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!MyFiles\PhD\FrictionalContactFEM\Examples\"/>
    </mc:Choice>
  </mc:AlternateContent>
  <bookViews>
    <workbookView xWindow="240" yWindow="12" windowWidth="16092" windowHeight="9660" activeTab="4"/>
  </bookViews>
  <sheets>
    <sheet name="pyton" sheetId="1" r:id="rId1"/>
    <sheet name="hand1" sheetId="2" r:id="rId2"/>
    <sheet name="hand2" sheetId="3" r:id="rId3"/>
    <sheet name="hand3" sheetId="5" r:id="rId4"/>
    <sheet name="hand4" sheetId="6" r:id="rId5"/>
    <sheet name="Лист3" sheetId="4" r:id="rId6"/>
  </sheets>
  <calcPr calcId="162913"/>
</workbook>
</file>

<file path=xl/calcChain.xml><?xml version="1.0" encoding="utf-8"?>
<calcChain xmlns="http://schemas.openxmlformats.org/spreadsheetml/2006/main">
  <c r="AD54" i="6" l="1"/>
  <c r="AH53" i="6"/>
  <c r="D52" i="6"/>
  <c r="AG50" i="6"/>
  <c r="Q50" i="6"/>
  <c r="AL46" i="6"/>
  <c r="T45" i="6"/>
  <c r="D45" i="6"/>
  <c r="D44" i="6"/>
  <c r="AG41" i="6"/>
  <c r="I41" i="6"/>
  <c r="I60" i="6" s="1"/>
  <c r="AM39" i="6"/>
  <c r="AN39" i="6" s="1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L38" i="6"/>
  <c r="AL57" i="6" s="1"/>
  <c r="AK38" i="6"/>
  <c r="AJ38" i="6"/>
  <c r="AI38" i="6"/>
  <c r="AH38" i="6"/>
  <c r="AG38" i="6"/>
  <c r="AF38" i="6"/>
  <c r="AE38" i="6"/>
  <c r="AD38" i="6"/>
  <c r="AC38" i="6"/>
  <c r="AC57" i="6" s="1"/>
  <c r="AB38" i="6"/>
  <c r="AA38" i="6"/>
  <c r="Z38" i="6"/>
  <c r="Y38" i="6"/>
  <c r="X38" i="6"/>
  <c r="W38" i="6"/>
  <c r="V38" i="6"/>
  <c r="U38" i="6"/>
  <c r="U57" i="6" s="1"/>
  <c r="T38" i="6"/>
  <c r="S38" i="6"/>
  <c r="R38" i="6"/>
  <c r="Q38" i="6"/>
  <c r="P38" i="6"/>
  <c r="O38" i="6"/>
  <c r="N38" i="6"/>
  <c r="M38" i="6"/>
  <c r="M57" i="6" s="1"/>
  <c r="L38" i="6"/>
  <c r="K38" i="6"/>
  <c r="J38" i="6"/>
  <c r="I38" i="6"/>
  <c r="I57" i="6" s="1"/>
  <c r="H38" i="6"/>
  <c r="G38" i="6"/>
  <c r="F38" i="6"/>
  <c r="E38" i="6"/>
  <c r="E57" i="6" s="1"/>
  <c r="D38" i="6"/>
  <c r="C38" i="6"/>
  <c r="B38" i="6"/>
  <c r="AM37" i="6"/>
  <c r="AL37" i="6"/>
  <c r="AK37" i="6"/>
  <c r="AJ37" i="6"/>
  <c r="AI37" i="6"/>
  <c r="AH37" i="6"/>
  <c r="AG37" i="6"/>
  <c r="AF37" i="6"/>
  <c r="AE37" i="6"/>
  <c r="AD37" i="6"/>
  <c r="AD56" i="6" s="1"/>
  <c r="AC37" i="6"/>
  <c r="AC56" i="6" s="1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B55" i="6" s="1"/>
  <c r="AA36" i="6"/>
  <c r="Z36" i="6"/>
  <c r="Y36" i="6"/>
  <c r="X36" i="6"/>
  <c r="W36" i="6"/>
  <c r="V36" i="6"/>
  <c r="U36" i="6"/>
  <c r="U55" i="6" s="1"/>
  <c r="T36" i="6"/>
  <c r="S36" i="6"/>
  <c r="R36" i="6"/>
  <c r="Q36" i="6"/>
  <c r="P36" i="6"/>
  <c r="O36" i="6"/>
  <c r="N36" i="6"/>
  <c r="M36" i="6"/>
  <c r="M55" i="6" s="1"/>
  <c r="L36" i="6"/>
  <c r="K36" i="6"/>
  <c r="J36" i="6"/>
  <c r="I36" i="6"/>
  <c r="H36" i="6"/>
  <c r="G36" i="6"/>
  <c r="F36" i="6"/>
  <c r="E36" i="6"/>
  <c r="E55" i="6" s="1"/>
  <c r="D36" i="6"/>
  <c r="C36" i="6"/>
  <c r="B36" i="6"/>
  <c r="AM35" i="6"/>
  <c r="AL35" i="6"/>
  <c r="AK35" i="6"/>
  <c r="AJ35" i="6"/>
  <c r="AJ54" i="6" s="1"/>
  <c r="AI35" i="6"/>
  <c r="AH35" i="6"/>
  <c r="AG35" i="6"/>
  <c r="AF35" i="6"/>
  <c r="AE35" i="6"/>
  <c r="AD35" i="6"/>
  <c r="AC35" i="6"/>
  <c r="AB35" i="6"/>
  <c r="AB54" i="6" s="1"/>
  <c r="AA35" i="6"/>
  <c r="Z35" i="6"/>
  <c r="Y35" i="6"/>
  <c r="X35" i="6"/>
  <c r="W35" i="6"/>
  <c r="V35" i="6"/>
  <c r="U35" i="6"/>
  <c r="T35" i="6"/>
  <c r="T54" i="6" s="1"/>
  <c r="S35" i="6"/>
  <c r="R35" i="6"/>
  <c r="Q35" i="6"/>
  <c r="P35" i="6"/>
  <c r="O35" i="6"/>
  <c r="N35" i="6"/>
  <c r="M35" i="6"/>
  <c r="L35" i="6"/>
  <c r="L54" i="6" s="1"/>
  <c r="K35" i="6"/>
  <c r="J35" i="6"/>
  <c r="I35" i="6"/>
  <c r="H35" i="6"/>
  <c r="G35" i="6"/>
  <c r="F35" i="6"/>
  <c r="E35" i="6"/>
  <c r="D35" i="6"/>
  <c r="D54" i="6" s="1"/>
  <c r="C35" i="6"/>
  <c r="B35" i="6"/>
  <c r="AN34" i="6"/>
  <c r="AM34" i="6"/>
  <c r="AL34" i="6"/>
  <c r="AK34" i="6"/>
  <c r="AJ34" i="6"/>
  <c r="AI34" i="6"/>
  <c r="AH34" i="6"/>
  <c r="AG34" i="6"/>
  <c r="AF34" i="6"/>
  <c r="AE34" i="6"/>
  <c r="AD34" i="6"/>
  <c r="AD53" i="6" s="1"/>
  <c r="AC34" i="6"/>
  <c r="AB34" i="6"/>
  <c r="AA34" i="6"/>
  <c r="Z34" i="6"/>
  <c r="Z53" i="6" s="1"/>
  <c r="Y34" i="6"/>
  <c r="X34" i="6"/>
  <c r="W34" i="6"/>
  <c r="V34" i="6"/>
  <c r="V53" i="6" s="1"/>
  <c r="U34" i="6"/>
  <c r="T34" i="6"/>
  <c r="S34" i="6"/>
  <c r="R34" i="6"/>
  <c r="R53" i="6" s="1"/>
  <c r="Q34" i="6"/>
  <c r="P34" i="6"/>
  <c r="O34" i="6"/>
  <c r="N34" i="6"/>
  <c r="M34" i="6"/>
  <c r="L34" i="6"/>
  <c r="K34" i="6"/>
  <c r="J34" i="6"/>
  <c r="J53" i="6" s="1"/>
  <c r="I34" i="6"/>
  <c r="H34" i="6"/>
  <c r="G34" i="6"/>
  <c r="F34" i="6"/>
  <c r="E34" i="6"/>
  <c r="D34" i="6"/>
  <c r="C34" i="6"/>
  <c r="B34" i="6"/>
  <c r="B53" i="6" s="1"/>
  <c r="AN33" i="6"/>
  <c r="AM33" i="6"/>
  <c r="AL33" i="6"/>
  <c r="AK33" i="6"/>
  <c r="AK52" i="6" s="1"/>
  <c r="AJ33" i="6"/>
  <c r="AI33" i="6"/>
  <c r="AH33" i="6"/>
  <c r="AH52" i="6" s="1"/>
  <c r="AG33" i="6"/>
  <c r="AG52" i="6" s="1"/>
  <c r="AF33" i="6"/>
  <c r="AE33" i="6"/>
  <c r="AD33" i="6"/>
  <c r="AC33" i="6"/>
  <c r="AC52" i="6" s="1"/>
  <c r="AB33" i="6"/>
  <c r="AA33" i="6"/>
  <c r="Z33" i="6"/>
  <c r="Z52" i="6" s="1"/>
  <c r="Y33" i="6"/>
  <c r="Y52" i="6" s="1"/>
  <c r="X33" i="6"/>
  <c r="W33" i="6"/>
  <c r="V33" i="6"/>
  <c r="U33" i="6"/>
  <c r="T33" i="6"/>
  <c r="S33" i="6"/>
  <c r="R33" i="6"/>
  <c r="R52" i="6" s="1"/>
  <c r="Q33" i="6"/>
  <c r="Q52" i="6" s="1"/>
  <c r="P33" i="6"/>
  <c r="O33" i="6"/>
  <c r="N33" i="6"/>
  <c r="M33" i="6"/>
  <c r="M52" i="6" s="1"/>
  <c r="L33" i="6"/>
  <c r="K33" i="6"/>
  <c r="J33" i="6"/>
  <c r="J52" i="6" s="1"/>
  <c r="I33" i="6"/>
  <c r="I52" i="6" s="1"/>
  <c r="H33" i="6"/>
  <c r="G33" i="6"/>
  <c r="F33" i="6"/>
  <c r="E33" i="6"/>
  <c r="E52" i="6" s="1"/>
  <c r="D33" i="6"/>
  <c r="C33" i="6"/>
  <c r="B33" i="6"/>
  <c r="B52" i="6" s="1"/>
  <c r="AN32" i="6"/>
  <c r="AM51" i="6"/>
  <c r="AL32" i="6"/>
  <c r="AL51" i="6" s="1"/>
  <c r="AK32" i="6"/>
  <c r="AJ32" i="6"/>
  <c r="AI32" i="6"/>
  <c r="AH32" i="6"/>
  <c r="AG32" i="6"/>
  <c r="AG51" i="6" s="1"/>
  <c r="AF32" i="6"/>
  <c r="AF51" i="6" s="1"/>
  <c r="AE32" i="6"/>
  <c r="AE51" i="6" s="1"/>
  <c r="AD32" i="6"/>
  <c r="AD51" i="6" s="1"/>
  <c r="AC32" i="6"/>
  <c r="AB32" i="6"/>
  <c r="AA32" i="6"/>
  <c r="AA51" i="6" s="1"/>
  <c r="Z32" i="6"/>
  <c r="Y32" i="6"/>
  <c r="Y51" i="6" s="1"/>
  <c r="X32" i="6"/>
  <c r="X51" i="6" s="1"/>
  <c r="W32" i="6"/>
  <c r="W51" i="6" s="1"/>
  <c r="V32" i="6"/>
  <c r="V51" i="6" s="1"/>
  <c r="U32" i="6"/>
  <c r="T32" i="6"/>
  <c r="S32" i="6"/>
  <c r="R32" i="6"/>
  <c r="Q32" i="6"/>
  <c r="Q51" i="6" s="1"/>
  <c r="P32" i="6"/>
  <c r="P51" i="6" s="1"/>
  <c r="O32" i="6"/>
  <c r="O51" i="6" s="1"/>
  <c r="N32" i="6"/>
  <c r="N51" i="6" s="1"/>
  <c r="M32" i="6"/>
  <c r="M51" i="6" s="1"/>
  <c r="L32" i="6"/>
  <c r="K32" i="6"/>
  <c r="J32" i="6"/>
  <c r="I32" i="6"/>
  <c r="I51" i="6" s="1"/>
  <c r="H32" i="6"/>
  <c r="H51" i="6" s="1"/>
  <c r="G32" i="6"/>
  <c r="G51" i="6" s="1"/>
  <c r="F32" i="6"/>
  <c r="F51" i="6" s="1"/>
  <c r="E32" i="6"/>
  <c r="E51" i="6" s="1"/>
  <c r="D32" i="6"/>
  <c r="C32" i="6"/>
  <c r="C51" i="6" s="1"/>
  <c r="B32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Y49" i="6" s="1"/>
  <c r="X30" i="6"/>
  <c r="W30" i="6"/>
  <c r="V30" i="6"/>
  <c r="U30" i="6"/>
  <c r="T30" i="6"/>
  <c r="S30" i="6"/>
  <c r="R30" i="6"/>
  <c r="Q30" i="6"/>
  <c r="Q49" i="6" s="1"/>
  <c r="P30" i="6"/>
  <c r="O30" i="6"/>
  <c r="N30" i="6"/>
  <c r="M30" i="6"/>
  <c r="M49" i="6" s="1"/>
  <c r="L30" i="6"/>
  <c r="K30" i="6"/>
  <c r="J30" i="6"/>
  <c r="I30" i="6"/>
  <c r="H30" i="6"/>
  <c r="G30" i="6"/>
  <c r="F30" i="6"/>
  <c r="E30" i="6"/>
  <c r="E49" i="6" s="1"/>
  <c r="D30" i="6"/>
  <c r="C30" i="6"/>
  <c r="B30" i="6"/>
  <c r="AM29" i="6"/>
  <c r="AM48" i="6" s="1"/>
  <c r="AL29" i="6"/>
  <c r="AK29" i="6"/>
  <c r="AJ29" i="6"/>
  <c r="AJ48" i="6" s="1"/>
  <c r="AI29" i="6"/>
  <c r="AH29" i="6"/>
  <c r="AG29" i="6"/>
  <c r="AF29" i="6"/>
  <c r="AE29" i="6"/>
  <c r="AD29" i="6"/>
  <c r="AD48" i="6" s="1"/>
  <c r="AC29" i="6"/>
  <c r="AB29" i="6"/>
  <c r="AB48" i="6" s="1"/>
  <c r="AA29" i="6"/>
  <c r="Z29" i="6"/>
  <c r="Y29" i="6"/>
  <c r="X29" i="6"/>
  <c r="W29" i="6"/>
  <c r="W48" i="6" s="1"/>
  <c r="V29" i="6"/>
  <c r="U29" i="6"/>
  <c r="T29" i="6"/>
  <c r="T48" i="6" s="1"/>
  <c r="S29" i="6"/>
  <c r="R29" i="6"/>
  <c r="Q29" i="6"/>
  <c r="P29" i="6"/>
  <c r="O29" i="6"/>
  <c r="O48" i="6" s="1"/>
  <c r="N29" i="6"/>
  <c r="M29" i="6"/>
  <c r="L29" i="6"/>
  <c r="L48" i="6" s="1"/>
  <c r="K29" i="6"/>
  <c r="J29" i="6"/>
  <c r="I29" i="6"/>
  <c r="H29" i="6"/>
  <c r="G29" i="6"/>
  <c r="F29" i="6"/>
  <c r="F48" i="6" s="1"/>
  <c r="E29" i="6"/>
  <c r="D29" i="6"/>
  <c r="D48" i="6" s="1"/>
  <c r="C29" i="6"/>
  <c r="B29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M47" i="6" s="1"/>
  <c r="L28" i="6"/>
  <c r="K28" i="6"/>
  <c r="J28" i="6"/>
  <c r="I28" i="6"/>
  <c r="H28" i="6"/>
  <c r="G28" i="6"/>
  <c r="F28" i="6"/>
  <c r="E28" i="6"/>
  <c r="E47" i="6" s="1"/>
  <c r="D28" i="6"/>
  <c r="C28" i="6"/>
  <c r="B28" i="6"/>
  <c r="AN27" i="6"/>
  <c r="AM27" i="6"/>
  <c r="AL27" i="6"/>
  <c r="AK27" i="6"/>
  <c r="AJ27" i="6"/>
  <c r="AJ46" i="6" s="1"/>
  <c r="AJ65" i="6" s="1"/>
  <c r="AI27" i="6"/>
  <c r="AH27" i="6"/>
  <c r="AG27" i="6"/>
  <c r="AG46" i="6" s="1"/>
  <c r="AF27" i="6"/>
  <c r="AF46" i="6" s="1"/>
  <c r="AE27" i="6"/>
  <c r="AD27" i="6"/>
  <c r="AC27" i="6"/>
  <c r="AB27" i="6"/>
  <c r="AB46" i="6" s="1"/>
  <c r="AB65" i="6" s="1"/>
  <c r="AA27" i="6"/>
  <c r="Z27" i="6"/>
  <c r="Y27" i="6"/>
  <c r="Y46" i="6" s="1"/>
  <c r="X27" i="6"/>
  <c r="X46" i="6" s="1"/>
  <c r="X65" i="6" s="1"/>
  <c r="W27" i="6"/>
  <c r="V27" i="6"/>
  <c r="U27" i="6"/>
  <c r="U46" i="6" s="1"/>
  <c r="U65" i="6" s="1"/>
  <c r="T27" i="6"/>
  <c r="T46" i="6" s="1"/>
  <c r="T65" i="6" s="1"/>
  <c r="S27" i="6"/>
  <c r="R27" i="6"/>
  <c r="Q27" i="6"/>
  <c r="Q46" i="6" s="1"/>
  <c r="P27" i="6"/>
  <c r="P46" i="6" s="1"/>
  <c r="P65" i="6" s="1"/>
  <c r="O27" i="6"/>
  <c r="N27" i="6"/>
  <c r="M27" i="6"/>
  <c r="L27" i="6"/>
  <c r="L46" i="6" s="1"/>
  <c r="L65" i="6" s="1"/>
  <c r="K27" i="6"/>
  <c r="J27" i="6"/>
  <c r="I27" i="6"/>
  <c r="I46" i="6" s="1"/>
  <c r="H27" i="6"/>
  <c r="H46" i="6" s="1"/>
  <c r="H65" i="6" s="1"/>
  <c r="G27" i="6"/>
  <c r="F27" i="6"/>
  <c r="E27" i="6"/>
  <c r="D27" i="6"/>
  <c r="D46" i="6" s="1"/>
  <c r="D65" i="6" s="1"/>
  <c r="C27" i="6"/>
  <c r="B27" i="6"/>
  <c r="AL26" i="6"/>
  <c r="AL45" i="6" s="1"/>
  <c r="AK26" i="6"/>
  <c r="AJ26" i="6"/>
  <c r="AJ45" i="6" s="1"/>
  <c r="AI26" i="6"/>
  <c r="AI45" i="6" s="1"/>
  <c r="AH26" i="6"/>
  <c r="AH50" i="6" s="1"/>
  <c r="AG26" i="6"/>
  <c r="AF26" i="6"/>
  <c r="AF41" i="6" s="1"/>
  <c r="AF60" i="6" s="1"/>
  <c r="AE26" i="6"/>
  <c r="AD26" i="6"/>
  <c r="AD45" i="6" s="1"/>
  <c r="AC26" i="6"/>
  <c r="AC54" i="6" s="1"/>
  <c r="AB26" i="6"/>
  <c r="AA26" i="6"/>
  <c r="Z26" i="6"/>
  <c r="Y26" i="6"/>
  <c r="X26" i="6"/>
  <c r="W26" i="6"/>
  <c r="W45" i="6" s="1"/>
  <c r="V26" i="6"/>
  <c r="V45" i="6" s="1"/>
  <c r="U26" i="6"/>
  <c r="U45" i="6" s="1"/>
  <c r="T26" i="6"/>
  <c r="T52" i="6" s="1"/>
  <c r="S26" i="6"/>
  <c r="R26" i="6"/>
  <c r="Q26" i="6"/>
  <c r="P26" i="6"/>
  <c r="O26" i="6"/>
  <c r="O45" i="6" s="1"/>
  <c r="N26" i="6"/>
  <c r="N45" i="6" s="1"/>
  <c r="M26" i="6"/>
  <c r="M45" i="6" s="1"/>
  <c r="L26" i="6"/>
  <c r="K26" i="6"/>
  <c r="K45" i="6" s="1"/>
  <c r="J26" i="6"/>
  <c r="I26" i="6"/>
  <c r="H26" i="6"/>
  <c r="G26" i="6"/>
  <c r="F26" i="6"/>
  <c r="F45" i="6" s="1"/>
  <c r="E26" i="6"/>
  <c r="E45" i="6" s="1"/>
  <c r="D26" i="6"/>
  <c r="C26" i="6"/>
  <c r="C44" i="6" s="1"/>
  <c r="B26" i="6"/>
  <c r="AM25" i="6"/>
  <c r="AL25" i="6"/>
  <c r="AL44" i="6" s="1"/>
  <c r="AK25" i="6"/>
  <c r="AJ25" i="6"/>
  <c r="AI25" i="6"/>
  <c r="AH25" i="6"/>
  <c r="AH44" i="6" s="1"/>
  <c r="AG25" i="6"/>
  <c r="AF25" i="6"/>
  <c r="AE25" i="6"/>
  <c r="AD25" i="6"/>
  <c r="AD44" i="6" s="1"/>
  <c r="AC25" i="6"/>
  <c r="AC44" i="6" s="1"/>
  <c r="AB25" i="6"/>
  <c r="AB44" i="6" s="1"/>
  <c r="AA25" i="6"/>
  <c r="Z25" i="6"/>
  <c r="Z44" i="6" s="1"/>
  <c r="Y25" i="6"/>
  <c r="X25" i="6"/>
  <c r="W25" i="6"/>
  <c r="V25" i="6"/>
  <c r="V44" i="6" s="1"/>
  <c r="U25" i="6"/>
  <c r="U44" i="6" s="1"/>
  <c r="T25" i="6"/>
  <c r="S25" i="6"/>
  <c r="R25" i="6"/>
  <c r="R44" i="6" s="1"/>
  <c r="Q25" i="6"/>
  <c r="Q44" i="6" s="1"/>
  <c r="P25" i="6"/>
  <c r="O25" i="6"/>
  <c r="N25" i="6"/>
  <c r="N44" i="6" s="1"/>
  <c r="M25" i="6"/>
  <c r="M44" i="6" s="1"/>
  <c r="L25" i="6"/>
  <c r="K25" i="6"/>
  <c r="J25" i="6"/>
  <c r="J44" i="6" s="1"/>
  <c r="I25" i="6"/>
  <c r="H25" i="6"/>
  <c r="G25" i="6"/>
  <c r="F25" i="6"/>
  <c r="F44" i="6" s="1"/>
  <c r="E25" i="6"/>
  <c r="E44" i="6" s="1"/>
  <c r="D25" i="6"/>
  <c r="C25" i="6"/>
  <c r="B25" i="6"/>
  <c r="B44" i="6" s="1"/>
  <c r="AM24" i="6"/>
  <c r="AL24" i="6"/>
  <c r="AK24" i="6"/>
  <c r="AJ24" i="6"/>
  <c r="AI24" i="6"/>
  <c r="AH24" i="6"/>
  <c r="AG24" i="6"/>
  <c r="AG43" i="6" s="1"/>
  <c r="AF24" i="6"/>
  <c r="AF43" i="6" s="1"/>
  <c r="AE24" i="6"/>
  <c r="AD24" i="6"/>
  <c r="AC24" i="6"/>
  <c r="AB24" i="6"/>
  <c r="AB43" i="6" s="1"/>
  <c r="AA24" i="6"/>
  <c r="Z24" i="6"/>
  <c r="Y24" i="6"/>
  <c r="Y43" i="6" s="1"/>
  <c r="X24" i="6"/>
  <c r="W24" i="6"/>
  <c r="V24" i="6"/>
  <c r="U24" i="6"/>
  <c r="D43" i="6" s="1"/>
  <c r="T24" i="6"/>
  <c r="S24" i="6"/>
  <c r="R24" i="6"/>
  <c r="R43" i="6" s="1"/>
  <c r="Q24" i="6"/>
  <c r="Q43" i="6" s="1"/>
  <c r="P24" i="6"/>
  <c r="O24" i="6"/>
  <c r="N24" i="6"/>
  <c r="M24" i="6"/>
  <c r="M43" i="6" s="1"/>
  <c r="L24" i="6"/>
  <c r="K24" i="6"/>
  <c r="J24" i="6"/>
  <c r="I24" i="6"/>
  <c r="I43" i="6" s="1"/>
  <c r="H24" i="6"/>
  <c r="G24" i="6"/>
  <c r="F24" i="6"/>
  <c r="E24" i="6"/>
  <c r="E43" i="6" s="1"/>
  <c r="D24" i="6"/>
  <c r="C24" i="6"/>
  <c r="B24" i="6"/>
  <c r="B43" i="6" s="1"/>
  <c r="AN23" i="6"/>
  <c r="AM23" i="6"/>
  <c r="AL23" i="6"/>
  <c r="AK23" i="6"/>
  <c r="AJ23" i="6"/>
  <c r="AJ42" i="6" s="1"/>
  <c r="AI23" i="6"/>
  <c r="AH23" i="6"/>
  <c r="AG23" i="6"/>
  <c r="AG42" i="6" s="1"/>
  <c r="AF23" i="6"/>
  <c r="AE23" i="6"/>
  <c r="AE42" i="6" s="1"/>
  <c r="AD23" i="6"/>
  <c r="AC23" i="6"/>
  <c r="AB23" i="6"/>
  <c r="AB42" i="6" s="1"/>
  <c r="AA23" i="6"/>
  <c r="Z23" i="6"/>
  <c r="Y23" i="6"/>
  <c r="X23" i="6"/>
  <c r="W23" i="6"/>
  <c r="W42" i="6" s="1"/>
  <c r="V23" i="6"/>
  <c r="U23" i="6"/>
  <c r="T23" i="6"/>
  <c r="T42" i="6" s="1"/>
  <c r="S23" i="6"/>
  <c r="R23" i="6"/>
  <c r="Q23" i="6"/>
  <c r="P23" i="6"/>
  <c r="O23" i="6"/>
  <c r="N23" i="6"/>
  <c r="M23" i="6"/>
  <c r="M42" i="6" s="1"/>
  <c r="L23" i="6"/>
  <c r="L42" i="6" s="1"/>
  <c r="K23" i="6"/>
  <c r="J23" i="6"/>
  <c r="J42" i="6" s="1"/>
  <c r="I23" i="6"/>
  <c r="I42" i="6" s="1"/>
  <c r="H23" i="6"/>
  <c r="G23" i="6"/>
  <c r="F23" i="6"/>
  <c r="E23" i="6"/>
  <c r="E42" i="6" s="1"/>
  <c r="D23" i="6"/>
  <c r="D42" i="6" s="1"/>
  <c r="C23" i="6"/>
  <c r="B23" i="6"/>
  <c r="AM22" i="6"/>
  <c r="AL22" i="6"/>
  <c r="AK22" i="6"/>
  <c r="AJ22" i="6"/>
  <c r="AJ41" i="6" s="1"/>
  <c r="AJ60" i="6" s="1"/>
  <c r="AI22" i="6"/>
  <c r="AH22" i="6"/>
  <c r="AH41" i="6" s="1"/>
  <c r="AG22" i="6"/>
  <c r="AF22" i="6"/>
  <c r="AE22" i="6"/>
  <c r="AD22" i="6"/>
  <c r="AC22" i="6"/>
  <c r="AB22" i="6"/>
  <c r="AB41" i="6" s="1"/>
  <c r="AB60" i="6" s="1"/>
  <c r="AA22" i="6"/>
  <c r="Z22" i="6"/>
  <c r="Z41" i="6" s="1"/>
  <c r="Y22" i="6"/>
  <c r="Y41" i="6" s="1"/>
  <c r="X22" i="6"/>
  <c r="X41" i="6" s="1"/>
  <c r="X60" i="6" s="1"/>
  <c r="W22" i="6"/>
  <c r="V22" i="6"/>
  <c r="U22" i="6"/>
  <c r="T22" i="6"/>
  <c r="T41" i="6" s="1"/>
  <c r="T60" i="6" s="1"/>
  <c r="S22" i="6"/>
  <c r="R22" i="6"/>
  <c r="R41" i="6" s="1"/>
  <c r="Q22" i="6"/>
  <c r="Q41" i="6" s="1"/>
  <c r="P22" i="6"/>
  <c r="P41" i="6" s="1"/>
  <c r="P60" i="6" s="1"/>
  <c r="O22" i="6"/>
  <c r="N22" i="6"/>
  <c r="M22" i="6"/>
  <c r="L22" i="6"/>
  <c r="L41" i="6" s="1"/>
  <c r="L60" i="6" s="1"/>
  <c r="K22" i="6"/>
  <c r="J22" i="6"/>
  <c r="J41" i="6" s="1"/>
  <c r="I22" i="6"/>
  <c r="H22" i="6"/>
  <c r="H41" i="6" s="1"/>
  <c r="H60" i="6" s="1"/>
  <c r="G22" i="6"/>
  <c r="F22" i="6"/>
  <c r="E22" i="6"/>
  <c r="D22" i="6"/>
  <c r="D41" i="6" s="1"/>
  <c r="D60" i="6" s="1"/>
  <c r="C22" i="6"/>
  <c r="B22" i="6"/>
  <c r="B41" i="6" s="1"/>
  <c r="AN78" i="5"/>
  <c r="AN61" i="5"/>
  <c r="AN62" i="5"/>
  <c r="AN67" i="5"/>
  <c r="AN68" i="5"/>
  <c r="AN72" i="5"/>
  <c r="AN73" i="5"/>
  <c r="AN76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B72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B67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B61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X77" i="5"/>
  <c r="X71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X70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X66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X65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X60" i="5"/>
  <c r="AN59" i="5"/>
  <c r="AN42" i="5"/>
  <c r="AN43" i="5"/>
  <c r="AN44" i="5"/>
  <c r="AN46" i="5"/>
  <c r="AN47" i="5"/>
  <c r="AN48" i="5"/>
  <c r="AN49" i="5"/>
  <c r="AN50" i="5"/>
  <c r="AN52" i="5"/>
  <c r="AN53" i="5"/>
  <c r="AN54" i="5"/>
  <c r="AN55" i="5"/>
  <c r="AN56" i="5"/>
  <c r="AN58" i="5"/>
  <c r="AN41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B58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B52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B46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B41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U57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U51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U45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 s="1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N32" i="5"/>
  <c r="AN23" i="5"/>
  <c r="AN24" i="5"/>
  <c r="AN25" i="5"/>
  <c r="AN27" i="5"/>
  <c r="AN28" i="5"/>
  <c r="AN29" i="5"/>
  <c r="AN30" i="5"/>
  <c r="AN31" i="5"/>
  <c r="AN33" i="5"/>
  <c r="AN34" i="5"/>
  <c r="AN35" i="5"/>
  <c r="AN36" i="5"/>
  <c r="AN37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N66" i="3"/>
  <c r="AN72" i="3"/>
  <c r="AN60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B74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B68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B62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B60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T73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T67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T61" i="3"/>
  <c r="AN59" i="3"/>
  <c r="AN42" i="3"/>
  <c r="AN43" i="3"/>
  <c r="AN46" i="3"/>
  <c r="AN48" i="3"/>
  <c r="AN49" i="3"/>
  <c r="AN52" i="3"/>
  <c r="AN54" i="3"/>
  <c r="AN55" i="3"/>
  <c r="AN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B54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B48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B4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U53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U47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U41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M38" i="3"/>
  <c r="AL38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M32" i="3"/>
  <c r="AL32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M26" i="3"/>
  <c r="AL26" i="3"/>
  <c r="AN23" i="3"/>
  <c r="AN24" i="3"/>
  <c r="AN25" i="3"/>
  <c r="AN27" i="3"/>
  <c r="AN28" i="3"/>
  <c r="AN29" i="3"/>
  <c r="AN30" i="3"/>
  <c r="AN31" i="3"/>
  <c r="AN33" i="3"/>
  <c r="AN34" i="3"/>
  <c r="AN35" i="3"/>
  <c r="AN36" i="3"/>
  <c r="AN37" i="3"/>
  <c r="AN39" i="3"/>
  <c r="AN22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B36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B30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B24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B22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M35" i="3"/>
  <c r="AL35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M29" i="3"/>
  <c r="AL29" i="3"/>
  <c r="AM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61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0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2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49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5" i="2"/>
  <c r="AN23" i="2"/>
  <c r="AN24" i="2"/>
  <c r="AN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4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M23" i="2"/>
  <c r="AL23" i="2"/>
  <c r="BJ24" i="1"/>
  <c r="AR24" i="1"/>
  <c r="AR48" i="1"/>
  <c r="AS48" i="1"/>
  <c r="AT48" i="1"/>
  <c r="AU48" i="1"/>
  <c r="AV48" i="1"/>
  <c r="AW48" i="1"/>
  <c r="AX48" i="1"/>
  <c r="CK48" i="1" s="1"/>
  <c r="AY48" i="1"/>
  <c r="AZ48" i="1"/>
  <c r="BA48" i="1"/>
  <c r="BB48" i="1"/>
  <c r="BC48" i="1"/>
  <c r="BD48" i="1"/>
  <c r="BE48" i="1"/>
  <c r="BF48" i="1"/>
  <c r="CS48" i="1" s="1"/>
  <c r="BG48" i="1"/>
  <c r="BH48" i="1"/>
  <c r="BI48" i="1"/>
  <c r="BJ48" i="1"/>
  <c r="BK48" i="1"/>
  <c r="BL48" i="1"/>
  <c r="BM48" i="1"/>
  <c r="BN48" i="1"/>
  <c r="DA48" i="1" s="1"/>
  <c r="BO48" i="1"/>
  <c r="BP48" i="1"/>
  <c r="BQ48" i="1"/>
  <c r="BR48" i="1"/>
  <c r="BS48" i="1"/>
  <c r="BT48" i="1"/>
  <c r="BU48" i="1"/>
  <c r="BV48" i="1"/>
  <c r="DI48" i="1" s="1"/>
  <c r="BW48" i="1"/>
  <c r="BX48" i="1"/>
  <c r="BY48" i="1"/>
  <c r="BZ48" i="1"/>
  <c r="CA48" i="1"/>
  <c r="CB48" i="1"/>
  <c r="CC48" i="1"/>
  <c r="AR49" i="1"/>
  <c r="CE49" i="1" s="1"/>
  <c r="AS49" i="1"/>
  <c r="AT49" i="1"/>
  <c r="AU49" i="1"/>
  <c r="AV49" i="1"/>
  <c r="AW49" i="1"/>
  <c r="AX49" i="1"/>
  <c r="AY49" i="1"/>
  <c r="AZ49" i="1"/>
  <c r="CM49" i="1" s="1"/>
  <c r="BA49" i="1"/>
  <c r="BB49" i="1"/>
  <c r="BC49" i="1"/>
  <c r="BD49" i="1"/>
  <c r="BE49" i="1"/>
  <c r="BF49" i="1"/>
  <c r="BG49" i="1"/>
  <c r="BH49" i="1"/>
  <c r="CU49" i="1" s="1"/>
  <c r="BI49" i="1"/>
  <c r="BJ49" i="1"/>
  <c r="BK49" i="1"/>
  <c r="BL49" i="1"/>
  <c r="BM49" i="1"/>
  <c r="BN49" i="1"/>
  <c r="BO49" i="1"/>
  <c r="BP49" i="1"/>
  <c r="DC49" i="1" s="1"/>
  <c r="BQ49" i="1"/>
  <c r="BR49" i="1"/>
  <c r="BS49" i="1"/>
  <c r="BT49" i="1"/>
  <c r="BU49" i="1"/>
  <c r="BV49" i="1"/>
  <c r="BW49" i="1"/>
  <c r="BX49" i="1"/>
  <c r="DK49" i="1" s="1"/>
  <c r="BY49" i="1"/>
  <c r="BZ49" i="1"/>
  <c r="CA49" i="1"/>
  <c r="CB49" i="1"/>
  <c r="CC49" i="1"/>
  <c r="AR50" i="1"/>
  <c r="AS50" i="1"/>
  <c r="AT50" i="1"/>
  <c r="CG50" i="1" s="1"/>
  <c r="AU50" i="1"/>
  <c r="AV50" i="1"/>
  <c r="AW50" i="1"/>
  <c r="AX50" i="1"/>
  <c r="AY50" i="1"/>
  <c r="AZ50" i="1"/>
  <c r="BA50" i="1"/>
  <c r="BB50" i="1"/>
  <c r="CO50" i="1" s="1"/>
  <c r="BC50" i="1"/>
  <c r="BD50" i="1"/>
  <c r="BE50" i="1"/>
  <c r="BF50" i="1"/>
  <c r="BG50" i="1"/>
  <c r="BH50" i="1"/>
  <c r="BI50" i="1"/>
  <c r="BJ50" i="1"/>
  <c r="CW50" i="1" s="1"/>
  <c r="BK50" i="1"/>
  <c r="BL50" i="1"/>
  <c r="BM50" i="1"/>
  <c r="BN50" i="1"/>
  <c r="BO50" i="1"/>
  <c r="BP50" i="1"/>
  <c r="BQ50" i="1"/>
  <c r="BR50" i="1"/>
  <c r="DE50" i="1" s="1"/>
  <c r="BS50" i="1"/>
  <c r="BT50" i="1"/>
  <c r="BU50" i="1"/>
  <c r="BV50" i="1"/>
  <c r="BW50" i="1"/>
  <c r="BX50" i="1"/>
  <c r="BY50" i="1"/>
  <c r="BZ50" i="1"/>
  <c r="DM50" i="1" s="1"/>
  <c r="CA50" i="1"/>
  <c r="CB50" i="1"/>
  <c r="CC50" i="1"/>
  <c r="AR51" i="1"/>
  <c r="AS51" i="1"/>
  <c r="AT51" i="1"/>
  <c r="AU51" i="1"/>
  <c r="AV51" i="1"/>
  <c r="CI51" i="1" s="1"/>
  <c r="AW51" i="1"/>
  <c r="AX51" i="1"/>
  <c r="AY51" i="1"/>
  <c r="AZ51" i="1"/>
  <c r="BA51" i="1"/>
  <c r="BB51" i="1"/>
  <c r="BC51" i="1"/>
  <c r="BD51" i="1"/>
  <c r="CQ51" i="1" s="1"/>
  <c r="BE51" i="1"/>
  <c r="BF51" i="1"/>
  <c r="BG51" i="1"/>
  <c r="BH51" i="1"/>
  <c r="BI51" i="1"/>
  <c r="BJ51" i="1"/>
  <c r="BK51" i="1"/>
  <c r="BL51" i="1"/>
  <c r="CY51" i="1" s="1"/>
  <c r="BM51" i="1"/>
  <c r="BN51" i="1"/>
  <c r="BO51" i="1"/>
  <c r="BP51" i="1"/>
  <c r="BQ51" i="1"/>
  <c r="BR51" i="1"/>
  <c r="BS51" i="1"/>
  <c r="BT51" i="1"/>
  <c r="DG51" i="1" s="1"/>
  <c r="BU51" i="1"/>
  <c r="BV51" i="1"/>
  <c r="BW51" i="1"/>
  <c r="BX51" i="1"/>
  <c r="BY51" i="1"/>
  <c r="BZ51" i="1"/>
  <c r="CA51" i="1"/>
  <c r="CB51" i="1"/>
  <c r="DO51" i="1" s="1"/>
  <c r="CC51" i="1"/>
  <c r="AR52" i="1"/>
  <c r="AS52" i="1"/>
  <c r="AT52" i="1"/>
  <c r="AU52" i="1"/>
  <c r="AV52" i="1"/>
  <c r="AW52" i="1"/>
  <c r="AX52" i="1"/>
  <c r="CK52" i="1" s="1"/>
  <c r="AY52" i="1"/>
  <c r="AZ52" i="1"/>
  <c r="BA52" i="1"/>
  <c r="BB52" i="1"/>
  <c r="BC52" i="1"/>
  <c r="BD52" i="1"/>
  <c r="BE52" i="1"/>
  <c r="BF52" i="1"/>
  <c r="CS52" i="1" s="1"/>
  <c r="BG52" i="1"/>
  <c r="BH52" i="1"/>
  <c r="BI52" i="1"/>
  <c r="BJ52" i="1"/>
  <c r="BK52" i="1"/>
  <c r="BL52" i="1"/>
  <c r="BM52" i="1"/>
  <c r="BN52" i="1"/>
  <c r="DA52" i="1" s="1"/>
  <c r="BO52" i="1"/>
  <c r="BP52" i="1"/>
  <c r="BQ52" i="1"/>
  <c r="BR52" i="1"/>
  <c r="BS52" i="1"/>
  <c r="BT52" i="1"/>
  <c r="BU52" i="1"/>
  <c r="BV52" i="1"/>
  <c r="DI52" i="1" s="1"/>
  <c r="BW52" i="1"/>
  <c r="BX52" i="1"/>
  <c r="BY52" i="1"/>
  <c r="BZ52" i="1"/>
  <c r="CA52" i="1"/>
  <c r="CB52" i="1"/>
  <c r="CC52" i="1"/>
  <c r="AR53" i="1"/>
  <c r="CE53" i="1" s="1"/>
  <c r="AS53" i="1"/>
  <c r="AT53" i="1"/>
  <c r="AU53" i="1"/>
  <c r="AV53" i="1"/>
  <c r="AW53" i="1"/>
  <c r="AX53" i="1"/>
  <c r="AY53" i="1"/>
  <c r="AZ53" i="1"/>
  <c r="CM53" i="1" s="1"/>
  <c r="BA53" i="1"/>
  <c r="BB53" i="1"/>
  <c r="BC53" i="1"/>
  <c r="BD53" i="1"/>
  <c r="BE53" i="1"/>
  <c r="BF53" i="1"/>
  <c r="BG53" i="1"/>
  <c r="BH53" i="1"/>
  <c r="CU53" i="1" s="1"/>
  <c r="BI53" i="1"/>
  <c r="BJ53" i="1"/>
  <c r="BK53" i="1"/>
  <c r="BL53" i="1"/>
  <c r="BM53" i="1"/>
  <c r="BN53" i="1"/>
  <c r="BO53" i="1"/>
  <c r="BP53" i="1"/>
  <c r="DC53" i="1" s="1"/>
  <c r="BQ53" i="1"/>
  <c r="BR53" i="1"/>
  <c r="BS53" i="1"/>
  <c r="BT53" i="1"/>
  <c r="BU53" i="1"/>
  <c r="BV53" i="1"/>
  <c r="BW53" i="1"/>
  <c r="BX53" i="1"/>
  <c r="DK53" i="1" s="1"/>
  <c r="BY53" i="1"/>
  <c r="BZ53" i="1"/>
  <c r="CA53" i="1"/>
  <c r="CB53" i="1"/>
  <c r="CC53" i="1"/>
  <c r="AR54" i="1"/>
  <c r="AS54" i="1"/>
  <c r="AT54" i="1"/>
  <c r="CG54" i="1" s="1"/>
  <c r="AU54" i="1"/>
  <c r="AV54" i="1"/>
  <c r="AW54" i="1"/>
  <c r="AX54" i="1"/>
  <c r="AY54" i="1"/>
  <c r="AZ54" i="1"/>
  <c r="BA54" i="1"/>
  <c r="BB54" i="1"/>
  <c r="CO54" i="1" s="1"/>
  <c r="BC54" i="1"/>
  <c r="BD54" i="1"/>
  <c r="BE54" i="1"/>
  <c r="BF54" i="1"/>
  <c r="BG54" i="1"/>
  <c r="BH54" i="1"/>
  <c r="BI54" i="1"/>
  <c r="BJ54" i="1"/>
  <c r="CW54" i="1" s="1"/>
  <c r="BK54" i="1"/>
  <c r="BL54" i="1"/>
  <c r="BM54" i="1"/>
  <c r="BN54" i="1"/>
  <c r="BO54" i="1"/>
  <c r="BP54" i="1"/>
  <c r="BQ54" i="1"/>
  <c r="BR54" i="1"/>
  <c r="DE54" i="1" s="1"/>
  <c r="BS54" i="1"/>
  <c r="BT54" i="1"/>
  <c r="BU54" i="1"/>
  <c r="BV54" i="1"/>
  <c r="BW54" i="1"/>
  <c r="BX54" i="1"/>
  <c r="BY54" i="1"/>
  <c r="BZ54" i="1"/>
  <c r="DM54" i="1" s="1"/>
  <c r="CA54" i="1"/>
  <c r="CB54" i="1"/>
  <c r="CC54" i="1"/>
  <c r="AR55" i="1"/>
  <c r="AS55" i="1"/>
  <c r="AT55" i="1"/>
  <c r="AU55" i="1"/>
  <c r="AV55" i="1"/>
  <c r="CI55" i="1" s="1"/>
  <c r="AW55" i="1"/>
  <c r="AX55" i="1"/>
  <c r="AY55" i="1"/>
  <c r="AZ55" i="1"/>
  <c r="BA55" i="1"/>
  <c r="BB55" i="1"/>
  <c r="BC55" i="1"/>
  <c r="BD55" i="1"/>
  <c r="CQ55" i="1" s="1"/>
  <c r="BE55" i="1"/>
  <c r="BF55" i="1"/>
  <c r="BG55" i="1"/>
  <c r="BH55" i="1"/>
  <c r="BI55" i="1"/>
  <c r="BJ55" i="1"/>
  <c r="BK55" i="1"/>
  <c r="BL55" i="1"/>
  <c r="CY55" i="1" s="1"/>
  <c r="BM55" i="1"/>
  <c r="BN55" i="1"/>
  <c r="BO55" i="1"/>
  <c r="BP55" i="1"/>
  <c r="BQ55" i="1"/>
  <c r="BR55" i="1"/>
  <c r="BS55" i="1"/>
  <c r="BT55" i="1"/>
  <c r="DG55" i="1" s="1"/>
  <c r="BU55" i="1"/>
  <c r="BV55" i="1"/>
  <c r="BW55" i="1"/>
  <c r="BX55" i="1"/>
  <c r="BY55" i="1"/>
  <c r="BZ55" i="1"/>
  <c r="CA55" i="1"/>
  <c r="CB55" i="1"/>
  <c r="DO55" i="1" s="1"/>
  <c r="CC55" i="1"/>
  <c r="AR56" i="1"/>
  <c r="AS56" i="1"/>
  <c r="AT56" i="1"/>
  <c r="AU56" i="1"/>
  <c r="AV56" i="1"/>
  <c r="AW56" i="1"/>
  <c r="AX56" i="1"/>
  <c r="CK56" i="1" s="1"/>
  <c r="AY56" i="1"/>
  <c r="AZ56" i="1"/>
  <c r="BA56" i="1"/>
  <c r="BB56" i="1"/>
  <c r="BC56" i="1"/>
  <c r="BD56" i="1"/>
  <c r="BE56" i="1"/>
  <c r="BF56" i="1"/>
  <c r="CS56" i="1" s="1"/>
  <c r="BG56" i="1"/>
  <c r="BH56" i="1"/>
  <c r="BI56" i="1"/>
  <c r="BJ56" i="1"/>
  <c r="BK56" i="1"/>
  <c r="BL56" i="1"/>
  <c r="BM56" i="1"/>
  <c r="BN56" i="1"/>
  <c r="DA56" i="1" s="1"/>
  <c r="BO56" i="1"/>
  <c r="BP56" i="1"/>
  <c r="BQ56" i="1"/>
  <c r="BR56" i="1"/>
  <c r="BS56" i="1"/>
  <c r="BT56" i="1"/>
  <c r="BU56" i="1"/>
  <c r="BV56" i="1"/>
  <c r="DI56" i="1" s="1"/>
  <c r="BW56" i="1"/>
  <c r="BX56" i="1"/>
  <c r="BY56" i="1"/>
  <c r="BZ56" i="1"/>
  <c r="CA56" i="1"/>
  <c r="CB56" i="1"/>
  <c r="CC56" i="1"/>
  <c r="AR57" i="1"/>
  <c r="CE57" i="1" s="1"/>
  <c r="AS57" i="1"/>
  <c r="AT57" i="1"/>
  <c r="AU57" i="1"/>
  <c r="AV57" i="1"/>
  <c r="AW57" i="1"/>
  <c r="AX57" i="1"/>
  <c r="AY57" i="1"/>
  <c r="AZ57" i="1"/>
  <c r="CM57" i="1" s="1"/>
  <c r="BA57" i="1"/>
  <c r="BB57" i="1"/>
  <c r="BC57" i="1"/>
  <c r="BD57" i="1"/>
  <c r="BE57" i="1"/>
  <c r="BF57" i="1"/>
  <c r="BG57" i="1"/>
  <c r="BH57" i="1"/>
  <c r="CU57" i="1" s="1"/>
  <c r="BI57" i="1"/>
  <c r="BJ57" i="1"/>
  <c r="BK57" i="1"/>
  <c r="BL57" i="1"/>
  <c r="BM57" i="1"/>
  <c r="BN57" i="1"/>
  <c r="BO57" i="1"/>
  <c r="BP57" i="1"/>
  <c r="DC57" i="1" s="1"/>
  <c r="BQ57" i="1"/>
  <c r="BR57" i="1"/>
  <c r="BS57" i="1"/>
  <c r="BT57" i="1"/>
  <c r="BU57" i="1"/>
  <c r="BV57" i="1"/>
  <c r="BW57" i="1"/>
  <c r="BX57" i="1"/>
  <c r="DK57" i="1" s="1"/>
  <c r="BY57" i="1"/>
  <c r="BZ57" i="1"/>
  <c r="CA57" i="1"/>
  <c r="CB57" i="1"/>
  <c r="CC57" i="1"/>
  <c r="AR58" i="1"/>
  <c r="AS58" i="1"/>
  <c r="AT58" i="1"/>
  <c r="CG58" i="1" s="1"/>
  <c r="AU58" i="1"/>
  <c r="AV58" i="1"/>
  <c r="AW58" i="1"/>
  <c r="AX58" i="1"/>
  <c r="AY58" i="1"/>
  <c r="AZ58" i="1"/>
  <c r="BA58" i="1"/>
  <c r="BB58" i="1"/>
  <c r="CO58" i="1" s="1"/>
  <c r="BC58" i="1"/>
  <c r="BD58" i="1"/>
  <c r="BE58" i="1"/>
  <c r="BF58" i="1"/>
  <c r="BG58" i="1"/>
  <c r="BH58" i="1"/>
  <c r="BI58" i="1"/>
  <c r="BJ58" i="1"/>
  <c r="CW58" i="1" s="1"/>
  <c r="BK58" i="1"/>
  <c r="BL58" i="1"/>
  <c r="BM58" i="1"/>
  <c r="BN58" i="1"/>
  <c r="BO58" i="1"/>
  <c r="BP58" i="1"/>
  <c r="BQ58" i="1"/>
  <c r="BR58" i="1"/>
  <c r="DE58" i="1" s="1"/>
  <c r="BS58" i="1"/>
  <c r="BT58" i="1"/>
  <c r="BU58" i="1"/>
  <c r="BV58" i="1"/>
  <c r="BW58" i="1"/>
  <c r="BX58" i="1"/>
  <c r="BY58" i="1"/>
  <c r="BZ58" i="1"/>
  <c r="DM58" i="1" s="1"/>
  <c r="CA58" i="1"/>
  <c r="CB58" i="1"/>
  <c r="CC58" i="1"/>
  <c r="AR59" i="1"/>
  <c r="AS59" i="1"/>
  <c r="AT59" i="1"/>
  <c r="AU59" i="1"/>
  <c r="AV59" i="1"/>
  <c r="CI59" i="1" s="1"/>
  <c r="AW59" i="1"/>
  <c r="AX59" i="1"/>
  <c r="AY59" i="1"/>
  <c r="AZ59" i="1"/>
  <c r="BA59" i="1"/>
  <c r="BB59" i="1"/>
  <c r="BC59" i="1"/>
  <c r="BD59" i="1"/>
  <c r="CQ59" i="1" s="1"/>
  <c r="BE59" i="1"/>
  <c r="BF59" i="1"/>
  <c r="BG59" i="1"/>
  <c r="BH59" i="1"/>
  <c r="BI59" i="1"/>
  <c r="BJ59" i="1"/>
  <c r="BK59" i="1"/>
  <c r="BL59" i="1"/>
  <c r="CY59" i="1" s="1"/>
  <c r="BM59" i="1"/>
  <c r="BN59" i="1"/>
  <c r="BO59" i="1"/>
  <c r="BP59" i="1"/>
  <c r="BQ59" i="1"/>
  <c r="BR59" i="1"/>
  <c r="BS59" i="1"/>
  <c r="BT59" i="1"/>
  <c r="DG59" i="1" s="1"/>
  <c r="BU59" i="1"/>
  <c r="BV59" i="1"/>
  <c r="BW59" i="1"/>
  <c r="BX59" i="1"/>
  <c r="BY59" i="1"/>
  <c r="BZ59" i="1"/>
  <c r="CA59" i="1"/>
  <c r="CB59" i="1"/>
  <c r="DO59" i="1" s="1"/>
  <c r="CC59" i="1"/>
  <c r="AR60" i="1"/>
  <c r="AS60" i="1"/>
  <c r="AT60" i="1"/>
  <c r="AU60" i="1"/>
  <c r="AV60" i="1"/>
  <c r="AW60" i="1"/>
  <c r="AX60" i="1"/>
  <c r="CK60" i="1" s="1"/>
  <c r="AY60" i="1"/>
  <c r="AZ60" i="1"/>
  <c r="BA60" i="1"/>
  <c r="BB60" i="1"/>
  <c r="BC60" i="1"/>
  <c r="BD60" i="1"/>
  <c r="BE60" i="1"/>
  <c r="BF60" i="1"/>
  <c r="CS60" i="1" s="1"/>
  <c r="BG60" i="1"/>
  <c r="BH60" i="1"/>
  <c r="BI60" i="1"/>
  <c r="BJ60" i="1"/>
  <c r="BK60" i="1"/>
  <c r="BL60" i="1"/>
  <c r="BM60" i="1"/>
  <c r="BN60" i="1"/>
  <c r="DA60" i="1" s="1"/>
  <c r="BO60" i="1"/>
  <c r="BP60" i="1"/>
  <c r="BQ60" i="1"/>
  <c r="BR60" i="1"/>
  <c r="BS60" i="1"/>
  <c r="BT60" i="1"/>
  <c r="BU60" i="1"/>
  <c r="BV60" i="1"/>
  <c r="DI60" i="1" s="1"/>
  <c r="BW60" i="1"/>
  <c r="BX60" i="1"/>
  <c r="BY60" i="1"/>
  <c r="BZ60" i="1"/>
  <c r="CA60" i="1"/>
  <c r="CB60" i="1"/>
  <c r="CC60" i="1"/>
  <c r="AR61" i="1"/>
  <c r="CE61" i="1" s="1"/>
  <c r="AS61" i="1"/>
  <c r="AT61" i="1"/>
  <c r="AU61" i="1"/>
  <c r="AV61" i="1"/>
  <c r="AW61" i="1"/>
  <c r="AX61" i="1"/>
  <c r="AY61" i="1"/>
  <c r="AZ61" i="1"/>
  <c r="CM61" i="1" s="1"/>
  <c r="BA61" i="1"/>
  <c r="BB61" i="1"/>
  <c r="BC61" i="1"/>
  <c r="BD61" i="1"/>
  <c r="BE61" i="1"/>
  <c r="BF61" i="1"/>
  <c r="BG61" i="1"/>
  <c r="BH61" i="1"/>
  <c r="CU61" i="1" s="1"/>
  <c r="BI61" i="1"/>
  <c r="BJ61" i="1"/>
  <c r="BK61" i="1"/>
  <c r="BL61" i="1"/>
  <c r="BM61" i="1"/>
  <c r="BN61" i="1"/>
  <c r="BO61" i="1"/>
  <c r="BP61" i="1"/>
  <c r="DC61" i="1" s="1"/>
  <c r="BQ61" i="1"/>
  <c r="BR61" i="1"/>
  <c r="DE61" i="1" s="1"/>
  <c r="BS61" i="1"/>
  <c r="BT61" i="1"/>
  <c r="BU61" i="1"/>
  <c r="BV61" i="1"/>
  <c r="BW61" i="1"/>
  <c r="BX61" i="1"/>
  <c r="DK61" i="1" s="1"/>
  <c r="BY61" i="1"/>
  <c r="BZ61" i="1"/>
  <c r="CA61" i="1"/>
  <c r="CB61" i="1"/>
  <c r="CC61" i="1"/>
  <c r="AR62" i="1"/>
  <c r="AS62" i="1"/>
  <c r="AT62" i="1"/>
  <c r="CG62" i="1" s="1"/>
  <c r="AU62" i="1"/>
  <c r="AV62" i="1"/>
  <c r="AW62" i="1"/>
  <c r="AX62" i="1"/>
  <c r="AY62" i="1"/>
  <c r="AZ62" i="1"/>
  <c r="BA62" i="1"/>
  <c r="BB62" i="1"/>
  <c r="CO62" i="1" s="1"/>
  <c r="BC62" i="1"/>
  <c r="BD62" i="1"/>
  <c r="CQ62" i="1" s="1"/>
  <c r="BE62" i="1"/>
  <c r="BF62" i="1"/>
  <c r="BG62" i="1"/>
  <c r="BH62" i="1"/>
  <c r="BI62" i="1"/>
  <c r="BJ62" i="1"/>
  <c r="CW62" i="1" s="1"/>
  <c r="BK62" i="1"/>
  <c r="BL62" i="1"/>
  <c r="CY62" i="1" s="1"/>
  <c r="BM62" i="1"/>
  <c r="BN62" i="1"/>
  <c r="BO62" i="1"/>
  <c r="BP62" i="1"/>
  <c r="BQ62" i="1"/>
  <c r="BR62" i="1"/>
  <c r="DE62" i="1" s="1"/>
  <c r="BS62" i="1"/>
  <c r="BT62" i="1"/>
  <c r="DG62" i="1" s="1"/>
  <c r="BU62" i="1"/>
  <c r="BV62" i="1"/>
  <c r="BW62" i="1"/>
  <c r="BX62" i="1"/>
  <c r="BY62" i="1"/>
  <c r="BZ62" i="1"/>
  <c r="DM62" i="1" s="1"/>
  <c r="CA62" i="1"/>
  <c r="CB62" i="1"/>
  <c r="DO62" i="1" s="1"/>
  <c r="CC62" i="1"/>
  <c r="AS47" i="1"/>
  <c r="AT47" i="1"/>
  <c r="AU47" i="1"/>
  <c r="AV47" i="1"/>
  <c r="AW47" i="1"/>
  <c r="AX47" i="1"/>
  <c r="CK47" i="1" s="1"/>
  <c r="AY47" i="1"/>
  <c r="CL47" i="1" s="1"/>
  <c r="AZ47" i="1"/>
  <c r="BA47" i="1"/>
  <c r="BB47" i="1"/>
  <c r="BC47" i="1"/>
  <c r="BD47" i="1"/>
  <c r="BE47" i="1"/>
  <c r="BF47" i="1"/>
  <c r="CS47" i="1" s="1"/>
  <c r="BG47" i="1"/>
  <c r="CT47" i="1" s="1"/>
  <c r="BH47" i="1"/>
  <c r="BI47" i="1"/>
  <c r="BJ47" i="1"/>
  <c r="BK47" i="1"/>
  <c r="BL47" i="1"/>
  <c r="BM47" i="1"/>
  <c r="BN47" i="1"/>
  <c r="DA47" i="1" s="1"/>
  <c r="BO47" i="1"/>
  <c r="DB47" i="1" s="1"/>
  <c r="BP47" i="1"/>
  <c r="BQ47" i="1"/>
  <c r="BR47" i="1"/>
  <c r="BS47" i="1"/>
  <c r="BT47" i="1"/>
  <c r="BU47" i="1"/>
  <c r="BV47" i="1"/>
  <c r="DI47" i="1" s="1"/>
  <c r="BW47" i="1"/>
  <c r="DJ47" i="1" s="1"/>
  <c r="BX47" i="1"/>
  <c r="BY47" i="1"/>
  <c r="BZ47" i="1"/>
  <c r="CA47" i="1"/>
  <c r="CB47" i="1"/>
  <c r="CC47" i="1"/>
  <c r="AR47" i="1"/>
  <c r="AS45" i="1"/>
  <c r="CF45" i="1" s="1"/>
  <c r="AT45" i="1"/>
  <c r="AU45" i="1"/>
  <c r="CH45" i="1" s="1"/>
  <c r="AV45" i="1"/>
  <c r="CI45" i="1" s="1"/>
  <c r="AW45" i="1"/>
  <c r="AX45" i="1"/>
  <c r="AY45" i="1"/>
  <c r="AZ45" i="1"/>
  <c r="BA45" i="1"/>
  <c r="CN45" i="1" s="1"/>
  <c r="BB45" i="1"/>
  <c r="CO45" i="1" s="1"/>
  <c r="BC45" i="1"/>
  <c r="CP45" i="1" s="1"/>
  <c r="BD45" i="1"/>
  <c r="CQ45" i="1" s="1"/>
  <c r="BE45" i="1"/>
  <c r="CR45" i="1" s="1"/>
  <c r="BF45" i="1"/>
  <c r="BG45" i="1"/>
  <c r="BH45" i="1"/>
  <c r="CU45" i="1" s="1"/>
  <c r="BI45" i="1"/>
  <c r="CV45" i="1" s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AR45" i="1"/>
  <c r="CJ45" i="1"/>
  <c r="CL45" i="1"/>
  <c r="CM45" i="1"/>
  <c r="CZ26" i="1"/>
  <c r="CW4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CE24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CE47" i="1"/>
  <c r="CF47" i="1"/>
  <c r="CG47" i="1"/>
  <c r="CH47" i="1"/>
  <c r="CI47" i="1"/>
  <c r="CJ47" i="1"/>
  <c r="CM47" i="1"/>
  <c r="CN47" i="1"/>
  <c r="CO47" i="1"/>
  <c r="CP47" i="1"/>
  <c r="CQ47" i="1"/>
  <c r="CR47" i="1"/>
  <c r="CU47" i="1"/>
  <c r="CV47" i="1"/>
  <c r="CW47" i="1"/>
  <c r="CX47" i="1"/>
  <c r="CY47" i="1"/>
  <c r="CZ47" i="1"/>
  <c r="DC47" i="1"/>
  <c r="DD47" i="1"/>
  <c r="DE47" i="1"/>
  <c r="DF47" i="1"/>
  <c r="DG47" i="1"/>
  <c r="DH47" i="1"/>
  <c r="DK47" i="1"/>
  <c r="DL47" i="1"/>
  <c r="DM47" i="1"/>
  <c r="DN47" i="1"/>
  <c r="DO47" i="1"/>
  <c r="DP47" i="1"/>
  <c r="CE48" i="1"/>
  <c r="CF48" i="1"/>
  <c r="CG48" i="1"/>
  <c r="CH48" i="1"/>
  <c r="CI48" i="1"/>
  <c r="CJ48" i="1"/>
  <c r="CL48" i="1"/>
  <c r="CM48" i="1"/>
  <c r="CN48" i="1"/>
  <c r="CO48" i="1"/>
  <c r="CP48" i="1"/>
  <c r="CQ48" i="1"/>
  <c r="CR48" i="1"/>
  <c r="CT48" i="1"/>
  <c r="CU48" i="1"/>
  <c r="CV48" i="1"/>
  <c r="CW48" i="1"/>
  <c r="CX48" i="1"/>
  <c r="CY48" i="1"/>
  <c r="CZ48" i="1"/>
  <c r="DB48" i="1"/>
  <c r="DC48" i="1"/>
  <c r="DD48" i="1"/>
  <c r="DE48" i="1"/>
  <c r="DF48" i="1"/>
  <c r="DG48" i="1"/>
  <c r="DH48" i="1"/>
  <c r="DJ48" i="1"/>
  <c r="DK48" i="1"/>
  <c r="DL48" i="1"/>
  <c r="DM48" i="1"/>
  <c r="DN48" i="1"/>
  <c r="DO48" i="1"/>
  <c r="DP48" i="1"/>
  <c r="CF49" i="1"/>
  <c r="CG49" i="1"/>
  <c r="CH49" i="1"/>
  <c r="CI49" i="1"/>
  <c r="CJ49" i="1"/>
  <c r="CK49" i="1"/>
  <c r="CL49" i="1"/>
  <c r="CN49" i="1"/>
  <c r="CO49" i="1"/>
  <c r="CP49" i="1"/>
  <c r="CQ49" i="1"/>
  <c r="CR49" i="1"/>
  <c r="CS49" i="1"/>
  <c r="CT49" i="1"/>
  <c r="CV49" i="1"/>
  <c r="CW49" i="1"/>
  <c r="CX49" i="1"/>
  <c r="CY49" i="1"/>
  <c r="CZ49" i="1"/>
  <c r="DA49" i="1"/>
  <c r="DB49" i="1"/>
  <c r="DD49" i="1"/>
  <c r="DE49" i="1"/>
  <c r="DF49" i="1"/>
  <c r="DG49" i="1"/>
  <c r="DH49" i="1"/>
  <c r="DI49" i="1"/>
  <c r="DJ49" i="1"/>
  <c r="DL49" i="1"/>
  <c r="DM49" i="1"/>
  <c r="DN49" i="1"/>
  <c r="DO49" i="1"/>
  <c r="DP49" i="1"/>
  <c r="CE50" i="1"/>
  <c r="CF50" i="1"/>
  <c r="CH50" i="1"/>
  <c r="CI50" i="1"/>
  <c r="CJ50" i="1"/>
  <c r="CK50" i="1"/>
  <c r="CL50" i="1"/>
  <c r="CM50" i="1"/>
  <c r="CN50" i="1"/>
  <c r="CP50" i="1"/>
  <c r="CQ50" i="1"/>
  <c r="CR50" i="1"/>
  <c r="CS50" i="1"/>
  <c r="CT50" i="1"/>
  <c r="CU50" i="1"/>
  <c r="CV50" i="1"/>
  <c r="CX50" i="1"/>
  <c r="CY50" i="1"/>
  <c r="CZ50" i="1"/>
  <c r="DA50" i="1"/>
  <c r="DB50" i="1"/>
  <c r="DC50" i="1"/>
  <c r="DD50" i="1"/>
  <c r="DF50" i="1"/>
  <c r="DG50" i="1"/>
  <c r="DH50" i="1"/>
  <c r="DI50" i="1"/>
  <c r="DJ50" i="1"/>
  <c r="DK50" i="1"/>
  <c r="DL50" i="1"/>
  <c r="DN50" i="1"/>
  <c r="DO50" i="1"/>
  <c r="DP50" i="1"/>
  <c r="CE51" i="1"/>
  <c r="CF51" i="1"/>
  <c r="CG51" i="1"/>
  <c r="CH51" i="1"/>
  <c r="CJ51" i="1"/>
  <c r="CK51" i="1"/>
  <c r="CL51" i="1"/>
  <c r="CM51" i="1"/>
  <c r="CN51" i="1"/>
  <c r="CO51" i="1"/>
  <c r="CP51" i="1"/>
  <c r="CR51" i="1"/>
  <c r="CS51" i="1"/>
  <c r="CT51" i="1"/>
  <c r="CU51" i="1"/>
  <c r="CV51" i="1"/>
  <c r="CW51" i="1"/>
  <c r="CX51" i="1"/>
  <c r="CZ51" i="1"/>
  <c r="DA51" i="1"/>
  <c r="DB51" i="1"/>
  <c r="DC51" i="1"/>
  <c r="DD51" i="1"/>
  <c r="DE51" i="1"/>
  <c r="DF51" i="1"/>
  <c r="DH51" i="1"/>
  <c r="DI51" i="1"/>
  <c r="DJ51" i="1"/>
  <c r="DK51" i="1"/>
  <c r="DL51" i="1"/>
  <c r="DM51" i="1"/>
  <c r="DN51" i="1"/>
  <c r="DP51" i="1"/>
  <c r="CE52" i="1"/>
  <c r="CF52" i="1"/>
  <c r="CG52" i="1"/>
  <c r="CH52" i="1"/>
  <c r="CI52" i="1"/>
  <c r="CJ52" i="1"/>
  <c r="CL52" i="1"/>
  <c r="CM52" i="1"/>
  <c r="CN52" i="1"/>
  <c r="CO52" i="1"/>
  <c r="CP52" i="1"/>
  <c r="CQ52" i="1"/>
  <c r="CR52" i="1"/>
  <c r="CT52" i="1"/>
  <c r="CU52" i="1"/>
  <c r="CV52" i="1"/>
  <c r="CW52" i="1"/>
  <c r="CX52" i="1"/>
  <c r="CY52" i="1"/>
  <c r="CZ52" i="1"/>
  <c r="DB52" i="1"/>
  <c r="DC52" i="1"/>
  <c r="DD52" i="1"/>
  <c r="DE52" i="1"/>
  <c r="DF52" i="1"/>
  <c r="DG52" i="1"/>
  <c r="DH52" i="1"/>
  <c r="DJ52" i="1"/>
  <c r="DK52" i="1"/>
  <c r="DL52" i="1"/>
  <c r="DM52" i="1"/>
  <c r="DN52" i="1"/>
  <c r="DO52" i="1"/>
  <c r="DP52" i="1"/>
  <c r="CF53" i="1"/>
  <c r="CG53" i="1"/>
  <c r="CH53" i="1"/>
  <c r="CI53" i="1"/>
  <c r="CJ53" i="1"/>
  <c r="CK53" i="1"/>
  <c r="CL53" i="1"/>
  <c r="CN53" i="1"/>
  <c r="CO53" i="1"/>
  <c r="CP53" i="1"/>
  <c r="CQ53" i="1"/>
  <c r="CR53" i="1"/>
  <c r="CS53" i="1"/>
  <c r="CT53" i="1"/>
  <c r="CV53" i="1"/>
  <c r="CW53" i="1"/>
  <c r="CX53" i="1"/>
  <c r="CY53" i="1"/>
  <c r="CZ53" i="1"/>
  <c r="DA53" i="1"/>
  <c r="DB53" i="1"/>
  <c r="DD53" i="1"/>
  <c r="DE53" i="1"/>
  <c r="DF53" i="1"/>
  <c r="DG53" i="1"/>
  <c r="DH53" i="1"/>
  <c r="DI53" i="1"/>
  <c r="DJ53" i="1"/>
  <c r="DL53" i="1"/>
  <c r="DM53" i="1"/>
  <c r="DN53" i="1"/>
  <c r="DO53" i="1"/>
  <c r="DP53" i="1"/>
  <c r="CE54" i="1"/>
  <c r="CF54" i="1"/>
  <c r="CH54" i="1"/>
  <c r="CI54" i="1"/>
  <c r="CJ54" i="1"/>
  <c r="CK54" i="1"/>
  <c r="CL54" i="1"/>
  <c r="CM54" i="1"/>
  <c r="CN54" i="1"/>
  <c r="CP54" i="1"/>
  <c r="CQ54" i="1"/>
  <c r="CR54" i="1"/>
  <c r="CS54" i="1"/>
  <c r="CT54" i="1"/>
  <c r="CU54" i="1"/>
  <c r="CV54" i="1"/>
  <c r="CX54" i="1"/>
  <c r="CY54" i="1"/>
  <c r="CZ54" i="1"/>
  <c r="DA54" i="1"/>
  <c r="DB54" i="1"/>
  <c r="DC54" i="1"/>
  <c r="DD54" i="1"/>
  <c r="DF54" i="1"/>
  <c r="DG54" i="1"/>
  <c r="DH54" i="1"/>
  <c r="DI54" i="1"/>
  <c r="DJ54" i="1"/>
  <c r="DK54" i="1"/>
  <c r="DL54" i="1"/>
  <c r="DN54" i="1"/>
  <c r="DO54" i="1"/>
  <c r="DP54" i="1"/>
  <c r="CE55" i="1"/>
  <c r="CF55" i="1"/>
  <c r="CG55" i="1"/>
  <c r="CH55" i="1"/>
  <c r="CJ55" i="1"/>
  <c r="CK55" i="1"/>
  <c r="CL55" i="1"/>
  <c r="CM55" i="1"/>
  <c r="CN55" i="1"/>
  <c r="CO55" i="1"/>
  <c r="CP55" i="1"/>
  <c r="CR55" i="1"/>
  <c r="CS55" i="1"/>
  <c r="CT55" i="1"/>
  <c r="CU55" i="1"/>
  <c r="CV55" i="1"/>
  <c r="CW55" i="1"/>
  <c r="CX55" i="1"/>
  <c r="CZ55" i="1"/>
  <c r="DA55" i="1"/>
  <c r="DB55" i="1"/>
  <c r="DC55" i="1"/>
  <c r="DD55" i="1"/>
  <c r="DE55" i="1"/>
  <c r="DF55" i="1"/>
  <c r="DH55" i="1"/>
  <c r="DI55" i="1"/>
  <c r="DJ55" i="1"/>
  <c r="DK55" i="1"/>
  <c r="DL55" i="1"/>
  <c r="DM55" i="1"/>
  <c r="DN55" i="1"/>
  <c r="DP55" i="1"/>
  <c r="CE56" i="1"/>
  <c r="CF56" i="1"/>
  <c r="CG56" i="1"/>
  <c r="CH56" i="1"/>
  <c r="CI56" i="1"/>
  <c r="CJ56" i="1"/>
  <c r="CL56" i="1"/>
  <c r="CM56" i="1"/>
  <c r="CN56" i="1"/>
  <c r="CO56" i="1"/>
  <c r="CP56" i="1"/>
  <c r="CQ56" i="1"/>
  <c r="CR56" i="1"/>
  <c r="CT56" i="1"/>
  <c r="CU56" i="1"/>
  <c r="CV56" i="1"/>
  <c r="CW56" i="1"/>
  <c r="CX56" i="1"/>
  <c r="CY56" i="1"/>
  <c r="CZ56" i="1"/>
  <c r="DB56" i="1"/>
  <c r="DC56" i="1"/>
  <c r="DD56" i="1"/>
  <c r="DE56" i="1"/>
  <c r="DF56" i="1"/>
  <c r="DG56" i="1"/>
  <c r="DH56" i="1"/>
  <c r="DJ56" i="1"/>
  <c r="DK56" i="1"/>
  <c r="DL56" i="1"/>
  <c r="DM56" i="1"/>
  <c r="DN56" i="1"/>
  <c r="DO56" i="1"/>
  <c r="DP56" i="1"/>
  <c r="CF57" i="1"/>
  <c r="CG57" i="1"/>
  <c r="CH57" i="1"/>
  <c r="CI57" i="1"/>
  <c r="CJ57" i="1"/>
  <c r="CK57" i="1"/>
  <c r="CL57" i="1"/>
  <c r="CN57" i="1"/>
  <c r="CO57" i="1"/>
  <c r="CP57" i="1"/>
  <c r="CQ57" i="1"/>
  <c r="CR57" i="1"/>
  <c r="CS57" i="1"/>
  <c r="CT57" i="1"/>
  <c r="CV57" i="1"/>
  <c r="CW57" i="1"/>
  <c r="CX57" i="1"/>
  <c r="CY57" i="1"/>
  <c r="CZ57" i="1"/>
  <c r="DA57" i="1"/>
  <c r="DB57" i="1"/>
  <c r="DD57" i="1"/>
  <c r="DE57" i="1"/>
  <c r="DF57" i="1"/>
  <c r="DG57" i="1"/>
  <c r="DH57" i="1"/>
  <c r="DI57" i="1"/>
  <c r="DJ57" i="1"/>
  <c r="DL57" i="1"/>
  <c r="DM57" i="1"/>
  <c r="DN57" i="1"/>
  <c r="DO57" i="1"/>
  <c r="DP57" i="1"/>
  <c r="CE58" i="1"/>
  <c r="CF58" i="1"/>
  <c r="CH58" i="1"/>
  <c r="CI58" i="1"/>
  <c r="CJ58" i="1"/>
  <c r="CK58" i="1"/>
  <c r="CL58" i="1"/>
  <c r="CM58" i="1"/>
  <c r="CN58" i="1"/>
  <c r="CP58" i="1"/>
  <c r="CQ58" i="1"/>
  <c r="CR58" i="1"/>
  <c r="CS58" i="1"/>
  <c r="CT58" i="1"/>
  <c r="CU58" i="1"/>
  <c r="CV58" i="1"/>
  <c r="CX58" i="1"/>
  <c r="CY58" i="1"/>
  <c r="CZ58" i="1"/>
  <c r="DA58" i="1"/>
  <c r="DB58" i="1"/>
  <c r="DC58" i="1"/>
  <c r="DD58" i="1"/>
  <c r="DF58" i="1"/>
  <c r="DG58" i="1"/>
  <c r="DH58" i="1"/>
  <c r="DI58" i="1"/>
  <c r="DJ58" i="1"/>
  <c r="DK58" i="1"/>
  <c r="DL58" i="1"/>
  <c r="DN58" i="1"/>
  <c r="DO58" i="1"/>
  <c r="DP58" i="1"/>
  <c r="CE59" i="1"/>
  <c r="CF59" i="1"/>
  <c r="CG59" i="1"/>
  <c r="CH59" i="1"/>
  <c r="CJ59" i="1"/>
  <c r="CK59" i="1"/>
  <c r="CL59" i="1"/>
  <c r="CM59" i="1"/>
  <c r="CN59" i="1"/>
  <c r="CO59" i="1"/>
  <c r="CP59" i="1"/>
  <c r="CR59" i="1"/>
  <c r="CS59" i="1"/>
  <c r="CT59" i="1"/>
  <c r="CU59" i="1"/>
  <c r="CV59" i="1"/>
  <c r="CW59" i="1"/>
  <c r="CX59" i="1"/>
  <c r="CZ59" i="1"/>
  <c r="DA59" i="1"/>
  <c r="DB59" i="1"/>
  <c r="DC59" i="1"/>
  <c r="DD59" i="1"/>
  <c r="DE59" i="1"/>
  <c r="DF59" i="1"/>
  <c r="DH59" i="1"/>
  <c r="DI59" i="1"/>
  <c r="DJ59" i="1"/>
  <c r="DK59" i="1"/>
  <c r="DL59" i="1"/>
  <c r="DM59" i="1"/>
  <c r="DN59" i="1"/>
  <c r="DP59" i="1"/>
  <c r="CE60" i="1"/>
  <c r="CF60" i="1"/>
  <c r="CG60" i="1"/>
  <c r="CH60" i="1"/>
  <c r="CI60" i="1"/>
  <c r="CJ60" i="1"/>
  <c r="CL60" i="1"/>
  <c r="CM60" i="1"/>
  <c r="CN60" i="1"/>
  <c r="CO60" i="1"/>
  <c r="CP60" i="1"/>
  <c r="CQ60" i="1"/>
  <c r="CR60" i="1"/>
  <c r="CT60" i="1"/>
  <c r="CU60" i="1"/>
  <c r="CV60" i="1"/>
  <c r="CW60" i="1"/>
  <c r="CX60" i="1"/>
  <c r="CY60" i="1"/>
  <c r="CZ60" i="1"/>
  <c r="DB60" i="1"/>
  <c r="DC60" i="1"/>
  <c r="DD60" i="1"/>
  <c r="DE60" i="1"/>
  <c r="DF60" i="1"/>
  <c r="DG60" i="1"/>
  <c r="DH60" i="1"/>
  <c r="DJ60" i="1"/>
  <c r="DK60" i="1"/>
  <c r="DL60" i="1"/>
  <c r="DM60" i="1"/>
  <c r="DN60" i="1"/>
  <c r="DO60" i="1"/>
  <c r="DP60" i="1"/>
  <c r="CF61" i="1"/>
  <c r="CG61" i="1"/>
  <c r="CH61" i="1"/>
  <c r="CI61" i="1"/>
  <c r="CJ61" i="1"/>
  <c r="CK61" i="1"/>
  <c r="CL61" i="1"/>
  <c r="CN61" i="1"/>
  <c r="CO61" i="1"/>
  <c r="CP61" i="1"/>
  <c r="CQ61" i="1"/>
  <c r="CR61" i="1"/>
  <c r="CS61" i="1"/>
  <c r="CT61" i="1"/>
  <c r="CV61" i="1"/>
  <c r="CW61" i="1"/>
  <c r="CX61" i="1"/>
  <c r="CY61" i="1"/>
  <c r="CZ61" i="1"/>
  <c r="DA61" i="1"/>
  <c r="DB61" i="1"/>
  <c r="DD61" i="1"/>
  <c r="DF61" i="1"/>
  <c r="DG61" i="1"/>
  <c r="DH61" i="1"/>
  <c r="DI61" i="1"/>
  <c r="DJ61" i="1"/>
  <c r="DL61" i="1"/>
  <c r="DM61" i="1"/>
  <c r="DN61" i="1"/>
  <c r="DO61" i="1"/>
  <c r="DP61" i="1"/>
  <c r="CE62" i="1"/>
  <c r="CF62" i="1"/>
  <c r="CH62" i="1"/>
  <c r="CI62" i="1"/>
  <c r="CJ62" i="1"/>
  <c r="CK62" i="1"/>
  <c r="CL62" i="1"/>
  <c r="CM62" i="1"/>
  <c r="CN62" i="1"/>
  <c r="CP62" i="1"/>
  <c r="CR62" i="1"/>
  <c r="CS62" i="1"/>
  <c r="CT62" i="1"/>
  <c r="CU62" i="1"/>
  <c r="CV62" i="1"/>
  <c r="CX62" i="1"/>
  <c r="CZ62" i="1"/>
  <c r="DA62" i="1"/>
  <c r="DB62" i="1"/>
  <c r="DC62" i="1"/>
  <c r="DD62" i="1"/>
  <c r="DF62" i="1"/>
  <c r="DH62" i="1"/>
  <c r="DI62" i="1"/>
  <c r="DJ62" i="1"/>
  <c r="DK62" i="1"/>
  <c r="DL62" i="1"/>
  <c r="DN62" i="1"/>
  <c r="DP62" i="1"/>
  <c r="CG45" i="1"/>
  <c r="CK45" i="1"/>
  <c r="CS45" i="1"/>
  <c r="CT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CE45" i="1"/>
  <c r="AX46" i="1"/>
  <c r="AR46" i="1"/>
  <c r="AS46" i="1"/>
  <c r="AT46" i="1"/>
  <c r="AU46" i="1"/>
  <c r="AV46" i="1"/>
  <c r="AW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N46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C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5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S52" i="6" l="1"/>
  <c r="S45" i="6"/>
  <c r="AA45" i="6"/>
  <c r="AA52" i="6"/>
  <c r="AA43" i="6"/>
  <c r="U47" i="6"/>
  <c r="AN28" i="6"/>
  <c r="AC47" i="6"/>
  <c r="AC66" i="6" s="1"/>
  <c r="AK47" i="6"/>
  <c r="Y68" i="6"/>
  <c r="C45" i="6"/>
  <c r="W61" i="6"/>
  <c r="AE61" i="6"/>
  <c r="C52" i="6"/>
  <c r="H42" i="6"/>
  <c r="H61" i="6" s="1"/>
  <c r="P42" i="6"/>
  <c r="P61" i="6" s="1"/>
  <c r="X42" i="6"/>
  <c r="X61" i="6" s="1"/>
  <c r="AF42" i="6"/>
  <c r="AF61" i="6" s="1"/>
  <c r="Q62" i="6"/>
  <c r="AA44" i="6"/>
  <c r="AC72" i="6"/>
  <c r="AC74" i="6"/>
  <c r="G41" i="6"/>
  <c r="G60" i="6" s="1"/>
  <c r="O41" i="6"/>
  <c r="O60" i="6" s="1"/>
  <c r="W41" i="6"/>
  <c r="W60" i="6" s="1"/>
  <c r="AE41" i="6"/>
  <c r="AE60" i="6" s="1"/>
  <c r="AN22" i="6"/>
  <c r="AM41" i="6"/>
  <c r="I61" i="6"/>
  <c r="AG61" i="6"/>
  <c r="AH71" i="6"/>
  <c r="J61" i="6"/>
  <c r="C43" i="6"/>
  <c r="G45" i="6"/>
  <c r="G48" i="6"/>
  <c r="AE45" i="6"/>
  <c r="AE53" i="6"/>
  <c r="AE48" i="6"/>
  <c r="AM45" i="6"/>
  <c r="AM54" i="6"/>
  <c r="AF65" i="6"/>
  <c r="I47" i="6"/>
  <c r="Q47" i="6"/>
  <c r="Q66" i="6" s="1"/>
  <c r="Y47" i="6"/>
  <c r="Y66" i="6" s="1"/>
  <c r="AG47" i="6"/>
  <c r="C48" i="6"/>
  <c r="K48" i="6"/>
  <c r="S48" i="6"/>
  <c r="AA48" i="6"/>
  <c r="AI48" i="6"/>
  <c r="E68" i="6"/>
  <c r="M68" i="6"/>
  <c r="U49" i="6"/>
  <c r="I49" i="6"/>
  <c r="AC49" i="6"/>
  <c r="AK49" i="6"/>
  <c r="G50" i="6"/>
  <c r="O50" i="6"/>
  <c r="O69" i="6" s="1"/>
  <c r="W50" i="6"/>
  <c r="W69" i="6" s="1"/>
  <c r="AE50" i="6"/>
  <c r="AE69" i="6" s="1"/>
  <c r="AM50" i="6"/>
  <c r="J71" i="6"/>
  <c r="R71" i="6"/>
  <c r="C54" i="6"/>
  <c r="K54" i="6"/>
  <c r="S54" i="6"/>
  <c r="AA54" i="6"/>
  <c r="AI54" i="6"/>
  <c r="E73" i="6"/>
  <c r="M73" i="6"/>
  <c r="AC55" i="6"/>
  <c r="AK55" i="6"/>
  <c r="O56" i="6"/>
  <c r="C58" i="6"/>
  <c r="S58" i="6"/>
  <c r="S42" i="6"/>
  <c r="S61" i="6" s="1"/>
  <c r="Q60" i="6"/>
  <c r="Y60" i="6"/>
  <c r="K42" i="6"/>
  <c r="AD63" i="6"/>
  <c r="H45" i="6"/>
  <c r="H48" i="6"/>
  <c r="P45" i="6"/>
  <c r="P55" i="6"/>
  <c r="P56" i="6"/>
  <c r="P43" i="6"/>
  <c r="X45" i="6"/>
  <c r="X64" i="6" s="1"/>
  <c r="X48" i="6"/>
  <c r="X67" i="6" s="1"/>
  <c r="AF45" i="6"/>
  <c r="AF49" i="6"/>
  <c r="AN26" i="6"/>
  <c r="I65" i="6"/>
  <c r="Q65" i="6"/>
  <c r="Y65" i="6"/>
  <c r="AG65" i="6"/>
  <c r="B47" i="6"/>
  <c r="J47" i="6"/>
  <c r="R47" i="6"/>
  <c r="Z47" i="6"/>
  <c r="AH47" i="6"/>
  <c r="D67" i="6"/>
  <c r="L67" i="6"/>
  <c r="T67" i="6"/>
  <c r="AB67" i="6"/>
  <c r="F49" i="6"/>
  <c r="N49" i="6"/>
  <c r="V49" i="6"/>
  <c r="AD49" i="6"/>
  <c r="AL49" i="6"/>
  <c r="AL68" i="6" s="1"/>
  <c r="H50" i="6"/>
  <c r="H69" i="6" s="1"/>
  <c r="P50" i="6"/>
  <c r="P69" i="6" s="1"/>
  <c r="X50" i="6"/>
  <c r="X69" i="6" s="1"/>
  <c r="AF50" i="6"/>
  <c r="AF69" i="6" s="1"/>
  <c r="AN31" i="6"/>
  <c r="C53" i="6"/>
  <c r="K53" i="6"/>
  <c r="S53" i="6"/>
  <c r="AA53" i="6"/>
  <c r="AI53" i="6"/>
  <c r="D72" i="6"/>
  <c r="L72" i="6"/>
  <c r="W47" i="6"/>
  <c r="AD55" i="6"/>
  <c r="D61" i="6"/>
  <c r="L61" i="6"/>
  <c r="T61" i="6"/>
  <c r="AB61" i="6"/>
  <c r="AJ61" i="6"/>
  <c r="U43" i="6"/>
  <c r="AN24" i="6"/>
  <c r="AC43" i="6"/>
  <c r="AK43" i="6"/>
  <c r="AK62" i="6" s="1"/>
  <c r="G44" i="6"/>
  <c r="O44" i="6"/>
  <c r="W44" i="6"/>
  <c r="AE44" i="6"/>
  <c r="AM44" i="6"/>
  <c r="AN25" i="6"/>
  <c r="O49" i="6"/>
  <c r="O68" i="6" s="1"/>
  <c r="AE49" i="6"/>
  <c r="AE68" i="6" s="1"/>
  <c r="H49" i="6"/>
  <c r="C41" i="6"/>
  <c r="C60" i="6" s="1"/>
  <c r="K41" i="6"/>
  <c r="K60" i="6" s="1"/>
  <c r="S41" i="6"/>
  <c r="S60" i="6" s="1"/>
  <c r="AA41" i="6"/>
  <c r="AA60" i="6" s="1"/>
  <c r="AI41" i="6"/>
  <c r="AI60" i="6" s="1"/>
  <c r="E61" i="6"/>
  <c r="M61" i="6"/>
  <c r="U42" i="6"/>
  <c r="U61" i="6" s="1"/>
  <c r="B42" i="6"/>
  <c r="B61" i="6" s="1"/>
  <c r="AC42" i="6"/>
  <c r="AK42" i="6"/>
  <c r="F43" i="6"/>
  <c r="N43" i="6"/>
  <c r="V43" i="6"/>
  <c r="AD43" i="6"/>
  <c r="AD62" i="6" s="1"/>
  <c r="AL43" i="6"/>
  <c r="AH69" i="6"/>
  <c r="Q69" i="6"/>
  <c r="N55" i="6"/>
  <c r="AG60" i="6"/>
  <c r="D64" i="6"/>
  <c r="AG69" i="6"/>
  <c r="E41" i="6"/>
  <c r="E60" i="6" s="1"/>
  <c r="M41" i="6"/>
  <c r="M60" i="6" s="1"/>
  <c r="U41" i="6"/>
  <c r="U60" i="6" s="1"/>
  <c r="AC41" i="6"/>
  <c r="AC60" i="6" s="1"/>
  <c r="AK41" i="6"/>
  <c r="AK60" i="6" s="1"/>
  <c r="F42" i="6"/>
  <c r="F61" i="6" s="1"/>
  <c r="N42" i="6"/>
  <c r="V42" i="6"/>
  <c r="AD42" i="6"/>
  <c r="AL42" i="6"/>
  <c r="AL61" i="6" s="1"/>
  <c r="G43" i="6"/>
  <c r="O43" i="6"/>
  <c r="W43" i="6"/>
  <c r="AE43" i="6"/>
  <c r="AE62" i="6" s="1"/>
  <c r="AM43" i="6"/>
  <c r="H44" i="6"/>
  <c r="P44" i="6"/>
  <c r="P63" i="6" s="1"/>
  <c r="X44" i="6"/>
  <c r="X63" i="6" s="1"/>
  <c r="AF44" i="6"/>
  <c r="I45" i="6"/>
  <c r="Q45" i="6"/>
  <c r="Y45" i="6"/>
  <c r="Y64" i="6" s="1"/>
  <c r="AG45" i="6"/>
  <c r="B46" i="6"/>
  <c r="B65" i="6" s="1"/>
  <c r="J46" i="6"/>
  <c r="J65" i="6" s="1"/>
  <c r="R46" i="6"/>
  <c r="R65" i="6" s="1"/>
  <c r="Z46" i="6"/>
  <c r="Z65" i="6" s="1"/>
  <c r="AH46" i="6"/>
  <c r="AH65" i="6" s="1"/>
  <c r="C47" i="6"/>
  <c r="C66" i="6" s="1"/>
  <c r="K47" i="6"/>
  <c r="K66" i="6" s="1"/>
  <c r="S47" i="6"/>
  <c r="AA47" i="6"/>
  <c r="AI47" i="6"/>
  <c r="E48" i="6"/>
  <c r="E67" i="6" s="1"/>
  <c r="M48" i="6"/>
  <c r="U48" i="6"/>
  <c r="U67" i="6" s="1"/>
  <c r="AC48" i="6"/>
  <c r="AC67" i="6" s="1"/>
  <c r="AK48" i="6"/>
  <c r="AK67" i="6" s="1"/>
  <c r="G49" i="6"/>
  <c r="W49" i="6"/>
  <c r="AM49" i="6"/>
  <c r="AN30" i="6"/>
  <c r="I50" i="6"/>
  <c r="I69" i="6" s="1"/>
  <c r="Y50" i="6"/>
  <c r="Y69" i="6" s="1"/>
  <c r="B51" i="6"/>
  <c r="J51" i="6"/>
  <c r="Z51" i="6"/>
  <c r="AH51" i="6"/>
  <c r="K52" i="6"/>
  <c r="T53" i="6"/>
  <c r="E54" i="6"/>
  <c r="O55" i="6"/>
  <c r="AN36" i="6"/>
  <c r="E58" i="6"/>
  <c r="M58" i="6"/>
  <c r="U58" i="6"/>
  <c r="AC58" i="6"/>
  <c r="AF56" i="6"/>
  <c r="F41" i="6"/>
  <c r="F60" i="6" s="1"/>
  <c r="N41" i="6"/>
  <c r="N60" i="6" s="1"/>
  <c r="V41" i="6"/>
  <c r="V60" i="6" s="1"/>
  <c r="AD41" i="6"/>
  <c r="AD60" i="6" s="1"/>
  <c r="AL41" i="6"/>
  <c r="AL60" i="6" s="1"/>
  <c r="G42" i="6"/>
  <c r="G61" i="6" s="1"/>
  <c r="O42" i="6"/>
  <c r="O61" i="6" s="1"/>
  <c r="AM42" i="6"/>
  <c r="H43" i="6"/>
  <c r="X43" i="6"/>
  <c r="X62" i="6" s="1"/>
  <c r="I44" i="6"/>
  <c r="I63" i="6" s="1"/>
  <c r="Y44" i="6"/>
  <c r="Y63" i="6" s="1"/>
  <c r="AG44" i="6"/>
  <c r="B45" i="6"/>
  <c r="J45" i="6"/>
  <c r="R45" i="6"/>
  <c r="Z45" i="6"/>
  <c r="AH45" i="6"/>
  <c r="C46" i="6"/>
  <c r="C65" i="6" s="1"/>
  <c r="K46" i="6"/>
  <c r="K65" i="6" s="1"/>
  <c r="S46" i="6"/>
  <c r="S65" i="6" s="1"/>
  <c r="AA46" i="6"/>
  <c r="AA65" i="6" s="1"/>
  <c r="AI46" i="6"/>
  <c r="AI65" i="6" s="1"/>
  <c r="D47" i="6"/>
  <c r="L47" i="6"/>
  <c r="T47" i="6"/>
  <c r="T66" i="6" s="1"/>
  <c r="AB47" i="6"/>
  <c r="AB66" i="6" s="1"/>
  <c r="AJ47" i="6"/>
  <c r="N48" i="6"/>
  <c r="V48" i="6"/>
  <c r="AL48" i="6"/>
  <c r="AL67" i="6" s="1"/>
  <c r="P49" i="6"/>
  <c r="X49" i="6"/>
  <c r="X68" i="6" s="1"/>
  <c r="B50" i="6"/>
  <c r="B69" i="6" s="1"/>
  <c r="R50" i="6"/>
  <c r="R69" i="6" s="1"/>
  <c r="Z50" i="6"/>
  <c r="Z69" i="6" s="1"/>
  <c r="L52" i="6"/>
  <c r="AB52" i="6"/>
  <c r="U53" i="6"/>
  <c r="N54" i="6"/>
  <c r="D57" i="6"/>
  <c r="L57" i="6"/>
  <c r="L75" i="6" s="1"/>
  <c r="T57" i="6"/>
  <c r="T75" i="6" s="1"/>
  <c r="AB57" i="6"/>
  <c r="AJ57" i="6"/>
  <c r="F58" i="6"/>
  <c r="N58" i="6"/>
  <c r="V58" i="6"/>
  <c r="AD58" i="6"/>
  <c r="AL58" i="6"/>
  <c r="V46" i="6"/>
  <c r="V65" i="6" s="1"/>
  <c r="U52" i="6"/>
  <c r="O54" i="6"/>
  <c r="S56" i="6"/>
  <c r="AI56" i="6"/>
  <c r="G58" i="6"/>
  <c r="AE58" i="6"/>
  <c r="T64" i="6"/>
  <c r="Q42" i="6"/>
  <c r="Q61" i="6" s="1"/>
  <c r="Y42" i="6"/>
  <c r="Y61" i="6" s="1"/>
  <c r="J43" i="6"/>
  <c r="Z43" i="6"/>
  <c r="AH43" i="6"/>
  <c r="K44" i="6"/>
  <c r="K63" i="6" s="1"/>
  <c r="S44" i="6"/>
  <c r="S63" i="6" s="1"/>
  <c r="AI44" i="6"/>
  <c r="AI63" i="6" s="1"/>
  <c r="L45" i="6"/>
  <c r="AB45" i="6"/>
  <c r="E46" i="6"/>
  <c r="E65" i="6" s="1"/>
  <c r="M46" i="6"/>
  <c r="M65" i="6" s="1"/>
  <c r="AC46" i="6"/>
  <c r="AC65" i="6" s="1"/>
  <c r="AK46" i="6"/>
  <c r="AK65" i="6" s="1"/>
  <c r="N47" i="6"/>
  <c r="N66" i="6" s="1"/>
  <c r="AD47" i="6"/>
  <c r="AL47" i="6"/>
  <c r="P48" i="6"/>
  <c r="P67" i="6" s="1"/>
  <c r="AF48" i="6"/>
  <c r="AF67" i="6" s="1"/>
  <c r="D50" i="6"/>
  <c r="D69" i="6" s="1"/>
  <c r="L50" i="6"/>
  <c r="L69" i="6" s="1"/>
  <c r="T50" i="6"/>
  <c r="T69" i="6" s="1"/>
  <c r="AB50" i="6"/>
  <c r="AB69" i="6" s="1"/>
  <c r="AJ50" i="6"/>
  <c r="AJ69" i="6" s="1"/>
  <c r="U51" i="6"/>
  <c r="K51" i="6"/>
  <c r="AC51" i="6"/>
  <c r="AK51" i="6"/>
  <c r="F52" i="6"/>
  <c r="N52" i="6"/>
  <c r="AL52" i="6"/>
  <c r="B55" i="6"/>
  <c r="J55" i="6"/>
  <c r="R55" i="6"/>
  <c r="Z55" i="6"/>
  <c r="AH55" i="6"/>
  <c r="D56" i="6"/>
  <c r="L56" i="6"/>
  <c r="L74" i="6" s="1"/>
  <c r="T56" i="6"/>
  <c r="T74" i="6" s="1"/>
  <c r="AB56" i="6"/>
  <c r="AJ56" i="6"/>
  <c r="F57" i="6"/>
  <c r="N57" i="6"/>
  <c r="V57" i="6"/>
  <c r="AD57" i="6"/>
  <c r="H58" i="6"/>
  <c r="P58" i="6"/>
  <c r="X58" i="6"/>
  <c r="AF58" i="6"/>
  <c r="AG49" i="6"/>
  <c r="AG68" i="6" s="1"/>
  <c r="R51" i="6"/>
  <c r="Y57" i="6"/>
  <c r="K56" i="6"/>
  <c r="E75" i="6"/>
  <c r="AC75" i="6"/>
  <c r="O58" i="6"/>
  <c r="AM58" i="6"/>
  <c r="R42" i="6"/>
  <c r="R61" i="6" s="1"/>
  <c r="Z42" i="6"/>
  <c r="Z61" i="6" s="1"/>
  <c r="AH42" i="6"/>
  <c r="AH61" i="6" s="1"/>
  <c r="K43" i="6"/>
  <c r="S43" i="6"/>
  <c r="S62" i="6" s="1"/>
  <c r="AI43" i="6"/>
  <c r="AI62" i="6" s="1"/>
  <c r="L44" i="6"/>
  <c r="L63" i="6" s="1"/>
  <c r="T44" i="6"/>
  <c r="T63" i="6" s="1"/>
  <c r="AJ44" i="6"/>
  <c r="AJ63" i="6" s="1"/>
  <c r="AC45" i="6"/>
  <c r="AK45" i="6"/>
  <c r="F46" i="6"/>
  <c r="F65" i="6" s="1"/>
  <c r="N46" i="6"/>
  <c r="N65" i="6" s="1"/>
  <c r="AD46" i="6"/>
  <c r="AD65" i="6" s="1"/>
  <c r="G47" i="6"/>
  <c r="O47" i="6"/>
  <c r="AE47" i="6"/>
  <c r="AM47" i="6"/>
  <c r="C49" i="6"/>
  <c r="K49" i="6"/>
  <c r="K68" i="6" s="1"/>
  <c r="S49" i="6"/>
  <c r="S68" i="6" s="1"/>
  <c r="AA49" i="6"/>
  <c r="AA68" i="6" s="1"/>
  <c r="AI49" i="6"/>
  <c r="AI68" i="6" s="1"/>
  <c r="E50" i="6"/>
  <c r="E69" i="6" s="1"/>
  <c r="M50" i="6"/>
  <c r="M69" i="6" s="1"/>
  <c r="U50" i="6"/>
  <c r="U69" i="6" s="1"/>
  <c r="AC50" i="6"/>
  <c r="AC69" i="6" s="1"/>
  <c r="AK50" i="6"/>
  <c r="G52" i="6"/>
  <c r="O52" i="6"/>
  <c r="W52" i="6"/>
  <c r="AE52" i="6"/>
  <c r="AM52" i="6"/>
  <c r="H53" i="6"/>
  <c r="P53" i="6"/>
  <c r="X53" i="6"/>
  <c r="X71" i="6" s="1"/>
  <c r="AF53" i="6"/>
  <c r="AF71" i="6" s="1"/>
  <c r="I54" i="6"/>
  <c r="I72" i="6" s="1"/>
  <c r="Q54" i="6"/>
  <c r="Y54" i="6"/>
  <c r="AG54" i="6"/>
  <c r="C55" i="6"/>
  <c r="K55" i="6"/>
  <c r="S55" i="6"/>
  <c r="S73" i="6" s="1"/>
  <c r="AA55" i="6"/>
  <c r="AA73" i="6" s="1"/>
  <c r="AI55" i="6"/>
  <c r="AI73" i="6" s="1"/>
  <c r="E56" i="6"/>
  <c r="M56" i="6"/>
  <c r="U56" i="6"/>
  <c r="AK56" i="6"/>
  <c r="G57" i="6"/>
  <c r="O57" i="6"/>
  <c r="AE57" i="6"/>
  <c r="AE75" i="6" s="1"/>
  <c r="AM57" i="6"/>
  <c r="AM75" i="6" s="1"/>
  <c r="AN38" i="6"/>
  <c r="Y58" i="6"/>
  <c r="F47" i="6"/>
  <c r="J50" i="6"/>
  <c r="J69" i="6" s="1"/>
  <c r="S51" i="6"/>
  <c r="C56" i="6"/>
  <c r="AA56" i="6"/>
  <c r="AA74" i="6" s="1"/>
  <c r="M75" i="6"/>
  <c r="AK57" i="6"/>
  <c r="W58" i="6"/>
  <c r="AL65" i="6"/>
  <c r="W57" i="6"/>
  <c r="B60" i="6"/>
  <c r="J60" i="6"/>
  <c r="R60" i="6"/>
  <c r="Z60" i="6"/>
  <c r="AH60" i="6"/>
  <c r="C42" i="6"/>
  <c r="C61" i="6" s="1"/>
  <c r="AA42" i="6"/>
  <c r="AA61" i="6" s="1"/>
  <c r="AI42" i="6"/>
  <c r="AI61" i="6" s="1"/>
  <c r="L43" i="6"/>
  <c r="T43" i="6"/>
  <c r="AJ43" i="6"/>
  <c r="AJ62" i="6" s="1"/>
  <c r="E63" i="6"/>
  <c r="U63" i="6"/>
  <c r="AK44" i="6"/>
  <c r="G46" i="6"/>
  <c r="G65" i="6" s="1"/>
  <c r="O46" i="6"/>
  <c r="O65" i="6" s="1"/>
  <c r="W46" i="6"/>
  <c r="W65" i="6" s="1"/>
  <c r="AE46" i="6"/>
  <c r="AE65" i="6" s="1"/>
  <c r="AM46" i="6"/>
  <c r="H47" i="6"/>
  <c r="P47" i="6"/>
  <c r="X47" i="6"/>
  <c r="X66" i="6" s="1"/>
  <c r="B48" i="6"/>
  <c r="B67" i="6" s="1"/>
  <c r="J48" i="6"/>
  <c r="J67" i="6" s="1"/>
  <c r="R48" i="6"/>
  <c r="R67" i="6" s="1"/>
  <c r="Z48" i="6"/>
  <c r="Z67" i="6" s="1"/>
  <c r="AH48" i="6"/>
  <c r="AH67" i="6" s="1"/>
  <c r="D49" i="6"/>
  <c r="D68" i="6" s="1"/>
  <c r="L49" i="6"/>
  <c r="L68" i="6" s="1"/>
  <c r="T49" i="6"/>
  <c r="T68" i="6" s="1"/>
  <c r="AB49" i="6"/>
  <c r="AB68" i="6" s="1"/>
  <c r="AJ49" i="6"/>
  <c r="AJ68" i="6" s="1"/>
  <c r="F50" i="6"/>
  <c r="F69" i="6" s="1"/>
  <c r="N50" i="6"/>
  <c r="V50" i="6"/>
  <c r="AD50" i="6"/>
  <c r="AD69" i="6" s="1"/>
  <c r="AL50" i="6"/>
  <c r="AL69" i="6" s="1"/>
  <c r="H52" i="6"/>
  <c r="P52" i="6"/>
  <c r="X52" i="6"/>
  <c r="X70" i="6" s="1"/>
  <c r="AF52" i="6"/>
  <c r="I53" i="6"/>
  <c r="Q53" i="6"/>
  <c r="Q71" i="6" s="1"/>
  <c r="Y53" i="6"/>
  <c r="Y71" i="6" s="1"/>
  <c r="AG53" i="6"/>
  <c r="B54" i="6"/>
  <c r="J54" i="6"/>
  <c r="J72" i="6" s="1"/>
  <c r="R54" i="6"/>
  <c r="R72" i="6" s="1"/>
  <c r="Z54" i="6"/>
  <c r="AH54" i="6"/>
  <c r="D55" i="6"/>
  <c r="D73" i="6" s="1"/>
  <c r="L55" i="6"/>
  <c r="L73" i="6" s="1"/>
  <c r="T55" i="6"/>
  <c r="AJ55" i="6"/>
  <c r="AJ73" i="6" s="1"/>
  <c r="F56" i="6"/>
  <c r="F74" i="6" s="1"/>
  <c r="N56" i="6"/>
  <c r="N74" i="6" s="1"/>
  <c r="V56" i="6"/>
  <c r="AL56" i="6"/>
  <c r="V47" i="6"/>
  <c r="V66" i="6" s="1"/>
  <c r="AI51" i="6"/>
  <c r="L53" i="6"/>
  <c r="AI52" i="6"/>
  <c r="D53" i="6"/>
  <c r="D71" i="6" s="1"/>
  <c r="AB53" i="6"/>
  <c r="AB71" i="6" s="1"/>
  <c r="AJ53" i="6"/>
  <c r="AJ71" i="6" s="1"/>
  <c r="M54" i="6"/>
  <c r="U54" i="6"/>
  <c r="AK54" i="6"/>
  <c r="F55" i="6"/>
  <c r="V55" i="6"/>
  <c r="AL55" i="6"/>
  <c r="AL73" i="6" s="1"/>
  <c r="G56" i="6"/>
  <c r="G74" i="6" s="1"/>
  <c r="W56" i="6"/>
  <c r="AE56" i="6"/>
  <c r="AM56" i="6"/>
  <c r="H57" i="6"/>
  <c r="P57" i="6"/>
  <c r="X57" i="6"/>
  <c r="X75" i="6" s="1"/>
  <c r="AF57" i="6"/>
  <c r="AF75" i="6" s="1"/>
  <c r="I58" i="6"/>
  <c r="Q58" i="6"/>
  <c r="AG58" i="6"/>
  <c r="AM55" i="6"/>
  <c r="AN29" i="6"/>
  <c r="AJ52" i="6"/>
  <c r="E53" i="6"/>
  <c r="E71" i="6" s="1"/>
  <c r="M53" i="6"/>
  <c r="M71" i="6" s="1"/>
  <c r="AC53" i="6"/>
  <c r="AC71" i="6" s="1"/>
  <c r="AK53" i="6"/>
  <c r="AK71" i="6" s="1"/>
  <c r="F54" i="6"/>
  <c r="V54" i="6"/>
  <c r="AL54" i="6"/>
  <c r="G55" i="6"/>
  <c r="W55" i="6"/>
  <c r="W73" i="6" s="1"/>
  <c r="AE55" i="6"/>
  <c r="AE73" i="6" s="1"/>
  <c r="H56" i="6"/>
  <c r="H74" i="6" s="1"/>
  <c r="X56" i="6"/>
  <c r="X74" i="6" s="1"/>
  <c r="AN37" i="6"/>
  <c r="Q57" i="6"/>
  <c r="Q75" i="6" s="1"/>
  <c r="AG57" i="6"/>
  <c r="B58" i="6"/>
  <c r="J58" i="6"/>
  <c r="R58" i="6"/>
  <c r="Z58" i="6"/>
  <c r="AH58" i="6"/>
  <c r="AF47" i="6"/>
  <c r="I48" i="6"/>
  <c r="I67" i="6" s="1"/>
  <c r="Q48" i="6"/>
  <c r="Q67" i="6" s="1"/>
  <c r="Y48" i="6"/>
  <c r="Y67" i="6" s="1"/>
  <c r="AG48" i="6"/>
  <c r="AG67" i="6" s="1"/>
  <c r="B49" i="6"/>
  <c r="B68" i="6" s="1"/>
  <c r="J49" i="6"/>
  <c r="J68" i="6" s="1"/>
  <c r="R49" i="6"/>
  <c r="R68" i="6" s="1"/>
  <c r="Z49" i="6"/>
  <c r="Z68" i="6" s="1"/>
  <c r="AH49" i="6"/>
  <c r="AH68" i="6" s="1"/>
  <c r="C50" i="6"/>
  <c r="C69" i="6" s="1"/>
  <c r="K50" i="6"/>
  <c r="K69" i="6" s="1"/>
  <c r="S50" i="6"/>
  <c r="S69" i="6" s="1"/>
  <c r="AA50" i="6"/>
  <c r="AA69" i="6" s="1"/>
  <c r="AI50" i="6"/>
  <c r="AI69" i="6" s="1"/>
  <c r="D51" i="6"/>
  <c r="L51" i="6"/>
  <c r="T51" i="6"/>
  <c r="AB51" i="6"/>
  <c r="AJ51" i="6"/>
  <c r="F53" i="6"/>
  <c r="F71" i="6" s="1"/>
  <c r="N53" i="6"/>
  <c r="N71" i="6" s="1"/>
  <c r="AL53" i="6"/>
  <c r="AL71" i="6" s="1"/>
  <c r="G54" i="6"/>
  <c r="W54" i="6"/>
  <c r="AE54" i="6"/>
  <c r="H55" i="6"/>
  <c r="H73" i="6" s="1"/>
  <c r="X55" i="6"/>
  <c r="X73" i="6" s="1"/>
  <c r="AF55" i="6"/>
  <c r="AF73" i="6" s="1"/>
  <c r="I56" i="6"/>
  <c r="I74" i="6" s="1"/>
  <c r="Q56" i="6"/>
  <c r="Q74" i="6" s="1"/>
  <c r="Y56" i="6"/>
  <c r="Y74" i="6" s="1"/>
  <c r="AG56" i="6"/>
  <c r="B57" i="6"/>
  <c r="B75" i="6" s="1"/>
  <c r="J57" i="6"/>
  <c r="J75" i="6" s="1"/>
  <c r="R57" i="6"/>
  <c r="Z57" i="6"/>
  <c r="Z75" i="6" s="1"/>
  <c r="AH57" i="6"/>
  <c r="AH75" i="6" s="1"/>
  <c r="K58" i="6"/>
  <c r="AA58" i="6"/>
  <c r="AI58" i="6"/>
  <c r="V52" i="6"/>
  <c r="AD52" i="6"/>
  <c r="G53" i="6"/>
  <c r="G71" i="6" s="1"/>
  <c r="O53" i="6"/>
  <c r="O71" i="6" s="1"/>
  <c r="W53" i="6"/>
  <c r="W71" i="6" s="1"/>
  <c r="AM53" i="6"/>
  <c r="H54" i="6"/>
  <c r="P54" i="6"/>
  <c r="X54" i="6"/>
  <c r="X72" i="6" s="1"/>
  <c r="AF54" i="6"/>
  <c r="AN35" i="6"/>
  <c r="I55" i="6"/>
  <c r="I73" i="6" s="1"/>
  <c r="Q55" i="6"/>
  <c r="Q73" i="6" s="1"/>
  <c r="Y55" i="6"/>
  <c r="Y73" i="6" s="1"/>
  <c r="AG55" i="6"/>
  <c r="AG73" i="6" s="1"/>
  <c r="B56" i="6"/>
  <c r="J56" i="6"/>
  <c r="J74" i="6" s="1"/>
  <c r="R56" i="6"/>
  <c r="R74" i="6" s="1"/>
  <c r="Z56" i="6"/>
  <c r="AH56" i="6"/>
  <c r="AH74" i="6" s="1"/>
  <c r="C57" i="6"/>
  <c r="C75" i="6" s="1"/>
  <c r="K57" i="6"/>
  <c r="K75" i="6" s="1"/>
  <c r="S57" i="6"/>
  <c r="S75" i="6" s="1"/>
  <c r="AA57" i="6"/>
  <c r="AI57" i="6"/>
  <c r="AI75" i="6" s="1"/>
  <c r="D58" i="6"/>
  <c r="L58" i="6"/>
  <c r="T58" i="6"/>
  <c r="AB58" i="6"/>
  <c r="AJ58" i="6"/>
  <c r="AK58" i="6"/>
  <c r="AA64" i="6" l="1"/>
  <c r="H76" i="6"/>
  <c r="H77" i="6"/>
  <c r="W64" i="6"/>
  <c r="T70" i="6"/>
  <c r="AK76" i="6"/>
  <c r="AK77" i="6"/>
  <c r="H72" i="6"/>
  <c r="AA77" i="6"/>
  <c r="AA76" i="6"/>
  <c r="G72" i="6"/>
  <c r="AH77" i="6"/>
  <c r="AH76" i="6"/>
  <c r="Q77" i="6"/>
  <c r="Q76" i="6"/>
  <c r="W74" i="6"/>
  <c r="V74" i="6"/>
  <c r="Z72" i="6"/>
  <c r="AF70" i="6"/>
  <c r="AK75" i="6"/>
  <c r="E74" i="6"/>
  <c r="Q72" i="6"/>
  <c r="W70" i="6"/>
  <c r="G66" i="6"/>
  <c r="O77" i="6"/>
  <c r="O76" i="6"/>
  <c r="X77" i="6"/>
  <c r="X76" i="6"/>
  <c r="AB74" i="6"/>
  <c r="B73" i="6"/>
  <c r="AD66" i="6"/>
  <c r="AD72" i="6"/>
  <c r="U70" i="6"/>
  <c r="AB75" i="6"/>
  <c r="AJ66" i="6"/>
  <c r="M76" i="6"/>
  <c r="M77" i="6"/>
  <c r="G68" i="6"/>
  <c r="S66" i="6"/>
  <c r="AG64" i="6"/>
  <c r="AM62" i="6"/>
  <c r="AN62" i="6" s="1"/>
  <c r="AN43" i="6"/>
  <c r="N61" i="6"/>
  <c r="AL62" i="6"/>
  <c r="H68" i="6"/>
  <c r="G63" i="6"/>
  <c r="T72" i="6"/>
  <c r="AH70" i="6"/>
  <c r="B66" i="6"/>
  <c r="AL63" i="6"/>
  <c r="U73" i="6"/>
  <c r="Z71" i="6"/>
  <c r="AM69" i="6"/>
  <c r="AN50" i="6"/>
  <c r="U68" i="6"/>
  <c r="AG66" i="6"/>
  <c r="AE71" i="6"/>
  <c r="C62" i="6"/>
  <c r="B62" i="6"/>
  <c r="Y62" i="6"/>
  <c r="AL75" i="6"/>
  <c r="AF62" i="6"/>
  <c r="M70" i="6"/>
  <c r="AK66" i="6"/>
  <c r="AA70" i="6"/>
  <c r="AJ64" i="6"/>
  <c r="V62" i="6"/>
  <c r="S76" i="6"/>
  <c r="S77" i="6"/>
  <c r="T76" i="6"/>
  <c r="T77" i="6"/>
  <c r="J76" i="6"/>
  <c r="J77" i="6"/>
  <c r="V73" i="6"/>
  <c r="T62" i="6"/>
  <c r="C74" i="6"/>
  <c r="O75" i="6"/>
  <c r="AK69" i="6"/>
  <c r="K62" i="6"/>
  <c r="K74" i="6"/>
  <c r="AD75" i="6"/>
  <c r="D74" i="6"/>
  <c r="F70" i="6"/>
  <c r="AH62" i="6"/>
  <c r="G77" i="6"/>
  <c r="G76" i="6"/>
  <c r="AD76" i="6"/>
  <c r="AD77" i="6"/>
  <c r="D75" i="6"/>
  <c r="L66" i="6"/>
  <c r="Z64" i="6"/>
  <c r="H62" i="6"/>
  <c r="O73" i="6"/>
  <c r="I64" i="6"/>
  <c r="O62" i="6"/>
  <c r="N73" i="6"/>
  <c r="N62" i="6"/>
  <c r="AI71" i="6"/>
  <c r="J70" i="6"/>
  <c r="AD68" i="6"/>
  <c r="P74" i="6"/>
  <c r="N63" i="6"/>
  <c r="C76" i="6"/>
  <c r="C77" i="6"/>
  <c r="AI72" i="6"/>
  <c r="B71" i="6"/>
  <c r="AI67" i="6"/>
  <c r="I66" i="6"/>
  <c r="O64" i="6"/>
  <c r="AD74" i="6"/>
  <c r="AM60" i="6"/>
  <c r="AN41" i="6"/>
  <c r="U64" i="6"/>
  <c r="AH63" i="6"/>
  <c r="C64" i="6"/>
  <c r="Q68" i="6"/>
  <c r="U66" i="6"/>
  <c r="S70" i="6"/>
  <c r="AN53" i="6"/>
  <c r="AM71" i="6"/>
  <c r="I77" i="6"/>
  <c r="I76" i="6"/>
  <c r="AL70" i="6"/>
  <c r="E76" i="6"/>
  <c r="E77" i="6"/>
  <c r="Z70" i="6"/>
  <c r="E70" i="6"/>
  <c r="P70" i="6"/>
  <c r="G70" i="6"/>
  <c r="AL76" i="6"/>
  <c r="AL77" i="6"/>
  <c r="Q64" i="6"/>
  <c r="R70" i="6"/>
  <c r="S64" i="6"/>
  <c r="AI70" i="6"/>
  <c r="B72" i="6"/>
  <c r="H70" i="6"/>
  <c r="AD64" i="6"/>
  <c r="L76" i="6"/>
  <c r="L77" i="6"/>
  <c r="Z74" i="6"/>
  <c r="R75" i="6"/>
  <c r="B77" i="6"/>
  <c r="B76" i="6"/>
  <c r="G73" i="6"/>
  <c r="AJ70" i="6"/>
  <c r="P75" i="6"/>
  <c r="F73" i="6"/>
  <c r="L71" i="6"/>
  <c r="T73" i="6"/>
  <c r="AG71" i="6"/>
  <c r="P66" i="6"/>
  <c r="V64" i="6"/>
  <c r="L62" i="6"/>
  <c r="G75" i="6"/>
  <c r="K73" i="6"/>
  <c r="P71" i="6"/>
  <c r="C68" i="6"/>
  <c r="AK64" i="6"/>
  <c r="Y75" i="6"/>
  <c r="V75" i="6"/>
  <c r="AH73" i="6"/>
  <c r="Z62" i="6"/>
  <c r="U75" i="6"/>
  <c r="V76" i="6"/>
  <c r="V77" i="6"/>
  <c r="N72" i="6"/>
  <c r="P68" i="6"/>
  <c r="D66" i="6"/>
  <c r="R64" i="6"/>
  <c r="AM61" i="6"/>
  <c r="AN61" i="6" s="1"/>
  <c r="AN42" i="6"/>
  <c r="D63" i="6"/>
  <c r="E72" i="6"/>
  <c r="M67" i="6"/>
  <c r="AF63" i="6"/>
  <c r="G62" i="6"/>
  <c r="F62" i="6"/>
  <c r="AM63" i="6"/>
  <c r="AN44" i="6"/>
  <c r="U62" i="6"/>
  <c r="AD73" i="6"/>
  <c r="AA71" i="6"/>
  <c r="B70" i="6"/>
  <c r="V68" i="6"/>
  <c r="AH66" i="6"/>
  <c r="P73" i="6"/>
  <c r="F63" i="6"/>
  <c r="I75" i="6"/>
  <c r="AA72" i="6"/>
  <c r="AG70" i="6"/>
  <c r="G69" i="6"/>
  <c r="AA67" i="6"/>
  <c r="G67" i="6"/>
  <c r="AB73" i="6"/>
  <c r="M64" i="6"/>
  <c r="Z63" i="6"/>
  <c r="AD71" i="6"/>
  <c r="AN48" i="6"/>
  <c r="M66" i="6"/>
  <c r="K64" i="6"/>
  <c r="AB76" i="6"/>
  <c r="AB77" i="6"/>
  <c r="AE77" i="6"/>
  <c r="AE76" i="6"/>
  <c r="W62" i="6"/>
  <c r="AC62" i="6"/>
  <c r="P62" i="6"/>
  <c r="D76" i="6"/>
  <c r="D77" i="6"/>
  <c r="AF72" i="6"/>
  <c r="AD70" i="6"/>
  <c r="AG75" i="6"/>
  <c r="AL72" i="6"/>
  <c r="H75" i="6"/>
  <c r="AK72" i="6"/>
  <c r="H66" i="6"/>
  <c r="N64" i="6"/>
  <c r="W75" i="6"/>
  <c r="AK74" i="6"/>
  <c r="C73" i="6"/>
  <c r="H71" i="6"/>
  <c r="AN47" i="6"/>
  <c r="AM66" i="6"/>
  <c r="AC64" i="6"/>
  <c r="N75" i="6"/>
  <c r="Z73" i="6"/>
  <c r="J62" i="6"/>
  <c r="AI74" i="6"/>
  <c r="N76" i="6"/>
  <c r="N77" i="6"/>
  <c r="U71" i="6"/>
  <c r="J64" i="6"/>
  <c r="AF74" i="6"/>
  <c r="T71" i="6"/>
  <c r="AD67" i="6"/>
  <c r="AK61" i="6"/>
  <c r="AE63" i="6"/>
  <c r="M62" i="6"/>
  <c r="W66" i="6"/>
  <c r="S71" i="6"/>
  <c r="N68" i="6"/>
  <c r="Z66" i="6"/>
  <c r="P64" i="6"/>
  <c r="AB62" i="6"/>
  <c r="O74" i="6"/>
  <c r="S72" i="6"/>
  <c r="Y70" i="6"/>
  <c r="AK68" i="6"/>
  <c r="S67" i="6"/>
  <c r="AM72" i="6"/>
  <c r="AN54" i="6"/>
  <c r="G64" i="6"/>
  <c r="AL64" i="6"/>
  <c r="E64" i="6"/>
  <c r="R63" i="6"/>
  <c r="V71" i="6"/>
  <c r="AM67" i="6"/>
  <c r="AN67" i="6" s="1"/>
  <c r="E66" i="6"/>
  <c r="Q63" i="6"/>
  <c r="AJ76" i="6"/>
  <c r="AJ77" i="6"/>
  <c r="V72" i="6"/>
  <c r="AM74" i="6"/>
  <c r="AN56" i="6"/>
  <c r="V69" i="6"/>
  <c r="AN46" i="6"/>
  <c r="AM65" i="6"/>
  <c r="F64" i="6"/>
  <c r="F66" i="6"/>
  <c r="U74" i="6"/>
  <c r="AG72" i="6"/>
  <c r="AN52" i="6"/>
  <c r="AM70" i="6"/>
  <c r="AE66" i="6"/>
  <c r="F75" i="6"/>
  <c r="R73" i="6"/>
  <c r="AB64" i="6"/>
  <c r="S74" i="6"/>
  <c r="F76" i="6"/>
  <c r="F77" i="6"/>
  <c r="AB70" i="6"/>
  <c r="V67" i="6"/>
  <c r="B64" i="6"/>
  <c r="AC76" i="6"/>
  <c r="AC77" i="6"/>
  <c r="K70" i="6"/>
  <c r="AM68" i="6"/>
  <c r="AN68" i="6" s="1"/>
  <c r="AN49" i="6"/>
  <c r="AI66" i="6"/>
  <c r="AD61" i="6"/>
  <c r="F67" i="6"/>
  <c r="AC61" i="6"/>
  <c r="W63" i="6"/>
  <c r="E62" i="6"/>
  <c r="AJ72" i="6"/>
  <c r="K71" i="6"/>
  <c r="F68" i="6"/>
  <c r="R66" i="6"/>
  <c r="AF68" i="6"/>
  <c r="H67" i="6"/>
  <c r="K61" i="6"/>
  <c r="AK73" i="6"/>
  <c r="K72" i="6"/>
  <c r="Q70" i="6"/>
  <c r="AC68" i="6"/>
  <c r="K67" i="6"/>
  <c r="AM64" i="6"/>
  <c r="AC63" i="6"/>
  <c r="AB63" i="6"/>
  <c r="AA63" i="6"/>
  <c r="J63" i="6"/>
  <c r="AK70" i="6"/>
  <c r="W67" i="6"/>
  <c r="AI64" i="6"/>
  <c r="C63" i="6"/>
  <c r="K77" i="6"/>
  <c r="K76" i="6"/>
  <c r="Z77" i="6"/>
  <c r="Z76" i="6"/>
  <c r="O70" i="6"/>
  <c r="P77" i="6"/>
  <c r="P76" i="6"/>
  <c r="AE64" i="6"/>
  <c r="R77" i="6"/>
  <c r="R76" i="6"/>
  <c r="N70" i="6"/>
  <c r="AH64" i="6"/>
  <c r="V63" i="6"/>
  <c r="I62" i="6"/>
  <c r="V70" i="6"/>
  <c r="AE72" i="6"/>
  <c r="AM73" i="6"/>
  <c r="AN55" i="6"/>
  <c r="U72" i="6"/>
  <c r="AA75" i="6"/>
  <c r="B74" i="6"/>
  <c r="P72" i="6"/>
  <c r="AI77" i="6"/>
  <c r="AI76" i="6"/>
  <c r="AG74" i="6"/>
  <c r="W72" i="6"/>
  <c r="AF66" i="6"/>
  <c r="F72" i="6"/>
  <c r="AG77" i="6"/>
  <c r="AG76" i="6"/>
  <c r="AE74" i="6"/>
  <c r="M72" i="6"/>
  <c r="AL74" i="6"/>
  <c r="AH72" i="6"/>
  <c r="I71" i="6"/>
  <c r="N69" i="6"/>
  <c r="AK63" i="6"/>
  <c r="W77" i="6"/>
  <c r="W76" i="6"/>
  <c r="Y77" i="6"/>
  <c r="Y76" i="6"/>
  <c r="M74" i="6"/>
  <c r="Y72" i="6"/>
  <c r="AE70" i="6"/>
  <c r="O66" i="6"/>
  <c r="AM77" i="6"/>
  <c r="AM76" i="6"/>
  <c r="AN58" i="6"/>
  <c r="AF77" i="6"/>
  <c r="AF76" i="6"/>
  <c r="AJ74" i="6"/>
  <c r="J73" i="6"/>
  <c r="AL66" i="6"/>
  <c r="L64" i="6"/>
  <c r="O72" i="6"/>
  <c r="AJ75" i="6"/>
  <c r="L70" i="6"/>
  <c r="N67" i="6"/>
  <c r="AG63" i="6"/>
  <c r="U76" i="6"/>
  <c r="U77" i="6"/>
  <c r="W68" i="6"/>
  <c r="AA66" i="6"/>
  <c r="H63" i="6"/>
  <c r="V61" i="6"/>
  <c r="D70" i="6"/>
  <c r="O63" i="6"/>
  <c r="AB72" i="6"/>
  <c r="C71" i="6"/>
  <c r="AJ67" i="6"/>
  <c r="J66" i="6"/>
  <c r="AF64" i="6"/>
  <c r="H64" i="6"/>
  <c r="AC73" i="6"/>
  <c r="C72" i="6"/>
  <c r="I70" i="6"/>
  <c r="I68" i="6"/>
  <c r="C67" i="6"/>
  <c r="AE67" i="6"/>
  <c r="M63" i="6"/>
  <c r="R62" i="6"/>
  <c r="AG62" i="6"/>
  <c r="C70" i="6"/>
  <c r="B63" i="6"/>
  <c r="AC70" i="6"/>
  <c r="O67" i="6"/>
  <c r="AA62" i="6"/>
  <c r="D62" i="6"/>
  <c r="AN73" i="6" l="1"/>
  <c r="AN59" i="6"/>
  <c r="AN76" i="6"/>
  <c r="AN72" i="6"/>
  <c r="AN78" i="6" s="1"/>
</calcChain>
</file>

<file path=xl/sharedStrings.xml><?xml version="1.0" encoding="utf-8"?>
<sst xmlns="http://schemas.openxmlformats.org/spreadsheetml/2006/main" count="364" uniqueCount="71">
  <si>
    <t>zn1</t>
  </si>
  <si>
    <t>zn2</t>
  </si>
  <si>
    <t>zn3</t>
  </si>
  <si>
    <t>zn4</t>
  </si>
  <si>
    <t>zt1+</t>
  </si>
  <si>
    <t>zt2+</t>
  </si>
  <si>
    <t>zt3+</t>
  </si>
  <si>
    <t>zt4+</t>
  </si>
  <si>
    <t>zn5</t>
  </si>
  <si>
    <t>zt5+</t>
  </si>
  <si>
    <t>zt6-</t>
  </si>
  <si>
    <t>zt5-</t>
  </si>
  <si>
    <t>zt4-</t>
  </si>
  <si>
    <t>zt3-</t>
  </si>
  <si>
    <t>zt2-</t>
  </si>
  <si>
    <t>zt1-</t>
  </si>
  <si>
    <t>zt6+</t>
  </si>
  <si>
    <t>zn6</t>
  </si>
  <si>
    <t>p</t>
  </si>
  <si>
    <t>Rf</t>
  </si>
  <si>
    <t>min_ratio</t>
  </si>
  <si>
    <t>1,4,7,10,13,16</t>
  </si>
  <si>
    <t>xn1</t>
  </si>
  <si>
    <t>xn2</t>
  </si>
  <si>
    <t>xn3</t>
  </si>
  <si>
    <t>xn4</t>
  </si>
  <si>
    <t>xn5</t>
  </si>
  <si>
    <t>xn6</t>
  </si>
  <si>
    <t>xt1+</t>
  </si>
  <si>
    <t>xt2+</t>
  </si>
  <si>
    <t>xt3+</t>
  </si>
  <si>
    <t>xt4+</t>
  </si>
  <si>
    <t>xt5+</t>
  </si>
  <si>
    <t>xt6+</t>
  </si>
  <si>
    <t>xt1-</t>
  </si>
  <si>
    <t>xt2-</t>
  </si>
  <si>
    <t>xt3-</t>
  </si>
  <si>
    <t>xt4-</t>
  </si>
  <si>
    <t>xt5-</t>
  </si>
  <si>
    <t>xt6-</t>
  </si>
  <si>
    <t>Вариант 1</t>
  </si>
  <si>
    <t>Брать все одинакоые мин отношения, сделать стандартный шаг для одного, а для остальных просто сделать шаги копируя таблицу (менять только ведушую строку, столбец и базис</t>
  </si>
  <si>
    <t>В базис p</t>
  </si>
  <si>
    <t>из базиса xn2</t>
  </si>
  <si>
    <t>в базис zn2</t>
  </si>
  <si>
    <t>из базиса xt2+</t>
  </si>
  <si>
    <t>в базис zt2-</t>
  </si>
  <si>
    <t>из базиса xt2-</t>
  </si>
  <si>
    <t>&lt;- мин отношение ведёт к</t>
  </si>
  <si>
    <t>зацикливанию</t>
  </si>
  <si>
    <t>Вариант 2</t>
  </si>
  <si>
    <t>делать шаг, но ведущих строк несколько</t>
  </si>
  <si>
    <t xml:space="preserve">В базис </t>
  </si>
  <si>
    <t>из базиса</t>
  </si>
  <si>
    <t>xt2</t>
  </si>
  <si>
    <t>min_ratio1</t>
  </si>
  <si>
    <t>серым вед строки отрыв опоры 2</t>
  </si>
  <si>
    <t>зелёным отрыв опоры 5</t>
  </si>
  <si>
    <t>синим - что было принято за главный вед столбец и строку</t>
  </si>
  <si>
    <t>На шаге момент отрыва 2 и 5 опор</t>
  </si>
  <si>
    <t>Здесь 3 ведущих строки</t>
  </si>
  <si>
    <t>xt5</t>
  </si>
  <si>
    <t>p вышло из базиса</t>
  </si>
  <si>
    <t>&lt;- предположим что это ноль</t>
  </si>
  <si>
    <t xml:space="preserve"> &lt;- предположим что это ноль</t>
  </si>
  <si>
    <t>Решение рассыпалось</t>
  </si>
  <si>
    <t>Вариант 3</t>
  </si>
  <si>
    <t>Вариант 4</t>
  </si>
  <si>
    <t>делать шаг, но ведущих строк несколько, в начале взять 3 мин строки</t>
  </si>
  <si>
    <t>делать шаг, но ведущих строк несколько, в начале 3 вед строки, мин отношение обнлять если малое и отрицательное</t>
  </si>
  <si>
    <t>&lt;- Rf меняем на ноль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</si>
</sst>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1" fillId="0" borderId="8" xfId="0" applyFont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3" borderId="1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168" fontId="2" fillId="0" borderId="0" xfId="0" applyNumberFormat="1" applyFont="1"/>
    <xf numFmtId="168" fontId="1" fillId="0" borderId="0" xfId="0" applyNumberFormat="1" applyFont="1"/>
    <xf numFmtId="168" fontId="1" fillId="0" borderId="3" xfId="0" applyNumberFormat="1" applyFont="1" applyBorder="1"/>
    <xf numFmtId="168" fontId="1" fillId="5" borderId="5" xfId="0" applyNumberFormat="1" applyFont="1" applyFill="1" applyBorder="1"/>
    <xf numFmtId="168" fontId="1" fillId="0" borderId="5" xfId="0" applyNumberFormat="1" applyFont="1" applyBorder="1"/>
    <xf numFmtId="168" fontId="1" fillId="3" borderId="5" xfId="0" applyNumberFormat="1" applyFont="1" applyFill="1" applyBorder="1"/>
    <xf numFmtId="168" fontId="1" fillId="0" borderId="8" xfId="0" applyNumberFormat="1" applyFont="1" applyBorder="1"/>
    <xf numFmtId="168" fontId="1" fillId="3" borderId="3" xfId="0" applyNumberFormat="1" applyFont="1" applyFill="1" applyBorder="1"/>
    <xf numFmtId="0" fontId="1" fillId="12" borderId="0" xfId="0" applyFont="1" applyFill="1"/>
    <xf numFmtId="0" fontId="0" fillId="0" borderId="0" xfId="0" applyBorder="1"/>
    <xf numFmtId="0" fontId="3" fillId="0" borderId="0" xfId="0" applyFont="1" applyFill="1" applyBorder="1"/>
    <xf numFmtId="0" fontId="3" fillId="0" borderId="0" xfId="0" applyFont="1"/>
    <xf numFmtId="0" fontId="3" fillId="0" borderId="1" xfId="0" applyFont="1" applyFill="1" applyBorder="1"/>
    <xf numFmtId="0" fontId="3" fillId="0" borderId="2" xfId="0" applyFont="1" applyFill="1" applyBorder="1"/>
    <xf numFmtId="0" fontId="3" fillId="3" borderId="2" xfId="0" applyFont="1" applyFill="1" applyBorder="1"/>
    <xf numFmtId="0" fontId="3" fillId="0" borderId="3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0" fontId="3" fillId="3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11" borderId="0" xfId="0" applyFont="1" applyFill="1" applyBorder="1"/>
    <xf numFmtId="0" fontId="3" fillId="2" borderId="0" xfId="0" applyFont="1" applyFill="1" applyBorder="1"/>
    <xf numFmtId="0" fontId="3" fillId="16" borderId="5" xfId="0" applyFont="1" applyFill="1" applyBorder="1"/>
    <xf numFmtId="0" fontId="3" fillId="8" borderId="0" xfId="0" applyFont="1" applyFill="1" applyBorder="1"/>
    <xf numFmtId="0" fontId="3" fillId="18" borderId="0" xfId="0" applyFont="1" applyFill="1" applyBorder="1"/>
    <xf numFmtId="0" fontId="3" fillId="16" borderId="4" xfId="0" applyFont="1" applyFill="1" applyBorder="1"/>
    <xf numFmtId="0" fontId="3" fillId="16" borderId="0" xfId="0" applyFont="1" applyFill="1" applyBorder="1"/>
    <xf numFmtId="0" fontId="3" fillId="15" borderId="0" xfId="0" applyFont="1" applyFill="1" applyBorder="1"/>
    <xf numFmtId="0" fontId="3" fillId="15" borderId="7" xfId="0" applyFont="1" applyFill="1" applyBorder="1"/>
    <xf numFmtId="0" fontId="3" fillId="17" borderId="0" xfId="0" applyFont="1" applyFill="1" applyBorder="1"/>
    <xf numFmtId="0" fontId="3" fillId="9" borderId="2" xfId="0" applyFont="1" applyFill="1" applyBorder="1"/>
    <xf numFmtId="0" fontId="3" fillId="9" borderId="0" xfId="0" applyFont="1" applyFill="1" applyBorder="1"/>
    <xf numFmtId="0" fontId="3" fillId="9" borderId="7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1" xfId="0" applyFont="1" applyFill="1" applyBorder="1"/>
    <xf numFmtId="0" fontId="3" fillId="9" borderId="3" xfId="0" applyFont="1" applyFill="1" applyBorder="1"/>
    <xf numFmtId="0" fontId="3" fillId="10" borderId="0" xfId="0" applyFont="1" applyFill="1" applyBorder="1"/>
    <xf numFmtId="0" fontId="3" fillId="9" borderId="0" xfId="0" applyFont="1" applyFill="1"/>
    <xf numFmtId="0" fontId="0" fillId="0" borderId="0" xfId="0" applyFill="1"/>
    <xf numFmtId="0" fontId="3" fillId="20" borderId="0" xfId="0" applyFont="1" applyFill="1" applyBorder="1"/>
    <xf numFmtId="0" fontId="3" fillId="13" borderId="0" xfId="0" applyFont="1" applyFill="1" applyBorder="1"/>
    <xf numFmtId="0" fontId="3" fillId="14" borderId="0" xfId="0" applyFont="1" applyFill="1" applyBorder="1"/>
    <xf numFmtId="0" fontId="3" fillId="21" borderId="0" xfId="0" applyFont="1" applyFill="1" applyBorder="1"/>
    <xf numFmtId="0" fontId="3" fillId="19" borderId="0" xfId="0" applyFont="1" applyFill="1" applyBorder="1"/>
    <xf numFmtId="0" fontId="3" fillId="22" borderId="0" xfId="0" applyFont="1" applyFill="1" applyBorder="1"/>
    <xf numFmtId="0" fontId="0" fillId="17" borderId="9" xfId="0" applyFill="1" applyBorder="1"/>
    <xf numFmtId="0" fontId="3" fillId="2" borderId="10" xfId="0" applyFont="1" applyFill="1" applyBorder="1"/>
    <xf numFmtId="0" fontId="3" fillId="20" borderId="10" xfId="0" applyFont="1" applyFill="1" applyBorder="1"/>
    <xf numFmtId="0" fontId="3" fillId="10" borderId="10" xfId="0" applyFont="1" applyFill="1" applyBorder="1"/>
    <xf numFmtId="0" fontId="3" fillId="19" borderId="10" xfId="0" applyFont="1" applyFill="1" applyBorder="1"/>
    <xf numFmtId="0" fontId="3" fillId="15" borderId="10" xfId="0" applyFont="1" applyFill="1" applyBorder="1"/>
    <xf numFmtId="0" fontId="3" fillId="21" borderId="11" xfId="0" applyFont="1" applyFill="1" applyBorder="1"/>
    <xf numFmtId="0" fontId="3" fillId="13" borderId="10" xfId="0" applyFont="1" applyFill="1" applyBorder="1"/>
    <xf numFmtId="0" fontId="3" fillId="22" borderId="10" xfId="0" applyFont="1" applyFill="1" applyBorder="1"/>
    <xf numFmtId="0" fontId="3" fillId="11" borderId="10" xfId="0" applyFont="1" applyFill="1" applyBorder="1"/>
    <xf numFmtId="0" fontId="3" fillId="19" borderId="11" xfId="0" applyFont="1" applyFill="1" applyBorder="1"/>
    <xf numFmtId="0" fontId="3" fillId="0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46"/>
  <sheetViews>
    <sheetView zoomScale="85" zoomScaleNormal="85" workbookViewId="0">
      <pane ySplit="2" topLeftCell="A3" activePane="bottomLeft" state="frozen"/>
      <selection pane="bottomLeft" activeCell="AR1" sqref="AR1:CD1"/>
    </sheetView>
  </sheetViews>
  <sheetFormatPr defaultRowHeight="10.199999999999999" x14ac:dyDescent="0.2"/>
  <cols>
    <col min="1" max="1" width="8.88671875" style="1"/>
    <col min="2" max="19" width="3.5546875" style="1" customWidth="1"/>
    <col min="20" max="37" width="5.88671875" style="1" customWidth="1"/>
    <col min="38" max="38" width="4.44140625" style="1" customWidth="1"/>
    <col min="39" max="39" width="13.21875" style="27" customWidth="1"/>
    <col min="40" max="40" width="6.109375" style="1" customWidth="1"/>
    <col min="41" max="41" width="5.21875" style="1" customWidth="1"/>
    <col min="42" max="42" width="3.5546875" style="1" customWidth="1"/>
    <col min="43" max="43" width="3.33203125" style="1" customWidth="1"/>
    <col min="44" max="44" width="4.109375" style="1" customWidth="1"/>
    <col min="45" max="45" width="5.33203125" style="1" customWidth="1"/>
    <col min="46" max="47" width="4.109375" style="1" customWidth="1"/>
    <col min="48" max="48" width="5" style="1" customWidth="1"/>
    <col min="49" max="55" width="4.109375" style="1" customWidth="1"/>
    <col min="56" max="61" width="5.109375" style="1" customWidth="1"/>
    <col min="62" max="62" width="6" style="1" customWidth="1"/>
    <col min="63" max="63" width="4.77734375" style="1" customWidth="1"/>
    <col min="64" max="64" width="5.33203125" style="1" customWidth="1"/>
    <col min="65" max="65" width="4.77734375" style="1" customWidth="1"/>
    <col min="66" max="66" width="5.33203125" style="1" customWidth="1"/>
    <col min="67" max="79" width="4.77734375" style="1" customWidth="1"/>
    <col min="80" max="80" width="4" style="1" customWidth="1"/>
    <col min="81" max="81" width="8.21875" style="1" customWidth="1"/>
    <col min="82" max="82" width="7.88671875" style="1" customWidth="1"/>
    <col min="83" max="83" width="2.88671875" style="1" customWidth="1"/>
    <col min="84" max="84" width="5.6640625" style="1" customWidth="1"/>
    <col min="85" max="100" width="2.88671875" style="1" customWidth="1"/>
    <col min="101" max="101" width="7" style="1" customWidth="1"/>
    <col min="102" max="103" width="2.88671875" style="1" customWidth="1"/>
    <col min="104" max="104" width="4.5546875" style="1" customWidth="1"/>
    <col min="105" max="105" width="5.44140625" style="1" customWidth="1"/>
    <col min="106" max="119" width="2.88671875" style="1" customWidth="1"/>
    <col min="120" max="121" width="5.77734375" style="1" customWidth="1"/>
    <col min="122" max="16384" width="8.88671875" style="1"/>
  </cols>
  <sheetData>
    <row r="1" spans="1:83" s="2" customFormat="1" ht="17.399999999999999" customHeight="1" x14ac:dyDescent="0.2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8</v>
      </c>
      <c r="Y1" s="2" t="s">
        <v>17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9</v>
      </c>
      <c r="AE1" s="2" t="s">
        <v>16</v>
      </c>
      <c r="AF1" s="2" t="s">
        <v>15</v>
      </c>
      <c r="AG1" s="2" t="s">
        <v>14</v>
      </c>
      <c r="AH1" s="2" t="s">
        <v>13</v>
      </c>
      <c r="AI1" s="2" t="s">
        <v>12</v>
      </c>
      <c r="AJ1" s="2" t="s">
        <v>11</v>
      </c>
      <c r="AK1" s="2" t="s">
        <v>10</v>
      </c>
      <c r="AL1" s="2" t="s">
        <v>18</v>
      </c>
      <c r="AM1" s="26" t="s">
        <v>19</v>
      </c>
      <c r="AN1" s="2" t="s">
        <v>20</v>
      </c>
      <c r="AR1" s="2" t="s">
        <v>22</v>
      </c>
      <c r="AS1" s="2" t="s">
        <v>23</v>
      </c>
      <c r="AT1" s="2" t="s">
        <v>24</v>
      </c>
      <c r="AU1" s="2" t="s">
        <v>25</v>
      </c>
      <c r="AV1" s="2" t="s">
        <v>26</v>
      </c>
      <c r="AW1" s="2" t="s">
        <v>27</v>
      </c>
      <c r="AX1" s="2" t="s">
        <v>28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0</v>
      </c>
      <c r="BK1" s="2" t="s">
        <v>1</v>
      </c>
      <c r="BL1" s="2" t="s">
        <v>2</v>
      </c>
      <c r="BM1" s="2" t="s">
        <v>3</v>
      </c>
      <c r="BN1" s="2" t="s">
        <v>8</v>
      </c>
      <c r="BO1" s="2" t="s">
        <v>17</v>
      </c>
      <c r="BP1" s="2" t="s">
        <v>4</v>
      </c>
      <c r="BQ1" s="2" t="s">
        <v>5</v>
      </c>
      <c r="BR1" s="2" t="s">
        <v>6</v>
      </c>
      <c r="BS1" s="2" t="s">
        <v>7</v>
      </c>
      <c r="BT1" s="2" t="s">
        <v>9</v>
      </c>
      <c r="BU1" s="2" t="s">
        <v>16</v>
      </c>
      <c r="BV1" s="2" t="s">
        <v>15</v>
      </c>
      <c r="BW1" s="2" t="s">
        <v>14</v>
      </c>
      <c r="BX1" s="2" t="s">
        <v>13</v>
      </c>
      <c r="BY1" s="2" t="s">
        <v>12</v>
      </c>
      <c r="BZ1" s="2" t="s">
        <v>11</v>
      </c>
      <c r="CA1" s="2" t="s">
        <v>10</v>
      </c>
      <c r="CB1" s="2" t="s">
        <v>18</v>
      </c>
      <c r="CC1" s="26" t="s">
        <v>19</v>
      </c>
      <c r="CD1" s="2" t="s">
        <v>20</v>
      </c>
    </row>
    <row r="2" spans="1:83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R2" s="1">
        <v>0</v>
      </c>
      <c r="AS2" s="1">
        <v>1</v>
      </c>
      <c r="AT2" s="1">
        <v>2</v>
      </c>
      <c r="AU2" s="1">
        <v>3</v>
      </c>
      <c r="AV2" s="1">
        <v>4</v>
      </c>
      <c r="AW2" s="1">
        <v>5</v>
      </c>
      <c r="AX2" s="1">
        <v>6</v>
      </c>
      <c r="AY2" s="1">
        <v>7</v>
      </c>
      <c r="AZ2" s="1">
        <v>8</v>
      </c>
      <c r="BA2" s="1">
        <v>9</v>
      </c>
      <c r="BB2" s="1">
        <v>10</v>
      </c>
      <c r="BC2" s="1">
        <v>11</v>
      </c>
      <c r="BD2" s="1">
        <v>12</v>
      </c>
      <c r="BE2" s="1">
        <v>13</v>
      </c>
      <c r="BF2" s="1">
        <v>14</v>
      </c>
      <c r="BG2" s="1">
        <v>15</v>
      </c>
      <c r="BH2" s="1">
        <v>16</v>
      </c>
      <c r="BI2" s="1">
        <v>17</v>
      </c>
      <c r="BJ2" s="1">
        <v>18</v>
      </c>
      <c r="BK2" s="1">
        <v>19</v>
      </c>
      <c r="BL2" s="1">
        <v>20</v>
      </c>
      <c r="BM2" s="1">
        <v>21</v>
      </c>
      <c r="BN2" s="1">
        <v>22</v>
      </c>
      <c r="BO2" s="1">
        <v>23</v>
      </c>
      <c r="BP2" s="1">
        <v>24</v>
      </c>
      <c r="BQ2" s="1">
        <v>25</v>
      </c>
      <c r="BR2" s="1">
        <v>26</v>
      </c>
      <c r="BS2" s="1">
        <v>27</v>
      </c>
      <c r="BT2" s="1">
        <v>28</v>
      </c>
      <c r="BU2" s="1">
        <v>29</v>
      </c>
      <c r="BV2" s="1">
        <v>30</v>
      </c>
      <c r="BW2" s="1">
        <v>31</v>
      </c>
      <c r="BX2" s="1">
        <v>32</v>
      </c>
      <c r="BY2" s="1">
        <v>33</v>
      </c>
      <c r="BZ2" s="1">
        <v>34</v>
      </c>
      <c r="CA2" s="1">
        <v>35</v>
      </c>
    </row>
    <row r="3" spans="1:83" x14ac:dyDescent="0.2">
      <c r="A3" s="1">
        <v>0</v>
      </c>
      <c r="B3" s="3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-73952153.118627489</v>
      </c>
      <c r="U3" s="4">
        <v>167712918.6819177</v>
      </c>
      <c r="V3" s="4">
        <v>-118851674.648734</v>
      </c>
      <c r="W3" s="4">
        <v>31693779.884926502</v>
      </c>
      <c r="X3" s="4">
        <v>-7923444.9552860698</v>
      </c>
      <c r="Y3" s="4">
        <v>1320574.155804333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5">
        <v>-1</v>
      </c>
      <c r="AM3" s="28">
        <v>197368.42108646579</v>
      </c>
      <c r="AN3" s="1">
        <v>0</v>
      </c>
      <c r="AO3" s="1">
        <v>4</v>
      </c>
      <c r="AQ3" s="1">
        <v>0</v>
      </c>
      <c r="AR3" s="3">
        <v>1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-73952153.118627489</v>
      </c>
      <c r="BK3" s="4">
        <v>167712918.6819177</v>
      </c>
      <c r="BL3" s="4">
        <v>-118851674.648734</v>
      </c>
      <c r="BM3" s="4">
        <v>31693779.884926502</v>
      </c>
      <c r="BN3" s="4">
        <v>-7923444.9552860698</v>
      </c>
      <c r="BO3" s="4">
        <v>1320574.155804333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5">
        <v>-1</v>
      </c>
      <c r="CC3" s="6">
        <v>197368.42108646579</v>
      </c>
      <c r="CD3" s="1">
        <v>0</v>
      </c>
      <c r="CE3" s="1" t="s">
        <v>21</v>
      </c>
    </row>
    <row r="4" spans="1:83" x14ac:dyDescent="0.2">
      <c r="A4" s="34">
        <v>1</v>
      </c>
      <c r="B4" s="17">
        <v>0</v>
      </c>
      <c r="C4" s="18">
        <v>1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167712918.67528781</v>
      </c>
      <c r="U4" s="18">
        <v>-454277511.9893806</v>
      </c>
      <c r="V4" s="18">
        <v>437110047.81199259</v>
      </c>
      <c r="W4" s="18">
        <v>-190162679.3112196</v>
      </c>
      <c r="X4" s="18">
        <v>47540669.758866087</v>
      </c>
      <c r="Y4" s="18">
        <v>-7923444.9455481824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>
        <v>-1</v>
      </c>
      <c r="AM4" s="29">
        <v>-1184210.5265615601</v>
      </c>
      <c r="AN4" s="34">
        <v>0</v>
      </c>
      <c r="AO4" s="1">
        <v>36</v>
      </c>
      <c r="AQ4" s="1">
        <v>1</v>
      </c>
      <c r="AR4" s="20">
        <v>0</v>
      </c>
      <c r="AS4" s="21">
        <v>1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167712918.67528781</v>
      </c>
      <c r="BK4" s="21">
        <v>-454277511.9893806</v>
      </c>
      <c r="BL4" s="21">
        <v>437110047.81199259</v>
      </c>
      <c r="BM4" s="21">
        <v>-190162679.3112196</v>
      </c>
      <c r="BN4" s="21">
        <v>47540669.758866087</v>
      </c>
      <c r="BO4" s="21">
        <v>-7923444.9455481824</v>
      </c>
      <c r="BP4" s="21">
        <v>0</v>
      </c>
      <c r="BQ4" s="21">
        <v>0</v>
      </c>
      <c r="BR4" s="21">
        <v>0</v>
      </c>
      <c r="BS4" s="21">
        <v>0</v>
      </c>
      <c r="BT4" s="21">
        <v>0</v>
      </c>
      <c r="BU4" s="21">
        <v>0</v>
      </c>
      <c r="BV4" s="21">
        <v>0</v>
      </c>
      <c r="BW4" s="21">
        <v>0</v>
      </c>
      <c r="BX4" s="21">
        <v>0</v>
      </c>
      <c r="BY4" s="21">
        <v>0</v>
      </c>
      <c r="BZ4" s="21">
        <v>0</v>
      </c>
      <c r="CA4" s="21">
        <v>0</v>
      </c>
      <c r="CB4" s="21">
        <v>-1</v>
      </c>
      <c r="CC4" s="22">
        <v>-1184210.5265615571</v>
      </c>
      <c r="CD4" s="1">
        <v>0</v>
      </c>
      <c r="CE4" s="1">
        <v>36</v>
      </c>
    </row>
    <row r="5" spans="1:83" x14ac:dyDescent="0.2">
      <c r="A5" s="1">
        <v>2</v>
      </c>
      <c r="B5" s="10">
        <v>0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-118851674.63821509</v>
      </c>
      <c r="U5" s="11">
        <v>437110047.80172777</v>
      </c>
      <c r="V5" s="11">
        <v>-644440191.22072554</v>
      </c>
      <c r="W5" s="11">
        <v>484650717.44354028</v>
      </c>
      <c r="X5" s="11">
        <v>-190162679.2318368</v>
      </c>
      <c r="Y5" s="11">
        <v>31693779.845509619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8">
        <v>-1</v>
      </c>
      <c r="AM5" s="30">
        <v>5986842.1056538848</v>
      </c>
      <c r="AN5" s="1">
        <v>0</v>
      </c>
      <c r="AQ5" s="1">
        <v>2</v>
      </c>
      <c r="AR5" s="10">
        <v>0</v>
      </c>
      <c r="AS5" s="11">
        <v>0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-118851674.63821509</v>
      </c>
      <c r="BK5" s="11">
        <v>437110047.80172777</v>
      </c>
      <c r="BL5" s="11">
        <v>-644440191.22072554</v>
      </c>
      <c r="BM5" s="11">
        <v>484650717.44354028</v>
      </c>
      <c r="BN5" s="11">
        <v>-190162679.2318368</v>
      </c>
      <c r="BO5" s="11">
        <v>31693779.845509619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8">
        <v>-1</v>
      </c>
      <c r="CC5" s="12">
        <v>5986842.1056538848</v>
      </c>
      <c r="CD5" s="1">
        <v>0</v>
      </c>
    </row>
    <row r="6" spans="1:83" x14ac:dyDescent="0.2">
      <c r="A6" s="1">
        <v>3</v>
      </c>
      <c r="B6" s="10">
        <v>0</v>
      </c>
      <c r="C6" s="11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31693779.88778789</v>
      </c>
      <c r="U6" s="11">
        <v>-190162679.32653761</v>
      </c>
      <c r="V6" s="11">
        <v>484650717.47165352</v>
      </c>
      <c r="W6" s="11">
        <v>-644440191.09612</v>
      </c>
      <c r="X6" s="11">
        <v>437110047.6434477</v>
      </c>
      <c r="Y6" s="11">
        <v>-118851674.580231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8">
        <v>-1</v>
      </c>
      <c r="AM6" s="30">
        <v>5986842.1053790618</v>
      </c>
      <c r="AN6" s="1">
        <v>0</v>
      </c>
      <c r="AQ6" s="1">
        <v>3</v>
      </c>
      <c r="AR6" s="10">
        <v>0</v>
      </c>
      <c r="AS6" s="11">
        <v>0</v>
      </c>
      <c r="AT6" s="11">
        <v>0</v>
      </c>
      <c r="AU6" s="11">
        <v>1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31693779.88778789</v>
      </c>
      <c r="BK6" s="11">
        <v>-190162679.32653761</v>
      </c>
      <c r="BL6" s="11">
        <v>484650717.47165352</v>
      </c>
      <c r="BM6" s="11">
        <v>-644440191.09612</v>
      </c>
      <c r="BN6" s="11">
        <v>437110047.6434477</v>
      </c>
      <c r="BO6" s="11">
        <v>-118851674.580231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8">
        <v>-1</v>
      </c>
      <c r="CC6" s="12">
        <v>5986842.1053790618</v>
      </c>
      <c r="CD6" s="1">
        <v>0</v>
      </c>
    </row>
    <row r="7" spans="1:83" x14ac:dyDescent="0.2">
      <c r="A7" s="1">
        <v>4</v>
      </c>
      <c r="B7" s="7">
        <v>0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-7923444.9689445943</v>
      </c>
      <c r="U7" s="8">
        <v>47540669.795825787</v>
      </c>
      <c r="V7" s="8">
        <v>-190162679.28543121</v>
      </c>
      <c r="W7" s="8">
        <v>437110047.6818651</v>
      </c>
      <c r="X7" s="8">
        <v>-454277511.8504194</v>
      </c>
      <c r="Y7" s="8">
        <v>167712918.62710419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-1</v>
      </c>
      <c r="AM7" s="31">
        <v>-1184210.5269058801</v>
      </c>
      <c r="AN7" s="1">
        <v>0</v>
      </c>
      <c r="AQ7" s="1">
        <v>4</v>
      </c>
      <c r="AR7" s="23">
        <v>0</v>
      </c>
      <c r="AS7" s="24">
        <v>0</v>
      </c>
      <c r="AT7" s="24">
        <v>0</v>
      </c>
      <c r="AU7" s="24">
        <v>0</v>
      </c>
      <c r="AV7" s="24">
        <v>1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-7923444.9689445943</v>
      </c>
      <c r="BK7" s="24">
        <v>47540669.795825787</v>
      </c>
      <c r="BL7" s="24">
        <v>-190162679.28543121</v>
      </c>
      <c r="BM7" s="24">
        <v>437110047.6818651</v>
      </c>
      <c r="BN7" s="24">
        <v>-454277511.8504194</v>
      </c>
      <c r="BO7" s="24">
        <v>167712918.62710419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-1</v>
      </c>
      <c r="CC7" s="25">
        <v>-1184210.5269058801</v>
      </c>
      <c r="CD7" s="1">
        <v>0</v>
      </c>
    </row>
    <row r="8" spans="1:83" x14ac:dyDescent="0.2">
      <c r="A8" s="1">
        <v>5</v>
      </c>
      <c r="B8" s="10">
        <v>0</v>
      </c>
      <c r="C8" s="11">
        <v>0</v>
      </c>
      <c r="D8" s="11">
        <v>0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1320574.1627114171</v>
      </c>
      <c r="U8" s="11">
        <v>-7923444.9635530934</v>
      </c>
      <c r="V8" s="11">
        <v>31693779.871244561</v>
      </c>
      <c r="W8" s="11">
        <v>-118851674.60299221</v>
      </c>
      <c r="X8" s="11">
        <v>167712918.6352284</v>
      </c>
      <c r="Y8" s="11">
        <v>-73952153.10263899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8">
        <v>-1</v>
      </c>
      <c r="AM8" s="30">
        <v>197368.42134802369</v>
      </c>
      <c r="AN8" s="1">
        <v>0</v>
      </c>
      <c r="AQ8" s="1">
        <v>5</v>
      </c>
      <c r="AR8" s="10">
        <v>0</v>
      </c>
      <c r="AS8" s="11">
        <v>0</v>
      </c>
      <c r="AT8" s="11">
        <v>0</v>
      </c>
      <c r="AU8" s="11">
        <v>0</v>
      </c>
      <c r="AV8" s="11">
        <v>0</v>
      </c>
      <c r="AW8" s="11">
        <v>1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1320574.1627114171</v>
      </c>
      <c r="BK8" s="11">
        <v>-7923444.9635530934</v>
      </c>
      <c r="BL8" s="11">
        <v>31693779.871244561</v>
      </c>
      <c r="BM8" s="11">
        <v>-118851674.60299221</v>
      </c>
      <c r="BN8" s="11">
        <v>167712918.6352284</v>
      </c>
      <c r="BO8" s="11">
        <v>-73952153.10263899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8">
        <v>-1</v>
      </c>
      <c r="CC8" s="12">
        <v>197368.42134802369</v>
      </c>
      <c r="CD8" s="1">
        <v>0</v>
      </c>
    </row>
    <row r="9" spans="1:83" x14ac:dyDescent="0.2">
      <c r="A9" s="1">
        <v>6</v>
      </c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-73952153.118627489</v>
      </c>
      <c r="U9" s="11">
        <v>167712918.6819177</v>
      </c>
      <c r="V9" s="11">
        <v>-118851674.648734</v>
      </c>
      <c r="W9" s="11">
        <v>31693779.884926502</v>
      </c>
      <c r="X9" s="11">
        <v>-7923444.9552860698</v>
      </c>
      <c r="Y9" s="11">
        <v>1320574.155804333</v>
      </c>
      <c r="Z9" s="11">
        <v>-40000000024.943573</v>
      </c>
      <c r="AA9" s="11">
        <v>40000000147.94355</v>
      </c>
      <c r="AB9" s="11">
        <v>123.0000070527433</v>
      </c>
      <c r="AC9" s="11">
        <v>-628.44981607848104</v>
      </c>
      <c r="AD9" s="11">
        <v>498.72492357283772</v>
      </c>
      <c r="AE9" s="11">
        <v>-116.275093590259</v>
      </c>
      <c r="AF9" s="11">
        <v>40000000024.943573</v>
      </c>
      <c r="AG9" s="11">
        <v>-40000000147.94355</v>
      </c>
      <c r="AH9" s="11">
        <v>-123.0000070527433</v>
      </c>
      <c r="AI9" s="11">
        <v>628.44981607848104</v>
      </c>
      <c r="AJ9" s="11">
        <v>-498.72492357283772</v>
      </c>
      <c r="AK9" s="11">
        <v>116.275093590259</v>
      </c>
      <c r="AL9" s="8">
        <v>-1</v>
      </c>
      <c r="AM9" s="30">
        <v>197368.42108646579</v>
      </c>
      <c r="AN9" s="1">
        <v>0</v>
      </c>
      <c r="AQ9" s="1">
        <v>6</v>
      </c>
      <c r="AR9" s="10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1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-73952153.118627489</v>
      </c>
      <c r="BK9" s="11">
        <v>167712918.6819177</v>
      </c>
      <c r="BL9" s="11">
        <v>-118851674.648734</v>
      </c>
      <c r="BM9" s="11">
        <v>31693779.884926502</v>
      </c>
      <c r="BN9" s="11">
        <v>-7923444.9552860698</v>
      </c>
      <c r="BO9" s="11">
        <v>1320574.155804333</v>
      </c>
      <c r="BP9" s="11">
        <v>-40000000024.943573</v>
      </c>
      <c r="BQ9" s="11">
        <v>40000000147.94355</v>
      </c>
      <c r="BR9" s="11">
        <v>123.0000070527433</v>
      </c>
      <c r="BS9" s="11">
        <v>-628.44981607848104</v>
      </c>
      <c r="BT9" s="11">
        <v>498.72492357283772</v>
      </c>
      <c r="BU9" s="11">
        <v>-116.275093590259</v>
      </c>
      <c r="BV9" s="11">
        <v>40000000024.943573</v>
      </c>
      <c r="BW9" s="11">
        <v>-40000000147.94355</v>
      </c>
      <c r="BX9" s="11">
        <v>-123.0000070527433</v>
      </c>
      <c r="BY9" s="11">
        <v>628.44981607848104</v>
      </c>
      <c r="BZ9" s="11">
        <v>-498.72492357283772</v>
      </c>
      <c r="CA9" s="11">
        <v>116.275093590259</v>
      </c>
      <c r="CB9" s="8">
        <v>-1</v>
      </c>
      <c r="CC9" s="12">
        <v>197368.42108646579</v>
      </c>
      <c r="CD9" s="1">
        <v>0</v>
      </c>
    </row>
    <row r="10" spans="1:83" x14ac:dyDescent="0.2">
      <c r="A10" s="34">
        <v>7</v>
      </c>
      <c r="B10" s="17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167712918.67528781</v>
      </c>
      <c r="U10" s="18">
        <v>-454277511.9893806</v>
      </c>
      <c r="V10" s="18">
        <v>437110047.81199259</v>
      </c>
      <c r="W10" s="18">
        <v>-190162679.3112196</v>
      </c>
      <c r="X10" s="18">
        <v>47540669.758866087</v>
      </c>
      <c r="Y10" s="18">
        <v>-7923444.9455481824</v>
      </c>
      <c r="Z10" s="18">
        <v>40000000400.668457</v>
      </c>
      <c r="AA10" s="18">
        <v>-80000000924.336914</v>
      </c>
      <c r="AB10" s="18">
        <v>40000000400.668457</v>
      </c>
      <c r="AC10" s="18">
        <v>375.72489178849878</v>
      </c>
      <c r="AD10" s="18">
        <v>-375.72493287150519</v>
      </c>
      <c r="AE10" s="18">
        <v>123.0000219870489</v>
      </c>
      <c r="AF10" s="18">
        <v>-40000000400.668457</v>
      </c>
      <c r="AG10" s="18">
        <v>80000000924.336914</v>
      </c>
      <c r="AH10" s="18">
        <v>-40000000400.668457</v>
      </c>
      <c r="AI10" s="18">
        <v>-375.72489178849878</v>
      </c>
      <c r="AJ10" s="18">
        <v>375.72493287150519</v>
      </c>
      <c r="AK10" s="18">
        <v>-123.0000219870489</v>
      </c>
      <c r="AL10" s="8">
        <v>-1</v>
      </c>
      <c r="AM10" s="29">
        <v>-1184210.5265615571</v>
      </c>
      <c r="AN10" s="34">
        <v>0</v>
      </c>
      <c r="AQ10" s="1">
        <v>7</v>
      </c>
      <c r="AR10" s="20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1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167712918.67528781</v>
      </c>
      <c r="BK10" s="21">
        <v>-454277511.9893806</v>
      </c>
      <c r="BL10" s="21">
        <v>437110047.81199259</v>
      </c>
      <c r="BM10" s="21">
        <v>-190162679.3112196</v>
      </c>
      <c r="BN10" s="21">
        <v>47540669.758866087</v>
      </c>
      <c r="BO10" s="21">
        <v>-7923444.9455481824</v>
      </c>
      <c r="BP10" s="21">
        <v>40000000400.668457</v>
      </c>
      <c r="BQ10" s="21">
        <v>-80000000924.336914</v>
      </c>
      <c r="BR10" s="21">
        <v>40000000400.668457</v>
      </c>
      <c r="BS10" s="21">
        <v>375.72489178849878</v>
      </c>
      <c r="BT10" s="21">
        <v>-375.72493287150519</v>
      </c>
      <c r="BU10" s="21">
        <v>123.0000219870489</v>
      </c>
      <c r="BV10" s="21">
        <v>-40000000400.668457</v>
      </c>
      <c r="BW10" s="21">
        <v>80000000924.336914</v>
      </c>
      <c r="BX10" s="21">
        <v>-40000000400.668457</v>
      </c>
      <c r="BY10" s="21">
        <v>-375.72489178849878</v>
      </c>
      <c r="BZ10" s="21">
        <v>375.72493287150519</v>
      </c>
      <c r="CA10" s="21">
        <v>-123.0000219870489</v>
      </c>
      <c r="CB10" s="21">
        <v>-1</v>
      </c>
      <c r="CC10" s="22">
        <v>-1184210.5265615571</v>
      </c>
      <c r="CD10" s="1">
        <v>0</v>
      </c>
    </row>
    <row r="11" spans="1:83" x14ac:dyDescent="0.2">
      <c r="A11" s="1">
        <v>8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-118851674.63821509</v>
      </c>
      <c r="U11" s="11">
        <v>437110047.80172777</v>
      </c>
      <c r="V11" s="11">
        <v>-644440191.22072554</v>
      </c>
      <c r="W11" s="11">
        <v>484650717.44354028</v>
      </c>
      <c r="X11" s="11">
        <v>-190162679.2318368</v>
      </c>
      <c r="Y11" s="11">
        <v>31693779.845509619</v>
      </c>
      <c r="Z11" s="11">
        <v>-751.44979988592354</v>
      </c>
      <c r="AA11" s="11">
        <v>40000001903.568069</v>
      </c>
      <c r="AB11" s="11">
        <v>-80000001675.786758</v>
      </c>
      <c r="AC11" s="11">
        <v>40000000776.393402</v>
      </c>
      <c r="AD11" s="11">
        <v>-375.72489622718001</v>
      </c>
      <c r="AE11" s="11">
        <v>122.999975752208</v>
      </c>
      <c r="AF11" s="11">
        <v>751.44979988592354</v>
      </c>
      <c r="AG11" s="11">
        <v>-40000001903.568069</v>
      </c>
      <c r="AH11" s="11">
        <v>80000001675.786758</v>
      </c>
      <c r="AI11" s="11">
        <v>-40000000776.393402</v>
      </c>
      <c r="AJ11" s="11">
        <v>375.72489622718001</v>
      </c>
      <c r="AK11" s="11">
        <v>-122.999975752208</v>
      </c>
      <c r="AL11" s="8">
        <v>-1</v>
      </c>
      <c r="AM11" s="30">
        <v>5986842.1056538848</v>
      </c>
      <c r="AN11" s="1">
        <v>0</v>
      </c>
      <c r="AQ11" s="1">
        <v>8</v>
      </c>
      <c r="AR11" s="10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1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-118851674.63821509</v>
      </c>
      <c r="BK11" s="11">
        <v>437110047.80172777</v>
      </c>
      <c r="BL11" s="11">
        <v>-644440191.22072554</v>
      </c>
      <c r="BM11" s="11">
        <v>484650717.44354028</v>
      </c>
      <c r="BN11" s="11">
        <v>-190162679.2318368</v>
      </c>
      <c r="BO11" s="11">
        <v>31693779.845509619</v>
      </c>
      <c r="BP11" s="11">
        <v>-751.44979988592354</v>
      </c>
      <c r="BQ11" s="11">
        <v>40000001903.568069</v>
      </c>
      <c r="BR11" s="11">
        <v>-80000001675.786758</v>
      </c>
      <c r="BS11" s="11">
        <v>40000000776.393402</v>
      </c>
      <c r="BT11" s="11">
        <v>-375.72489622718001</v>
      </c>
      <c r="BU11" s="11">
        <v>122.999975752208</v>
      </c>
      <c r="BV11" s="11">
        <v>751.44979988592354</v>
      </c>
      <c r="BW11" s="11">
        <v>-40000001903.568069</v>
      </c>
      <c r="BX11" s="11">
        <v>80000001675.786758</v>
      </c>
      <c r="BY11" s="11">
        <v>-40000000776.393402</v>
      </c>
      <c r="BZ11" s="11">
        <v>375.72489622718001</v>
      </c>
      <c r="CA11" s="11">
        <v>-122.999975752208</v>
      </c>
      <c r="CB11" s="8">
        <v>-1</v>
      </c>
      <c r="CC11" s="12">
        <v>5986842.1056538848</v>
      </c>
      <c r="CD11" s="1">
        <v>0</v>
      </c>
    </row>
    <row r="12" spans="1:83" x14ac:dyDescent="0.2">
      <c r="A12" s="1">
        <v>9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31693779.88778789</v>
      </c>
      <c r="U12" s="11">
        <v>-190162679.32653761</v>
      </c>
      <c r="V12" s="11">
        <v>484650717.47165352</v>
      </c>
      <c r="W12" s="11">
        <v>-644440191.09612</v>
      </c>
      <c r="X12" s="11">
        <v>437110047.6434477</v>
      </c>
      <c r="Y12" s="11">
        <v>-118851674.580231</v>
      </c>
      <c r="Z12" s="11">
        <v>375.72490944935322</v>
      </c>
      <c r="AA12" s="11">
        <v>-1502.899614943271</v>
      </c>
      <c r="AB12" s="11">
        <v>40000001903.568077</v>
      </c>
      <c r="AC12" s="11">
        <v>-80000001300.06189</v>
      </c>
      <c r="AD12" s="11">
        <v>40000001152.118294</v>
      </c>
      <c r="AE12" s="11">
        <v>-628.44980661811906</v>
      </c>
      <c r="AF12" s="11">
        <v>-375.72490944935322</v>
      </c>
      <c r="AG12" s="11">
        <v>1502.899614943271</v>
      </c>
      <c r="AH12" s="11">
        <v>-40000001903.568077</v>
      </c>
      <c r="AI12" s="11">
        <v>80000001300.06189</v>
      </c>
      <c r="AJ12" s="11">
        <v>-40000001152.118294</v>
      </c>
      <c r="AK12" s="11">
        <v>628.44980661811906</v>
      </c>
      <c r="AL12" s="8">
        <v>-1</v>
      </c>
      <c r="AM12" s="30">
        <v>5986842.1053790618</v>
      </c>
      <c r="AN12" s="1">
        <v>0</v>
      </c>
      <c r="AQ12" s="1">
        <v>9</v>
      </c>
      <c r="AR12" s="10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1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31693779.88778789</v>
      </c>
      <c r="BK12" s="11">
        <v>-190162679.32653761</v>
      </c>
      <c r="BL12" s="11">
        <v>484650717.47165352</v>
      </c>
      <c r="BM12" s="11">
        <v>-644440191.09612</v>
      </c>
      <c r="BN12" s="11">
        <v>437110047.6434477</v>
      </c>
      <c r="BO12" s="11">
        <v>-118851674.580231</v>
      </c>
      <c r="BP12" s="11">
        <v>375.72490944935322</v>
      </c>
      <c r="BQ12" s="11">
        <v>-1502.899614943271</v>
      </c>
      <c r="BR12" s="11">
        <v>40000001903.568077</v>
      </c>
      <c r="BS12" s="11">
        <v>-80000001300.06189</v>
      </c>
      <c r="BT12" s="11">
        <v>40000001152.118294</v>
      </c>
      <c r="BU12" s="11">
        <v>-628.44980661811906</v>
      </c>
      <c r="BV12" s="11">
        <v>-375.72490944935322</v>
      </c>
      <c r="BW12" s="11">
        <v>1502.899614943271</v>
      </c>
      <c r="BX12" s="11">
        <v>-40000001903.568077</v>
      </c>
      <c r="BY12" s="11">
        <v>80000001300.06189</v>
      </c>
      <c r="BZ12" s="11">
        <v>-40000001152.118294</v>
      </c>
      <c r="CA12" s="11">
        <v>628.44980661811906</v>
      </c>
      <c r="CB12" s="8">
        <v>-1</v>
      </c>
      <c r="CC12" s="12">
        <v>5986842.1053790618</v>
      </c>
      <c r="CD12" s="1">
        <v>0</v>
      </c>
    </row>
    <row r="13" spans="1:83" x14ac:dyDescent="0.2">
      <c r="A13" s="1">
        <v>10</v>
      </c>
      <c r="B13" s="17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-7923444.9689445943</v>
      </c>
      <c r="U13" s="18">
        <v>47540669.795825787</v>
      </c>
      <c r="V13" s="18">
        <v>-190162679.28543121</v>
      </c>
      <c r="W13" s="18">
        <v>437110047.6818651</v>
      </c>
      <c r="X13" s="18">
        <v>-454277511.8504194</v>
      </c>
      <c r="Y13" s="18">
        <v>167712918.62710419</v>
      </c>
      <c r="Z13" s="18">
        <v>-1.092343777962116E-5</v>
      </c>
      <c r="AA13" s="18">
        <v>375.72493160835847</v>
      </c>
      <c r="AB13" s="18">
        <v>-1127.1747296183521</v>
      </c>
      <c r="AC13" s="18">
        <v>40000001903.568092</v>
      </c>
      <c r="AD13" s="18">
        <v>-80000002051.511658</v>
      </c>
      <c r="AE13" s="18">
        <v>40000000899.393387</v>
      </c>
      <c r="AF13" s="18">
        <v>1.092343777962116E-5</v>
      </c>
      <c r="AG13" s="18">
        <v>-375.72493160835847</v>
      </c>
      <c r="AH13" s="18">
        <v>1127.1747296183521</v>
      </c>
      <c r="AI13" s="18">
        <v>-40000001903.568092</v>
      </c>
      <c r="AJ13" s="18">
        <v>80000002051.511658</v>
      </c>
      <c r="AK13" s="18">
        <v>-40000000899.393387</v>
      </c>
      <c r="AL13" s="8">
        <v>-1</v>
      </c>
      <c r="AM13" s="29">
        <v>-1184210.5269058801</v>
      </c>
      <c r="AN13" s="1">
        <v>0</v>
      </c>
      <c r="AQ13" s="1">
        <v>10</v>
      </c>
      <c r="AR13" s="20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1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-7923444.9689445943</v>
      </c>
      <c r="BK13" s="21">
        <v>47540669.795825787</v>
      </c>
      <c r="BL13" s="21">
        <v>-190162679.28543121</v>
      </c>
      <c r="BM13" s="21">
        <v>437110047.6818651</v>
      </c>
      <c r="BN13" s="21">
        <v>-454277511.8504194</v>
      </c>
      <c r="BO13" s="21">
        <v>167712918.62710419</v>
      </c>
      <c r="BP13" s="21">
        <v>-1.092343777962116E-5</v>
      </c>
      <c r="BQ13" s="21">
        <v>375.72493160835847</v>
      </c>
      <c r="BR13" s="21">
        <v>-1127.1747296183521</v>
      </c>
      <c r="BS13" s="21">
        <v>40000001903.568092</v>
      </c>
      <c r="BT13" s="21">
        <v>-80000002051.511658</v>
      </c>
      <c r="BU13" s="21">
        <v>40000000899.393387</v>
      </c>
      <c r="BV13" s="21">
        <v>1.092343777962116E-5</v>
      </c>
      <c r="BW13" s="21">
        <v>-375.72493160835847</v>
      </c>
      <c r="BX13" s="21">
        <v>1127.1747296183521</v>
      </c>
      <c r="BY13" s="21">
        <v>-40000001903.568092</v>
      </c>
      <c r="BZ13" s="21">
        <v>80000002051.511658</v>
      </c>
      <c r="CA13" s="21">
        <v>-40000000899.393387</v>
      </c>
      <c r="CB13" s="21">
        <v>-1</v>
      </c>
      <c r="CC13" s="22">
        <v>-1184210.5269058801</v>
      </c>
      <c r="CD13" s="1">
        <v>0</v>
      </c>
    </row>
    <row r="14" spans="1:83" x14ac:dyDescent="0.2">
      <c r="A14" s="1">
        <v>11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1320574.1627114171</v>
      </c>
      <c r="U14" s="11">
        <v>-7923444.9635530934</v>
      </c>
      <c r="V14" s="11">
        <v>31693779.871244561</v>
      </c>
      <c r="W14" s="11">
        <v>-118851674.60299221</v>
      </c>
      <c r="X14" s="11">
        <v>167712918.6352284</v>
      </c>
      <c r="Y14" s="11">
        <v>-73952153.10263899</v>
      </c>
      <c r="Z14" s="11">
        <v>3.193482441139531E-6</v>
      </c>
      <c r="AA14" s="11">
        <v>-1.699827275981268E-5</v>
      </c>
      <c r="AB14" s="11">
        <v>375.72492126509599</v>
      </c>
      <c r="AC14" s="11">
        <v>-1127.1747077753021</v>
      </c>
      <c r="AD14" s="11">
        <v>40000001152.118294</v>
      </c>
      <c r="AE14" s="11">
        <v>-40000000400.668488</v>
      </c>
      <c r="AF14" s="11">
        <v>-3.193482441139531E-6</v>
      </c>
      <c r="AG14" s="11">
        <v>1.699827275981268E-5</v>
      </c>
      <c r="AH14" s="11">
        <v>-375.72492126509599</v>
      </c>
      <c r="AI14" s="11">
        <v>1127.1747077753021</v>
      </c>
      <c r="AJ14" s="11">
        <v>-40000001152.118294</v>
      </c>
      <c r="AK14" s="11">
        <v>40000000400.668488</v>
      </c>
      <c r="AL14" s="8">
        <v>-1</v>
      </c>
      <c r="AM14" s="30">
        <v>197368.42134802369</v>
      </c>
      <c r="AN14" s="1">
        <v>0</v>
      </c>
      <c r="AQ14" s="1">
        <v>11</v>
      </c>
      <c r="AR14" s="10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1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1320574.1627114171</v>
      </c>
      <c r="BK14" s="11">
        <v>-7923444.9635530934</v>
      </c>
      <c r="BL14" s="11">
        <v>31693779.871244561</v>
      </c>
      <c r="BM14" s="11">
        <v>-118851674.60299221</v>
      </c>
      <c r="BN14" s="11">
        <v>167712918.6352284</v>
      </c>
      <c r="BO14" s="11">
        <v>-73952153.10263899</v>
      </c>
      <c r="BP14" s="11">
        <v>3.193482441139531E-6</v>
      </c>
      <c r="BQ14" s="11">
        <v>-1.699827275981268E-5</v>
      </c>
      <c r="BR14" s="11">
        <v>375.72492126509599</v>
      </c>
      <c r="BS14" s="11">
        <v>-1127.1747077753021</v>
      </c>
      <c r="BT14" s="11">
        <v>40000001152.118294</v>
      </c>
      <c r="BU14" s="11">
        <v>-40000000400.668488</v>
      </c>
      <c r="BV14" s="11">
        <v>-3.193482441139531E-6</v>
      </c>
      <c r="BW14" s="11">
        <v>1.699827275981268E-5</v>
      </c>
      <c r="BX14" s="11">
        <v>-375.72492126509599</v>
      </c>
      <c r="BY14" s="11">
        <v>1127.1747077753021</v>
      </c>
      <c r="BZ14" s="11">
        <v>-40000001152.118294</v>
      </c>
      <c r="CA14" s="11">
        <v>40000000400.668488</v>
      </c>
      <c r="CB14" s="8">
        <v>-1</v>
      </c>
      <c r="CC14" s="12">
        <v>197368.42134802369</v>
      </c>
      <c r="CD14" s="1">
        <v>0</v>
      </c>
    </row>
    <row r="15" spans="1:83" x14ac:dyDescent="0.2">
      <c r="A15" s="1">
        <v>12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-73952153.118627489</v>
      </c>
      <c r="U15" s="11">
        <v>167712918.6819177</v>
      </c>
      <c r="V15" s="11">
        <v>-118851674.648734</v>
      </c>
      <c r="W15" s="11">
        <v>31693779.884926502</v>
      </c>
      <c r="X15" s="11">
        <v>-7923444.9552860698</v>
      </c>
      <c r="Y15" s="11">
        <v>1320574.155804333</v>
      </c>
      <c r="Z15" s="11">
        <v>40000000024.943573</v>
      </c>
      <c r="AA15" s="11">
        <v>-40000000147.94355</v>
      </c>
      <c r="AB15" s="11">
        <v>-123.0000070527433</v>
      </c>
      <c r="AC15" s="11">
        <v>628.44981607848104</v>
      </c>
      <c r="AD15" s="11">
        <v>-498.72492357283772</v>
      </c>
      <c r="AE15" s="11">
        <v>116.275093590259</v>
      </c>
      <c r="AF15" s="11">
        <v>-40000000024.943573</v>
      </c>
      <c r="AG15" s="11">
        <v>40000000147.94355</v>
      </c>
      <c r="AH15" s="11">
        <v>123.0000070527433</v>
      </c>
      <c r="AI15" s="11">
        <v>-628.44981607848104</v>
      </c>
      <c r="AJ15" s="11">
        <v>498.72492357283772</v>
      </c>
      <c r="AK15" s="11">
        <v>-116.275093590259</v>
      </c>
      <c r="AL15" s="8">
        <v>-1</v>
      </c>
      <c r="AM15" s="30">
        <v>197368.42108646579</v>
      </c>
      <c r="AN15" s="1">
        <v>0</v>
      </c>
      <c r="AQ15" s="1">
        <v>12</v>
      </c>
      <c r="AR15" s="10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1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-73952153.118627489</v>
      </c>
      <c r="BK15" s="11">
        <v>167712918.6819177</v>
      </c>
      <c r="BL15" s="11">
        <v>-118851674.648734</v>
      </c>
      <c r="BM15" s="11">
        <v>31693779.884926502</v>
      </c>
      <c r="BN15" s="11">
        <v>-7923444.9552860698</v>
      </c>
      <c r="BO15" s="11">
        <v>1320574.155804333</v>
      </c>
      <c r="BP15" s="11">
        <v>40000000024.943573</v>
      </c>
      <c r="BQ15" s="11">
        <v>-40000000147.94355</v>
      </c>
      <c r="BR15" s="11">
        <v>-123.0000070527433</v>
      </c>
      <c r="BS15" s="11">
        <v>628.44981607848104</v>
      </c>
      <c r="BT15" s="11">
        <v>-498.72492357283772</v>
      </c>
      <c r="BU15" s="11">
        <v>116.275093590259</v>
      </c>
      <c r="BV15" s="11">
        <v>-40000000024.943573</v>
      </c>
      <c r="BW15" s="11">
        <v>40000000147.94355</v>
      </c>
      <c r="BX15" s="11">
        <v>123.0000070527433</v>
      </c>
      <c r="BY15" s="11">
        <v>-628.44981607848104</v>
      </c>
      <c r="BZ15" s="11">
        <v>498.72492357283772</v>
      </c>
      <c r="CA15" s="11">
        <v>-116.275093590259</v>
      </c>
      <c r="CB15" s="8">
        <v>-1</v>
      </c>
      <c r="CC15" s="12">
        <v>197368.42108646579</v>
      </c>
      <c r="CD15" s="1">
        <v>0</v>
      </c>
    </row>
    <row r="16" spans="1:83" x14ac:dyDescent="0.2">
      <c r="A16" s="34">
        <v>13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1</v>
      </c>
      <c r="P16" s="11">
        <v>0</v>
      </c>
      <c r="Q16" s="11">
        <v>0</v>
      </c>
      <c r="R16" s="11">
        <v>0</v>
      </c>
      <c r="S16" s="11">
        <v>0</v>
      </c>
      <c r="T16" s="11">
        <v>167712918.67528781</v>
      </c>
      <c r="U16" s="11">
        <v>-454277511.9893806</v>
      </c>
      <c r="V16" s="11">
        <v>437110047.81199259</v>
      </c>
      <c r="W16" s="11">
        <v>-190162679.3112196</v>
      </c>
      <c r="X16" s="11">
        <v>47540669.758866087</v>
      </c>
      <c r="Y16" s="11">
        <v>-7923444.9455481824</v>
      </c>
      <c r="Z16" s="11">
        <v>-40000000400.668457</v>
      </c>
      <c r="AA16" s="11">
        <v>80000000924.336914</v>
      </c>
      <c r="AB16" s="11">
        <v>-40000000400.668457</v>
      </c>
      <c r="AC16" s="11">
        <v>-375.72489178849878</v>
      </c>
      <c r="AD16" s="11">
        <v>375.72493287150519</v>
      </c>
      <c r="AE16" s="11">
        <v>-123.0000219870489</v>
      </c>
      <c r="AF16" s="11">
        <v>40000000400.668457</v>
      </c>
      <c r="AG16" s="11">
        <v>-80000000924.336914</v>
      </c>
      <c r="AH16" s="11">
        <v>40000000400.668457</v>
      </c>
      <c r="AI16" s="11">
        <v>375.72489178849878</v>
      </c>
      <c r="AJ16" s="11">
        <v>-375.72493287150519</v>
      </c>
      <c r="AK16" s="11">
        <v>123.0000219870489</v>
      </c>
      <c r="AL16" s="8">
        <v>-1</v>
      </c>
      <c r="AM16" s="29">
        <v>-1184210.5265615571</v>
      </c>
      <c r="AN16" s="34">
        <v>0</v>
      </c>
      <c r="AQ16" s="1">
        <v>13</v>
      </c>
      <c r="AR16" s="20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1</v>
      </c>
      <c r="BF16" s="21">
        <v>0</v>
      </c>
      <c r="BG16" s="21">
        <v>0</v>
      </c>
      <c r="BH16" s="21">
        <v>0</v>
      </c>
      <c r="BI16" s="21">
        <v>0</v>
      </c>
      <c r="BJ16" s="21">
        <v>167712918.67528781</v>
      </c>
      <c r="BK16" s="21">
        <v>-454277511.9893806</v>
      </c>
      <c r="BL16" s="21">
        <v>437110047.81199259</v>
      </c>
      <c r="BM16" s="21">
        <v>-190162679.3112196</v>
      </c>
      <c r="BN16" s="21">
        <v>47540669.758866087</v>
      </c>
      <c r="BO16" s="21">
        <v>-7923444.9455481824</v>
      </c>
      <c r="BP16" s="21">
        <v>-40000000400.668457</v>
      </c>
      <c r="BQ16" s="21">
        <v>80000000924.336914</v>
      </c>
      <c r="BR16" s="21">
        <v>-40000000400.668457</v>
      </c>
      <c r="BS16" s="21">
        <v>-375.72489178849878</v>
      </c>
      <c r="BT16" s="21">
        <v>375.72493287150519</v>
      </c>
      <c r="BU16" s="21">
        <v>-123.0000219870489</v>
      </c>
      <c r="BV16" s="21">
        <v>40000000400.668457</v>
      </c>
      <c r="BW16" s="21">
        <v>-80000000924.336914</v>
      </c>
      <c r="BX16" s="21">
        <v>40000000400.668457</v>
      </c>
      <c r="BY16" s="21">
        <v>375.72489178849878</v>
      </c>
      <c r="BZ16" s="21">
        <v>-375.72493287150519</v>
      </c>
      <c r="CA16" s="21">
        <v>123.0000219870489</v>
      </c>
      <c r="CB16" s="21">
        <v>-1</v>
      </c>
      <c r="CC16" s="22">
        <v>-1184210.5265615571</v>
      </c>
      <c r="CD16" s="1">
        <v>0</v>
      </c>
    </row>
    <row r="17" spans="1:120" x14ac:dyDescent="0.2">
      <c r="A17" s="1">
        <v>14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-118851674.63821509</v>
      </c>
      <c r="U17" s="11">
        <v>437110047.80172777</v>
      </c>
      <c r="V17" s="11">
        <v>-644440191.22072554</v>
      </c>
      <c r="W17" s="11">
        <v>484650717.44354028</v>
      </c>
      <c r="X17" s="11">
        <v>-190162679.2318368</v>
      </c>
      <c r="Y17" s="11">
        <v>31693779.845509619</v>
      </c>
      <c r="Z17" s="11">
        <v>751.44979988592354</v>
      </c>
      <c r="AA17" s="11">
        <v>-40000001903.568069</v>
      </c>
      <c r="AB17" s="11">
        <v>80000001675.786758</v>
      </c>
      <c r="AC17" s="11">
        <v>-40000000776.393402</v>
      </c>
      <c r="AD17" s="11">
        <v>375.72489622718001</v>
      </c>
      <c r="AE17" s="11">
        <v>-122.999975752208</v>
      </c>
      <c r="AF17" s="11">
        <v>-751.44979988592354</v>
      </c>
      <c r="AG17" s="11">
        <v>40000001903.568069</v>
      </c>
      <c r="AH17" s="11">
        <v>-80000001675.786758</v>
      </c>
      <c r="AI17" s="11">
        <v>40000000776.393402</v>
      </c>
      <c r="AJ17" s="11">
        <v>-375.72489622718001</v>
      </c>
      <c r="AK17" s="11">
        <v>122.999975752208</v>
      </c>
      <c r="AL17" s="8">
        <v>-1</v>
      </c>
      <c r="AM17" s="30">
        <v>5986842.1056538848</v>
      </c>
      <c r="AN17" s="1">
        <v>0</v>
      </c>
      <c r="AQ17" s="1">
        <v>14</v>
      </c>
      <c r="AR17" s="10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1</v>
      </c>
      <c r="BG17" s="11">
        <v>0</v>
      </c>
      <c r="BH17" s="11">
        <v>0</v>
      </c>
      <c r="BI17" s="11">
        <v>0</v>
      </c>
      <c r="BJ17" s="11">
        <v>-118851674.63821509</v>
      </c>
      <c r="BK17" s="11">
        <v>437110047.80172777</v>
      </c>
      <c r="BL17" s="11">
        <v>-644440191.22072554</v>
      </c>
      <c r="BM17" s="11">
        <v>484650717.44354028</v>
      </c>
      <c r="BN17" s="11">
        <v>-190162679.2318368</v>
      </c>
      <c r="BO17" s="11">
        <v>31693779.845509619</v>
      </c>
      <c r="BP17" s="11">
        <v>751.44979988592354</v>
      </c>
      <c r="BQ17" s="11">
        <v>-40000001903.568069</v>
      </c>
      <c r="BR17" s="11">
        <v>80000001675.786758</v>
      </c>
      <c r="BS17" s="11">
        <v>-40000000776.393402</v>
      </c>
      <c r="BT17" s="11">
        <v>375.72489622718001</v>
      </c>
      <c r="BU17" s="11">
        <v>-122.999975752208</v>
      </c>
      <c r="BV17" s="11">
        <v>-751.44979988592354</v>
      </c>
      <c r="BW17" s="11">
        <v>40000001903.568069</v>
      </c>
      <c r="BX17" s="11">
        <v>-80000001675.786758</v>
      </c>
      <c r="BY17" s="11">
        <v>40000000776.393402</v>
      </c>
      <c r="BZ17" s="11">
        <v>-375.72489622718001</v>
      </c>
      <c r="CA17" s="11">
        <v>122.999975752208</v>
      </c>
      <c r="CB17" s="8">
        <v>-1</v>
      </c>
      <c r="CC17" s="12">
        <v>5986842.1056538848</v>
      </c>
      <c r="CD17" s="1">
        <v>0</v>
      </c>
    </row>
    <row r="18" spans="1:120" x14ac:dyDescent="0.2">
      <c r="A18" s="1">
        <v>15</v>
      </c>
      <c r="B18" s="10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</v>
      </c>
      <c r="R18" s="11">
        <v>0</v>
      </c>
      <c r="S18" s="11">
        <v>0</v>
      </c>
      <c r="T18" s="11">
        <v>31693779.88778789</v>
      </c>
      <c r="U18" s="11">
        <v>-190162679.32653761</v>
      </c>
      <c r="V18" s="11">
        <v>484650717.47165352</v>
      </c>
      <c r="W18" s="11">
        <v>-644440191.09612</v>
      </c>
      <c r="X18" s="11">
        <v>437110047.6434477</v>
      </c>
      <c r="Y18" s="11">
        <v>-118851674.580231</v>
      </c>
      <c r="Z18" s="11">
        <v>-375.72490944935322</v>
      </c>
      <c r="AA18" s="11">
        <v>1502.899614943271</v>
      </c>
      <c r="AB18" s="11">
        <v>-40000001903.568077</v>
      </c>
      <c r="AC18" s="11">
        <v>80000001300.06189</v>
      </c>
      <c r="AD18" s="11">
        <v>-40000001152.118294</v>
      </c>
      <c r="AE18" s="11">
        <v>628.44980661811906</v>
      </c>
      <c r="AF18" s="11">
        <v>375.72490944935322</v>
      </c>
      <c r="AG18" s="11">
        <v>-1502.899614943271</v>
      </c>
      <c r="AH18" s="11">
        <v>40000001903.568077</v>
      </c>
      <c r="AI18" s="11">
        <v>-80000001300.06189</v>
      </c>
      <c r="AJ18" s="11">
        <v>40000001152.118294</v>
      </c>
      <c r="AK18" s="11">
        <v>-628.44980661811906</v>
      </c>
      <c r="AL18" s="8">
        <v>-1</v>
      </c>
      <c r="AM18" s="30">
        <v>5986842.1053790618</v>
      </c>
      <c r="AN18" s="1">
        <v>0</v>
      </c>
      <c r="AQ18" s="1">
        <v>15</v>
      </c>
      <c r="AR18" s="10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1</v>
      </c>
      <c r="BH18" s="11">
        <v>0</v>
      </c>
      <c r="BI18" s="11">
        <v>0</v>
      </c>
      <c r="BJ18" s="11">
        <v>31693779.88778789</v>
      </c>
      <c r="BK18" s="11">
        <v>-190162679.32653761</v>
      </c>
      <c r="BL18" s="11">
        <v>484650717.47165352</v>
      </c>
      <c r="BM18" s="11">
        <v>-644440191.09612</v>
      </c>
      <c r="BN18" s="11">
        <v>437110047.6434477</v>
      </c>
      <c r="BO18" s="11">
        <v>-118851674.580231</v>
      </c>
      <c r="BP18" s="11">
        <v>-375.72490944935322</v>
      </c>
      <c r="BQ18" s="11">
        <v>1502.899614943271</v>
      </c>
      <c r="BR18" s="11">
        <v>-40000001903.568077</v>
      </c>
      <c r="BS18" s="11">
        <v>80000001300.06189</v>
      </c>
      <c r="BT18" s="11">
        <v>-40000001152.118294</v>
      </c>
      <c r="BU18" s="11">
        <v>628.44980661811906</v>
      </c>
      <c r="BV18" s="11">
        <v>375.72490944935322</v>
      </c>
      <c r="BW18" s="11">
        <v>-1502.899614943271</v>
      </c>
      <c r="BX18" s="11">
        <v>40000001903.568077</v>
      </c>
      <c r="BY18" s="11">
        <v>-80000001300.06189</v>
      </c>
      <c r="BZ18" s="11">
        <v>40000001152.118294</v>
      </c>
      <c r="CA18" s="11">
        <v>-628.44980661811906</v>
      </c>
      <c r="CB18" s="8">
        <v>-1</v>
      </c>
      <c r="CC18" s="12">
        <v>5986842.1053790618</v>
      </c>
      <c r="CD18" s="1">
        <v>0</v>
      </c>
    </row>
    <row r="19" spans="1:120" x14ac:dyDescent="0.2">
      <c r="A19" s="1">
        <v>16</v>
      </c>
      <c r="B19" s="17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</v>
      </c>
      <c r="S19" s="18">
        <v>0</v>
      </c>
      <c r="T19" s="18">
        <v>-7923444.9689445943</v>
      </c>
      <c r="U19" s="18">
        <v>47540669.795825787</v>
      </c>
      <c r="V19" s="18">
        <v>-190162679.28543121</v>
      </c>
      <c r="W19" s="18">
        <v>437110047.6818651</v>
      </c>
      <c r="X19" s="18">
        <v>-454277511.8504194</v>
      </c>
      <c r="Y19" s="18">
        <v>167712918.62710419</v>
      </c>
      <c r="Z19" s="18">
        <v>1.092343777962116E-5</v>
      </c>
      <c r="AA19" s="18">
        <v>-375.72493160835847</v>
      </c>
      <c r="AB19" s="18">
        <v>1127.1747296183521</v>
      </c>
      <c r="AC19" s="18">
        <v>-40000001903.568092</v>
      </c>
      <c r="AD19" s="18">
        <v>80000002051.511658</v>
      </c>
      <c r="AE19" s="18">
        <v>-40000000899.393387</v>
      </c>
      <c r="AF19" s="18">
        <v>-1.092343777962116E-5</v>
      </c>
      <c r="AG19" s="18">
        <v>375.72493160835847</v>
      </c>
      <c r="AH19" s="18">
        <v>-1127.1747296183521</v>
      </c>
      <c r="AI19" s="18">
        <v>40000001903.568092</v>
      </c>
      <c r="AJ19" s="18">
        <v>-80000002051.511658</v>
      </c>
      <c r="AK19" s="18">
        <v>40000000899.393387</v>
      </c>
      <c r="AL19" s="8">
        <v>-1</v>
      </c>
      <c r="AM19" s="29">
        <v>-1184210.5269058801</v>
      </c>
      <c r="AN19" s="1">
        <v>0</v>
      </c>
      <c r="AQ19" s="1">
        <v>16</v>
      </c>
      <c r="AR19" s="20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1</v>
      </c>
      <c r="BI19" s="21">
        <v>0</v>
      </c>
      <c r="BJ19" s="21">
        <v>-7923444.9689445943</v>
      </c>
      <c r="BK19" s="21">
        <v>47540669.795825787</v>
      </c>
      <c r="BL19" s="21">
        <v>-190162679.28543121</v>
      </c>
      <c r="BM19" s="21">
        <v>437110047.6818651</v>
      </c>
      <c r="BN19" s="21">
        <v>-454277511.8504194</v>
      </c>
      <c r="BO19" s="21">
        <v>167712918.62710419</v>
      </c>
      <c r="BP19" s="21">
        <v>1.092343777962116E-5</v>
      </c>
      <c r="BQ19" s="21">
        <v>-375.72493160835847</v>
      </c>
      <c r="BR19" s="21">
        <v>1127.1747296183521</v>
      </c>
      <c r="BS19" s="21">
        <v>-40000001903.568092</v>
      </c>
      <c r="BT19" s="21">
        <v>80000002051.511658</v>
      </c>
      <c r="BU19" s="21">
        <v>-40000000899.393387</v>
      </c>
      <c r="BV19" s="21">
        <v>-1.092343777962116E-5</v>
      </c>
      <c r="BW19" s="21">
        <v>375.72493160835847</v>
      </c>
      <c r="BX19" s="21">
        <v>-1127.1747296183521</v>
      </c>
      <c r="BY19" s="21">
        <v>40000001903.568092</v>
      </c>
      <c r="BZ19" s="21">
        <v>-80000002051.511658</v>
      </c>
      <c r="CA19" s="21">
        <v>40000000899.393387</v>
      </c>
      <c r="CB19" s="21">
        <v>-1</v>
      </c>
      <c r="CC19" s="22">
        <v>-1184210.5269058801</v>
      </c>
      <c r="CD19" s="1">
        <v>0</v>
      </c>
    </row>
    <row r="20" spans="1:120" x14ac:dyDescent="0.2">
      <c r="A20" s="1">
        <v>17</v>
      </c>
      <c r="B20" s="1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1320574.1627114171</v>
      </c>
      <c r="U20" s="14">
        <v>-7923444.9635530934</v>
      </c>
      <c r="V20" s="14">
        <v>31693779.871244561</v>
      </c>
      <c r="W20" s="14">
        <v>-118851674.60299221</v>
      </c>
      <c r="X20" s="14">
        <v>167712918.6352284</v>
      </c>
      <c r="Y20" s="14">
        <v>-73952153.10263899</v>
      </c>
      <c r="Z20" s="14">
        <v>-3.193482441139531E-6</v>
      </c>
      <c r="AA20" s="14">
        <v>1.699827275981268E-5</v>
      </c>
      <c r="AB20" s="14">
        <v>-375.72492126509599</v>
      </c>
      <c r="AC20" s="14">
        <v>1127.1747077753021</v>
      </c>
      <c r="AD20" s="14">
        <v>-40000001152.118294</v>
      </c>
      <c r="AE20" s="14">
        <v>40000000400.668488</v>
      </c>
      <c r="AF20" s="14">
        <v>3.193482441139531E-6</v>
      </c>
      <c r="AG20" s="14">
        <v>-1.699827275981268E-5</v>
      </c>
      <c r="AH20" s="14">
        <v>375.72492126509599</v>
      </c>
      <c r="AI20" s="14">
        <v>-1127.1747077753021</v>
      </c>
      <c r="AJ20" s="14">
        <v>40000001152.118294</v>
      </c>
      <c r="AK20" s="14">
        <v>-40000000400.668488</v>
      </c>
      <c r="AL20" s="15">
        <v>-1</v>
      </c>
      <c r="AM20" s="32">
        <v>197368.42134802369</v>
      </c>
      <c r="AN20" s="1">
        <v>0</v>
      </c>
      <c r="AQ20" s="1">
        <v>17</v>
      </c>
      <c r="AR20" s="13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1</v>
      </c>
      <c r="BJ20" s="14">
        <v>1320574.1627114171</v>
      </c>
      <c r="BK20" s="14">
        <v>-7923444.9635530934</v>
      </c>
      <c r="BL20" s="14">
        <v>31693779.871244561</v>
      </c>
      <c r="BM20" s="14">
        <v>-118851674.60299221</v>
      </c>
      <c r="BN20" s="14">
        <v>167712918.6352284</v>
      </c>
      <c r="BO20" s="14">
        <v>-73952153.10263899</v>
      </c>
      <c r="BP20" s="14">
        <v>-3.193482441139531E-6</v>
      </c>
      <c r="BQ20" s="14">
        <v>1.699827275981268E-5</v>
      </c>
      <c r="BR20" s="14">
        <v>-375.72492126509599</v>
      </c>
      <c r="BS20" s="14">
        <v>1127.1747077753021</v>
      </c>
      <c r="BT20" s="14">
        <v>-40000001152.118294</v>
      </c>
      <c r="BU20" s="14">
        <v>40000000400.668488</v>
      </c>
      <c r="BV20" s="14">
        <v>3.193482441139531E-6</v>
      </c>
      <c r="BW20" s="14">
        <v>-1.699827275981268E-5</v>
      </c>
      <c r="BX20" s="14">
        <v>375.72492126509599</v>
      </c>
      <c r="BY20" s="14">
        <v>-1127.1747077753021</v>
      </c>
      <c r="BZ20" s="14">
        <v>40000001152.118294</v>
      </c>
      <c r="CA20" s="14">
        <v>-40000000400.668488</v>
      </c>
      <c r="CB20" s="15">
        <v>-1</v>
      </c>
      <c r="CC20" s="16">
        <v>197368.42134802369</v>
      </c>
      <c r="CD20" s="1">
        <v>0</v>
      </c>
    </row>
    <row r="23" spans="1:120" x14ac:dyDescent="0.2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>
        <v>20</v>
      </c>
      <c r="W23" s="1">
        <v>21</v>
      </c>
      <c r="X23" s="1">
        <v>22</v>
      </c>
      <c r="Y23" s="1">
        <v>23</v>
      </c>
      <c r="Z23" s="1">
        <v>24</v>
      </c>
      <c r="AA23" s="1">
        <v>25</v>
      </c>
      <c r="AB23" s="1">
        <v>26</v>
      </c>
      <c r="AC23" s="1">
        <v>27</v>
      </c>
      <c r="AD23" s="1">
        <v>28</v>
      </c>
      <c r="AE23" s="1">
        <v>29</v>
      </c>
      <c r="AF23" s="1">
        <v>30</v>
      </c>
      <c r="AG23" s="1">
        <v>31</v>
      </c>
      <c r="AH23" s="1">
        <v>32</v>
      </c>
      <c r="AI23" s="1">
        <v>33</v>
      </c>
      <c r="AJ23" s="1">
        <v>34</v>
      </c>
      <c r="AK23" s="1">
        <v>35</v>
      </c>
      <c r="AR23" s="1">
        <v>0</v>
      </c>
      <c r="AS23" s="1">
        <v>1</v>
      </c>
      <c r="AT23" s="1">
        <v>2</v>
      </c>
      <c r="AU23" s="1">
        <v>3</v>
      </c>
      <c r="AV23" s="1">
        <v>4</v>
      </c>
      <c r="AW23" s="1">
        <v>5</v>
      </c>
      <c r="AX23" s="1">
        <v>6</v>
      </c>
      <c r="AY23" s="1">
        <v>7</v>
      </c>
      <c r="AZ23" s="1">
        <v>8</v>
      </c>
      <c r="BA23" s="1">
        <v>9</v>
      </c>
      <c r="BB23" s="1">
        <v>10</v>
      </c>
      <c r="BC23" s="1">
        <v>11</v>
      </c>
      <c r="BD23" s="1">
        <v>12</v>
      </c>
      <c r="BE23" s="1">
        <v>13</v>
      </c>
      <c r="BF23" s="1">
        <v>14</v>
      </c>
      <c r="BG23" s="1">
        <v>15</v>
      </c>
      <c r="BH23" s="1">
        <v>16</v>
      </c>
      <c r="BI23" s="1">
        <v>17</v>
      </c>
      <c r="BJ23" s="1">
        <v>18</v>
      </c>
      <c r="BK23" s="1">
        <v>19</v>
      </c>
      <c r="BL23" s="1">
        <v>20</v>
      </c>
      <c r="BM23" s="1">
        <v>21</v>
      </c>
      <c r="BN23" s="1">
        <v>22</v>
      </c>
      <c r="BO23" s="1">
        <v>23</v>
      </c>
      <c r="BP23" s="1">
        <v>24</v>
      </c>
      <c r="BQ23" s="1">
        <v>25</v>
      </c>
      <c r="BR23" s="1">
        <v>26</v>
      </c>
      <c r="BS23" s="1">
        <v>27</v>
      </c>
      <c r="BT23" s="1">
        <v>28</v>
      </c>
      <c r="BU23" s="1">
        <v>29</v>
      </c>
      <c r="BV23" s="1">
        <v>30</v>
      </c>
      <c r="BW23" s="1">
        <v>31</v>
      </c>
      <c r="BX23" s="1">
        <v>32</v>
      </c>
      <c r="BY23" s="1">
        <v>33</v>
      </c>
      <c r="BZ23" s="1">
        <v>34</v>
      </c>
      <c r="CA23" s="1">
        <v>35</v>
      </c>
    </row>
    <row r="24" spans="1:120" x14ac:dyDescent="0.2">
      <c r="A24" s="1">
        <v>0</v>
      </c>
      <c r="B24" s="3">
        <v>1</v>
      </c>
      <c r="C24" s="4">
        <v>0</v>
      </c>
      <c r="D24" s="4">
        <v>0</v>
      </c>
      <c r="E24" s="4">
        <v>0</v>
      </c>
      <c r="F24" s="4">
        <v>-1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-66028708.149682902</v>
      </c>
      <c r="U24" s="4">
        <v>120172248.8860919</v>
      </c>
      <c r="V24" s="4">
        <v>71311004.636697203</v>
      </c>
      <c r="W24" s="4">
        <v>-405416267.7969386</v>
      </c>
      <c r="X24" s="5">
        <v>446354066.89513332</v>
      </c>
      <c r="Y24" s="4">
        <v>-166392344.47129989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28">
        <v>1381578.947992346</v>
      </c>
      <c r="AN24" s="1">
        <v>3.0952534108240472E-3</v>
      </c>
      <c r="AO24" s="1">
        <v>1</v>
      </c>
      <c r="AR24" s="3">
        <f>AR3-($CB3*AR$7)/$CB$7</f>
        <v>1</v>
      </c>
      <c r="AS24" s="4">
        <f t="shared" ref="AS24:CC24" si="0">AS3-($CB3*AS$7)/$CB$7</f>
        <v>0</v>
      </c>
      <c r="AT24" s="4">
        <f t="shared" si="0"/>
        <v>0</v>
      </c>
      <c r="AU24" s="4">
        <f t="shared" si="0"/>
        <v>0</v>
      </c>
      <c r="AV24" s="4">
        <f t="shared" si="0"/>
        <v>-1</v>
      </c>
      <c r="AW24" s="4">
        <f t="shared" si="0"/>
        <v>0</v>
      </c>
      <c r="AX24" s="4">
        <f t="shared" si="0"/>
        <v>0</v>
      </c>
      <c r="AY24" s="4">
        <f t="shared" si="0"/>
        <v>0</v>
      </c>
      <c r="AZ24" s="4">
        <f t="shared" si="0"/>
        <v>0</v>
      </c>
      <c r="BA24" s="4">
        <f t="shared" si="0"/>
        <v>0</v>
      </c>
      <c r="BB24" s="4">
        <f t="shared" si="0"/>
        <v>0</v>
      </c>
      <c r="BC24" s="4">
        <f t="shared" si="0"/>
        <v>0</v>
      </c>
      <c r="BD24" s="4">
        <f t="shared" si="0"/>
        <v>0</v>
      </c>
      <c r="BE24" s="4">
        <f t="shared" si="0"/>
        <v>0</v>
      </c>
      <c r="BF24" s="4">
        <f t="shared" si="0"/>
        <v>0</v>
      </c>
      <c r="BG24" s="4">
        <f t="shared" si="0"/>
        <v>0</v>
      </c>
      <c r="BH24" s="4">
        <f t="shared" si="0"/>
        <v>0</v>
      </c>
      <c r="BI24" s="4">
        <f t="shared" si="0"/>
        <v>0</v>
      </c>
      <c r="BJ24" s="4">
        <f>BJ3-($CB3*BJ$7)/$CB$7</f>
        <v>-66028708.149682894</v>
      </c>
      <c r="BK24" s="4">
        <f t="shared" si="0"/>
        <v>120172248.88609192</v>
      </c>
      <c r="BL24" s="4">
        <f t="shared" si="0"/>
        <v>71311004.636697203</v>
      </c>
      <c r="BM24" s="4">
        <f t="shared" si="0"/>
        <v>-405416267.7969386</v>
      </c>
      <c r="BN24" s="5">
        <f t="shared" si="0"/>
        <v>446354066.89513332</v>
      </c>
      <c r="BO24" s="4">
        <f t="shared" si="0"/>
        <v>-166392344.47129986</v>
      </c>
      <c r="BP24" s="4">
        <f t="shared" si="0"/>
        <v>0</v>
      </c>
      <c r="BQ24" s="4">
        <f t="shared" si="0"/>
        <v>0</v>
      </c>
      <c r="BR24" s="4">
        <f t="shared" si="0"/>
        <v>0</v>
      </c>
      <c r="BS24" s="4">
        <f t="shared" si="0"/>
        <v>0</v>
      </c>
      <c r="BT24" s="4">
        <f t="shared" si="0"/>
        <v>0</v>
      </c>
      <c r="BU24" s="4">
        <f t="shared" si="0"/>
        <v>0</v>
      </c>
      <c r="BV24" s="4">
        <f t="shared" si="0"/>
        <v>0</v>
      </c>
      <c r="BW24" s="4">
        <f t="shared" si="0"/>
        <v>0</v>
      </c>
      <c r="BX24" s="4">
        <f t="shared" si="0"/>
        <v>0</v>
      </c>
      <c r="BY24" s="4">
        <f t="shared" si="0"/>
        <v>0</v>
      </c>
      <c r="BZ24" s="4">
        <f t="shared" si="0"/>
        <v>0</v>
      </c>
      <c r="CA24" s="4">
        <f t="shared" si="0"/>
        <v>0</v>
      </c>
      <c r="CB24" s="4">
        <f t="shared" si="0"/>
        <v>0</v>
      </c>
      <c r="CC24" s="6">
        <f t="shared" si="0"/>
        <v>1381578.9479923458</v>
      </c>
      <c r="CE24" s="1">
        <f>B24-AR24</f>
        <v>0</v>
      </c>
      <c r="CF24" s="1">
        <f t="shared" ref="CF24:DP24" si="1">C24-AS24</f>
        <v>0</v>
      </c>
      <c r="CG24" s="1">
        <f t="shared" si="1"/>
        <v>0</v>
      </c>
      <c r="CH24" s="1">
        <f t="shared" si="1"/>
        <v>0</v>
      </c>
      <c r="CI24" s="1">
        <f t="shared" si="1"/>
        <v>0</v>
      </c>
      <c r="CJ24" s="1">
        <f t="shared" si="1"/>
        <v>0</v>
      </c>
      <c r="CK24" s="1">
        <f t="shared" si="1"/>
        <v>0</v>
      </c>
      <c r="CL24" s="1">
        <f t="shared" si="1"/>
        <v>0</v>
      </c>
      <c r="CM24" s="1">
        <f t="shared" si="1"/>
        <v>0</v>
      </c>
      <c r="CN24" s="1">
        <f t="shared" si="1"/>
        <v>0</v>
      </c>
      <c r="CO24" s="1">
        <f t="shared" si="1"/>
        <v>0</v>
      </c>
      <c r="CP24" s="1">
        <f t="shared" si="1"/>
        <v>0</v>
      </c>
      <c r="CQ24" s="1">
        <f t="shared" si="1"/>
        <v>0</v>
      </c>
      <c r="CR24" s="1">
        <f t="shared" si="1"/>
        <v>0</v>
      </c>
      <c r="CS24" s="1">
        <f t="shared" si="1"/>
        <v>0</v>
      </c>
      <c r="CT24" s="1">
        <f t="shared" si="1"/>
        <v>0</v>
      </c>
      <c r="CU24" s="1">
        <f t="shared" si="1"/>
        <v>0</v>
      </c>
      <c r="CV24" s="1">
        <f t="shared" si="1"/>
        <v>0</v>
      </c>
      <c r="CW24" s="1">
        <f t="shared" si="1"/>
        <v>0</v>
      </c>
      <c r="CX24" s="1">
        <f t="shared" si="1"/>
        <v>0</v>
      </c>
      <c r="CY24" s="1">
        <f t="shared" si="1"/>
        <v>0</v>
      </c>
      <c r="CZ24" s="1">
        <f t="shared" si="1"/>
        <v>0</v>
      </c>
      <c r="DA24" s="1">
        <f t="shared" si="1"/>
        <v>0</v>
      </c>
      <c r="DB24" s="1">
        <f t="shared" si="1"/>
        <v>0</v>
      </c>
      <c r="DC24" s="1">
        <f t="shared" si="1"/>
        <v>0</v>
      </c>
      <c r="DD24" s="1">
        <f t="shared" si="1"/>
        <v>0</v>
      </c>
      <c r="DE24" s="1">
        <f t="shared" si="1"/>
        <v>0</v>
      </c>
      <c r="DF24" s="1">
        <f t="shared" si="1"/>
        <v>0</v>
      </c>
      <c r="DG24" s="1">
        <f t="shared" si="1"/>
        <v>0</v>
      </c>
      <c r="DH24" s="1">
        <f t="shared" si="1"/>
        <v>0</v>
      </c>
      <c r="DI24" s="1">
        <f t="shared" si="1"/>
        <v>0</v>
      </c>
      <c r="DJ24" s="1">
        <f t="shared" si="1"/>
        <v>0</v>
      </c>
      <c r="DK24" s="1">
        <f t="shared" si="1"/>
        <v>0</v>
      </c>
      <c r="DL24" s="1">
        <f t="shared" si="1"/>
        <v>0</v>
      </c>
      <c r="DM24" s="1">
        <f t="shared" si="1"/>
        <v>0</v>
      </c>
      <c r="DN24" s="1">
        <f t="shared" si="1"/>
        <v>0</v>
      </c>
      <c r="DO24" s="1">
        <f t="shared" si="1"/>
        <v>0</v>
      </c>
      <c r="DP24" s="1">
        <f t="shared" si="1"/>
        <v>0</v>
      </c>
    </row>
    <row r="25" spans="1:120" x14ac:dyDescent="0.2">
      <c r="A25" s="1">
        <v>1</v>
      </c>
      <c r="B25" s="7">
        <v>0</v>
      </c>
      <c r="C25" s="8">
        <v>1</v>
      </c>
      <c r="D25" s="8">
        <v>0</v>
      </c>
      <c r="E25" s="8">
        <v>0</v>
      </c>
      <c r="F25" s="8">
        <v>-1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175636363.64423251</v>
      </c>
      <c r="U25" s="8">
        <v>-501818181.78520638</v>
      </c>
      <c r="V25" s="8">
        <v>627272727.09742379</v>
      </c>
      <c r="W25" s="8">
        <v>-627272726.99308467</v>
      </c>
      <c r="X25" s="8">
        <v>501818181.60928547</v>
      </c>
      <c r="Y25" s="8">
        <v>-175636363.5726524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31">
        <v>3.4432346001267428E-4</v>
      </c>
      <c r="AN25" s="1">
        <v>6.8615182277465545E-13</v>
      </c>
      <c r="AO25" s="1">
        <v>22</v>
      </c>
      <c r="AR25" s="7">
        <f t="shared" ref="AR25:CC25" si="2">AR4-($CB4*AR$7)/$CB$7</f>
        <v>0</v>
      </c>
      <c r="AS25" s="8">
        <f t="shared" si="2"/>
        <v>1</v>
      </c>
      <c r="AT25" s="8">
        <f t="shared" si="2"/>
        <v>0</v>
      </c>
      <c r="AU25" s="8">
        <f t="shared" si="2"/>
        <v>0</v>
      </c>
      <c r="AV25" s="8">
        <f t="shared" si="2"/>
        <v>-1</v>
      </c>
      <c r="AW25" s="8">
        <f t="shared" si="2"/>
        <v>0</v>
      </c>
      <c r="AX25" s="8">
        <f t="shared" si="2"/>
        <v>0</v>
      </c>
      <c r="AY25" s="8">
        <f t="shared" si="2"/>
        <v>0</v>
      </c>
      <c r="AZ25" s="8">
        <f t="shared" si="2"/>
        <v>0</v>
      </c>
      <c r="BA25" s="8">
        <f t="shared" si="2"/>
        <v>0</v>
      </c>
      <c r="BB25" s="8">
        <f t="shared" si="2"/>
        <v>0</v>
      </c>
      <c r="BC25" s="8">
        <f t="shared" si="2"/>
        <v>0</v>
      </c>
      <c r="BD25" s="8">
        <f t="shared" si="2"/>
        <v>0</v>
      </c>
      <c r="BE25" s="8">
        <f t="shared" si="2"/>
        <v>0</v>
      </c>
      <c r="BF25" s="8">
        <f t="shared" si="2"/>
        <v>0</v>
      </c>
      <c r="BG25" s="8">
        <f t="shared" si="2"/>
        <v>0</v>
      </c>
      <c r="BH25" s="8">
        <f t="shared" si="2"/>
        <v>0</v>
      </c>
      <c r="BI25" s="8">
        <f t="shared" si="2"/>
        <v>0</v>
      </c>
      <c r="BJ25" s="8">
        <f t="shared" si="2"/>
        <v>175636363.64423239</v>
      </c>
      <c r="BK25" s="8">
        <f t="shared" si="2"/>
        <v>-501818181.78520638</v>
      </c>
      <c r="BL25" s="8">
        <f t="shared" si="2"/>
        <v>627272727.09742379</v>
      </c>
      <c r="BM25" s="8">
        <f t="shared" si="2"/>
        <v>-627272726.99308467</v>
      </c>
      <c r="BN25" s="8">
        <f t="shared" si="2"/>
        <v>501818181.60928547</v>
      </c>
      <c r="BO25" s="8">
        <f t="shared" si="2"/>
        <v>-175636363.57265237</v>
      </c>
      <c r="BP25" s="8">
        <f t="shared" si="2"/>
        <v>0</v>
      </c>
      <c r="BQ25" s="8">
        <f t="shared" si="2"/>
        <v>0</v>
      </c>
      <c r="BR25" s="8">
        <f t="shared" si="2"/>
        <v>0</v>
      </c>
      <c r="BS25" s="8">
        <f t="shared" si="2"/>
        <v>0</v>
      </c>
      <c r="BT25" s="8">
        <f t="shared" si="2"/>
        <v>0</v>
      </c>
      <c r="BU25" s="8">
        <f t="shared" si="2"/>
        <v>0</v>
      </c>
      <c r="BV25" s="8">
        <f t="shared" si="2"/>
        <v>0</v>
      </c>
      <c r="BW25" s="8">
        <f t="shared" si="2"/>
        <v>0</v>
      </c>
      <c r="BX25" s="8">
        <f t="shared" si="2"/>
        <v>0</v>
      </c>
      <c r="BY25" s="8">
        <f t="shared" si="2"/>
        <v>0</v>
      </c>
      <c r="BZ25" s="8">
        <f t="shared" si="2"/>
        <v>0</v>
      </c>
      <c r="CA25" s="8">
        <f t="shared" si="2"/>
        <v>0</v>
      </c>
      <c r="CB25" s="8">
        <f t="shared" si="2"/>
        <v>0</v>
      </c>
      <c r="CC25" s="9">
        <f>CC4-($CB4*CC$7)/$CB$7</f>
        <v>3.4432299435138702E-4</v>
      </c>
      <c r="CE25" s="1">
        <f t="shared" ref="CE25:CE41" si="3">B25-AR25</f>
        <v>0</v>
      </c>
      <c r="CF25" s="1">
        <f t="shared" ref="CF25:CF41" si="4">C25-AS25</f>
        <v>0</v>
      </c>
      <c r="CG25" s="1">
        <f t="shared" ref="CG25:CG41" si="5">D25-AT25</f>
        <v>0</v>
      </c>
      <c r="CH25" s="1">
        <f t="shared" ref="CH25:CH41" si="6">E25-AU25</f>
        <v>0</v>
      </c>
      <c r="CI25" s="1">
        <f t="shared" ref="CI25:CI41" si="7">F25-AV25</f>
        <v>0</v>
      </c>
      <c r="CJ25" s="1">
        <f t="shared" ref="CJ25:CJ41" si="8">G25-AW25</f>
        <v>0</v>
      </c>
      <c r="CK25" s="1">
        <f t="shared" ref="CK25:CK41" si="9">H25-AX25</f>
        <v>0</v>
      </c>
      <c r="CL25" s="1">
        <f t="shared" ref="CL25:CL41" si="10">I25-AY25</f>
        <v>0</v>
      </c>
      <c r="CM25" s="1">
        <f t="shared" ref="CM25:CM41" si="11">J25-AZ25</f>
        <v>0</v>
      </c>
      <c r="CN25" s="1">
        <f t="shared" ref="CN25:CN41" si="12">K25-BA25</f>
        <v>0</v>
      </c>
      <c r="CO25" s="1">
        <f t="shared" ref="CO25:CO41" si="13">L25-BB25</f>
        <v>0</v>
      </c>
      <c r="CP25" s="1">
        <f t="shared" ref="CP25:CP41" si="14">M25-BC25</f>
        <v>0</v>
      </c>
      <c r="CQ25" s="1">
        <f t="shared" ref="CQ25:CQ41" si="15">N25-BD25</f>
        <v>0</v>
      </c>
      <c r="CR25" s="1">
        <f t="shared" ref="CR25:CR41" si="16">O25-BE25</f>
        <v>0</v>
      </c>
      <c r="CS25" s="1">
        <f t="shared" ref="CS25:CS41" si="17">P25-BF25</f>
        <v>0</v>
      </c>
      <c r="CT25" s="1">
        <f t="shared" ref="CT25:CT41" si="18">Q25-BG25</f>
        <v>0</v>
      </c>
      <c r="CU25" s="1">
        <f t="shared" ref="CU25:CU41" si="19">R25-BH25</f>
        <v>0</v>
      </c>
      <c r="CV25" s="1">
        <f t="shared" ref="CV25:CV41" si="20">S25-BI25</f>
        <v>0</v>
      </c>
      <c r="CW25" s="1">
        <f t="shared" ref="CW25:CW41" si="21">T25-BJ25</f>
        <v>0</v>
      </c>
      <c r="CX25" s="1">
        <f t="shared" ref="CX25:CX41" si="22">U25-BK25</f>
        <v>0</v>
      </c>
      <c r="CY25" s="1">
        <f t="shared" ref="CY25:CY41" si="23">V25-BL25</f>
        <v>0</v>
      </c>
      <c r="CZ25" s="1">
        <f t="shared" ref="CZ25:CZ41" si="24">W25-BM25</f>
        <v>0</v>
      </c>
      <c r="DA25" s="1">
        <f t="shared" ref="DA25:DA41" si="25">X25-BN25</f>
        <v>0</v>
      </c>
      <c r="DB25" s="1">
        <f t="shared" ref="DB25:DB41" si="26">Y25-BO25</f>
        <v>0</v>
      </c>
      <c r="DC25" s="1">
        <f t="shared" ref="DC25:DC41" si="27">Z25-BP25</f>
        <v>0</v>
      </c>
      <c r="DD25" s="1">
        <f t="shared" ref="DD25:DD41" si="28">AA25-BQ25</f>
        <v>0</v>
      </c>
      <c r="DE25" s="1">
        <f t="shared" ref="DE25:DE41" si="29">AB25-BR25</f>
        <v>0</v>
      </c>
      <c r="DF25" s="1">
        <f t="shared" ref="DF25:DF41" si="30">AC25-BS25</f>
        <v>0</v>
      </c>
      <c r="DG25" s="1">
        <f t="shared" ref="DG25:DG41" si="31">AD25-BT25</f>
        <v>0</v>
      </c>
      <c r="DH25" s="1">
        <f t="shared" ref="DH25:DH41" si="32">AE25-BU25</f>
        <v>0</v>
      </c>
      <c r="DI25" s="1">
        <f t="shared" ref="DI25:DI41" si="33">AF25-BV25</f>
        <v>0</v>
      </c>
      <c r="DJ25" s="1">
        <f t="shared" ref="DJ25:DJ41" si="34">AG25-BW25</f>
        <v>0</v>
      </c>
      <c r="DK25" s="1">
        <f t="shared" ref="DK25:DK41" si="35">AH25-BX25</f>
        <v>0</v>
      </c>
      <c r="DL25" s="1">
        <f t="shared" ref="DL25:DL41" si="36">AI25-BY25</f>
        <v>0</v>
      </c>
      <c r="DM25" s="1">
        <f t="shared" ref="DM25:DM41" si="37">AJ25-BZ25</f>
        <v>0</v>
      </c>
      <c r="DN25" s="1">
        <f t="shared" ref="DN25:DN41" si="38">AK25-CA25</f>
        <v>0</v>
      </c>
      <c r="DO25" s="1">
        <f t="shared" ref="DO25:DO41" si="39">AL25-CB25</f>
        <v>0</v>
      </c>
      <c r="DP25" s="1">
        <f t="shared" ref="DP25:DP41" si="40">AM25-CC25</f>
        <v>4.6566128725352915E-10</v>
      </c>
    </row>
    <row r="26" spans="1:120" x14ac:dyDescent="0.2">
      <c r="A26" s="1">
        <v>2</v>
      </c>
      <c r="B26" s="10">
        <v>0</v>
      </c>
      <c r="C26" s="11">
        <v>0</v>
      </c>
      <c r="D26" s="11">
        <v>1</v>
      </c>
      <c r="E26" s="11">
        <v>0</v>
      </c>
      <c r="F26" s="11">
        <v>-1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-110928229.6692705</v>
      </c>
      <c r="U26" s="11">
        <v>389569378.00590199</v>
      </c>
      <c r="V26" s="11">
        <v>-454277511.93529427</v>
      </c>
      <c r="W26" s="11">
        <v>47540669.761675239</v>
      </c>
      <c r="X26" s="8">
        <v>264114832.61858261</v>
      </c>
      <c r="Y26" s="11">
        <v>-136019138.7815946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30">
        <v>7171052.6325597651</v>
      </c>
      <c r="AN26" s="1">
        <v>2.7151268111154252E-2</v>
      </c>
      <c r="AR26" s="10">
        <f t="shared" ref="AR26:CC26" si="41">AR5-($CB5*AR$7)/$CB$7</f>
        <v>0</v>
      </c>
      <c r="AS26" s="11">
        <f t="shared" si="41"/>
        <v>0</v>
      </c>
      <c r="AT26" s="11">
        <f t="shared" si="41"/>
        <v>1</v>
      </c>
      <c r="AU26" s="11">
        <f t="shared" si="41"/>
        <v>0</v>
      </c>
      <c r="AV26" s="11">
        <f t="shared" si="41"/>
        <v>-1</v>
      </c>
      <c r="AW26" s="11">
        <f t="shared" si="41"/>
        <v>0</v>
      </c>
      <c r="AX26" s="11">
        <f t="shared" si="41"/>
        <v>0</v>
      </c>
      <c r="AY26" s="11">
        <f t="shared" si="41"/>
        <v>0</v>
      </c>
      <c r="AZ26" s="11">
        <f t="shared" si="41"/>
        <v>0</v>
      </c>
      <c r="BA26" s="11">
        <f t="shared" si="41"/>
        <v>0</v>
      </c>
      <c r="BB26" s="11">
        <f t="shared" si="41"/>
        <v>0</v>
      </c>
      <c r="BC26" s="11">
        <f t="shared" si="41"/>
        <v>0</v>
      </c>
      <c r="BD26" s="11">
        <f t="shared" si="41"/>
        <v>0</v>
      </c>
      <c r="BE26" s="11">
        <f t="shared" si="41"/>
        <v>0</v>
      </c>
      <c r="BF26" s="11">
        <f t="shared" si="41"/>
        <v>0</v>
      </c>
      <c r="BG26" s="11">
        <f t="shared" si="41"/>
        <v>0</v>
      </c>
      <c r="BH26" s="11">
        <f t="shared" si="41"/>
        <v>0</v>
      </c>
      <c r="BI26" s="11">
        <f t="shared" si="41"/>
        <v>0</v>
      </c>
      <c r="BJ26" s="11">
        <f t="shared" si="41"/>
        <v>-110928229.6692705</v>
      </c>
      <c r="BK26" s="11">
        <f t="shared" si="41"/>
        <v>389569378.00590199</v>
      </c>
      <c r="BL26" s="11">
        <f t="shared" si="41"/>
        <v>-454277511.93529433</v>
      </c>
      <c r="BM26" s="11">
        <f t="shared" si="41"/>
        <v>47540669.761675179</v>
      </c>
      <c r="BN26" s="8">
        <f t="shared" si="41"/>
        <v>264114832.61858261</v>
      </c>
      <c r="BO26" s="11">
        <f t="shared" si="41"/>
        <v>-136019138.78159457</v>
      </c>
      <c r="BP26" s="11">
        <f t="shared" si="41"/>
        <v>0</v>
      </c>
      <c r="BQ26" s="11">
        <f t="shared" si="41"/>
        <v>0</v>
      </c>
      <c r="BR26" s="11">
        <f t="shared" si="41"/>
        <v>0</v>
      </c>
      <c r="BS26" s="11">
        <f t="shared" si="41"/>
        <v>0</v>
      </c>
      <c r="BT26" s="11">
        <f t="shared" si="41"/>
        <v>0</v>
      </c>
      <c r="BU26" s="11">
        <f t="shared" si="41"/>
        <v>0</v>
      </c>
      <c r="BV26" s="11">
        <f t="shared" si="41"/>
        <v>0</v>
      </c>
      <c r="BW26" s="11">
        <f t="shared" si="41"/>
        <v>0</v>
      </c>
      <c r="BX26" s="11">
        <f t="shared" si="41"/>
        <v>0</v>
      </c>
      <c r="BY26" s="11">
        <f t="shared" si="41"/>
        <v>0</v>
      </c>
      <c r="BZ26" s="11">
        <f t="shared" si="41"/>
        <v>0</v>
      </c>
      <c r="CA26" s="11">
        <f t="shared" si="41"/>
        <v>0</v>
      </c>
      <c r="CB26" s="11">
        <f t="shared" si="41"/>
        <v>0</v>
      </c>
      <c r="CC26" s="12">
        <f t="shared" si="41"/>
        <v>7171052.6325597651</v>
      </c>
      <c r="CE26" s="1">
        <f t="shared" si="3"/>
        <v>0</v>
      </c>
      <c r="CF26" s="1">
        <f t="shared" si="4"/>
        <v>0</v>
      </c>
      <c r="CG26" s="1">
        <f t="shared" si="5"/>
        <v>0</v>
      </c>
      <c r="CH26" s="1">
        <f t="shared" si="6"/>
        <v>0</v>
      </c>
      <c r="CI26" s="1">
        <f t="shared" si="7"/>
        <v>0</v>
      </c>
      <c r="CJ26" s="1">
        <f t="shared" si="8"/>
        <v>0</v>
      </c>
      <c r="CK26" s="1">
        <f t="shared" si="9"/>
        <v>0</v>
      </c>
      <c r="CL26" s="1">
        <f t="shared" si="10"/>
        <v>0</v>
      </c>
      <c r="CM26" s="1">
        <f t="shared" si="11"/>
        <v>0</v>
      </c>
      <c r="CN26" s="1">
        <f t="shared" si="12"/>
        <v>0</v>
      </c>
      <c r="CO26" s="1">
        <f t="shared" si="13"/>
        <v>0</v>
      </c>
      <c r="CP26" s="1">
        <f t="shared" si="14"/>
        <v>0</v>
      </c>
      <c r="CQ26" s="1">
        <f t="shared" si="15"/>
        <v>0</v>
      </c>
      <c r="CR26" s="1">
        <f t="shared" si="16"/>
        <v>0</v>
      </c>
      <c r="CS26" s="1">
        <f t="shared" si="17"/>
        <v>0</v>
      </c>
      <c r="CT26" s="1">
        <f t="shared" si="18"/>
        <v>0</v>
      </c>
      <c r="CU26" s="1">
        <f t="shared" si="19"/>
        <v>0</v>
      </c>
      <c r="CV26" s="1">
        <f t="shared" si="20"/>
        <v>0</v>
      </c>
      <c r="CW26" s="1">
        <f t="shared" si="21"/>
        <v>0</v>
      </c>
      <c r="CX26" s="1">
        <f t="shared" si="22"/>
        <v>0</v>
      </c>
      <c r="CY26" s="1">
        <f t="shared" si="23"/>
        <v>0</v>
      </c>
      <c r="CZ26" s="1">
        <f>W26-BM26</f>
        <v>5.9604644775390625E-8</v>
      </c>
      <c r="DA26" s="1">
        <f t="shared" si="25"/>
        <v>0</v>
      </c>
      <c r="DB26" s="1">
        <f t="shared" si="26"/>
        <v>0</v>
      </c>
      <c r="DC26" s="1">
        <f t="shared" si="27"/>
        <v>0</v>
      </c>
      <c r="DD26" s="1">
        <f t="shared" si="28"/>
        <v>0</v>
      </c>
      <c r="DE26" s="1">
        <f t="shared" si="29"/>
        <v>0</v>
      </c>
      <c r="DF26" s="1">
        <f t="shared" si="30"/>
        <v>0</v>
      </c>
      <c r="DG26" s="1">
        <f t="shared" si="31"/>
        <v>0</v>
      </c>
      <c r="DH26" s="1">
        <f t="shared" si="32"/>
        <v>0</v>
      </c>
      <c r="DI26" s="1">
        <f t="shared" si="33"/>
        <v>0</v>
      </c>
      <c r="DJ26" s="1">
        <f t="shared" si="34"/>
        <v>0</v>
      </c>
      <c r="DK26" s="1">
        <f t="shared" si="35"/>
        <v>0</v>
      </c>
      <c r="DL26" s="1">
        <f t="shared" si="36"/>
        <v>0</v>
      </c>
      <c r="DM26" s="1">
        <f t="shared" si="37"/>
        <v>0</v>
      </c>
      <c r="DN26" s="1">
        <f t="shared" si="38"/>
        <v>0</v>
      </c>
      <c r="DO26" s="1">
        <f t="shared" si="39"/>
        <v>0</v>
      </c>
      <c r="DP26" s="1">
        <f t="shared" si="40"/>
        <v>0</v>
      </c>
    </row>
    <row r="27" spans="1:120" x14ac:dyDescent="0.2">
      <c r="A27" s="1">
        <v>3</v>
      </c>
      <c r="B27" s="10">
        <v>0</v>
      </c>
      <c r="C27" s="11">
        <v>0</v>
      </c>
      <c r="D27" s="11">
        <v>0</v>
      </c>
      <c r="E27" s="11">
        <v>1</v>
      </c>
      <c r="F27" s="11">
        <v>-1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39617224.856732488</v>
      </c>
      <c r="U27" s="11">
        <v>-237703349.12236339</v>
      </c>
      <c r="V27" s="11">
        <v>674813396.75708461</v>
      </c>
      <c r="W27" s="11">
        <v>-1081550238.7779851</v>
      </c>
      <c r="X27" s="8">
        <v>891387559.49386716</v>
      </c>
      <c r="Y27" s="11">
        <v>-286564593.20733517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30">
        <v>7171052.6322849421</v>
      </c>
      <c r="AN27" s="1">
        <v>8.0448201861339531E-3</v>
      </c>
      <c r="AR27" s="10">
        <f t="shared" ref="AR27:CC27" si="42">AR6-($CB6*AR$7)/$CB$7</f>
        <v>0</v>
      </c>
      <c r="AS27" s="11">
        <f t="shared" si="42"/>
        <v>0</v>
      </c>
      <c r="AT27" s="11">
        <f t="shared" si="42"/>
        <v>0</v>
      </c>
      <c r="AU27" s="11">
        <f t="shared" si="42"/>
        <v>1</v>
      </c>
      <c r="AV27" s="11">
        <f t="shared" si="42"/>
        <v>-1</v>
      </c>
      <c r="AW27" s="11">
        <f t="shared" si="42"/>
        <v>0</v>
      </c>
      <c r="AX27" s="11">
        <f t="shared" si="42"/>
        <v>0</v>
      </c>
      <c r="AY27" s="11">
        <f t="shared" si="42"/>
        <v>0</v>
      </c>
      <c r="AZ27" s="11">
        <f t="shared" si="42"/>
        <v>0</v>
      </c>
      <c r="BA27" s="11">
        <f t="shared" si="42"/>
        <v>0</v>
      </c>
      <c r="BB27" s="11">
        <f t="shared" si="42"/>
        <v>0</v>
      </c>
      <c r="BC27" s="11">
        <f t="shared" si="42"/>
        <v>0</v>
      </c>
      <c r="BD27" s="11">
        <f t="shared" si="42"/>
        <v>0</v>
      </c>
      <c r="BE27" s="11">
        <f t="shared" si="42"/>
        <v>0</v>
      </c>
      <c r="BF27" s="11">
        <f t="shared" si="42"/>
        <v>0</v>
      </c>
      <c r="BG27" s="11">
        <f t="shared" si="42"/>
        <v>0</v>
      </c>
      <c r="BH27" s="11">
        <f t="shared" si="42"/>
        <v>0</v>
      </c>
      <c r="BI27" s="11">
        <f t="shared" si="42"/>
        <v>0</v>
      </c>
      <c r="BJ27" s="11">
        <f t="shared" si="42"/>
        <v>39617224.856732488</v>
      </c>
      <c r="BK27" s="11">
        <f t="shared" si="42"/>
        <v>-237703349.12236339</v>
      </c>
      <c r="BL27" s="11">
        <f t="shared" si="42"/>
        <v>674813396.75708473</v>
      </c>
      <c r="BM27" s="11">
        <f t="shared" si="42"/>
        <v>-1081550238.7779851</v>
      </c>
      <c r="BN27" s="8">
        <f t="shared" si="42"/>
        <v>891387559.49386716</v>
      </c>
      <c r="BO27" s="11">
        <f t="shared" si="42"/>
        <v>-286564593.20733517</v>
      </c>
      <c r="BP27" s="11">
        <f t="shared" si="42"/>
        <v>0</v>
      </c>
      <c r="BQ27" s="11">
        <f t="shared" si="42"/>
        <v>0</v>
      </c>
      <c r="BR27" s="11">
        <f t="shared" si="42"/>
        <v>0</v>
      </c>
      <c r="BS27" s="11">
        <f t="shared" si="42"/>
        <v>0</v>
      </c>
      <c r="BT27" s="11">
        <f t="shared" si="42"/>
        <v>0</v>
      </c>
      <c r="BU27" s="11">
        <f t="shared" si="42"/>
        <v>0</v>
      </c>
      <c r="BV27" s="11">
        <f t="shared" si="42"/>
        <v>0</v>
      </c>
      <c r="BW27" s="11">
        <f t="shared" si="42"/>
        <v>0</v>
      </c>
      <c r="BX27" s="11">
        <f t="shared" si="42"/>
        <v>0</v>
      </c>
      <c r="BY27" s="11">
        <f t="shared" si="42"/>
        <v>0</v>
      </c>
      <c r="BZ27" s="11">
        <f t="shared" si="42"/>
        <v>0</v>
      </c>
      <c r="CA27" s="11">
        <f t="shared" si="42"/>
        <v>0</v>
      </c>
      <c r="CB27" s="11">
        <f t="shared" si="42"/>
        <v>0</v>
      </c>
      <c r="CC27" s="12">
        <f t="shared" si="42"/>
        <v>7171052.6322849421</v>
      </c>
      <c r="CE27" s="1">
        <f t="shared" si="3"/>
        <v>0</v>
      </c>
      <c r="CF27" s="1">
        <f t="shared" si="4"/>
        <v>0</v>
      </c>
      <c r="CG27" s="1">
        <f t="shared" si="5"/>
        <v>0</v>
      </c>
      <c r="CH27" s="1">
        <f t="shared" si="6"/>
        <v>0</v>
      </c>
      <c r="CI27" s="1">
        <f t="shared" si="7"/>
        <v>0</v>
      </c>
      <c r="CJ27" s="1">
        <f t="shared" si="8"/>
        <v>0</v>
      </c>
      <c r="CK27" s="1">
        <f t="shared" si="9"/>
        <v>0</v>
      </c>
      <c r="CL27" s="1">
        <f t="shared" si="10"/>
        <v>0</v>
      </c>
      <c r="CM27" s="1">
        <f t="shared" si="11"/>
        <v>0</v>
      </c>
      <c r="CN27" s="1">
        <f t="shared" si="12"/>
        <v>0</v>
      </c>
      <c r="CO27" s="1">
        <f t="shared" si="13"/>
        <v>0</v>
      </c>
      <c r="CP27" s="1">
        <f t="shared" si="14"/>
        <v>0</v>
      </c>
      <c r="CQ27" s="1">
        <f t="shared" si="15"/>
        <v>0</v>
      </c>
      <c r="CR27" s="1">
        <f t="shared" si="16"/>
        <v>0</v>
      </c>
      <c r="CS27" s="1">
        <f t="shared" si="17"/>
        <v>0</v>
      </c>
      <c r="CT27" s="1">
        <f t="shared" si="18"/>
        <v>0</v>
      </c>
      <c r="CU27" s="1">
        <f t="shared" si="19"/>
        <v>0</v>
      </c>
      <c r="CV27" s="1">
        <f t="shared" si="20"/>
        <v>0</v>
      </c>
      <c r="CW27" s="1">
        <f t="shared" si="21"/>
        <v>0</v>
      </c>
      <c r="CX27" s="1">
        <f t="shared" si="22"/>
        <v>0</v>
      </c>
      <c r="CY27" s="1">
        <f t="shared" si="23"/>
        <v>0</v>
      </c>
      <c r="CZ27" s="1">
        <f t="shared" si="24"/>
        <v>0</v>
      </c>
      <c r="DA27" s="1">
        <f t="shared" si="25"/>
        <v>0</v>
      </c>
      <c r="DB27" s="1">
        <f t="shared" si="26"/>
        <v>0</v>
      </c>
      <c r="DC27" s="1">
        <f t="shared" si="27"/>
        <v>0</v>
      </c>
      <c r="DD27" s="1">
        <f t="shared" si="28"/>
        <v>0</v>
      </c>
      <c r="DE27" s="1">
        <f t="shared" si="29"/>
        <v>0</v>
      </c>
      <c r="DF27" s="1">
        <f t="shared" si="30"/>
        <v>0</v>
      </c>
      <c r="DG27" s="1">
        <f t="shared" si="31"/>
        <v>0</v>
      </c>
      <c r="DH27" s="1">
        <f t="shared" si="32"/>
        <v>0</v>
      </c>
      <c r="DI27" s="1">
        <f t="shared" si="33"/>
        <v>0</v>
      </c>
      <c r="DJ27" s="1">
        <f t="shared" si="34"/>
        <v>0</v>
      </c>
      <c r="DK27" s="1">
        <f t="shared" si="35"/>
        <v>0</v>
      </c>
      <c r="DL27" s="1">
        <f t="shared" si="36"/>
        <v>0</v>
      </c>
      <c r="DM27" s="1">
        <f t="shared" si="37"/>
        <v>0</v>
      </c>
      <c r="DN27" s="1">
        <f t="shared" si="38"/>
        <v>0</v>
      </c>
      <c r="DO27" s="1">
        <f t="shared" si="39"/>
        <v>0</v>
      </c>
      <c r="DP27" s="1">
        <f t="shared" si="40"/>
        <v>0</v>
      </c>
    </row>
    <row r="28" spans="1:120" x14ac:dyDescent="0.2">
      <c r="A28" s="1">
        <v>36</v>
      </c>
      <c r="B28" s="10">
        <v>0</v>
      </c>
      <c r="C28" s="11">
        <v>0</v>
      </c>
      <c r="D28" s="11">
        <v>0</v>
      </c>
      <c r="E28" s="11">
        <v>0</v>
      </c>
      <c r="F28" s="11">
        <v>-1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7923444.9689445943</v>
      </c>
      <c r="U28" s="11">
        <v>-47540669.795825787</v>
      </c>
      <c r="V28" s="11">
        <v>190162679.28543121</v>
      </c>
      <c r="W28" s="11">
        <v>-437110047.6818651</v>
      </c>
      <c r="X28" s="8">
        <v>454277511.8504194</v>
      </c>
      <c r="Y28" s="11">
        <v>-167712918.62710419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1</v>
      </c>
      <c r="AM28" s="30">
        <v>1184210.5269058801</v>
      </c>
      <c r="AN28" s="1">
        <v>2.606799799713191E-3</v>
      </c>
      <c r="AR28" s="10">
        <f t="shared" ref="AR28:CC28" si="43">AR7/$CB$7</f>
        <v>0</v>
      </c>
      <c r="AS28" s="11">
        <f t="shared" si="43"/>
        <v>0</v>
      </c>
      <c r="AT28" s="11">
        <f t="shared" si="43"/>
        <v>0</v>
      </c>
      <c r="AU28" s="11">
        <f t="shared" si="43"/>
        <v>0</v>
      </c>
      <c r="AV28" s="11">
        <f t="shared" si="43"/>
        <v>-1</v>
      </c>
      <c r="AW28" s="11">
        <f t="shared" si="43"/>
        <v>0</v>
      </c>
      <c r="AX28" s="11">
        <f t="shared" si="43"/>
        <v>0</v>
      </c>
      <c r="AY28" s="11">
        <f t="shared" si="43"/>
        <v>0</v>
      </c>
      <c r="AZ28" s="11">
        <f t="shared" si="43"/>
        <v>0</v>
      </c>
      <c r="BA28" s="11">
        <f t="shared" si="43"/>
        <v>0</v>
      </c>
      <c r="BB28" s="11">
        <f t="shared" si="43"/>
        <v>0</v>
      </c>
      <c r="BC28" s="11">
        <f t="shared" si="43"/>
        <v>0</v>
      </c>
      <c r="BD28" s="11">
        <f t="shared" si="43"/>
        <v>0</v>
      </c>
      <c r="BE28" s="11">
        <f t="shared" si="43"/>
        <v>0</v>
      </c>
      <c r="BF28" s="11">
        <f t="shared" si="43"/>
        <v>0</v>
      </c>
      <c r="BG28" s="11">
        <f t="shared" si="43"/>
        <v>0</v>
      </c>
      <c r="BH28" s="11">
        <f t="shared" si="43"/>
        <v>0</v>
      </c>
      <c r="BI28" s="11">
        <f t="shared" si="43"/>
        <v>0</v>
      </c>
      <c r="BJ28" s="11">
        <f t="shared" si="43"/>
        <v>7923444.9689445943</v>
      </c>
      <c r="BK28" s="11">
        <f t="shared" si="43"/>
        <v>-47540669.795825787</v>
      </c>
      <c r="BL28" s="11">
        <f t="shared" si="43"/>
        <v>190162679.28543121</v>
      </c>
      <c r="BM28" s="11">
        <f t="shared" si="43"/>
        <v>-437110047.6818651</v>
      </c>
      <c r="BN28" s="8">
        <f t="shared" si="43"/>
        <v>454277511.8504194</v>
      </c>
      <c r="BO28" s="11">
        <f t="shared" si="43"/>
        <v>-167712918.62710419</v>
      </c>
      <c r="BP28" s="11">
        <f t="shared" si="43"/>
        <v>0</v>
      </c>
      <c r="BQ28" s="11">
        <f t="shared" si="43"/>
        <v>0</v>
      </c>
      <c r="BR28" s="11">
        <f t="shared" si="43"/>
        <v>0</v>
      </c>
      <c r="BS28" s="11">
        <f t="shared" si="43"/>
        <v>0</v>
      </c>
      <c r="BT28" s="11">
        <f t="shared" si="43"/>
        <v>0</v>
      </c>
      <c r="BU28" s="11">
        <f t="shared" si="43"/>
        <v>0</v>
      </c>
      <c r="BV28" s="11">
        <f t="shared" si="43"/>
        <v>0</v>
      </c>
      <c r="BW28" s="11">
        <f t="shared" si="43"/>
        <v>0</v>
      </c>
      <c r="BX28" s="11">
        <f t="shared" si="43"/>
        <v>0</v>
      </c>
      <c r="BY28" s="11">
        <f t="shared" si="43"/>
        <v>0</v>
      </c>
      <c r="BZ28" s="11">
        <f t="shared" si="43"/>
        <v>0</v>
      </c>
      <c r="CA28" s="11">
        <f t="shared" si="43"/>
        <v>0</v>
      </c>
      <c r="CB28" s="11">
        <f>CB7/$CB$7</f>
        <v>1</v>
      </c>
      <c r="CC28" s="12">
        <f t="shared" si="43"/>
        <v>1184210.5269058801</v>
      </c>
      <c r="CE28" s="1">
        <f t="shared" si="3"/>
        <v>0</v>
      </c>
      <c r="CF28" s="1">
        <f t="shared" si="4"/>
        <v>0</v>
      </c>
      <c r="CG28" s="1">
        <f t="shared" si="5"/>
        <v>0</v>
      </c>
      <c r="CH28" s="1">
        <f t="shared" si="6"/>
        <v>0</v>
      </c>
      <c r="CI28" s="1">
        <f t="shared" si="7"/>
        <v>0</v>
      </c>
      <c r="CJ28" s="1">
        <f t="shared" si="8"/>
        <v>0</v>
      </c>
      <c r="CK28" s="1">
        <f t="shared" si="9"/>
        <v>0</v>
      </c>
      <c r="CL28" s="1">
        <f t="shared" si="10"/>
        <v>0</v>
      </c>
      <c r="CM28" s="1">
        <f t="shared" si="11"/>
        <v>0</v>
      </c>
      <c r="CN28" s="1">
        <f t="shared" si="12"/>
        <v>0</v>
      </c>
      <c r="CO28" s="1">
        <f t="shared" si="13"/>
        <v>0</v>
      </c>
      <c r="CP28" s="1">
        <f t="shared" si="14"/>
        <v>0</v>
      </c>
      <c r="CQ28" s="1">
        <f t="shared" si="15"/>
        <v>0</v>
      </c>
      <c r="CR28" s="1">
        <f t="shared" si="16"/>
        <v>0</v>
      </c>
      <c r="CS28" s="1">
        <f t="shared" si="17"/>
        <v>0</v>
      </c>
      <c r="CT28" s="1">
        <f t="shared" si="18"/>
        <v>0</v>
      </c>
      <c r="CU28" s="1">
        <f t="shared" si="19"/>
        <v>0</v>
      </c>
      <c r="CV28" s="1">
        <f t="shared" si="20"/>
        <v>0</v>
      </c>
      <c r="CW28" s="1">
        <f t="shared" si="21"/>
        <v>0</v>
      </c>
      <c r="CX28" s="1">
        <f t="shared" si="22"/>
        <v>0</v>
      </c>
      <c r="CY28" s="1">
        <f t="shared" si="23"/>
        <v>0</v>
      </c>
      <c r="CZ28" s="1">
        <f t="shared" si="24"/>
        <v>0</v>
      </c>
      <c r="DA28" s="1">
        <f t="shared" si="25"/>
        <v>0</v>
      </c>
      <c r="DB28" s="1">
        <f t="shared" si="26"/>
        <v>0</v>
      </c>
      <c r="DC28" s="1">
        <f t="shared" si="27"/>
        <v>0</v>
      </c>
      <c r="DD28" s="1">
        <f t="shared" si="28"/>
        <v>0</v>
      </c>
      <c r="DE28" s="1">
        <f t="shared" si="29"/>
        <v>0</v>
      </c>
      <c r="DF28" s="1">
        <f t="shared" si="30"/>
        <v>0</v>
      </c>
      <c r="DG28" s="1">
        <f t="shared" si="31"/>
        <v>0</v>
      </c>
      <c r="DH28" s="1">
        <f t="shared" si="32"/>
        <v>0</v>
      </c>
      <c r="DI28" s="1">
        <f t="shared" si="33"/>
        <v>0</v>
      </c>
      <c r="DJ28" s="1">
        <f t="shared" si="34"/>
        <v>0</v>
      </c>
      <c r="DK28" s="1">
        <f t="shared" si="35"/>
        <v>0</v>
      </c>
      <c r="DL28" s="1">
        <f t="shared" si="36"/>
        <v>0</v>
      </c>
      <c r="DM28" s="1">
        <f t="shared" si="37"/>
        <v>0</v>
      </c>
      <c r="DN28" s="1">
        <f t="shared" si="38"/>
        <v>0</v>
      </c>
      <c r="DO28" s="1">
        <f t="shared" si="39"/>
        <v>0</v>
      </c>
      <c r="DP28" s="1">
        <f t="shared" si="40"/>
        <v>0</v>
      </c>
    </row>
    <row r="29" spans="1:120" x14ac:dyDescent="0.2">
      <c r="A29" s="1">
        <v>5</v>
      </c>
      <c r="B29" s="10">
        <v>0</v>
      </c>
      <c r="C29" s="11">
        <v>0</v>
      </c>
      <c r="D29" s="11">
        <v>0</v>
      </c>
      <c r="E29" s="11">
        <v>0</v>
      </c>
      <c r="F29" s="11">
        <v>-1</v>
      </c>
      <c r="G29" s="11">
        <v>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9244019.1316560116</v>
      </c>
      <c r="U29" s="11">
        <v>-55464114.75937888</v>
      </c>
      <c r="V29" s="11">
        <v>221856459.15667579</v>
      </c>
      <c r="W29" s="11">
        <v>-555961722.28485727</v>
      </c>
      <c r="X29" s="8">
        <v>621990430.4856478</v>
      </c>
      <c r="Y29" s="11">
        <v>-241665071.72974321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30">
        <v>1381578.948253904</v>
      </c>
      <c r="AN29" s="1">
        <v>2.2212221933626411E-3</v>
      </c>
      <c r="AR29" s="10">
        <f t="shared" ref="AR29:CC30" si="44">AR8-($CB8*AR$7)*$CB$7</f>
        <v>0</v>
      </c>
      <c r="AS29" s="11">
        <f t="shared" si="44"/>
        <v>0</v>
      </c>
      <c r="AT29" s="11">
        <f t="shared" si="44"/>
        <v>0</v>
      </c>
      <c r="AU29" s="11">
        <f t="shared" si="44"/>
        <v>0</v>
      </c>
      <c r="AV29" s="11">
        <f t="shared" si="44"/>
        <v>-1</v>
      </c>
      <c r="AW29" s="11">
        <f t="shared" si="44"/>
        <v>1</v>
      </c>
      <c r="AX29" s="11">
        <f t="shared" si="44"/>
        <v>0</v>
      </c>
      <c r="AY29" s="11">
        <f t="shared" si="44"/>
        <v>0</v>
      </c>
      <c r="AZ29" s="11">
        <f t="shared" si="44"/>
        <v>0</v>
      </c>
      <c r="BA29" s="11">
        <f t="shared" si="44"/>
        <v>0</v>
      </c>
      <c r="BB29" s="11">
        <f t="shared" si="44"/>
        <v>0</v>
      </c>
      <c r="BC29" s="11">
        <f t="shared" si="44"/>
        <v>0</v>
      </c>
      <c r="BD29" s="11">
        <f t="shared" si="44"/>
        <v>0</v>
      </c>
      <c r="BE29" s="11">
        <f t="shared" si="44"/>
        <v>0</v>
      </c>
      <c r="BF29" s="11">
        <f t="shared" si="44"/>
        <v>0</v>
      </c>
      <c r="BG29" s="11">
        <f t="shared" si="44"/>
        <v>0</v>
      </c>
      <c r="BH29" s="11">
        <f t="shared" si="44"/>
        <v>0</v>
      </c>
      <c r="BI29" s="11">
        <f t="shared" si="44"/>
        <v>0</v>
      </c>
      <c r="BJ29" s="11">
        <f t="shared" si="44"/>
        <v>9244019.1316560116</v>
      </c>
      <c r="BK29" s="11">
        <f t="shared" si="44"/>
        <v>-55464114.75937888</v>
      </c>
      <c r="BL29" s="11">
        <f t="shared" si="44"/>
        <v>221856459.15667576</v>
      </c>
      <c r="BM29" s="11">
        <f t="shared" si="44"/>
        <v>-555961722.28485727</v>
      </c>
      <c r="BN29" s="8">
        <f t="shared" si="44"/>
        <v>621990430.4856478</v>
      </c>
      <c r="BO29" s="11">
        <f t="shared" si="44"/>
        <v>-241665071.72974318</v>
      </c>
      <c r="BP29" s="11">
        <f t="shared" si="44"/>
        <v>0</v>
      </c>
      <c r="BQ29" s="11">
        <f t="shared" si="44"/>
        <v>0</v>
      </c>
      <c r="BR29" s="11">
        <f t="shared" si="44"/>
        <v>0</v>
      </c>
      <c r="BS29" s="11">
        <f t="shared" si="44"/>
        <v>0</v>
      </c>
      <c r="BT29" s="11">
        <f t="shared" si="44"/>
        <v>0</v>
      </c>
      <c r="BU29" s="11">
        <f t="shared" si="44"/>
        <v>0</v>
      </c>
      <c r="BV29" s="11">
        <f t="shared" si="44"/>
        <v>0</v>
      </c>
      <c r="BW29" s="11">
        <f t="shared" si="44"/>
        <v>0</v>
      </c>
      <c r="BX29" s="11">
        <f t="shared" si="44"/>
        <v>0</v>
      </c>
      <c r="BY29" s="11">
        <f t="shared" si="44"/>
        <v>0</v>
      </c>
      <c r="BZ29" s="11">
        <f t="shared" si="44"/>
        <v>0</v>
      </c>
      <c r="CA29" s="11">
        <f t="shared" si="44"/>
        <v>0</v>
      </c>
      <c r="CB29" s="11">
        <f t="shared" si="44"/>
        <v>0</v>
      </c>
      <c r="CC29" s="12">
        <f t="shared" si="44"/>
        <v>1381578.9482539038</v>
      </c>
      <c r="CE29" s="1">
        <f t="shared" si="3"/>
        <v>0</v>
      </c>
      <c r="CF29" s="1">
        <f t="shared" si="4"/>
        <v>0</v>
      </c>
      <c r="CG29" s="1">
        <f t="shared" si="5"/>
        <v>0</v>
      </c>
      <c r="CH29" s="1">
        <f t="shared" si="6"/>
        <v>0</v>
      </c>
      <c r="CI29" s="1">
        <f t="shared" si="7"/>
        <v>0</v>
      </c>
      <c r="CJ29" s="1">
        <f t="shared" si="8"/>
        <v>0</v>
      </c>
      <c r="CK29" s="1">
        <f t="shared" si="9"/>
        <v>0</v>
      </c>
      <c r="CL29" s="1">
        <f t="shared" si="10"/>
        <v>0</v>
      </c>
      <c r="CM29" s="1">
        <f t="shared" si="11"/>
        <v>0</v>
      </c>
      <c r="CN29" s="1">
        <f t="shared" si="12"/>
        <v>0</v>
      </c>
      <c r="CO29" s="1">
        <f t="shared" si="13"/>
        <v>0</v>
      </c>
      <c r="CP29" s="1">
        <f t="shared" si="14"/>
        <v>0</v>
      </c>
      <c r="CQ29" s="1">
        <f t="shared" si="15"/>
        <v>0</v>
      </c>
      <c r="CR29" s="1">
        <f t="shared" si="16"/>
        <v>0</v>
      </c>
      <c r="CS29" s="1">
        <f t="shared" si="17"/>
        <v>0</v>
      </c>
      <c r="CT29" s="1">
        <f t="shared" si="18"/>
        <v>0</v>
      </c>
      <c r="CU29" s="1">
        <f t="shared" si="19"/>
        <v>0</v>
      </c>
      <c r="CV29" s="1">
        <f t="shared" si="20"/>
        <v>0</v>
      </c>
      <c r="CW29" s="1">
        <f t="shared" si="21"/>
        <v>0</v>
      </c>
      <c r="CX29" s="1">
        <f t="shared" si="22"/>
        <v>0</v>
      </c>
      <c r="CY29" s="1">
        <f t="shared" si="23"/>
        <v>0</v>
      </c>
      <c r="CZ29" s="1">
        <f t="shared" si="24"/>
        <v>0</v>
      </c>
      <c r="DA29" s="1">
        <f t="shared" si="25"/>
        <v>0</v>
      </c>
      <c r="DB29" s="1">
        <f t="shared" si="26"/>
        <v>0</v>
      </c>
      <c r="DC29" s="1">
        <f t="shared" si="27"/>
        <v>0</v>
      </c>
      <c r="DD29" s="1">
        <f t="shared" si="28"/>
        <v>0</v>
      </c>
      <c r="DE29" s="1">
        <f t="shared" si="29"/>
        <v>0</v>
      </c>
      <c r="DF29" s="1">
        <f t="shared" si="30"/>
        <v>0</v>
      </c>
      <c r="DG29" s="1">
        <f t="shared" si="31"/>
        <v>0</v>
      </c>
      <c r="DH29" s="1">
        <f t="shared" si="32"/>
        <v>0</v>
      </c>
      <c r="DI29" s="1">
        <f t="shared" si="33"/>
        <v>0</v>
      </c>
      <c r="DJ29" s="1">
        <f t="shared" si="34"/>
        <v>0</v>
      </c>
      <c r="DK29" s="1">
        <f t="shared" si="35"/>
        <v>0</v>
      </c>
      <c r="DL29" s="1">
        <f t="shared" si="36"/>
        <v>0</v>
      </c>
      <c r="DM29" s="1">
        <f t="shared" si="37"/>
        <v>0</v>
      </c>
      <c r="DN29" s="1">
        <f t="shared" si="38"/>
        <v>0</v>
      </c>
      <c r="DO29" s="1">
        <f t="shared" si="39"/>
        <v>0</v>
      </c>
      <c r="DP29" s="1">
        <f t="shared" si="40"/>
        <v>0</v>
      </c>
    </row>
    <row r="30" spans="1:120" x14ac:dyDescent="0.2">
      <c r="A30" s="1">
        <v>6</v>
      </c>
      <c r="B30" s="10">
        <v>0</v>
      </c>
      <c r="C30" s="11">
        <v>0</v>
      </c>
      <c r="D30" s="11">
        <v>0</v>
      </c>
      <c r="E30" s="11">
        <v>0</v>
      </c>
      <c r="F30" s="11">
        <v>-1</v>
      </c>
      <c r="G30" s="11">
        <v>0</v>
      </c>
      <c r="H30" s="11">
        <v>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-66028708.149682887</v>
      </c>
      <c r="U30" s="11">
        <v>120172248.8860919</v>
      </c>
      <c r="V30" s="11">
        <v>71311004.636697203</v>
      </c>
      <c r="W30" s="11">
        <v>-405416267.7969386</v>
      </c>
      <c r="X30" s="8">
        <v>446354066.89513332</v>
      </c>
      <c r="Y30" s="11">
        <v>-166392344.47129989</v>
      </c>
      <c r="Z30" s="11">
        <v>-40000000024.943573</v>
      </c>
      <c r="AA30" s="11">
        <v>40000000147.94355</v>
      </c>
      <c r="AB30" s="11">
        <v>123.0000070527433</v>
      </c>
      <c r="AC30" s="11">
        <v>-628.44981607848104</v>
      </c>
      <c r="AD30" s="11">
        <v>498.72492357283772</v>
      </c>
      <c r="AE30" s="11">
        <v>-116.275093590259</v>
      </c>
      <c r="AF30" s="11">
        <v>40000000024.943573</v>
      </c>
      <c r="AG30" s="11">
        <v>-40000000147.94355</v>
      </c>
      <c r="AH30" s="11">
        <v>-123.0000070527433</v>
      </c>
      <c r="AI30" s="11">
        <v>628.44981607848104</v>
      </c>
      <c r="AJ30" s="11">
        <v>-498.72492357283772</v>
      </c>
      <c r="AK30" s="11">
        <v>116.275093590259</v>
      </c>
      <c r="AL30" s="11">
        <v>0</v>
      </c>
      <c r="AM30" s="30">
        <v>1381578.947992346</v>
      </c>
      <c r="AN30" s="1">
        <v>3.0952534108240472E-3</v>
      </c>
      <c r="AR30" s="10">
        <f t="shared" si="44"/>
        <v>0</v>
      </c>
      <c r="AS30" s="11">
        <f t="shared" si="44"/>
        <v>0</v>
      </c>
      <c r="AT30" s="11">
        <f t="shared" si="44"/>
        <v>0</v>
      </c>
      <c r="AU30" s="11">
        <f t="shared" si="44"/>
        <v>0</v>
      </c>
      <c r="AV30" s="11">
        <f t="shared" si="44"/>
        <v>-1</v>
      </c>
      <c r="AW30" s="11">
        <f t="shared" si="44"/>
        <v>0</v>
      </c>
      <c r="AX30" s="11">
        <f t="shared" si="44"/>
        <v>1</v>
      </c>
      <c r="AY30" s="11">
        <f t="shared" si="44"/>
        <v>0</v>
      </c>
      <c r="AZ30" s="11">
        <f t="shared" si="44"/>
        <v>0</v>
      </c>
      <c r="BA30" s="11">
        <f t="shared" si="44"/>
        <v>0</v>
      </c>
      <c r="BB30" s="11">
        <f t="shared" si="44"/>
        <v>0</v>
      </c>
      <c r="BC30" s="11">
        <f t="shared" si="44"/>
        <v>0</v>
      </c>
      <c r="BD30" s="11">
        <f t="shared" si="44"/>
        <v>0</v>
      </c>
      <c r="BE30" s="11">
        <f t="shared" si="44"/>
        <v>0</v>
      </c>
      <c r="BF30" s="11">
        <f t="shared" si="44"/>
        <v>0</v>
      </c>
      <c r="BG30" s="11">
        <f t="shared" si="44"/>
        <v>0</v>
      </c>
      <c r="BH30" s="11">
        <f t="shared" si="44"/>
        <v>0</v>
      </c>
      <c r="BI30" s="11">
        <f t="shared" si="44"/>
        <v>0</v>
      </c>
      <c r="BJ30" s="11">
        <f t="shared" si="44"/>
        <v>-66028708.149682894</v>
      </c>
      <c r="BK30" s="11">
        <f t="shared" si="44"/>
        <v>120172248.88609192</v>
      </c>
      <c r="BL30" s="11">
        <f t="shared" si="44"/>
        <v>71311004.636697203</v>
      </c>
      <c r="BM30" s="11">
        <f t="shared" si="44"/>
        <v>-405416267.7969386</v>
      </c>
      <c r="BN30" s="8">
        <f t="shared" si="44"/>
        <v>446354066.89513332</v>
      </c>
      <c r="BO30" s="11">
        <f t="shared" si="44"/>
        <v>-166392344.47129986</v>
      </c>
      <c r="BP30" s="11">
        <f t="shared" si="44"/>
        <v>-40000000024.943573</v>
      </c>
      <c r="BQ30" s="11">
        <f t="shared" si="44"/>
        <v>40000000147.94355</v>
      </c>
      <c r="BR30" s="11">
        <f t="shared" si="44"/>
        <v>123.0000070527433</v>
      </c>
      <c r="BS30" s="11">
        <f t="shared" si="44"/>
        <v>-628.44981607848104</v>
      </c>
      <c r="BT30" s="11">
        <f t="shared" si="44"/>
        <v>498.72492357283772</v>
      </c>
      <c r="BU30" s="11">
        <f t="shared" si="44"/>
        <v>-116.275093590259</v>
      </c>
      <c r="BV30" s="11">
        <f t="shared" si="44"/>
        <v>40000000024.943573</v>
      </c>
      <c r="BW30" s="11">
        <f t="shared" si="44"/>
        <v>-40000000147.94355</v>
      </c>
      <c r="BX30" s="11">
        <f t="shared" si="44"/>
        <v>-123.0000070527433</v>
      </c>
      <c r="BY30" s="11">
        <f t="shared" si="44"/>
        <v>628.44981607848104</v>
      </c>
      <c r="BZ30" s="11">
        <f t="shared" si="44"/>
        <v>-498.72492357283772</v>
      </c>
      <c r="CA30" s="11">
        <f t="shared" si="44"/>
        <v>116.275093590259</v>
      </c>
      <c r="CB30" s="11">
        <f t="shared" si="44"/>
        <v>0</v>
      </c>
      <c r="CC30" s="12">
        <f t="shared" si="44"/>
        <v>1381578.9479923458</v>
      </c>
      <c r="CE30" s="1">
        <f t="shared" si="3"/>
        <v>0</v>
      </c>
      <c r="CF30" s="1">
        <f t="shared" si="4"/>
        <v>0</v>
      </c>
      <c r="CG30" s="1">
        <f t="shared" si="5"/>
        <v>0</v>
      </c>
      <c r="CH30" s="1">
        <f t="shared" si="6"/>
        <v>0</v>
      </c>
      <c r="CI30" s="1">
        <f t="shared" si="7"/>
        <v>0</v>
      </c>
      <c r="CJ30" s="1">
        <f t="shared" si="8"/>
        <v>0</v>
      </c>
      <c r="CK30" s="1">
        <f t="shared" si="9"/>
        <v>0</v>
      </c>
      <c r="CL30" s="1">
        <f t="shared" si="10"/>
        <v>0</v>
      </c>
      <c r="CM30" s="1">
        <f t="shared" si="11"/>
        <v>0</v>
      </c>
      <c r="CN30" s="1">
        <f t="shared" si="12"/>
        <v>0</v>
      </c>
      <c r="CO30" s="1">
        <f t="shared" si="13"/>
        <v>0</v>
      </c>
      <c r="CP30" s="1">
        <f t="shared" si="14"/>
        <v>0</v>
      </c>
      <c r="CQ30" s="1">
        <f t="shared" si="15"/>
        <v>0</v>
      </c>
      <c r="CR30" s="1">
        <f t="shared" si="16"/>
        <v>0</v>
      </c>
      <c r="CS30" s="1">
        <f t="shared" si="17"/>
        <v>0</v>
      </c>
      <c r="CT30" s="1">
        <f t="shared" si="18"/>
        <v>0</v>
      </c>
      <c r="CU30" s="1">
        <f t="shared" si="19"/>
        <v>0</v>
      </c>
      <c r="CV30" s="1">
        <f t="shared" si="20"/>
        <v>0</v>
      </c>
      <c r="CW30" s="1">
        <f t="shared" si="21"/>
        <v>0</v>
      </c>
      <c r="CX30" s="1">
        <f t="shared" si="22"/>
        <v>0</v>
      </c>
      <c r="CY30" s="1">
        <f t="shared" si="23"/>
        <v>0</v>
      </c>
      <c r="CZ30" s="1">
        <f t="shared" si="24"/>
        <v>0</v>
      </c>
      <c r="DA30" s="1">
        <f t="shared" si="25"/>
        <v>0</v>
      </c>
      <c r="DB30" s="1">
        <f t="shared" si="26"/>
        <v>0</v>
      </c>
      <c r="DC30" s="1">
        <f t="shared" si="27"/>
        <v>0</v>
      </c>
      <c r="DD30" s="1">
        <f t="shared" si="28"/>
        <v>0</v>
      </c>
      <c r="DE30" s="1">
        <f t="shared" si="29"/>
        <v>0</v>
      </c>
      <c r="DF30" s="1">
        <f t="shared" si="30"/>
        <v>0</v>
      </c>
      <c r="DG30" s="1">
        <f t="shared" si="31"/>
        <v>0</v>
      </c>
      <c r="DH30" s="1">
        <f t="shared" si="32"/>
        <v>0</v>
      </c>
      <c r="DI30" s="1">
        <f t="shared" si="33"/>
        <v>0</v>
      </c>
      <c r="DJ30" s="1">
        <f t="shared" si="34"/>
        <v>0</v>
      </c>
      <c r="DK30" s="1">
        <f t="shared" si="35"/>
        <v>0</v>
      </c>
      <c r="DL30" s="1">
        <f t="shared" si="36"/>
        <v>0</v>
      </c>
      <c r="DM30" s="1">
        <f t="shared" si="37"/>
        <v>0</v>
      </c>
      <c r="DN30" s="1">
        <f t="shared" si="38"/>
        <v>0</v>
      </c>
      <c r="DO30" s="1">
        <f t="shared" si="39"/>
        <v>0</v>
      </c>
      <c r="DP30" s="1">
        <f t="shared" si="40"/>
        <v>0</v>
      </c>
    </row>
    <row r="31" spans="1:120" x14ac:dyDescent="0.2">
      <c r="A31" s="1">
        <v>7</v>
      </c>
      <c r="B31" s="10">
        <v>0</v>
      </c>
      <c r="C31" s="11">
        <v>0</v>
      </c>
      <c r="D31" s="11">
        <v>0</v>
      </c>
      <c r="E31" s="11">
        <v>0</v>
      </c>
      <c r="F31" s="11">
        <v>-1</v>
      </c>
      <c r="G31" s="11">
        <v>0</v>
      </c>
      <c r="H31" s="11">
        <v>0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175636363.64423251</v>
      </c>
      <c r="U31" s="11">
        <v>-501818181.78520638</v>
      </c>
      <c r="V31" s="11">
        <v>627272727.09742379</v>
      </c>
      <c r="W31" s="11">
        <v>-627272726.99308467</v>
      </c>
      <c r="X31" s="8">
        <v>501818181.60928547</v>
      </c>
      <c r="Y31" s="11">
        <v>-175636363.5726524</v>
      </c>
      <c r="Z31" s="11">
        <v>40000000400.668457</v>
      </c>
      <c r="AA31" s="11">
        <v>-80000000924.336914</v>
      </c>
      <c r="AB31" s="11">
        <v>40000000400.668457</v>
      </c>
      <c r="AC31" s="11">
        <v>375.72489178849878</v>
      </c>
      <c r="AD31" s="11">
        <v>-375.72493287150519</v>
      </c>
      <c r="AE31" s="11">
        <v>123.0000219870489</v>
      </c>
      <c r="AF31" s="11">
        <v>-40000000400.668457</v>
      </c>
      <c r="AG31" s="11">
        <v>80000000924.336914</v>
      </c>
      <c r="AH31" s="11">
        <v>-40000000400.668457</v>
      </c>
      <c r="AI31" s="11">
        <v>-375.72489178849878</v>
      </c>
      <c r="AJ31" s="11">
        <v>375.72493287150519</v>
      </c>
      <c r="AK31" s="11">
        <v>-123.0000219870489</v>
      </c>
      <c r="AL31" s="11">
        <v>0</v>
      </c>
      <c r="AM31" s="29">
        <v>3.4432346001267428E-4</v>
      </c>
      <c r="AN31" s="1">
        <v>6.8615182277465545E-13</v>
      </c>
      <c r="AR31" s="10">
        <f t="shared" ref="AR31:CC31" si="45">AR10-($CB10*AR$7)*$CB$7</f>
        <v>0</v>
      </c>
      <c r="AS31" s="11">
        <f t="shared" si="45"/>
        <v>0</v>
      </c>
      <c r="AT31" s="11">
        <f t="shared" si="45"/>
        <v>0</v>
      </c>
      <c r="AU31" s="11">
        <f t="shared" si="45"/>
        <v>0</v>
      </c>
      <c r="AV31" s="11">
        <f t="shared" si="45"/>
        <v>-1</v>
      </c>
      <c r="AW31" s="11">
        <f t="shared" si="45"/>
        <v>0</v>
      </c>
      <c r="AX31" s="11">
        <f t="shared" si="45"/>
        <v>0</v>
      </c>
      <c r="AY31" s="11">
        <f t="shared" si="45"/>
        <v>1</v>
      </c>
      <c r="AZ31" s="11">
        <f t="shared" si="45"/>
        <v>0</v>
      </c>
      <c r="BA31" s="11">
        <f t="shared" si="45"/>
        <v>0</v>
      </c>
      <c r="BB31" s="11">
        <f t="shared" si="45"/>
        <v>0</v>
      </c>
      <c r="BC31" s="11">
        <f t="shared" si="45"/>
        <v>0</v>
      </c>
      <c r="BD31" s="11">
        <f t="shared" si="45"/>
        <v>0</v>
      </c>
      <c r="BE31" s="11">
        <f t="shared" si="45"/>
        <v>0</v>
      </c>
      <c r="BF31" s="11">
        <f t="shared" si="45"/>
        <v>0</v>
      </c>
      <c r="BG31" s="11">
        <f t="shared" si="45"/>
        <v>0</v>
      </c>
      <c r="BH31" s="11">
        <f t="shared" si="45"/>
        <v>0</v>
      </c>
      <c r="BI31" s="11">
        <f t="shared" si="45"/>
        <v>0</v>
      </c>
      <c r="BJ31" s="11">
        <f t="shared" si="45"/>
        <v>175636363.64423239</v>
      </c>
      <c r="BK31" s="11">
        <f t="shared" si="45"/>
        <v>-501818181.78520638</v>
      </c>
      <c r="BL31" s="11">
        <f t="shared" si="45"/>
        <v>627272727.09742379</v>
      </c>
      <c r="BM31" s="11">
        <f t="shared" si="45"/>
        <v>-627272726.99308467</v>
      </c>
      <c r="BN31" s="8">
        <f t="shared" si="45"/>
        <v>501818181.60928547</v>
      </c>
      <c r="BO31" s="11">
        <f t="shared" si="45"/>
        <v>-175636363.57265237</v>
      </c>
      <c r="BP31" s="11">
        <f t="shared" si="45"/>
        <v>40000000400.668457</v>
      </c>
      <c r="BQ31" s="11">
        <f t="shared" si="45"/>
        <v>-80000000924.336914</v>
      </c>
      <c r="BR31" s="11">
        <f t="shared" si="45"/>
        <v>40000000400.668457</v>
      </c>
      <c r="BS31" s="11">
        <f t="shared" si="45"/>
        <v>375.72489178849878</v>
      </c>
      <c r="BT31" s="11">
        <f t="shared" si="45"/>
        <v>-375.72493287150519</v>
      </c>
      <c r="BU31" s="11">
        <f t="shared" si="45"/>
        <v>123.0000219870489</v>
      </c>
      <c r="BV31" s="11">
        <f t="shared" si="45"/>
        <v>-40000000400.668457</v>
      </c>
      <c r="BW31" s="11">
        <f t="shared" si="45"/>
        <v>80000000924.336914</v>
      </c>
      <c r="BX31" s="11">
        <f t="shared" si="45"/>
        <v>-40000000400.668457</v>
      </c>
      <c r="BY31" s="11">
        <f t="shared" si="45"/>
        <v>-375.72489178849878</v>
      </c>
      <c r="BZ31" s="11">
        <f t="shared" si="45"/>
        <v>375.72493287150519</v>
      </c>
      <c r="CA31" s="11">
        <f t="shared" si="45"/>
        <v>-123.0000219870489</v>
      </c>
      <c r="CB31" s="11">
        <f t="shared" si="45"/>
        <v>0</v>
      </c>
      <c r="CC31" s="12">
        <f t="shared" si="45"/>
        <v>3.4432299435138702E-4</v>
      </c>
      <c r="CE31" s="1">
        <f t="shared" si="3"/>
        <v>0</v>
      </c>
      <c r="CF31" s="1">
        <f t="shared" si="4"/>
        <v>0</v>
      </c>
      <c r="CG31" s="1">
        <f t="shared" si="5"/>
        <v>0</v>
      </c>
      <c r="CH31" s="1">
        <f t="shared" si="6"/>
        <v>0</v>
      </c>
      <c r="CI31" s="1">
        <f t="shared" si="7"/>
        <v>0</v>
      </c>
      <c r="CJ31" s="1">
        <f t="shared" si="8"/>
        <v>0</v>
      </c>
      <c r="CK31" s="1">
        <f t="shared" si="9"/>
        <v>0</v>
      </c>
      <c r="CL31" s="1">
        <f t="shared" si="10"/>
        <v>0</v>
      </c>
      <c r="CM31" s="1">
        <f t="shared" si="11"/>
        <v>0</v>
      </c>
      <c r="CN31" s="1">
        <f t="shared" si="12"/>
        <v>0</v>
      </c>
      <c r="CO31" s="1">
        <f t="shared" si="13"/>
        <v>0</v>
      </c>
      <c r="CP31" s="1">
        <f t="shared" si="14"/>
        <v>0</v>
      </c>
      <c r="CQ31" s="1">
        <f t="shared" si="15"/>
        <v>0</v>
      </c>
      <c r="CR31" s="1">
        <f t="shared" si="16"/>
        <v>0</v>
      </c>
      <c r="CS31" s="1">
        <f t="shared" si="17"/>
        <v>0</v>
      </c>
      <c r="CT31" s="1">
        <f t="shared" si="18"/>
        <v>0</v>
      </c>
      <c r="CU31" s="1">
        <f t="shared" si="19"/>
        <v>0</v>
      </c>
      <c r="CV31" s="1">
        <f t="shared" si="20"/>
        <v>0</v>
      </c>
      <c r="CW31" s="1">
        <f t="shared" si="21"/>
        <v>0</v>
      </c>
      <c r="CX31" s="1">
        <f t="shared" si="22"/>
        <v>0</v>
      </c>
      <c r="CY31" s="1">
        <f t="shared" si="23"/>
        <v>0</v>
      </c>
      <c r="CZ31" s="1">
        <f t="shared" si="24"/>
        <v>0</v>
      </c>
      <c r="DA31" s="1">
        <f t="shared" si="25"/>
        <v>0</v>
      </c>
      <c r="DB31" s="1">
        <f t="shared" si="26"/>
        <v>0</v>
      </c>
      <c r="DC31" s="1">
        <f t="shared" si="27"/>
        <v>0</v>
      </c>
      <c r="DD31" s="1">
        <f t="shared" si="28"/>
        <v>0</v>
      </c>
      <c r="DE31" s="1">
        <f t="shared" si="29"/>
        <v>0</v>
      </c>
      <c r="DF31" s="1">
        <f t="shared" si="30"/>
        <v>0</v>
      </c>
      <c r="DG31" s="1">
        <f t="shared" si="31"/>
        <v>0</v>
      </c>
      <c r="DH31" s="1">
        <f t="shared" si="32"/>
        <v>0</v>
      </c>
      <c r="DI31" s="1">
        <f t="shared" si="33"/>
        <v>0</v>
      </c>
      <c r="DJ31" s="1">
        <f t="shared" si="34"/>
        <v>0</v>
      </c>
      <c r="DK31" s="1">
        <f t="shared" si="35"/>
        <v>0</v>
      </c>
      <c r="DL31" s="1">
        <f t="shared" si="36"/>
        <v>0</v>
      </c>
      <c r="DM31" s="1">
        <f t="shared" si="37"/>
        <v>0</v>
      </c>
      <c r="DN31" s="1">
        <f t="shared" si="38"/>
        <v>0</v>
      </c>
      <c r="DO31" s="1">
        <f t="shared" si="39"/>
        <v>0</v>
      </c>
      <c r="DP31" s="1">
        <f t="shared" si="40"/>
        <v>4.6566128725352915E-10</v>
      </c>
    </row>
    <row r="32" spans="1:120" x14ac:dyDescent="0.2">
      <c r="A32" s="1">
        <v>8</v>
      </c>
      <c r="B32" s="10">
        <v>0</v>
      </c>
      <c r="C32" s="11">
        <v>0</v>
      </c>
      <c r="D32" s="11">
        <v>0</v>
      </c>
      <c r="E32" s="11">
        <v>0</v>
      </c>
      <c r="F32" s="11">
        <v>-1</v>
      </c>
      <c r="G32" s="11">
        <v>0</v>
      </c>
      <c r="H32" s="11">
        <v>0</v>
      </c>
      <c r="I32" s="11">
        <v>0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-110928229.6692705</v>
      </c>
      <c r="U32" s="11">
        <v>389569378.00590199</v>
      </c>
      <c r="V32" s="11">
        <v>-454277511.93529427</v>
      </c>
      <c r="W32" s="11">
        <v>47540669.761675239</v>
      </c>
      <c r="X32" s="8">
        <v>264114832.61858261</v>
      </c>
      <c r="Y32" s="11">
        <v>-136019138.7815946</v>
      </c>
      <c r="Z32" s="11">
        <v>-751.44979988592354</v>
      </c>
      <c r="AA32" s="11">
        <v>40000001903.568069</v>
      </c>
      <c r="AB32" s="11">
        <v>-80000001675.786758</v>
      </c>
      <c r="AC32" s="11">
        <v>40000000776.393402</v>
      </c>
      <c r="AD32" s="11">
        <v>-375.72489622718001</v>
      </c>
      <c r="AE32" s="11">
        <v>122.999975752208</v>
      </c>
      <c r="AF32" s="11">
        <v>751.44979988592354</v>
      </c>
      <c r="AG32" s="11">
        <v>-40000001903.568069</v>
      </c>
      <c r="AH32" s="11">
        <v>80000001675.786758</v>
      </c>
      <c r="AI32" s="11">
        <v>-40000000776.393402</v>
      </c>
      <c r="AJ32" s="11">
        <v>375.72489622718001</v>
      </c>
      <c r="AK32" s="11">
        <v>-122.999975752208</v>
      </c>
      <c r="AL32" s="11">
        <v>0</v>
      </c>
      <c r="AM32" s="30">
        <v>7171052.6325597651</v>
      </c>
      <c r="AN32" s="1">
        <v>2.7151268111154252E-2</v>
      </c>
      <c r="AR32" s="10">
        <f t="shared" ref="AR32:CC32" si="46">AR11-($CB11*AR$7)*$CB$7</f>
        <v>0</v>
      </c>
      <c r="AS32" s="11">
        <f t="shared" si="46"/>
        <v>0</v>
      </c>
      <c r="AT32" s="11">
        <f t="shared" si="46"/>
        <v>0</v>
      </c>
      <c r="AU32" s="11">
        <f t="shared" si="46"/>
        <v>0</v>
      </c>
      <c r="AV32" s="11">
        <f t="shared" si="46"/>
        <v>-1</v>
      </c>
      <c r="AW32" s="11">
        <f t="shared" si="46"/>
        <v>0</v>
      </c>
      <c r="AX32" s="11">
        <f t="shared" si="46"/>
        <v>0</v>
      </c>
      <c r="AY32" s="11">
        <f t="shared" si="46"/>
        <v>0</v>
      </c>
      <c r="AZ32" s="11">
        <f t="shared" si="46"/>
        <v>1</v>
      </c>
      <c r="BA32" s="11">
        <f t="shared" si="46"/>
        <v>0</v>
      </c>
      <c r="BB32" s="11">
        <f t="shared" si="46"/>
        <v>0</v>
      </c>
      <c r="BC32" s="11">
        <f t="shared" si="46"/>
        <v>0</v>
      </c>
      <c r="BD32" s="11">
        <f t="shared" si="46"/>
        <v>0</v>
      </c>
      <c r="BE32" s="11">
        <f t="shared" si="46"/>
        <v>0</v>
      </c>
      <c r="BF32" s="11">
        <f t="shared" si="46"/>
        <v>0</v>
      </c>
      <c r="BG32" s="11">
        <f t="shared" si="46"/>
        <v>0</v>
      </c>
      <c r="BH32" s="11">
        <f t="shared" si="46"/>
        <v>0</v>
      </c>
      <c r="BI32" s="11">
        <f t="shared" si="46"/>
        <v>0</v>
      </c>
      <c r="BJ32" s="11">
        <f t="shared" si="46"/>
        <v>-110928229.6692705</v>
      </c>
      <c r="BK32" s="11">
        <f t="shared" si="46"/>
        <v>389569378.00590199</v>
      </c>
      <c r="BL32" s="11">
        <f t="shared" si="46"/>
        <v>-454277511.93529433</v>
      </c>
      <c r="BM32" s="11">
        <f t="shared" si="46"/>
        <v>47540669.761675179</v>
      </c>
      <c r="BN32" s="8">
        <f t="shared" si="46"/>
        <v>264114832.61858261</v>
      </c>
      <c r="BO32" s="11">
        <f t="shared" si="46"/>
        <v>-136019138.78159457</v>
      </c>
      <c r="BP32" s="11">
        <f t="shared" si="46"/>
        <v>-751.44979988592354</v>
      </c>
      <c r="BQ32" s="11">
        <f t="shared" si="46"/>
        <v>40000001903.568069</v>
      </c>
      <c r="BR32" s="11">
        <f t="shared" si="46"/>
        <v>-80000001675.786758</v>
      </c>
      <c r="BS32" s="11">
        <f t="shared" si="46"/>
        <v>40000000776.393402</v>
      </c>
      <c r="BT32" s="11">
        <f t="shared" si="46"/>
        <v>-375.72489622718001</v>
      </c>
      <c r="BU32" s="11">
        <f t="shared" si="46"/>
        <v>122.999975752208</v>
      </c>
      <c r="BV32" s="11">
        <f t="shared" si="46"/>
        <v>751.44979988592354</v>
      </c>
      <c r="BW32" s="11">
        <f t="shared" si="46"/>
        <v>-40000001903.568069</v>
      </c>
      <c r="BX32" s="11">
        <f t="shared" si="46"/>
        <v>80000001675.786758</v>
      </c>
      <c r="BY32" s="11">
        <f t="shared" si="46"/>
        <v>-40000000776.393402</v>
      </c>
      <c r="BZ32" s="11">
        <f t="shared" si="46"/>
        <v>375.72489622718001</v>
      </c>
      <c r="CA32" s="11">
        <f t="shared" si="46"/>
        <v>-122.999975752208</v>
      </c>
      <c r="CB32" s="11">
        <f t="shared" si="46"/>
        <v>0</v>
      </c>
      <c r="CC32" s="12">
        <f t="shared" si="46"/>
        <v>7171052.6325597651</v>
      </c>
      <c r="CE32" s="1">
        <f t="shared" si="3"/>
        <v>0</v>
      </c>
      <c r="CF32" s="1">
        <f t="shared" si="4"/>
        <v>0</v>
      </c>
      <c r="CG32" s="1">
        <f t="shared" si="5"/>
        <v>0</v>
      </c>
      <c r="CH32" s="1">
        <f t="shared" si="6"/>
        <v>0</v>
      </c>
      <c r="CI32" s="1">
        <f t="shared" si="7"/>
        <v>0</v>
      </c>
      <c r="CJ32" s="1">
        <f t="shared" si="8"/>
        <v>0</v>
      </c>
      <c r="CK32" s="1">
        <f t="shared" si="9"/>
        <v>0</v>
      </c>
      <c r="CL32" s="1">
        <f t="shared" si="10"/>
        <v>0</v>
      </c>
      <c r="CM32" s="1">
        <f t="shared" si="11"/>
        <v>0</v>
      </c>
      <c r="CN32" s="1">
        <f t="shared" si="12"/>
        <v>0</v>
      </c>
      <c r="CO32" s="1">
        <f t="shared" si="13"/>
        <v>0</v>
      </c>
      <c r="CP32" s="1">
        <f t="shared" si="14"/>
        <v>0</v>
      </c>
      <c r="CQ32" s="1">
        <f t="shared" si="15"/>
        <v>0</v>
      </c>
      <c r="CR32" s="1">
        <f t="shared" si="16"/>
        <v>0</v>
      </c>
      <c r="CS32" s="1">
        <f t="shared" si="17"/>
        <v>0</v>
      </c>
      <c r="CT32" s="1">
        <f t="shared" si="18"/>
        <v>0</v>
      </c>
      <c r="CU32" s="1">
        <f t="shared" si="19"/>
        <v>0</v>
      </c>
      <c r="CV32" s="1">
        <f t="shared" si="20"/>
        <v>0</v>
      </c>
      <c r="CW32" s="1">
        <f t="shared" si="21"/>
        <v>0</v>
      </c>
      <c r="CX32" s="1">
        <f t="shared" si="22"/>
        <v>0</v>
      </c>
      <c r="CY32" s="1">
        <f t="shared" si="23"/>
        <v>0</v>
      </c>
      <c r="CZ32" s="1">
        <f t="shared" si="24"/>
        <v>5.9604644775390625E-8</v>
      </c>
      <c r="DA32" s="1">
        <f t="shared" si="25"/>
        <v>0</v>
      </c>
      <c r="DB32" s="1">
        <f t="shared" si="26"/>
        <v>0</v>
      </c>
      <c r="DC32" s="1">
        <f t="shared" si="27"/>
        <v>0</v>
      </c>
      <c r="DD32" s="1">
        <f t="shared" si="28"/>
        <v>0</v>
      </c>
      <c r="DE32" s="1">
        <f t="shared" si="29"/>
        <v>0</v>
      </c>
      <c r="DF32" s="1">
        <f t="shared" si="30"/>
        <v>0</v>
      </c>
      <c r="DG32" s="1">
        <f t="shared" si="31"/>
        <v>0</v>
      </c>
      <c r="DH32" s="1">
        <f t="shared" si="32"/>
        <v>0</v>
      </c>
      <c r="DI32" s="1">
        <f t="shared" si="33"/>
        <v>0</v>
      </c>
      <c r="DJ32" s="1">
        <f t="shared" si="34"/>
        <v>0</v>
      </c>
      <c r="DK32" s="1">
        <f t="shared" si="35"/>
        <v>0</v>
      </c>
      <c r="DL32" s="1">
        <f t="shared" si="36"/>
        <v>0</v>
      </c>
      <c r="DM32" s="1">
        <f t="shared" si="37"/>
        <v>0</v>
      </c>
      <c r="DN32" s="1">
        <f t="shared" si="38"/>
        <v>0</v>
      </c>
      <c r="DO32" s="1">
        <f t="shared" si="39"/>
        <v>0</v>
      </c>
      <c r="DP32" s="1">
        <f t="shared" si="40"/>
        <v>0</v>
      </c>
    </row>
    <row r="33" spans="1:120" x14ac:dyDescent="0.2">
      <c r="A33" s="1">
        <v>9</v>
      </c>
      <c r="B33" s="10">
        <v>0</v>
      </c>
      <c r="C33" s="11">
        <v>0</v>
      </c>
      <c r="D33" s="11">
        <v>0</v>
      </c>
      <c r="E33" s="11">
        <v>0</v>
      </c>
      <c r="F33" s="11">
        <v>-1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39617224.856732488</v>
      </c>
      <c r="U33" s="11">
        <v>-237703349.12236339</v>
      </c>
      <c r="V33" s="11">
        <v>674813396.75708461</v>
      </c>
      <c r="W33" s="11">
        <v>-1081550238.7779851</v>
      </c>
      <c r="X33" s="8">
        <v>891387559.49386716</v>
      </c>
      <c r="Y33" s="11">
        <v>-286564593.20733517</v>
      </c>
      <c r="Z33" s="11">
        <v>375.72490944935322</v>
      </c>
      <c r="AA33" s="11">
        <v>-1502.899614943271</v>
      </c>
      <c r="AB33" s="11">
        <v>40000001903.568077</v>
      </c>
      <c r="AC33" s="11">
        <v>-80000001300.06189</v>
      </c>
      <c r="AD33" s="11">
        <v>40000001152.118294</v>
      </c>
      <c r="AE33" s="11">
        <v>-628.44980661811906</v>
      </c>
      <c r="AF33" s="11">
        <v>-375.72490944935322</v>
      </c>
      <c r="AG33" s="11">
        <v>1502.899614943271</v>
      </c>
      <c r="AH33" s="11">
        <v>-40000001903.568077</v>
      </c>
      <c r="AI33" s="11">
        <v>80000001300.06189</v>
      </c>
      <c r="AJ33" s="11">
        <v>-40000001152.118294</v>
      </c>
      <c r="AK33" s="11">
        <v>628.44980661811906</v>
      </c>
      <c r="AL33" s="11">
        <v>0</v>
      </c>
      <c r="AM33" s="30">
        <v>7171052.6322849421</v>
      </c>
      <c r="AN33" s="1">
        <v>8.0448201861339531E-3</v>
      </c>
      <c r="AR33" s="10">
        <f t="shared" ref="AR33:CC33" si="47">AR12-($CB12*AR$7)*$CB$7</f>
        <v>0</v>
      </c>
      <c r="AS33" s="11">
        <f t="shared" si="47"/>
        <v>0</v>
      </c>
      <c r="AT33" s="11">
        <f t="shared" si="47"/>
        <v>0</v>
      </c>
      <c r="AU33" s="11">
        <f t="shared" si="47"/>
        <v>0</v>
      </c>
      <c r="AV33" s="11">
        <f t="shared" si="47"/>
        <v>-1</v>
      </c>
      <c r="AW33" s="11">
        <f t="shared" si="47"/>
        <v>0</v>
      </c>
      <c r="AX33" s="11">
        <f t="shared" si="47"/>
        <v>0</v>
      </c>
      <c r="AY33" s="11">
        <f t="shared" si="47"/>
        <v>0</v>
      </c>
      <c r="AZ33" s="11">
        <f t="shared" si="47"/>
        <v>0</v>
      </c>
      <c r="BA33" s="11">
        <f t="shared" si="47"/>
        <v>1</v>
      </c>
      <c r="BB33" s="11">
        <f t="shared" si="47"/>
        <v>0</v>
      </c>
      <c r="BC33" s="11">
        <f t="shared" si="47"/>
        <v>0</v>
      </c>
      <c r="BD33" s="11">
        <f t="shared" si="47"/>
        <v>0</v>
      </c>
      <c r="BE33" s="11">
        <f t="shared" si="47"/>
        <v>0</v>
      </c>
      <c r="BF33" s="11">
        <f t="shared" si="47"/>
        <v>0</v>
      </c>
      <c r="BG33" s="11">
        <f t="shared" si="47"/>
        <v>0</v>
      </c>
      <c r="BH33" s="11">
        <f t="shared" si="47"/>
        <v>0</v>
      </c>
      <c r="BI33" s="11">
        <f t="shared" si="47"/>
        <v>0</v>
      </c>
      <c r="BJ33" s="11">
        <f t="shared" si="47"/>
        <v>39617224.856732488</v>
      </c>
      <c r="BK33" s="11">
        <f t="shared" si="47"/>
        <v>-237703349.12236339</v>
      </c>
      <c r="BL33" s="11">
        <f t="shared" si="47"/>
        <v>674813396.75708473</v>
      </c>
      <c r="BM33" s="11">
        <f t="shared" si="47"/>
        <v>-1081550238.7779851</v>
      </c>
      <c r="BN33" s="8">
        <f t="shared" si="47"/>
        <v>891387559.49386716</v>
      </c>
      <c r="BO33" s="11">
        <f t="shared" si="47"/>
        <v>-286564593.20733517</v>
      </c>
      <c r="BP33" s="11">
        <f t="shared" si="47"/>
        <v>375.72490944935322</v>
      </c>
      <c r="BQ33" s="11">
        <f t="shared" si="47"/>
        <v>-1502.899614943271</v>
      </c>
      <c r="BR33" s="11">
        <f t="shared" si="47"/>
        <v>40000001903.568077</v>
      </c>
      <c r="BS33" s="11">
        <f t="shared" si="47"/>
        <v>-80000001300.06189</v>
      </c>
      <c r="BT33" s="11">
        <f t="shared" si="47"/>
        <v>40000001152.118294</v>
      </c>
      <c r="BU33" s="11">
        <f t="shared" si="47"/>
        <v>-628.44980661811906</v>
      </c>
      <c r="BV33" s="11">
        <f t="shared" si="47"/>
        <v>-375.72490944935322</v>
      </c>
      <c r="BW33" s="11">
        <f t="shared" si="47"/>
        <v>1502.899614943271</v>
      </c>
      <c r="BX33" s="11">
        <f t="shared" si="47"/>
        <v>-40000001903.568077</v>
      </c>
      <c r="BY33" s="11">
        <f t="shared" si="47"/>
        <v>80000001300.06189</v>
      </c>
      <c r="BZ33" s="11">
        <f t="shared" si="47"/>
        <v>-40000001152.118294</v>
      </c>
      <c r="CA33" s="11">
        <f t="shared" si="47"/>
        <v>628.44980661811906</v>
      </c>
      <c r="CB33" s="11">
        <f t="shared" si="47"/>
        <v>0</v>
      </c>
      <c r="CC33" s="12">
        <f t="shared" si="47"/>
        <v>7171052.6322849421</v>
      </c>
      <c r="CE33" s="1">
        <f t="shared" si="3"/>
        <v>0</v>
      </c>
      <c r="CF33" s="1">
        <f t="shared" si="4"/>
        <v>0</v>
      </c>
      <c r="CG33" s="1">
        <f t="shared" si="5"/>
        <v>0</v>
      </c>
      <c r="CH33" s="1">
        <f t="shared" si="6"/>
        <v>0</v>
      </c>
      <c r="CI33" s="1">
        <f t="shared" si="7"/>
        <v>0</v>
      </c>
      <c r="CJ33" s="1">
        <f t="shared" si="8"/>
        <v>0</v>
      </c>
      <c r="CK33" s="1">
        <f t="shared" si="9"/>
        <v>0</v>
      </c>
      <c r="CL33" s="1">
        <f t="shared" si="10"/>
        <v>0</v>
      </c>
      <c r="CM33" s="1">
        <f t="shared" si="11"/>
        <v>0</v>
      </c>
      <c r="CN33" s="1">
        <f t="shared" si="12"/>
        <v>0</v>
      </c>
      <c r="CO33" s="1">
        <f t="shared" si="13"/>
        <v>0</v>
      </c>
      <c r="CP33" s="1">
        <f t="shared" si="14"/>
        <v>0</v>
      </c>
      <c r="CQ33" s="1">
        <f t="shared" si="15"/>
        <v>0</v>
      </c>
      <c r="CR33" s="1">
        <f t="shared" si="16"/>
        <v>0</v>
      </c>
      <c r="CS33" s="1">
        <f t="shared" si="17"/>
        <v>0</v>
      </c>
      <c r="CT33" s="1">
        <f t="shared" si="18"/>
        <v>0</v>
      </c>
      <c r="CU33" s="1">
        <f t="shared" si="19"/>
        <v>0</v>
      </c>
      <c r="CV33" s="1">
        <f t="shared" si="20"/>
        <v>0</v>
      </c>
      <c r="CW33" s="1">
        <f t="shared" si="21"/>
        <v>0</v>
      </c>
      <c r="CX33" s="1">
        <f t="shared" si="22"/>
        <v>0</v>
      </c>
      <c r="CY33" s="1">
        <f t="shared" si="23"/>
        <v>0</v>
      </c>
      <c r="CZ33" s="1">
        <f t="shared" si="24"/>
        <v>0</v>
      </c>
      <c r="DA33" s="1">
        <f t="shared" si="25"/>
        <v>0</v>
      </c>
      <c r="DB33" s="1">
        <f t="shared" si="26"/>
        <v>0</v>
      </c>
      <c r="DC33" s="1">
        <f t="shared" si="27"/>
        <v>0</v>
      </c>
      <c r="DD33" s="1">
        <f t="shared" si="28"/>
        <v>0</v>
      </c>
      <c r="DE33" s="1">
        <f t="shared" si="29"/>
        <v>0</v>
      </c>
      <c r="DF33" s="1">
        <f t="shared" si="30"/>
        <v>0</v>
      </c>
      <c r="DG33" s="1">
        <f t="shared" si="31"/>
        <v>0</v>
      </c>
      <c r="DH33" s="1">
        <f t="shared" si="32"/>
        <v>0</v>
      </c>
      <c r="DI33" s="1">
        <f t="shared" si="33"/>
        <v>0</v>
      </c>
      <c r="DJ33" s="1">
        <f t="shared" si="34"/>
        <v>0</v>
      </c>
      <c r="DK33" s="1">
        <f t="shared" si="35"/>
        <v>0</v>
      </c>
      <c r="DL33" s="1">
        <f t="shared" si="36"/>
        <v>0</v>
      </c>
      <c r="DM33" s="1">
        <f t="shared" si="37"/>
        <v>0</v>
      </c>
      <c r="DN33" s="1">
        <f t="shared" si="38"/>
        <v>0</v>
      </c>
      <c r="DO33" s="1">
        <f t="shared" si="39"/>
        <v>0</v>
      </c>
      <c r="DP33" s="1">
        <f t="shared" si="40"/>
        <v>0</v>
      </c>
    </row>
    <row r="34" spans="1:120" x14ac:dyDescent="0.2">
      <c r="A34" s="1">
        <v>10</v>
      </c>
      <c r="B34" s="10">
        <v>0</v>
      </c>
      <c r="C34" s="11">
        <v>0</v>
      </c>
      <c r="D34" s="11">
        <v>0</v>
      </c>
      <c r="E34" s="11">
        <v>0</v>
      </c>
      <c r="F34" s="11">
        <v>-1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8">
        <v>0</v>
      </c>
      <c r="Y34" s="11">
        <v>0</v>
      </c>
      <c r="Z34" s="11">
        <v>-1.092343777962116E-5</v>
      </c>
      <c r="AA34" s="11">
        <v>375.72493160835847</v>
      </c>
      <c r="AB34" s="11">
        <v>-1127.1747296183521</v>
      </c>
      <c r="AC34" s="11">
        <v>40000001903.568092</v>
      </c>
      <c r="AD34" s="11">
        <v>-80000002051.511658</v>
      </c>
      <c r="AE34" s="11">
        <v>40000000899.393387</v>
      </c>
      <c r="AF34" s="11">
        <v>1.092343777962116E-5</v>
      </c>
      <c r="AG34" s="11">
        <v>-375.72493160835847</v>
      </c>
      <c r="AH34" s="11">
        <v>1127.1747296183521</v>
      </c>
      <c r="AI34" s="11">
        <v>-40000001903.568092</v>
      </c>
      <c r="AJ34" s="11">
        <v>80000002051.511658</v>
      </c>
      <c r="AK34" s="11">
        <v>-40000000899.393387</v>
      </c>
      <c r="AL34" s="11">
        <v>0</v>
      </c>
      <c r="AM34" s="30">
        <v>0</v>
      </c>
      <c r="AR34" s="10">
        <f t="shared" ref="AR34:CC34" si="48">AR13-($CB13*AR$7)*$CB$7</f>
        <v>0</v>
      </c>
      <c r="AS34" s="11">
        <f t="shared" si="48"/>
        <v>0</v>
      </c>
      <c r="AT34" s="11">
        <f t="shared" si="48"/>
        <v>0</v>
      </c>
      <c r="AU34" s="11">
        <f t="shared" si="48"/>
        <v>0</v>
      </c>
      <c r="AV34" s="11">
        <f t="shared" si="48"/>
        <v>-1</v>
      </c>
      <c r="AW34" s="11">
        <f t="shared" si="48"/>
        <v>0</v>
      </c>
      <c r="AX34" s="11">
        <f t="shared" si="48"/>
        <v>0</v>
      </c>
      <c r="AY34" s="11">
        <f t="shared" si="48"/>
        <v>0</v>
      </c>
      <c r="AZ34" s="11">
        <f t="shared" si="48"/>
        <v>0</v>
      </c>
      <c r="BA34" s="11">
        <f t="shared" si="48"/>
        <v>0</v>
      </c>
      <c r="BB34" s="11">
        <f t="shared" si="48"/>
        <v>1</v>
      </c>
      <c r="BC34" s="11">
        <f t="shared" si="48"/>
        <v>0</v>
      </c>
      <c r="BD34" s="11">
        <f t="shared" si="48"/>
        <v>0</v>
      </c>
      <c r="BE34" s="11">
        <f t="shared" si="48"/>
        <v>0</v>
      </c>
      <c r="BF34" s="11">
        <f t="shared" si="48"/>
        <v>0</v>
      </c>
      <c r="BG34" s="11">
        <f t="shared" si="48"/>
        <v>0</v>
      </c>
      <c r="BH34" s="11">
        <f t="shared" si="48"/>
        <v>0</v>
      </c>
      <c r="BI34" s="11">
        <f t="shared" si="48"/>
        <v>0</v>
      </c>
      <c r="BJ34" s="11">
        <f t="shared" si="48"/>
        <v>0</v>
      </c>
      <c r="BK34" s="11">
        <f t="shared" si="48"/>
        <v>0</v>
      </c>
      <c r="BL34" s="11">
        <f t="shared" si="48"/>
        <v>0</v>
      </c>
      <c r="BM34" s="11">
        <f t="shared" si="48"/>
        <v>0</v>
      </c>
      <c r="BN34" s="8">
        <f t="shared" si="48"/>
        <v>0</v>
      </c>
      <c r="BO34" s="11">
        <f t="shared" si="48"/>
        <v>0</v>
      </c>
      <c r="BP34" s="11">
        <f t="shared" si="48"/>
        <v>-1.092343777962116E-5</v>
      </c>
      <c r="BQ34" s="11">
        <f t="shared" si="48"/>
        <v>375.72493160835847</v>
      </c>
      <c r="BR34" s="11">
        <f t="shared" si="48"/>
        <v>-1127.1747296183521</v>
      </c>
      <c r="BS34" s="11">
        <f t="shared" si="48"/>
        <v>40000001903.568092</v>
      </c>
      <c r="BT34" s="11">
        <f t="shared" si="48"/>
        <v>-80000002051.511658</v>
      </c>
      <c r="BU34" s="11">
        <f t="shared" si="48"/>
        <v>40000000899.393387</v>
      </c>
      <c r="BV34" s="11">
        <f t="shared" si="48"/>
        <v>1.092343777962116E-5</v>
      </c>
      <c r="BW34" s="11">
        <f t="shared" si="48"/>
        <v>-375.72493160835847</v>
      </c>
      <c r="BX34" s="11">
        <f t="shared" si="48"/>
        <v>1127.1747296183521</v>
      </c>
      <c r="BY34" s="11">
        <f t="shared" si="48"/>
        <v>-40000001903.568092</v>
      </c>
      <c r="BZ34" s="11">
        <f t="shared" si="48"/>
        <v>80000002051.511658</v>
      </c>
      <c r="CA34" s="11">
        <f t="shared" si="48"/>
        <v>-40000000899.393387</v>
      </c>
      <c r="CB34" s="11">
        <f t="shared" si="48"/>
        <v>0</v>
      </c>
      <c r="CC34" s="12">
        <f t="shared" si="48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  <c r="CH34" s="1">
        <f t="shared" si="6"/>
        <v>0</v>
      </c>
      <c r="CI34" s="1">
        <f t="shared" si="7"/>
        <v>0</v>
      </c>
      <c r="CJ34" s="1">
        <f t="shared" si="8"/>
        <v>0</v>
      </c>
      <c r="CK34" s="1">
        <f t="shared" si="9"/>
        <v>0</v>
      </c>
      <c r="CL34" s="1">
        <f t="shared" si="10"/>
        <v>0</v>
      </c>
      <c r="CM34" s="1">
        <f t="shared" si="11"/>
        <v>0</v>
      </c>
      <c r="CN34" s="1">
        <f t="shared" si="12"/>
        <v>0</v>
      </c>
      <c r="CO34" s="1">
        <f t="shared" si="13"/>
        <v>0</v>
      </c>
      <c r="CP34" s="1">
        <f t="shared" si="14"/>
        <v>0</v>
      </c>
      <c r="CQ34" s="1">
        <f t="shared" si="15"/>
        <v>0</v>
      </c>
      <c r="CR34" s="1">
        <f t="shared" si="16"/>
        <v>0</v>
      </c>
      <c r="CS34" s="1">
        <f t="shared" si="17"/>
        <v>0</v>
      </c>
      <c r="CT34" s="1">
        <f t="shared" si="18"/>
        <v>0</v>
      </c>
      <c r="CU34" s="1">
        <f t="shared" si="19"/>
        <v>0</v>
      </c>
      <c r="CV34" s="1">
        <f t="shared" si="20"/>
        <v>0</v>
      </c>
      <c r="CW34" s="1">
        <f t="shared" si="21"/>
        <v>0</v>
      </c>
      <c r="CX34" s="1">
        <f t="shared" si="22"/>
        <v>0</v>
      </c>
      <c r="CY34" s="1">
        <f t="shared" si="23"/>
        <v>0</v>
      </c>
      <c r="CZ34" s="1">
        <f t="shared" si="24"/>
        <v>0</v>
      </c>
      <c r="DA34" s="1">
        <f t="shared" si="25"/>
        <v>0</v>
      </c>
      <c r="DB34" s="1">
        <f t="shared" si="26"/>
        <v>0</v>
      </c>
      <c r="DC34" s="1">
        <f t="shared" si="27"/>
        <v>0</v>
      </c>
      <c r="DD34" s="1">
        <f t="shared" si="28"/>
        <v>0</v>
      </c>
      <c r="DE34" s="1">
        <f t="shared" si="29"/>
        <v>0</v>
      </c>
      <c r="DF34" s="1">
        <f t="shared" si="30"/>
        <v>0</v>
      </c>
      <c r="DG34" s="1">
        <f t="shared" si="31"/>
        <v>0</v>
      </c>
      <c r="DH34" s="1">
        <f t="shared" si="32"/>
        <v>0</v>
      </c>
      <c r="DI34" s="1">
        <f t="shared" si="33"/>
        <v>0</v>
      </c>
      <c r="DJ34" s="1">
        <f t="shared" si="34"/>
        <v>0</v>
      </c>
      <c r="DK34" s="1">
        <f t="shared" si="35"/>
        <v>0</v>
      </c>
      <c r="DL34" s="1">
        <f t="shared" si="36"/>
        <v>0</v>
      </c>
      <c r="DM34" s="1">
        <f t="shared" si="37"/>
        <v>0</v>
      </c>
      <c r="DN34" s="1">
        <f t="shared" si="38"/>
        <v>0</v>
      </c>
      <c r="DO34" s="1">
        <f t="shared" si="39"/>
        <v>0</v>
      </c>
      <c r="DP34" s="1">
        <f t="shared" si="40"/>
        <v>0</v>
      </c>
    </row>
    <row r="35" spans="1:120" x14ac:dyDescent="0.2">
      <c r="A35" s="1">
        <v>11</v>
      </c>
      <c r="B35" s="10">
        <v>0</v>
      </c>
      <c r="C35" s="11">
        <v>0</v>
      </c>
      <c r="D35" s="11">
        <v>0</v>
      </c>
      <c r="E35" s="11">
        <v>0</v>
      </c>
      <c r="F35" s="11">
        <v>-1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9244019.1316560116</v>
      </c>
      <c r="U35" s="11">
        <v>-55464114.75937888</v>
      </c>
      <c r="V35" s="11">
        <v>221856459.15667579</v>
      </c>
      <c r="W35" s="11">
        <v>-555961722.28485727</v>
      </c>
      <c r="X35" s="8">
        <v>621990430.4856478</v>
      </c>
      <c r="Y35" s="11">
        <v>-241665071.72974321</v>
      </c>
      <c r="Z35" s="11">
        <v>3.193482441139531E-6</v>
      </c>
      <c r="AA35" s="11">
        <v>-1.699827275981268E-5</v>
      </c>
      <c r="AB35" s="11">
        <v>375.72492126509599</v>
      </c>
      <c r="AC35" s="11">
        <v>-1127.1747077753021</v>
      </c>
      <c r="AD35" s="11">
        <v>40000001152.118294</v>
      </c>
      <c r="AE35" s="11">
        <v>-40000000400.668488</v>
      </c>
      <c r="AF35" s="11">
        <v>-3.193482441139531E-6</v>
      </c>
      <c r="AG35" s="11">
        <v>1.699827275981268E-5</v>
      </c>
      <c r="AH35" s="11">
        <v>-375.72492126509599</v>
      </c>
      <c r="AI35" s="11">
        <v>1127.1747077753021</v>
      </c>
      <c r="AJ35" s="11">
        <v>-40000001152.118294</v>
      </c>
      <c r="AK35" s="11">
        <v>40000000400.668488</v>
      </c>
      <c r="AL35" s="11">
        <v>0</v>
      </c>
      <c r="AM35" s="30">
        <v>1381578.948253904</v>
      </c>
      <c r="AN35" s="1">
        <v>2.2212221933626411E-3</v>
      </c>
      <c r="AR35" s="10">
        <f t="shared" ref="AR35:CC35" si="49">AR14-($CB14*AR$7)*$CB$7</f>
        <v>0</v>
      </c>
      <c r="AS35" s="11">
        <f t="shared" si="49"/>
        <v>0</v>
      </c>
      <c r="AT35" s="11">
        <f t="shared" si="49"/>
        <v>0</v>
      </c>
      <c r="AU35" s="11">
        <f t="shared" si="49"/>
        <v>0</v>
      </c>
      <c r="AV35" s="11">
        <f t="shared" si="49"/>
        <v>-1</v>
      </c>
      <c r="AW35" s="11">
        <f t="shared" si="49"/>
        <v>0</v>
      </c>
      <c r="AX35" s="11">
        <f t="shared" si="49"/>
        <v>0</v>
      </c>
      <c r="AY35" s="11">
        <f t="shared" si="49"/>
        <v>0</v>
      </c>
      <c r="AZ35" s="11">
        <f t="shared" si="49"/>
        <v>0</v>
      </c>
      <c r="BA35" s="11">
        <f t="shared" si="49"/>
        <v>0</v>
      </c>
      <c r="BB35" s="11">
        <f t="shared" si="49"/>
        <v>0</v>
      </c>
      <c r="BC35" s="11">
        <f t="shared" si="49"/>
        <v>1</v>
      </c>
      <c r="BD35" s="11">
        <f t="shared" si="49"/>
        <v>0</v>
      </c>
      <c r="BE35" s="11">
        <f t="shared" si="49"/>
        <v>0</v>
      </c>
      <c r="BF35" s="11">
        <f t="shared" si="49"/>
        <v>0</v>
      </c>
      <c r="BG35" s="11">
        <f t="shared" si="49"/>
        <v>0</v>
      </c>
      <c r="BH35" s="11">
        <f t="shared" si="49"/>
        <v>0</v>
      </c>
      <c r="BI35" s="11">
        <f t="shared" si="49"/>
        <v>0</v>
      </c>
      <c r="BJ35" s="11">
        <f t="shared" si="49"/>
        <v>9244019.1316560116</v>
      </c>
      <c r="BK35" s="11">
        <f t="shared" si="49"/>
        <v>-55464114.75937888</v>
      </c>
      <c r="BL35" s="11">
        <f t="shared" si="49"/>
        <v>221856459.15667576</v>
      </c>
      <c r="BM35" s="11">
        <f t="shared" si="49"/>
        <v>-555961722.28485727</v>
      </c>
      <c r="BN35" s="8">
        <f t="shared" si="49"/>
        <v>621990430.4856478</v>
      </c>
      <c r="BO35" s="11">
        <f t="shared" si="49"/>
        <v>-241665071.72974318</v>
      </c>
      <c r="BP35" s="11">
        <f t="shared" si="49"/>
        <v>3.193482441139531E-6</v>
      </c>
      <c r="BQ35" s="11">
        <f t="shared" si="49"/>
        <v>-1.699827275981268E-5</v>
      </c>
      <c r="BR35" s="11">
        <f t="shared" si="49"/>
        <v>375.72492126509599</v>
      </c>
      <c r="BS35" s="11">
        <f t="shared" si="49"/>
        <v>-1127.1747077753021</v>
      </c>
      <c r="BT35" s="11">
        <f t="shared" si="49"/>
        <v>40000001152.118294</v>
      </c>
      <c r="BU35" s="11">
        <f t="shared" si="49"/>
        <v>-40000000400.668488</v>
      </c>
      <c r="BV35" s="11">
        <f t="shared" si="49"/>
        <v>-3.193482441139531E-6</v>
      </c>
      <c r="BW35" s="11">
        <f t="shared" si="49"/>
        <v>1.699827275981268E-5</v>
      </c>
      <c r="BX35" s="11">
        <f t="shared" si="49"/>
        <v>-375.72492126509599</v>
      </c>
      <c r="BY35" s="11">
        <f t="shared" si="49"/>
        <v>1127.1747077753021</v>
      </c>
      <c r="BZ35" s="11">
        <f t="shared" si="49"/>
        <v>-40000001152.118294</v>
      </c>
      <c r="CA35" s="11">
        <f t="shared" si="49"/>
        <v>40000000400.668488</v>
      </c>
      <c r="CB35" s="11">
        <f t="shared" si="49"/>
        <v>0</v>
      </c>
      <c r="CC35" s="12">
        <f t="shared" si="49"/>
        <v>1381578.9482539038</v>
      </c>
      <c r="CE35" s="1">
        <f t="shared" si="3"/>
        <v>0</v>
      </c>
      <c r="CF35" s="1">
        <f t="shared" si="4"/>
        <v>0</v>
      </c>
      <c r="CG35" s="1">
        <f t="shared" si="5"/>
        <v>0</v>
      </c>
      <c r="CH35" s="1">
        <f t="shared" si="6"/>
        <v>0</v>
      </c>
      <c r="CI35" s="1">
        <f t="shared" si="7"/>
        <v>0</v>
      </c>
      <c r="CJ35" s="1">
        <f t="shared" si="8"/>
        <v>0</v>
      </c>
      <c r="CK35" s="1">
        <f t="shared" si="9"/>
        <v>0</v>
      </c>
      <c r="CL35" s="1">
        <f t="shared" si="10"/>
        <v>0</v>
      </c>
      <c r="CM35" s="1">
        <f t="shared" si="11"/>
        <v>0</v>
      </c>
      <c r="CN35" s="1">
        <f t="shared" si="12"/>
        <v>0</v>
      </c>
      <c r="CO35" s="1">
        <f t="shared" si="13"/>
        <v>0</v>
      </c>
      <c r="CP35" s="1">
        <f t="shared" si="14"/>
        <v>0</v>
      </c>
      <c r="CQ35" s="1">
        <f t="shared" si="15"/>
        <v>0</v>
      </c>
      <c r="CR35" s="1">
        <f t="shared" si="16"/>
        <v>0</v>
      </c>
      <c r="CS35" s="1">
        <f t="shared" si="17"/>
        <v>0</v>
      </c>
      <c r="CT35" s="1">
        <f t="shared" si="18"/>
        <v>0</v>
      </c>
      <c r="CU35" s="1">
        <f t="shared" si="19"/>
        <v>0</v>
      </c>
      <c r="CV35" s="1">
        <f t="shared" si="20"/>
        <v>0</v>
      </c>
      <c r="CW35" s="1">
        <f t="shared" si="21"/>
        <v>0</v>
      </c>
      <c r="CX35" s="1">
        <f t="shared" si="22"/>
        <v>0</v>
      </c>
      <c r="CY35" s="1">
        <f t="shared" si="23"/>
        <v>0</v>
      </c>
      <c r="CZ35" s="1">
        <f t="shared" si="24"/>
        <v>0</v>
      </c>
      <c r="DA35" s="1">
        <f t="shared" si="25"/>
        <v>0</v>
      </c>
      <c r="DB35" s="1">
        <f t="shared" si="26"/>
        <v>0</v>
      </c>
      <c r="DC35" s="1">
        <f t="shared" si="27"/>
        <v>0</v>
      </c>
      <c r="DD35" s="1">
        <f t="shared" si="28"/>
        <v>0</v>
      </c>
      <c r="DE35" s="1">
        <f t="shared" si="29"/>
        <v>0</v>
      </c>
      <c r="DF35" s="1">
        <f t="shared" si="30"/>
        <v>0</v>
      </c>
      <c r="DG35" s="1">
        <f t="shared" si="31"/>
        <v>0</v>
      </c>
      <c r="DH35" s="1">
        <f t="shared" si="32"/>
        <v>0</v>
      </c>
      <c r="DI35" s="1">
        <f t="shared" si="33"/>
        <v>0</v>
      </c>
      <c r="DJ35" s="1">
        <f t="shared" si="34"/>
        <v>0</v>
      </c>
      <c r="DK35" s="1">
        <f t="shared" si="35"/>
        <v>0</v>
      </c>
      <c r="DL35" s="1">
        <f t="shared" si="36"/>
        <v>0</v>
      </c>
      <c r="DM35" s="1">
        <f t="shared" si="37"/>
        <v>0</v>
      </c>
      <c r="DN35" s="1">
        <f t="shared" si="38"/>
        <v>0</v>
      </c>
      <c r="DO35" s="1">
        <f t="shared" si="39"/>
        <v>0</v>
      </c>
      <c r="DP35" s="1">
        <f t="shared" si="40"/>
        <v>0</v>
      </c>
    </row>
    <row r="36" spans="1:120" x14ac:dyDescent="0.2">
      <c r="A36" s="1">
        <v>12</v>
      </c>
      <c r="B36" s="10">
        <v>0</v>
      </c>
      <c r="C36" s="11">
        <v>0</v>
      </c>
      <c r="D36" s="11">
        <v>0</v>
      </c>
      <c r="E36" s="11">
        <v>0</v>
      </c>
      <c r="F36" s="11">
        <v>-1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-66028708.149682887</v>
      </c>
      <c r="U36" s="11">
        <v>120172248.8860919</v>
      </c>
      <c r="V36" s="11">
        <v>71311004.636697203</v>
      </c>
      <c r="W36" s="11">
        <v>-405416267.7969386</v>
      </c>
      <c r="X36" s="8">
        <v>446354066.89513332</v>
      </c>
      <c r="Y36" s="11">
        <v>-166392344.47129989</v>
      </c>
      <c r="Z36" s="11">
        <v>40000000024.943573</v>
      </c>
      <c r="AA36" s="11">
        <v>-40000000147.94355</v>
      </c>
      <c r="AB36" s="11">
        <v>-123.0000070527433</v>
      </c>
      <c r="AC36" s="11">
        <v>628.44981607848104</v>
      </c>
      <c r="AD36" s="11">
        <v>-498.72492357283772</v>
      </c>
      <c r="AE36" s="11">
        <v>116.275093590259</v>
      </c>
      <c r="AF36" s="11">
        <v>-40000000024.943573</v>
      </c>
      <c r="AG36" s="11">
        <v>40000000147.94355</v>
      </c>
      <c r="AH36" s="11">
        <v>123.0000070527433</v>
      </c>
      <c r="AI36" s="11">
        <v>-628.44981607848104</v>
      </c>
      <c r="AJ36" s="11">
        <v>498.72492357283772</v>
      </c>
      <c r="AK36" s="11">
        <v>-116.275093590259</v>
      </c>
      <c r="AL36" s="11">
        <v>0</v>
      </c>
      <c r="AM36" s="30">
        <v>1381578.947992346</v>
      </c>
      <c r="AN36" s="1">
        <v>3.0952534108240472E-3</v>
      </c>
      <c r="AR36" s="10">
        <f t="shared" ref="AR36:CC36" si="50">AR15-($CB15*AR$7)*$CB$7</f>
        <v>0</v>
      </c>
      <c r="AS36" s="11">
        <f t="shared" si="50"/>
        <v>0</v>
      </c>
      <c r="AT36" s="11">
        <f t="shared" si="50"/>
        <v>0</v>
      </c>
      <c r="AU36" s="11">
        <f t="shared" si="50"/>
        <v>0</v>
      </c>
      <c r="AV36" s="11">
        <f t="shared" si="50"/>
        <v>-1</v>
      </c>
      <c r="AW36" s="11">
        <f t="shared" si="50"/>
        <v>0</v>
      </c>
      <c r="AX36" s="11">
        <f t="shared" si="50"/>
        <v>0</v>
      </c>
      <c r="AY36" s="11">
        <f t="shared" si="50"/>
        <v>0</v>
      </c>
      <c r="AZ36" s="11">
        <f t="shared" si="50"/>
        <v>0</v>
      </c>
      <c r="BA36" s="11">
        <f t="shared" si="50"/>
        <v>0</v>
      </c>
      <c r="BB36" s="11">
        <f t="shared" si="50"/>
        <v>0</v>
      </c>
      <c r="BC36" s="11">
        <f t="shared" si="50"/>
        <v>0</v>
      </c>
      <c r="BD36" s="11">
        <f t="shared" si="50"/>
        <v>1</v>
      </c>
      <c r="BE36" s="11">
        <f t="shared" si="50"/>
        <v>0</v>
      </c>
      <c r="BF36" s="11">
        <f t="shared" si="50"/>
        <v>0</v>
      </c>
      <c r="BG36" s="11">
        <f t="shared" si="50"/>
        <v>0</v>
      </c>
      <c r="BH36" s="11">
        <f t="shared" si="50"/>
        <v>0</v>
      </c>
      <c r="BI36" s="11">
        <f t="shared" si="50"/>
        <v>0</v>
      </c>
      <c r="BJ36" s="11">
        <f t="shared" si="50"/>
        <v>-66028708.149682894</v>
      </c>
      <c r="BK36" s="11">
        <f t="shared" si="50"/>
        <v>120172248.88609192</v>
      </c>
      <c r="BL36" s="11">
        <f t="shared" si="50"/>
        <v>71311004.636697203</v>
      </c>
      <c r="BM36" s="11">
        <f t="shared" si="50"/>
        <v>-405416267.7969386</v>
      </c>
      <c r="BN36" s="8">
        <f t="shared" si="50"/>
        <v>446354066.89513332</v>
      </c>
      <c r="BO36" s="11">
        <f t="shared" si="50"/>
        <v>-166392344.47129986</v>
      </c>
      <c r="BP36" s="11">
        <f t="shared" si="50"/>
        <v>40000000024.943573</v>
      </c>
      <c r="BQ36" s="11">
        <f t="shared" si="50"/>
        <v>-40000000147.94355</v>
      </c>
      <c r="BR36" s="11">
        <f t="shared" si="50"/>
        <v>-123.0000070527433</v>
      </c>
      <c r="BS36" s="11">
        <f t="shared" si="50"/>
        <v>628.44981607848104</v>
      </c>
      <c r="BT36" s="11">
        <f t="shared" si="50"/>
        <v>-498.72492357283772</v>
      </c>
      <c r="BU36" s="11">
        <f t="shared" si="50"/>
        <v>116.275093590259</v>
      </c>
      <c r="BV36" s="11">
        <f t="shared" si="50"/>
        <v>-40000000024.943573</v>
      </c>
      <c r="BW36" s="11">
        <f t="shared" si="50"/>
        <v>40000000147.94355</v>
      </c>
      <c r="BX36" s="11">
        <f t="shared" si="50"/>
        <v>123.0000070527433</v>
      </c>
      <c r="BY36" s="11">
        <f t="shared" si="50"/>
        <v>-628.44981607848104</v>
      </c>
      <c r="BZ36" s="11">
        <f t="shared" si="50"/>
        <v>498.72492357283772</v>
      </c>
      <c r="CA36" s="11">
        <f t="shared" si="50"/>
        <v>-116.275093590259</v>
      </c>
      <c r="CB36" s="11">
        <f t="shared" si="50"/>
        <v>0</v>
      </c>
      <c r="CC36" s="12">
        <f t="shared" si="50"/>
        <v>1381578.9479923458</v>
      </c>
      <c r="CE36" s="1">
        <f t="shared" si="3"/>
        <v>0</v>
      </c>
      <c r="CF36" s="1">
        <f t="shared" si="4"/>
        <v>0</v>
      </c>
      <c r="CG36" s="1">
        <f t="shared" si="5"/>
        <v>0</v>
      </c>
      <c r="CH36" s="1">
        <f t="shared" si="6"/>
        <v>0</v>
      </c>
      <c r="CI36" s="1">
        <f t="shared" si="7"/>
        <v>0</v>
      </c>
      <c r="CJ36" s="1">
        <f t="shared" si="8"/>
        <v>0</v>
      </c>
      <c r="CK36" s="1">
        <f t="shared" si="9"/>
        <v>0</v>
      </c>
      <c r="CL36" s="1">
        <f t="shared" si="10"/>
        <v>0</v>
      </c>
      <c r="CM36" s="1">
        <f t="shared" si="11"/>
        <v>0</v>
      </c>
      <c r="CN36" s="1">
        <f t="shared" si="12"/>
        <v>0</v>
      </c>
      <c r="CO36" s="1">
        <f t="shared" si="13"/>
        <v>0</v>
      </c>
      <c r="CP36" s="1">
        <f t="shared" si="14"/>
        <v>0</v>
      </c>
      <c r="CQ36" s="1">
        <f t="shared" si="15"/>
        <v>0</v>
      </c>
      <c r="CR36" s="1">
        <f t="shared" si="16"/>
        <v>0</v>
      </c>
      <c r="CS36" s="1">
        <f t="shared" si="17"/>
        <v>0</v>
      </c>
      <c r="CT36" s="1">
        <f t="shared" si="18"/>
        <v>0</v>
      </c>
      <c r="CU36" s="1">
        <f t="shared" si="19"/>
        <v>0</v>
      </c>
      <c r="CV36" s="1">
        <f t="shared" si="20"/>
        <v>0</v>
      </c>
      <c r="CW36" s="1">
        <f t="shared" si="21"/>
        <v>0</v>
      </c>
      <c r="CX36" s="1">
        <f t="shared" si="22"/>
        <v>0</v>
      </c>
      <c r="CY36" s="1">
        <f t="shared" si="23"/>
        <v>0</v>
      </c>
      <c r="CZ36" s="1">
        <f t="shared" si="24"/>
        <v>0</v>
      </c>
      <c r="DA36" s="1">
        <f t="shared" si="25"/>
        <v>0</v>
      </c>
      <c r="DB36" s="1">
        <f t="shared" si="26"/>
        <v>0</v>
      </c>
      <c r="DC36" s="1">
        <f t="shared" si="27"/>
        <v>0</v>
      </c>
      <c r="DD36" s="1">
        <f t="shared" si="28"/>
        <v>0</v>
      </c>
      <c r="DE36" s="1">
        <f t="shared" si="29"/>
        <v>0</v>
      </c>
      <c r="DF36" s="1">
        <f t="shared" si="30"/>
        <v>0</v>
      </c>
      <c r="DG36" s="1">
        <f t="shared" si="31"/>
        <v>0</v>
      </c>
      <c r="DH36" s="1">
        <f t="shared" si="32"/>
        <v>0</v>
      </c>
      <c r="DI36" s="1">
        <f t="shared" si="33"/>
        <v>0</v>
      </c>
      <c r="DJ36" s="1">
        <f t="shared" si="34"/>
        <v>0</v>
      </c>
      <c r="DK36" s="1">
        <f t="shared" si="35"/>
        <v>0</v>
      </c>
      <c r="DL36" s="1">
        <f t="shared" si="36"/>
        <v>0</v>
      </c>
      <c r="DM36" s="1">
        <f t="shared" si="37"/>
        <v>0</v>
      </c>
      <c r="DN36" s="1">
        <f t="shared" si="38"/>
        <v>0</v>
      </c>
      <c r="DO36" s="1">
        <f t="shared" si="39"/>
        <v>0</v>
      </c>
      <c r="DP36" s="1">
        <f t="shared" si="40"/>
        <v>0</v>
      </c>
    </row>
    <row r="37" spans="1:120" x14ac:dyDescent="0.2">
      <c r="A37" s="1">
        <v>13</v>
      </c>
      <c r="B37" s="10">
        <v>0</v>
      </c>
      <c r="C37" s="11">
        <v>0</v>
      </c>
      <c r="D37" s="11">
        <v>0</v>
      </c>
      <c r="E37" s="11">
        <v>0</v>
      </c>
      <c r="F37" s="11">
        <v>-1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P37" s="11">
        <v>0</v>
      </c>
      <c r="Q37" s="11">
        <v>0</v>
      </c>
      <c r="R37" s="11">
        <v>0</v>
      </c>
      <c r="S37" s="11">
        <v>0</v>
      </c>
      <c r="T37" s="11">
        <v>175636363.64423251</v>
      </c>
      <c r="U37" s="11">
        <v>-501818181.78520638</v>
      </c>
      <c r="V37" s="11">
        <v>627272727.09742379</v>
      </c>
      <c r="W37" s="11">
        <v>-627272726.99308467</v>
      </c>
      <c r="X37" s="8">
        <v>501818181.60928547</v>
      </c>
      <c r="Y37" s="11">
        <v>-175636363.5726524</v>
      </c>
      <c r="Z37" s="11">
        <v>-40000000400.668457</v>
      </c>
      <c r="AA37" s="11">
        <v>80000000924.336914</v>
      </c>
      <c r="AB37" s="11">
        <v>-40000000400.668457</v>
      </c>
      <c r="AC37" s="11">
        <v>-375.72489178849878</v>
      </c>
      <c r="AD37" s="11">
        <v>375.72493287150519</v>
      </c>
      <c r="AE37" s="11">
        <v>-123.0000219870489</v>
      </c>
      <c r="AF37" s="11">
        <v>40000000400.668457</v>
      </c>
      <c r="AG37" s="11">
        <v>-80000000924.336914</v>
      </c>
      <c r="AH37" s="11">
        <v>40000000400.668457</v>
      </c>
      <c r="AI37" s="11">
        <v>375.72489178849878</v>
      </c>
      <c r="AJ37" s="11">
        <v>-375.72493287150519</v>
      </c>
      <c r="AK37" s="11">
        <v>123.0000219870489</v>
      </c>
      <c r="AL37" s="11">
        <v>0</v>
      </c>
      <c r="AM37" s="29">
        <v>3.4432346001267428E-4</v>
      </c>
      <c r="AN37" s="1">
        <v>6.8615182277465545E-13</v>
      </c>
      <c r="AR37" s="10">
        <f t="shared" ref="AR37:CC37" si="51">AR16-($CB16*AR$7)*$CB$7</f>
        <v>0</v>
      </c>
      <c r="AS37" s="11">
        <f t="shared" si="51"/>
        <v>0</v>
      </c>
      <c r="AT37" s="11">
        <f t="shared" si="51"/>
        <v>0</v>
      </c>
      <c r="AU37" s="11">
        <f t="shared" si="51"/>
        <v>0</v>
      </c>
      <c r="AV37" s="11">
        <f t="shared" si="51"/>
        <v>-1</v>
      </c>
      <c r="AW37" s="11">
        <f t="shared" si="51"/>
        <v>0</v>
      </c>
      <c r="AX37" s="11">
        <f t="shared" si="51"/>
        <v>0</v>
      </c>
      <c r="AY37" s="11">
        <f t="shared" si="51"/>
        <v>0</v>
      </c>
      <c r="AZ37" s="11">
        <f t="shared" si="51"/>
        <v>0</v>
      </c>
      <c r="BA37" s="11">
        <f t="shared" si="51"/>
        <v>0</v>
      </c>
      <c r="BB37" s="11">
        <f t="shared" si="51"/>
        <v>0</v>
      </c>
      <c r="BC37" s="11">
        <f t="shared" si="51"/>
        <v>0</v>
      </c>
      <c r="BD37" s="11">
        <f t="shared" si="51"/>
        <v>0</v>
      </c>
      <c r="BE37" s="11">
        <f t="shared" si="51"/>
        <v>1</v>
      </c>
      <c r="BF37" s="11">
        <f t="shared" si="51"/>
        <v>0</v>
      </c>
      <c r="BG37" s="11">
        <f t="shared" si="51"/>
        <v>0</v>
      </c>
      <c r="BH37" s="11">
        <f t="shared" si="51"/>
        <v>0</v>
      </c>
      <c r="BI37" s="11">
        <f t="shared" si="51"/>
        <v>0</v>
      </c>
      <c r="BJ37" s="11">
        <f t="shared" si="51"/>
        <v>175636363.64423239</v>
      </c>
      <c r="BK37" s="11">
        <f t="shared" si="51"/>
        <v>-501818181.78520638</v>
      </c>
      <c r="BL37" s="11">
        <f t="shared" si="51"/>
        <v>627272727.09742379</v>
      </c>
      <c r="BM37" s="11">
        <f t="shared" si="51"/>
        <v>-627272726.99308467</v>
      </c>
      <c r="BN37" s="8">
        <f t="shared" si="51"/>
        <v>501818181.60928547</v>
      </c>
      <c r="BO37" s="11">
        <f t="shared" si="51"/>
        <v>-175636363.57265237</v>
      </c>
      <c r="BP37" s="11">
        <f t="shared" si="51"/>
        <v>-40000000400.668457</v>
      </c>
      <c r="BQ37" s="11">
        <f t="shared" si="51"/>
        <v>80000000924.336914</v>
      </c>
      <c r="BR37" s="11">
        <f t="shared" si="51"/>
        <v>-40000000400.668457</v>
      </c>
      <c r="BS37" s="11">
        <f t="shared" si="51"/>
        <v>-375.72489178849878</v>
      </c>
      <c r="BT37" s="11">
        <f t="shared" si="51"/>
        <v>375.72493287150519</v>
      </c>
      <c r="BU37" s="11">
        <f t="shared" si="51"/>
        <v>-123.0000219870489</v>
      </c>
      <c r="BV37" s="11">
        <f t="shared" si="51"/>
        <v>40000000400.668457</v>
      </c>
      <c r="BW37" s="11">
        <f t="shared" si="51"/>
        <v>-80000000924.336914</v>
      </c>
      <c r="BX37" s="11">
        <f t="shared" si="51"/>
        <v>40000000400.668457</v>
      </c>
      <c r="BY37" s="11">
        <f t="shared" si="51"/>
        <v>375.72489178849878</v>
      </c>
      <c r="BZ37" s="11">
        <f t="shared" si="51"/>
        <v>-375.72493287150519</v>
      </c>
      <c r="CA37" s="11">
        <f t="shared" si="51"/>
        <v>123.0000219870489</v>
      </c>
      <c r="CB37" s="11">
        <f t="shared" si="51"/>
        <v>0</v>
      </c>
      <c r="CC37" s="12">
        <f t="shared" si="51"/>
        <v>3.4432299435138702E-4</v>
      </c>
      <c r="CE37" s="1">
        <f t="shared" si="3"/>
        <v>0</v>
      </c>
      <c r="CF37" s="1">
        <f t="shared" si="4"/>
        <v>0</v>
      </c>
      <c r="CG37" s="1">
        <f t="shared" si="5"/>
        <v>0</v>
      </c>
      <c r="CH37" s="1">
        <f t="shared" si="6"/>
        <v>0</v>
      </c>
      <c r="CI37" s="1">
        <f t="shared" si="7"/>
        <v>0</v>
      </c>
      <c r="CJ37" s="1">
        <f t="shared" si="8"/>
        <v>0</v>
      </c>
      <c r="CK37" s="1">
        <f t="shared" si="9"/>
        <v>0</v>
      </c>
      <c r="CL37" s="1">
        <f t="shared" si="10"/>
        <v>0</v>
      </c>
      <c r="CM37" s="1">
        <f t="shared" si="11"/>
        <v>0</v>
      </c>
      <c r="CN37" s="1">
        <f t="shared" si="12"/>
        <v>0</v>
      </c>
      <c r="CO37" s="1">
        <f t="shared" si="13"/>
        <v>0</v>
      </c>
      <c r="CP37" s="1">
        <f t="shared" si="14"/>
        <v>0</v>
      </c>
      <c r="CQ37" s="1">
        <f t="shared" si="15"/>
        <v>0</v>
      </c>
      <c r="CR37" s="1">
        <f t="shared" si="16"/>
        <v>0</v>
      </c>
      <c r="CS37" s="1">
        <f t="shared" si="17"/>
        <v>0</v>
      </c>
      <c r="CT37" s="1">
        <f t="shared" si="18"/>
        <v>0</v>
      </c>
      <c r="CU37" s="1">
        <f t="shared" si="19"/>
        <v>0</v>
      </c>
      <c r="CV37" s="1">
        <f t="shared" si="20"/>
        <v>0</v>
      </c>
      <c r="CW37" s="1">
        <f t="shared" si="21"/>
        <v>0</v>
      </c>
      <c r="CX37" s="1">
        <f t="shared" si="22"/>
        <v>0</v>
      </c>
      <c r="CY37" s="1">
        <f t="shared" si="23"/>
        <v>0</v>
      </c>
      <c r="CZ37" s="1">
        <f t="shared" si="24"/>
        <v>0</v>
      </c>
      <c r="DA37" s="1">
        <f t="shared" si="25"/>
        <v>0</v>
      </c>
      <c r="DB37" s="1">
        <f t="shared" si="26"/>
        <v>0</v>
      </c>
      <c r="DC37" s="1">
        <f t="shared" si="27"/>
        <v>0</v>
      </c>
      <c r="DD37" s="1">
        <f t="shared" si="28"/>
        <v>0</v>
      </c>
      <c r="DE37" s="1">
        <f t="shared" si="29"/>
        <v>0</v>
      </c>
      <c r="DF37" s="1">
        <f t="shared" si="30"/>
        <v>0</v>
      </c>
      <c r="DG37" s="1">
        <f t="shared" si="31"/>
        <v>0</v>
      </c>
      <c r="DH37" s="1">
        <f t="shared" si="32"/>
        <v>0</v>
      </c>
      <c r="DI37" s="1">
        <f t="shared" si="33"/>
        <v>0</v>
      </c>
      <c r="DJ37" s="1">
        <f t="shared" si="34"/>
        <v>0</v>
      </c>
      <c r="DK37" s="1">
        <f t="shared" si="35"/>
        <v>0</v>
      </c>
      <c r="DL37" s="1">
        <f t="shared" si="36"/>
        <v>0</v>
      </c>
      <c r="DM37" s="1">
        <f t="shared" si="37"/>
        <v>0</v>
      </c>
      <c r="DN37" s="1">
        <f t="shared" si="38"/>
        <v>0</v>
      </c>
      <c r="DO37" s="1">
        <f t="shared" si="39"/>
        <v>0</v>
      </c>
      <c r="DP37" s="1">
        <f t="shared" si="40"/>
        <v>4.6566128725352915E-10</v>
      </c>
    </row>
    <row r="38" spans="1:120" x14ac:dyDescent="0.2">
      <c r="A38" s="1">
        <v>14</v>
      </c>
      <c r="B38" s="10">
        <v>0</v>
      </c>
      <c r="C38" s="11">
        <v>0</v>
      </c>
      <c r="D38" s="11">
        <v>0</v>
      </c>
      <c r="E38" s="11">
        <v>0</v>
      </c>
      <c r="F38" s="11">
        <v>-1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11">
        <v>0</v>
      </c>
      <c r="T38" s="11">
        <v>-110928229.6692705</v>
      </c>
      <c r="U38" s="11">
        <v>389569378.00590199</v>
      </c>
      <c r="V38" s="11">
        <v>-454277511.93529427</v>
      </c>
      <c r="W38" s="11">
        <v>47540669.761675239</v>
      </c>
      <c r="X38" s="8">
        <v>264114832.61858261</v>
      </c>
      <c r="Y38" s="11">
        <v>-136019138.7815946</v>
      </c>
      <c r="Z38" s="11">
        <v>751.44979988592354</v>
      </c>
      <c r="AA38" s="11">
        <v>-40000001903.568069</v>
      </c>
      <c r="AB38" s="11">
        <v>80000001675.786758</v>
      </c>
      <c r="AC38" s="11">
        <v>-40000000776.393402</v>
      </c>
      <c r="AD38" s="11">
        <v>375.72489622718001</v>
      </c>
      <c r="AE38" s="11">
        <v>-122.999975752208</v>
      </c>
      <c r="AF38" s="11">
        <v>-751.44979988592354</v>
      </c>
      <c r="AG38" s="11">
        <v>40000001903.568069</v>
      </c>
      <c r="AH38" s="11">
        <v>-80000001675.786758</v>
      </c>
      <c r="AI38" s="11">
        <v>40000000776.393402</v>
      </c>
      <c r="AJ38" s="11">
        <v>-375.72489622718001</v>
      </c>
      <c r="AK38" s="11">
        <v>122.999975752208</v>
      </c>
      <c r="AL38" s="11">
        <v>0</v>
      </c>
      <c r="AM38" s="30">
        <v>7171052.6325597651</v>
      </c>
      <c r="AN38" s="1">
        <v>2.7151268111154252E-2</v>
      </c>
      <c r="AR38" s="10">
        <f t="shared" ref="AR38:CC38" si="52">AR17-($CB17*AR$7)*$CB$7</f>
        <v>0</v>
      </c>
      <c r="AS38" s="11">
        <f t="shared" si="52"/>
        <v>0</v>
      </c>
      <c r="AT38" s="11">
        <f t="shared" si="52"/>
        <v>0</v>
      </c>
      <c r="AU38" s="11">
        <f t="shared" si="52"/>
        <v>0</v>
      </c>
      <c r="AV38" s="11">
        <f t="shared" si="52"/>
        <v>-1</v>
      </c>
      <c r="AW38" s="11">
        <f t="shared" si="52"/>
        <v>0</v>
      </c>
      <c r="AX38" s="11">
        <f t="shared" si="52"/>
        <v>0</v>
      </c>
      <c r="AY38" s="11">
        <f t="shared" si="52"/>
        <v>0</v>
      </c>
      <c r="AZ38" s="11">
        <f t="shared" si="52"/>
        <v>0</v>
      </c>
      <c r="BA38" s="11">
        <f t="shared" si="52"/>
        <v>0</v>
      </c>
      <c r="BB38" s="11">
        <f t="shared" si="52"/>
        <v>0</v>
      </c>
      <c r="BC38" s="11">
        <f t="shared" si="52"/>
        <v>0</v>
      </c>
      <c r="BD38" s="11">
        <f t="shared" si="52"/>
        <v>0</v>
      </c>
      <c r="BE38" s="11">
        <f t="shared" si="52"/>
        <v>0</v>
      </c>
      <c r="BF38" s="11">
        <f t="shared" si="52"/>
        <v>1</v>
      </c>
      <c r="BG38" s="11">
        <f t="shared" si="52"/>
        <v>0</v>
      </c>
      <c r="BH38" s="11">
        <f t="shared" si="52"/>
        <v>0</v>
      </c>
      <c r="BI38" s="11">
        <f t="shared" si="52"/>
        <v>0</v>
      </c>
      <c r="BJ38" s="11">
        <f t="shared" si="52"/>
        <v>-110928229.6692705</v>
      </c>
      <c r="BK38" s="11">
        <f t="shared" si="52"/>
        <v>389569378.00590199</v>
      </c>
      <c r="BL38" s="11">
        <f t="shared" si="52"/>
        <v>-454277511.93529433</v>
      </c>
      <c r="BM38" s="11">
        <f t="shared" si="52"/>
        <v>47540669.761675179</v>
      </c>
      <c r="BN38" s="8">
        <f t="shared" si="52"/>
        <v>264114832.61858261</v>
      </c>
      <c r="BO38" s="11">
        <f t="shared" si="52"/>
        <v>-136019138.78159457</v>
      </c>
      <c r="BP38" s="11">
        <f t="shared" si="52"/>
        <v>751.44979988592354</v>
      </c>
      <c r="BQ38" s="11">
        <f t="shared" si="52"/>
        <v>-40000001903.568069</v>
      </c>
      <c r="BR38" s="11">
        <f t="shared" si="52"/>
        <v>80000001675.786758</v>
      </c>
      <c r="BS38" s="11">
        <f t="shared" si="52"/>
        <v>-40000000776.393402</v>
      </c>
      <c r="BT38" s="11">
        <f t="shared" si="52"/>
        <v>375.72489622718001</v>
      </c>
      <c r="BU38" s="11">
        <f t="shared" si="52"/>
        <v>-122.999975752208</v>
      </c>
      <c r="BV38" s="11">
        <f t="shared" si="52"/>
        <v>-751.44979988592354</v>
      </c>
      <c r="BW38" s="11">
        <f t="shared" si="52"/>
        <v>40000001903.568069</v>
      </c>
      <c r="BX38" s="11">
        <f t="shared" si="52"/>
        <v>-80000001675.786758</v>
      </c>
      <c r="BY38" s="11">
        <f t="shared" si="52"/>
        <v>40000000776.393402</v>
      </c>
      <c r="BZ38" s="11">
        <f t="shared" si="52"/>
        <v>-375.72489622718001</v>
      </c>
      <c r="CA38" s="11">
        <f t="shared" si="52"/>
        <v>122.999975752208</v>
      </c>
      <c r="CB38" s="11">
        <f t="shared" si="52"/>
        <v>0</v>
      </c>
      <c r="CC38" s="12">
        <f t="shared" si="52"/>
        <v>7171052.6325597651</v>
      </c>
      <c r="CE38" s="1">
        <f t="shared" si="3"/>
        <v>0</v>
      </c>
      <c r="CF38" s="1">
        <f t="shared" si="4"/>
        <v>0</v>
      </c>
      <c r="CG38" s="1">
        <f t="shared" si="5"/>
        <v>0</v>
      </c>
      <c r="CH38" s="1">
        <f t="shared" si="6"/>
        <v>0</v>
      </c>
      <c r="CI38" s="1">
        <f t="shared" si="7"/>
        <v>0</v>
      </c>
      <c r="CJ38" s="1">
        <f t="shared" si="8"/>
        <v>0</v>
      </c>
      <c r="CK38" s="1">
        <f t="shared" si="9"/>
        <v>0</v>
      </c>
      <c r="CL38" s="1">
        <f t="shared" si="10"/>
        <v>0</v>
      </c>
      <c r="CM38" s="1">
        <f t="shared" si="11"/>
        <v>0</v>
      </c>
      <c r="CN38" s="1">
        <f t="shared" si="12"/>
        <v>0</v>
      </c>
      <c r="CO38" s="1">
        <f t="shared" si="13"/>
        <v>0</v>
      </c>
      <c r="CP38" s="1">
        <f t="shared" si="14"/>
        <v>0</v>
      </c>
      <c r="CQ38" s="1">
        <f t="shared" si="15"/>
        <v>0</v>
      </c>
      <c r="CR38" s="1">
        <f t="shared" si="16"/>
        <v>0</v>
      </c>
      <c r="CS38" s="1">
        <f t="shared" si="17"/>
        <v>0</v>
      </c>
      <c r="CT38" s="1">
        <f t="shared" si="18"/>
        <v>0</v>
      </c>
      <c r="CU38" s="1">
        <f t="shared" si="19"/>
        <v>0</v>
      </c>
      <c r="CV38" s="1">
        <f t="shared" si="20"/>
        <v>0</v>
      </c>
      <c r="CW38" s="1">
        <f t="shared" si="21"/>
        <v>0</v>
      </c>
      <c r="CX38" s="1">
        <f t="shared" si="22"/>
        <v>0</v>
      </c>
      <c r="CY38" s="1">
        <f t="shared" si="23"/>
        <v>0</v>
      </c>
      <c r="CZ38" s="1">
        <f t="shared" si="24"/>
        <v>5.9604644775390625E-8</v>
      </c>
      <c r="DA38" s="1">
        <f t="shared" si="25"/>
        <v>0</v>
      </c>
      <c r="DB38" s="1">
        <f t="shared" si="26"/>
        <v>0</v>
      </c>
      <c r="DC38" s="1">
        <f t="shared" si="27"/>
        <v>0</v>
      </c>
      <c r="DD38" s="1">
        <f t="shared" si="28"/>
        <v>0</v>
      </c>
      <c r="DE38" s="1">
        <f t="shared" si="29"/>
        <v>0</v>
      </c>
      <c r="DF38" s="1">
        <f t="shared" si="30"/>
        <v>0</v>
      </c>
      <c r="DG38" s="1">
        <f t="shared" si="31"/>
        <v>0</v>
      </c>
      <c r="DH38" s="1">
        <f t="shared" si="32"/>
        <v>0</v>
      </c>
      <c r="DI38" s="1">
        <f t="shared" si="33"/>
        <v>0</v>
      </c>
      <c r="DJ38" s="1">
        <f t="shared" si="34"/>
        <v>0</v>
      </c>
      <c r="DK38" s="1">
        <f t="shared" si="35"/>
        <v>0</v>
      </c>
      <c r="DL38" s="1">
        <f t="shared" si="36"/>
        <v>0</v>
      </c>
      <c r="DM38" s="1">
        <f t="shared" si="37"/>
        <v>0</v>
      </c>
      <c r="DN38" s="1">
        <f t="shared" si="38"/>
        <v>0</v>
      </c>
      <c r="DO38" s="1">
        <f t="shared" si="39"/>
        <v>0</v>
      </c>
      <c r="DP38" s="1">
        <f t="shared" si="40"/>
        <v>0</v>
      </c>
    </row>
    <row r="39" spans="1:120" x14ac:dyDescent="0.2">
      <c r="A39" s="1">
        <v>15</v>
      </c>
      <c r="B39" s="10">
        <v>0</v>
      </c>
      <c r="C39" s="11">
        <v>0</v>
      </c>
      <c r="D39" s="11">
        <v>0</v>
      </c>
      <c r="E39" s="11">
        <v>0</v>
      </c>
      <c r="F39" s="11">
        <v>-1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1</v>
      </c>
      <c r="R39" s="11">
        <v>0</v>
      </c>
      <c r="S39" s="11">
        <v>0</v>
      </c>
      <c r="T39" s="11">
        <v>39617224.856732488</v>
      </c>
      <c r="U39" s="11">
        <v>-237703349.12236339</v>
      </c>
      <c r="V39" s="11">
        <v>674813396.75708461</v>
      </c>
      <c r="W39" s="11">
        <v>-1081550238.7779851</v>
      </c>
      <c r="X39" s="8">
        <v>891387559.49386716</v>
      </c>
      <c r="Y39" s="11">
        <v>-286564593.20733517</v>
      </c>
      <c r="Z39" s="11">
        <v>-375.72490944935322</v>
      </c>
      <c r="AA39" s="11">
        <v>1502.899614943271</v>
      </c>
      <c r="AB39" s="11">
        <v>-40000001903.568077</v>
      </c>
      <c r="AC39" s="11">
        <v>80000001300.06189</v>
      </c>
      <c r="AD39" s="11">
        <v>-40000001152.118294</v>
      </c>
      <c r="AE39" s="11">
        <v>628.44980661811906</v>
      </c>
      <c r="AF39" s="11">
        <v>375.72490944935322</v>
      </c>
      <c r="AG39" s="11">
        <v>-1502.899614943271</v>
      </c>
      <c r="AH39" s="11">
        <v>40000001903.568077</v>
      </c>
      <c r="AI39" s="11">
        <v>-80000001300.06189</v>
      </c>
      <c r="AJ39" s="11">
        <v>40000001152.118294</v>
      </c>
      <c r="AK39" s="11">
        <v>-628.44980661811906</v>
      </c>
      <c r="AL39" s="11">
        <v>0</v>
      </c>
      <c r="AM39" s="30">
        <v>7171052.6322849421</v>
      </c>
      <c r="AN39" s="1">
        <v>8.0448201861339531E-3</v>
      </c>
      <c r="AR39" s="10">
        <f t="shared" ref="AR39:CC39" si="53">AR18-($CB18*AR$7)*$CB$7</f>
        <v>0</v>
      </c>
      <c r="AS39" s="11">
        <f t="shared" si="53"/>
        <v>0</v>
      </c>
      <c r="AT39" s="11">
        <f t="shared" si="53"/>
        <v>0</v>
      </c>
      <c r="AU39" s="11">
        <f t="shared" si="53"/>
        <v>0</v>
      </c>
      <c r="AV39" s="11">
        <f t="shared" si="53"/>
        <v>-1</v>
      </c>
      <c r="AW39" s="11">
        <f t="shared" si="53"/>
        <v>0</v>
      </c>
      <c r="AX39" s="11">
        <f t="shared" si="53"/>
        <v>0</v>
      </c>
      <c r="AY39" s="11">
        <f t="shared" si="53"/>
        <v>0</v>
      </c>
      <c r="AZ39" s="11">
        <f t="shared" si="53"/>
        <v>0</v>
      </c>
      <c r="BA39" s="11">
        <f t="shared" si="53"/>
        <v>0</v>
      </c>
      <c r="BB39" s="11">
        <f t="shared" si="53"/>
        <v>0</v>
      </c>
      <c r="BC39" s="11">
        <f t="shared" si="53"/>
        <v>0</v>
      </c>
      <c r="BD39" s="11">
        <f t="shared" si="53"/>
        <v>0</v>
      </c>
      <c r="BE39" s="11">
        <f t="shared" si="53"/>
        <v>0</v>
      </c>
      <c r="BF39" s="11">
        <f t="shared" si="53"/>
        <v>0</v>
      </c>
      <c r="BG39" s="11">
        <f t="shared" si="53"/>
        <v>1</v>
      </c>
      <c r="BH39" s="11">
        <f t="shared" si="53"/>
        <v>0</v>
      </c>
      <c r="BI39" s="11">
        <f t="shared" si="53"/>
        <v>0</v>
      </c>
      <c r="BJ39" s="11">
        <f t="shared" si="53"/>
        <v>39617224.856732488</v>
      </c>
      <c r="BK39" s="11">
        <f t="shared" si="53"/>
        <v>-237703349.12236339</v>
      </c>
      <c r="BL39" s="11">
        <f t="shared" si="53"/>
        <v>674813396.75708473</v>
      </c>
      <c r="BM39" s="11">
        <f t="shared" si="53"/>
        <v>-1081550238.7779851</v>
      </c>
      <c r="BN39" s="8">
        <f t="shared" si="53"/>
        <v>891387559.49386716</v>
      </c>
      <c r="BO39" s="11">
        <f t="shared" si="53"/>
        <v>-286564593.20733517</v>
      </c>
      <c r="BP39" s="11">
        <f t="shared" si="53"/>
        <v>-375.72490944935322</v>
      </c>
      <c r="BQ39" s="11">
        <f t="shared" si="53"/>
        <v>1502.899614943271</v>
      </c>
      <c r="BR39" s="11">
        <f t="shared" si="53"/>
        <v>-40000001903.568077</v>
      </c>
      <c r="BS39" s="11">
        <f t="shared" si="53"/>
        <v>80000001300.06189</v>
      </c>
      <c r="BT39" s="11">
        <f t="shared" si="53"/>
        <v>-40000001152.118294</v>
      </c>
      <c r="BU39" s="11">
        <f t="shared" si="53"/>
        <v>628.44980661811906</v>
      </c>
      <c r="BV39" s="11">
        <f t="shared" si="53"/>
        <v>375.72490944935322</v>
      </c>
      <c r="BW39" s="11">
        <f t="shared" si="53"/>
        <v>-1502.899614943271</v>
      </c>
      <c r="BX39" s="11">
        <f t="shared" si="53"/>
        <v>40000001903.568077</v>
      </c>
      <c r="BY39" s="11">
        <f t="shared" si="53"/>
        <v>-80000001300.06189</v>
      </c>
      <c r="BZ39" s="11">
        <f t="shared" si="53"/>
        <v>40000001152.118294</v>
      </c>
      <c r="CA39" s="11">
        <f t="shared" si="53"/>
        <v>-628.44980661811906</v>
      </c>
      <c r="CB39" s="11">
        <f t="shared" si="53"/>
        <v>0</v>
      </c>
      <c r="CC39" s="12">
        <f t="shared" si="53"/>
        <v>7171052.6322849421</v>
      </c>
      <c r="CE39" s="1">
        <f t="shared" si="3"/>
        <v>0</v>
      </c>
      <c r="CF39" s="1">
        <f t="shared" si="4"/>
        <v>0</v>
      </c>
      <c r="CG39" s="1">
        <f t="shared" si="5"/>
        <v>0</v>
      </c>
      <c r="CH39" s="1">
        <f t="shared" si="6"/>
        <v>0</v>
      </c>
      <c r="CI39" s="1">
        <f t="shared" si="7"/>
        <v>0</v>
      </c>
      <c r="CJ39" s="1">
        <f t="shared" si="8"/>
        <v>0</v>
      </c>
      <c r="CK39" s="1">
        <f t="shared" si="9"/>
        <v>0</v>
      </c>
      <c r="CL39" s="1">
        <f t="shared" si="10"/>
        <v>0</v>
      </c>
      <c r="CM39" s="1">
        <f t="shared" si="11"/>
        <v>0</v>
      </c>
      <c r="CN39" s="1">
        <f t="shared" si="12"/>
        <v>0</v>
      </c>
      <c r="CO39" s="1">
        <f t="shared" si="13"/>
        <v>0</v>
      </c>
      <c r="CP39" s="1">
        <f t="shared" si="14"/>
        <v>0</v>
      </c>
      <c r="CQ39" s="1">
        <f t="shared" si="15"/>
        <v>0</v>
      </c>
      <c r="CR39" s="1">
        <f t="shared" si="16"/>
        <v>0</v>
      </c>
      <c r="CS39" s="1">
        <f t="shared" si="17"/>
        <v>0</v>
      </c>
      <c r="CT39" s="1">
        <f t="shared" si="18"/>
        <v>0</v>
      </c>
      <c r="CU39" s="1">
        <f t="shared" si="19"/>
        <v>0</v>
      </c>
      <c r="CV39" s="1">
        <f t="shared" si="20"/>
        <v>0</v>
      </c>
      <c r="CW39" s="1">
        <f t="shared" si="21"/>
        <v>0</v>
      </c>
      <c r="CX39" s="1">
        <f t="shared" si="22"/>
        <v>0</v>
      </c>
      <c r="CY39" s="1">
        <f t="shared" si="23"/>
        <v>0</v>
      </c>
      <c r="CZ39" s="1">
        <f t="shared" si="24"/>
        <v>0</v>
      </c>
      <c r="DA39" s="1">
        <f t="shared" si="25"/>
        <v>0</v>
      </c>
      <c r="DB39" s="1">
        <f t="shared" si="26"/>
        <v>0</v>
      </c>
      <c r="DC39" s="1">
        <f t="shared" si="27"/>
        <v>0</v>
      </c>
      <c r="DD39" s="1">
        <f t="shared" si="28"/>
        <v>0</v>
      </c>
      <c r="DE39" s="1">
        <f t="shared" si="29"/>
        <v>0</v>
      </c>
      <c r="DF39" s="1">
        <f t="shared" si="30"/>
        <v>0</v>
      </c>
      <c r="DG39" s="1">
        <f t="shared" si="31"/>
        <v>0</v>
      </c>
      <c r="DH39" s="1">
        <f t="shared" si="32"/>
        <v>0</v>
      </c>
      <c r="DI39" s="1">
        <f t="shared" si="33"/>
        <v>0</v>
      </c>
      <c r="DJ39" s="1">
        <f t="shared" si="34"/>
        <v>0</v>
      </c>
      <c r="DK39" s="1">
        <f t="shared" si="35"/>
        <v>0</v>
      </c>
      <c r="DL39" s="1">
        <f t="shared" si="36"/>
        <v>0</v>
      </c>
      <c r="DM39" s="1">
        <f t="shared" si="37"/>
        <v>0</v>
      </c>
      <c r="DN39" s="1">
        <f t="shared" si="38"/>
        <v>0</v>
      </c>
      <c r="DO39" s="1">
        <f t="shared" si="39"/>
        <v>0</v>
      </c>
      <c r="DP39" s="1">
        <f t="shared" si="40"/>
        <v>0</v>
      </c>
    </row>
    <row r="40" spans="1:120" x14ac:dyDescent="0.2">
      <c r="A40" s="1">
        <v>16</v>
      </c>
      <c r="B40" s="10">
        <v>0</v>
      </c>
      <c r="C40" s="11">
        <v>0</v>
      </c>
      <c r="D40" s="11">
        <v>0</v>
      </c>
      <c r="E40" s="11">
        <v>0</v>
      </c>
      <c r="F40" s="11">
        <v>-1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8">
        <v>0</v>
      </c>
      <c r="Y40" s="11">
        <v>0</v>
      </c>
      <c r="Z40" s="11">
        <v>1.092343777962116E-5</v>
      </c>
      <c r="AA40" s="11">
        <v>-375.72493160835847</v>
      </c>
      <c r="AB40" s="11">
        <v>1127.1747296183521</v>
      </c>
      <c r="AC40" s="11">
        <v>-40000001903.568092</v>
      </c>
      <c r="AD40" s="11">
        <v>80000002051.511658</v>
      </c>
      <c r="AE40" s="11">
        <v>-40000000899.393387</v>
      </c>
      <c r="AF40" s="11">
        <v>-1.092343777962116E-5</v>
      </c>
      <c r="AG40" s="11">
        <v>375.72493160835847</v>
      </c>
      <c r="AH40" s="11">
        <v>-1127.1747296183521</v>
      </c>
      <c r="AI40" s="11">
        <v>40000001903.568092</v>
      </c>
      <c r="AJ40" s="11">
        <v>-80000002051.511658</v>
      </c>
      <c r="AK40" s="11">
        <v>40000000899.393387</v>
      </c>
      <c r="AL40" s="11">
        <v>0</v>
      </c>
      <c r="AM40" s="29">
        <v>0</v>
      </c>
      <c r="AR40" s="10">
        <f t="shared" ref="AR40:CC40" si="54">AR19-($CB19*AR$7)*$CB$7</f>
        <v>0</v>
      </c>
      <c r="AS40" s="11">
        <f t="shared" si="54"/>
        <v>0</v>
      </c>
      <c r="AT40" s="11">
        <f t="shared" si="54"/>
        <v>0</v>
      </c>
      <c r="AU40" s="11">
        <f t="shared" si="54"/>
        <v>0</v>
      </c>
      <c r="AV40" s="11">
        <f t="shared" si="54"/>
        <v>-1</v>
      </c>
      <c r="AW40" s="11">
        <f t="shared" si="54"/>
        <v>0</v>
      </c>
      <c r="AX40" s="11">
        <f t="shared" si="54"/>
        <v>0</v>
      </c>
      <c r="AY40" s="11">
        <f t="shared" si="54"/>
        <v>0</v>
      </c>
      <c r="AZ40" s="11">
        <f t="shared" si="54"/>
        <v>0</v>
      </c>
      <c r="BA40" s="11">
        <f t="shared" si="54"/>
        <v>0</v>
      </c>
      <c r="BB40" s="11">
        <f t="shared" si="54"/>
        <v>0</v>
      </c>
      <c r="BC40" s="11">
        <f t="shared" si="54"/>
        <v>0</v>
      </c>
      <c r="BD40" s="11">
        <f t="shared" si="54"/>
        <v>0</v>
      </c>
      <c r="BE40" s="11">
        <f t="shared" si="54"/>
        <v>0</v>
      </c>
      <c r="BF40" s="11">
        <f t="shared" si="54"/>
        <v>0</v>
      </c>
      <c r="BG40" s="11">
        <f t="shared" si="54"/>
        <v>0</v>
      </c>
      <c r="BH40" s="11">
        <f t="shared" si="54"/>
        <v>1</v>
      </c>
      <c r="BI40" s="11">
        <f t="shared" si="54"/>
        <v>0</v>
      </c>
      <c r="BJ40" s="11">
        <f t="shared" si="54"/>
        <v>0</v>
      </c>
      <c r="BK40" s="11">
        <f t="shared" si="54"/>
        <v>0</v>
      </c>
      <c r="BL40" s="11">
        <f t="shared" si="54"/>
        <v>0</v>
      </c>
      <c r="BM40" s="11">
        <f t="shared" si="54"/>
        <v>0</v>
      </c>
      <c r="BN40" s="8">
        <f t="shared" si="54"/>
        <v>0</v>
      </c>
      <c r="BO40" s="11">
        <f t="shared" si="54"/>
        <v>0</v>
      </c>
      <c r="BP40" s="11">
        <f t="shared" si="54"/>
        <v>1.092343777962116E-5</v>
      </c>
      <c r="BQ40" s="11">
        <f t="shared" si="54"/>
        <v>-375.72493160835847</v>
      </c>
      <c r="BR40" s="11">
        <f t="shared" si="54"/>
        <v>1127.1747296183521</v>
      </c>
      <c r="BS40" s="11">
        <f t="shared" si="54"/>
        <v>-40000001903.568092</v>
      </c>
      <c r="BT40" s="11">
        <f t="shared" si="54"/>
        <v>80000002051.511658</v>
      </c>
      <c r="BU40" s="11">
        <f t="shared" si="54"/>
        <v>-40000000899.393387</v>
      </c>
      <c r="BV40" s="11">
        <f t="shared" si="54"/>
        <v>-1.092343777962116E-5</v>
      </c>
      <c r="BW40" s="11">
        <f t="shared" si="54"/>
        <v>375.72493160835847</v>
      </c>
      <c r="BX40" s="11">
        <f t="shared" si="54"/>
        <v>-1127.1747296183521</v>
      </c>
      <c r="BY40" s="11">
        <f t="shared" si="54"/>
        <v>40000001903.568092</v>
      </c>
      <c r="BZ40" s="11">
        <f t="shared" si="54"/>
        <v>-80000002051.511658</v>
      </c>
      <c r="CA40" s="11">
        <f t="shared" si="54"/>
        <v>40000000899.393387</v>
      </c>
      <c r="CB40" s="11">
        <f t="shared" si="54"/>
        <v>0</v>
      </c>
      <c r="CC40" s="12">
        <f t="shared" si="54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  <c r="CH40" s="1">
        <f t="shared" si="6"/>
        <v>0</v>
      </c>
      <c r="CI40" s="1">
        <f t="shared" si="7"/>
        <v>0</v>
      </c>
      <c r="CJ40" s="1">
        <f t="shared" si="8"/>
        <v>0</v>
      </c>
      <c r="CK40" s="1">
        <f t="shared" si="9"/>
        <v>0</v>
      </c>
      <c r="CL40" s="1">
        <f t="shared" si="10"/>
        <v>0</v>
      </c>
      <c r="CM40" s="1">
        <f t="shared" si="11"/>
        <v>0</v>
      </c>
      <c r="CN40" s="1">
        <f t="shared" si="12"/>
        <v>0</v>
      </c>
      <c r="CO40" s="1">
        <f t="shared" si="13"/>
        <v>0</v>
      </c>
      <c r="CP40" s="1">
        <f t="shared" si="14"/>
        <v>0</v>
      </c>
      <c r="CQ40" s="1">
        <f t="shared" si="15"/>
        <v>0</v>
      </c>
      <c r="CR40" s="1">
        <f t="shared" si="16"/>
        <v>0</v>
      </c>
      <c r="CS40" s="1">
        <f t="shared" si="17"/>
        <v>0</v>
      </c>
      <c r="CT40" s="1">
        <f t="shared" si="18"/>
        <v>0</v>
      </c>
      <c r="CU40" s="1">
        <f t="shared" si="19"/>
        <v>0</v>
      </c>
      <c r="CV40" s="1">
        <f t="shared" si="20"/>
        <v>0</v>
      </c>
      <c r="CW40" s="1">
        <f t="shared" si="21"/>
        <v>0</v>
      </c>
      <c r="CX40" s="1">
        <f t="shared" si="22"/>
        <v>0</v>
      </c>
      <c r="CY40" s="1">
        <f t="shared" si="23"/>
        <v>0</v>
      </c>
      <c r="CZ40" s="1">
        <f t="shared" si="24"/>
        <v>0</v>
      </c>
      <c r="DA40" s="1">
        <f t="shared" si="25"/>
        <v>0</v>
      </c>
      <c r="DB40" s="1">
        <f t="shared" si="26"/>
        <v>0</v>
      </c>
      <c r="DC40" s="1">
        <f t="shared" si="27"/>
        <v>0</v>
      </c>
      <c r="DD40" s="1">
        <f t="shared" si="28"/>
        <v>0</v>
      </c>
      <c r="DE40" s="1">
        <f t="shared" si="29"/>
        <v>0</v>
      </c>
      <c r="DF40" s="1">
        <f t="shared" si="30"/>
        <v>0</v>
      </c>
      <c r="DG40" s="1">
        <f t="shared" si="31"/>
        <v>0</v>
      </c>
      <c r="DH40" s="1">
        <f t="shared" si="32"/>
        <v>0</v>
      </c>
      <c r="DI40" s="1">
        <f t="shared" si="33"/>
        <v>0</v>
      </c>
      <c r="DJ40" s="1">
        <f t="shared" si="34"/>
        <v>0</v>
      </c>
      <c r="DK40" s="1">
        <f t="shared" si="35"/>
        <v>0</v>
      </c>
      <c r="DL40" s="1">
        <f t="shared" si="36"/>
        <v>0</v>
      </c>
      <c r="DM40" s="1">
        <f t="shared" si="37"/>
        <v>0</v>
      </c>
      <c r="DN40" s="1">
        <f t="shared" si="38"/>
        <v>0</v>
      </c>
      <c r="DO40" s="1">
        <f t="shared" si="39"/>
        <v>0</v>
      </c>
      <c r="DP40" s="1">
        <f t="shared" si="40"/>
        <v>0</v>
      </c>
    </row>
    <row r="41" spans="1:120" x14ac:dyDescent="0.2">
      <c r="A41" s="1">
        <v>17</v>
      </c>
      <c r="B41" s="13">
        <v>0</v>
      </c>
      <c r="C41" s="14">
        <v>0</v>
      </c>
      <c r="D41" s="14">
        <v>0</v>
      </c>
      <c r="E41" s="14">
        <v>0</v>
      </c>
      <c r="F41" s="14">
        <v>-1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1</v>
      </c>
      <c r="T41" s="14">
        <v>9244019.1316560116</v>
      </c>
      <c r="U41" s="14">
        <v>-55464114.75937888</v>
      </c>
      <c r="V41" s="14">
        <v>221856459.15667579</v>
      </c>
      <c r="W41" s="14">
        <v>-555961722.28485727</v>
      </c>
      <c r="X41" s="15">
        <v>621990430.4856478</v>
      </c>
      <c r="Y41" s="14">
        <v>-241665071.72974321</v>
      </c>
      <c r="Z41" s="14">
        <v>-3.193482441139531E-6</v>
      </c>
      <c r="AA41" s="14">
        <v>1.699827275981268E-5</v>
      </c>
      <c r="AB41" s="14">
        <v>-375.72492126509599</v>
      </c>
      <c r="AC41" s="14">
        <v>1127.1747077753021</v>
      </c>
      <c r="AD41" s="14">
        <v>-40000001152.118294</v>
      </c>
      <c r="AE41" s="14">
        <v>40000000400.668488</v>
      </c>
      <c r="AF41" s="14">
        <v>3.193482441139531E-6</v>
      </c>
      <c r="AG41" s="14">
        <v>-1.699827275981268E-5</v>
      </c>
      <c r="AH41" s="14">
        <v>375.72492126509599</v>
      </c>
      <c r="AI41" s="14">
        <v>-1127.1747077753021</v>
      </c>
      <c r="AJ41" s="14">
        <v>40000001152.118294</v>
      </c>
      <c r="AK41" s="14">
        <v>-40000000400.668488</v>
      </c>
      <c r="AL41" s="14">
        <v>0</v>
      </c>
      <c r="AM41" s="32">
        <v>1381578.948253904</v>
      </c>
      <c r="AN41" s="1">
        <v>2.2212221933626411E-3</v>
      </c>
      <c r="AR41" s="13">
        <f t="shared" ref="AR41:CC41" si="55">AR20-($CB20*AR$7)*$CB$7</f>
        <v>0</v>
      </c>
      <c r="AS41" s="14">
        <f t="shared" si="55"/>
        <v>0</v>
      </c>
      <c r="AT41" s="14">
        <f t="shared" si="55"/>
        <v>0</v>
      </c>
      <c r="AU41" s="14">
        <f t="shared" si="55"/>
        <v>0</v>
      </c>
      <c r="AV41" s="14">
        <f t="shared" si="55"/>
        <v>-1</v>
      </c>
      <c r="AW41" s="14">
        <f t="shared" si="55"/>
        <v>0</v>
      </c>
      <c r="AX41" s="14">
        <f t="shared" si="55"/>
        <v>0</v>
      </c>
      <c r="AY41" s="14">
        <f t="shared" si="55"/>
        <v>0</v>
      </c>
      <c r="AZ41" s="14">
        <f t="shared" si="55"/>
        <v>0</v>
      </c>
      <c r="BA41" s="14">
        <f t="shared" si="55"/>
        <v>0</v>
      </c>
      <c r="BB41" s="14">
        <f t="shared" si="55"/>
        <v>0</v>
      </c>
      <c r="BC41" s="14">
        <f t="shared" si="55"/>
        <v>0</v>
      </c>
      <c r="BD41" s="14">
        <f t="shared" si="55"/>
        <v>0</v>
      </c>
      <c r="BE41" s="14">
        <f t="shared" si="55"/>
        <v>0</v>
      </c>
      <c r="BF41" s="14">
        <f t="shared" si="55"/>
        <v>0</v>
      </c>
      <c r="BG41" s="14">
        <f t="shared" si="55"/>
        <v>0</v>
      </c>
      <c r="BH41" s="14">
        <f t="shared" si="55"/>
        <v>0</v>
      </c>
      <c r="BI41" s="14">
        <f t="shared" si="55"/>
        <v>1</v>
      </c>
      <c r="BJ41" s="14">
        <f t="shared" si="55"/>
        <v>9244019.1316560116</v>
      </c>
      <c r="BK41" s="14">
        <f t="shared" si="55"/>
        <v>-55464114.75937888</v>
      </c>
      <c r="BL41" s="14">
        <f t="shared" si="55"/>
        <v>221856459.15667576</v>
      </c>
      <c r="BM41" s="14">
        <f t="shared" si="55"/>
        <v>-555961722.28485727</v>
      </c>
      <c r="BN41" s="15">
        <f t="shared" si="55"/>
        <v>621990430.4856478</v>
      </c>
      <c r="BO41" s="14">
        <f t="shared" si="55"/>
        <v>-241665071.72974318</v>
      </c>
      <c r="BP41" s="14">
        <f t="shared" si="55"/>
        <v>-3.193482441139531E-6</v>
      </c>
      <c r="BQ41" s="14">
        <f t="shared" si="55"/>
        <v>1.699827275981268E-5</v>
      </c>
      <c r="BR41" s="14">
        <f t="shared" si="55"/>
        <v>-375.72492126509599</v>
      </c>
      <c r="BS41" s="14">
        <f t="shared" si="55"/>
        <v>1127.1747077753021</v>
      </c>
      <c r="BT41" s="14">
        <f t="shared" si="55"/>
        <v>-40000001152.118294</v>
      </c>
      <c r="BU41" s="14">
        <f t="shared" si="55"/>
        <v>40000000400.668488</v>
      </c>
      <c r="BV41" s="14">
        <f t="shared" si="55"/>
        <v>3.193482441139531E-6</v>
      </c>
      <c r="BW41" s="14">
        <f t="shared" si="55"/>
        <v>-1.699827275981268E-5</v>
      </c>
      <c r="BX41" s="14">
        <f t="shared" si="55"/>
        <v>375.72492126509599</v>
      </c>
      <c r="BY41" s="14">
        <f t="shared" si="55"/>
        <v>-1127.1747077753021</v>
      </c>
      <c r="BZ41" s="14">
        <f t="shared" si="55"/>
        <v>40000001152.118294</v>
      </c>
      <c r="CA41" s="14">
        <f t="shared" si="55"/>
        <v>-40000000400.668488</v>
      </c>
      <c r="CB41" s="14">
        <f t="shared" si="55"/>
        <v>0</v>
      </c>
      <c r="CC41" s="16">
        <f t="shared" si="55"/>
        <v>1381578.9482539038</v>
      </c>
      <c r="CE41" s="1">
        <f t="shared" si="3"/>
        <v>0</v>
      </c>
      <c r="CF41" s="1">
        <f t="shared" si="4"/>
        <v>0</v>
      </c>
      <c r="CG41" s="1">
        <f t="shared" si="5"/>
        <v>0</v>
      </c>
      <c r="CH41" s="1">
        <f t="shared" si="6"/>
        <v>0</v>
      </c>
      <c r="CI41" s="1">
        <f t="shared" si="7"/>
        <v>0</v>
      </c>
      <c r="CJ41" s="1">
        <f t="shared" si="8"/>
        <v>0</v>
      </c>
      <c r="CK41" s="1">
        <f t="shared" si="9"/>
        <v>0</v>
      </c>
      <c r="CL41" s="1">
        <f t="shared" si="10"/>
        <v>0</v>
      </c>
      <c r="CM41" s="1">
        <f t="shared" si="11"/>
        <v>0</v>
      </c>
      <c r="CN41" s="1">
        <f t="shared" si="12"/>
        <v>0</v>
      </c>
      <c r="CO41" s="1">
        <f t="shared" si="13"/>
        <v>0</v>
      </c>
      <c r="CP41" s="1">
        <f t="shared" si="14"/>
        <v>0</v>
      </c>
      <c r="CQ41" s="1">
        <f t="shared" si="15"/>
        <v>0</v>
      </c>
      <c r="CR41" s="1">
        <f t="shared" si="16"/>
        <v>0</v>
      </c>
      <c r="CS41" s="1">
        <f t="shared" si="17"/>
        <v>0</v>
      </c>
      <c r="CT41" s="1">
        <f t="shared" si="18"/>
        <v>0</v>
      </c>
      <c r="CU41" s="1">
        <f t="shared" si="19"/>
        <v>0</v>
      </c>
      <c r="CV41" s="1">
        <f t="shared" si="20"/>
        <v>0</v>
      </c>
      <c r="CW41" s="1">
        <f t="shared" si="21"/>
        <v>0</v>
      </c>
      <c r="CX41" s="1">
        <f t="shared" si="22"/>
        <v>0</v>
      </c>
      <c r="CY41" s="1">
        <f t="shared" si="23"/>
        <v>0</v>
      </c>
      <c r="CZ41" s="1">
        <f t="shared" si="24"/>
        <v>0</v>
      </c>
      <c r="DA41" s="1">
        <f t="shared" si="25"/>
        <v>0</v>
      </c>
      <c r="DB41" s="1">
        <f t="shared" si="26"/>
        <v>0</v>
      </c>
      <c r="DC41" s="1">
        <f t="shared" si="27"/>
        <v>0</v>
      </c>
      <c r="DD41" s="1">
        <f t="shared" si="28"/>
        <v>0</v>
      </c>
      <c r="DE41" s="1">
        <f t="shared" si="29"/>
        <v>0</v>
      </c>
      <c r="DF41" s="1">
        <f t="shared" si="30"/>
        <v>0</v>
      </c>
      <c r="DG41" s="1">
        <f t="shared" si="31"/>
        <v>0</v>
      </c>
      <c r="DH41" s="1">
        <f t="shared" si="32"/>
        <v>0</v>
      </c>
      <c r="DI41" s="1">
        <f t="shared" si="33"/>
        <v>0</v>
      </c>
      <c r="DJ41" s="1">
        <f t="shared" si="34"/>
        <v>0</v>
      </c>
      <c r="DK41" s="1">
        <f t="shared" si="35"/>
        <v>0</v>
      </c>
      <c r="DL41" s="1">
        <f t="shared" si="36"/>
        <v>0</v>
      </c>
      <c r="DM41" s="1">
        <f t="shared" si="37"/>
        <v>0</v>
      </c>
      <c r="DN41" s="1">
        <f t="shared" si="38"/>
        <v>0</v>
      </c>
      <c r="DO41" s="1">
        <f t="shared" si="39"/>
        <v>0</v>
      </c>
      <c r="DP41" s="1">
        <f t="shared" si="40"/>
        <v>0</v>
      </c>
    </row>
    <row r="42" spans="1:120" x14ac:dyDescent="0.2"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</row>
    <row r="43" spans="1:120" x14ac:dyDescent="0.2"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</row>
    <row r="44" spans="1:120" x14ac:dyDescent="0.2">
      <c r="B44" s="1">
        <v>0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1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  <c r="Z44" s="1">
        <v>24</v>
      </c>
      <c r="AA44" s="1">
        <v>25</v>
      </c>
      <c r="AB44" s="1">
        <v>26</v>
      </c>
      <c r="AC44" s="1">
        <v>27</v>
      </c>
      <c r="AD44" s="1">
        <v>28</v>
      </c>
      <c r="AE44" s="1">
        <v>29</v>
      </c>
      <c r="AF44" s="1">
        <v>30</v>
      </c>
      <c r="AG44" s="1">
        <v>31</v>
      </c>
      <c r="AH44" s="1">
        <v>32</v>
      </c>
      <c r="AI44" s="1">
        <v>33</v>
      </c>
      <c r="AJ44" s="1">
        <v>34</v>
      </c>
      <c r="AK44" s="1">
        <v>35</v>
      </c>
      <c r="AR44" s="1">
        <v>0</v>
      </c>
      <c r="AS44" s="1">
        <v>1</v>
      </c>
      <c r="AT44" s="1">
        <v>2</v>
      </c>
      <c r="AU44" s="1">
        <v>3</v>
      </c>
      <c r="AV44" s="1">
        <v>4</v>
      </c>
      <c r="AW44" s="1">
        <v>5</v>
      </c>
      <c r="AX44" s="1">
        <v>6</v>
      </c>
      <c r="AY44" s="1">
        <v>7</v>
      </c>
      <c r="AZ44" s="1">
        <v>8</v>
      </c>
      <c r="BA44" s="1">
        <v>9</v>
      </c>
      <c r="BB44" s="1">
        <v>10</v>
      </c>
      <c r="BC44" s="1">
        <v>11</v>
      </c>
      <c r="BD44" s="1">
        <v>12</v>
      </c>
      <c r="BE44" s="1">
        <v>13</v>
      </c>
      <c r="BF44" s="1">
        <v>14</v>
      </c>
      <c r="BG44" s="1">
        <v>15</v>
      </c>
      <c r="BH44" s="1">
        <v>16</v>
      </c>
      <c r="BI44" s="1">
        <v>17</v>
      </c>
      <c r="BJ44" s="1">
        <v>18</v>
      </c>
      <c r="BK44" s="1">
        <v>19</v>
      </c>
      <c r="BL44" s="1">
        <v>20</v>
      </c>
      <c r="BM44" s="1">
        <v>21</v>
      </c>
      <c r="BN44" s="1">
        <v>22</v>
      </c>
      <c r="BO44" s="1">
        <v>23</v>
      </c>
      <c r="BP44" s="1">
        <v>24</v>
      </c>
      <c r="BQ44" s="1">
        <v>25</v>
      </c>
      <c r="BR44" s="1">
        <v>26</v>
      </c>
      <c r="BS44" s="1">
        <v>27</v>
      </c>
      <c r="BT44" s="1">
        <v>28</v>
      </c>
      <c r="BU44" s="1">
        <v>29</v>
      </c>
      <c r="BV44" s="1">
        <v>30</v>
      </c>
      <c r="BW44" s="1">
        <v>31</v>
      </c>
      <c r="BX44" s="1">
        <v>32</v>
      </c>
      <c r="BY44" s="1">
        <v>33</v>
      </c>
      <c r="BZ44" s="1">
        <v>34</v>
      </c>
      <c r="CA44" s="1">
        <v>35</v>
      </c>
    </row>
    <row r="45" spans="1:120" x14ac:dyDescent="0.2">
      <c r="A45" s="1">
        <v>0</v>
      </c>
      <c r="B45" s="19">
        <v>1</v>
      </c>
      <c r="C45" s="5">
        <v>-0.88947368440042618</v>
      </c>
      <c r="D45" s="5">
        <v>0</v>
      </c>
      <c r="E45" s="5">
        <v>0</v>
      </c>
      <c r="F45" s="5">
        <v>-0.11052631559957379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-222252631.6350114</v>
      </c>
      <c r="U45" s="5">
        <v>566526315.9377023</v>
      </c>
      <c r="V45" s="5">
        <v>-486631579.05855131</v>
      </c>
      <c r="W45" s="5">
        <v>152526315.8055031</v>
      </c>
      <c r="X45" s="5">
        <v>5.9604644775390618E-8</v>
      </c>
      <c r="Y45" s="5">
        <v>-10168421.04963997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33">
        <v>1381578.9476860799</v>
      </c>
      <c r="AN45" s="1">
        <v>2.4386845038245389E-3</v>
      </c>
      <c r="AO45" s="1">
        <v>0</v>
      </c>
      <c r="AR45" s="3">
        <f>AR24-(AR$25*$BN24)/$BN$25</f>
        <v>1</v>
      </c>
      <c r="AS45" s="3">
        <f t="shared" ref="AS45:CC45" si="56">AS24-(AS$25*$BN24)/$BN$25</f>
        <v>-0.88947368440042618</v>
      </c>
      <c r="AT45" s="3">
        <f t="shared" si="56"/>
        <v>0</v>
      </c>
      <c r="AU45" s="3">
        <f t="shared" si="56"/>
        <v>0</v>
      </c>
      <c r="AV45" s="3">
        <f t="shared" si="56"/>
        <v>-0.11052631559957382</v>
      </c>
      <c r="AW45" s="3">
        <f t="shared" si="56"/>
        <v>0</v>
      </c>
      <c r="AX45" s="3">
        <f t="shared" si="56"/>
        <v>0</v>
      </c>
      <c r="AY45" s="3">
        <f t="shared" si="56"/>
        <v>0</v>
      </c>
      <c r="AZ45" s="3">
        <f t="shared" si="56"/>
        <v>0</v>
      </c>
      <c r="BA45" s="3">
        <f t="shared" si="56"/>
        <v>0</v>
      </c>
      <c r="BB45" s="3">
        <f t="shared" si="56"/>
        <v>0</v>
      </c>
      <c r="BC45" s="3">
        <f t="shared" si="56"/>
        <v>0</v>
      </c>
      <c r="BD45" s="3">
        <f t="shared" si="56"/>
        <v>0</v>
      </c>
      <c r="BE45" s="3">
        <f t="shared" si="56"/>
        <v>0</v>
      </c>
      <c r="BF45" s="3">
        <f t="shared" si="56"/>
        <v>0</v>
      </c>
      <c r="BG45" s="3">
        <f t="shared" si="56"/>
        <v>0</v>
      </c>
      <c r="BH45" s="3">
        <f t="shared" si="56"/>
        <v>0</v>
      </c>
      <c r="BI45" s="3">
        <f t="shared" si="56"/>
        <v>0</v>
      </c>
      <c r="BJ45" s="3">
        <f t="shared" si="56"/>
        <v>-222252631.63501132</v>
      </c>
      <c r="BK45" s="3">
        <f t="shared" si="56"/>
        <v>566526315.9377023</v>
      </c>
      <c r="BL45" s="3">
        <f t="shared" si="56"/>
        <v>-486631579.05855131</v>
      </c>
      <c r="BM45" s="3">
        <f t="shared" si="56"/>
        <v>152526315.80550307</v>
      </c>
      <c r="BN45" s="3">
        <f t="shared" si="56"/>
        <v>0</v>
      </c>
      <c r="BO45" s="3">
        <f t="shared" si="56"/>
        <v>-10168421.04963997</v>
      </c>
      <c r="BP45" s="3">
        <f t="shared" si="56"/>
        <v>0</v>
      </c>
      <c r="BQ45" s="3">
        <f t="shared" si="56"/>
        <v>0</v>
      </c>
      <c r="BR45" s="3">
        <f t="shared" si="56"/>
        <v>0</v>
      </c>
      <c r="BS45" s="3">
        <f t="shared" si="56"/>
        <v>0</v>
      </c>
      <c r="BT45" s="3">
        <f t="shared" si="56"/>
        <v>0</v>
      </c>
      <c r="BU45" s="3">
        <f t="shared" si="56"/>
        <v>0</v>
      </c>
      <c r="BV45" s="3">
        <f t="shared" si="56"/>
        <v>0</v>
      </c>
      <c r="BW45" s="3">
        <f t="shared" si="56"/>
        <v>0</v>
      </c>
      <c r="BX45" s="3">
        <f t="shared" si="56"/>
        <v>0</v>
      </c>
      <c r="BY45" s="3">
        <f t="shared" si="56"/>
        <v>0</v>
      </c>
      <c r="BZ45" s="3">
        <f t="shared" si="56"/>
        <v>0</v>
      </c>
      <c r="CA45" s="3">
        <f t="shared" si="56"/>
        <v>0</v>
      </c>
      <c r="CB45" s="3">
        <f t="shared" si="56"/>
        <v>0</v>
      </c>
      <c r="CC45" s="3">
        <f t="shared" si="56"/>
        <v>1381578.9476860797</v>
      </c>
      <c r="CE45" s="1">
        <f>AR45-B45</f>
        <v>0</v>
      </c>
      <c r="CF45" s="1">
        <f>AS45-C45</f>
        <v>0</v>
      </c>
      <c r="CG45" s="1">
        <f t="shared" ref="CF45:DP45" si="57">AT45-D45</f>
        <v>0</v>
      </c>
      <c r="CH45" s="1">
        <f t="shared" si="57"/>
        <v>0</v>
      </c>
      <c r="CI45" s="1">
        <f t="shared" si="57"/>
        <v>0</v>
      </c>
      <c r="CJ45" s="1">
        <f t="shared" si="57"/>
        <v>0</v>
      </c>
      <c r="CK45" s="1">
        <f t="shared" si="57"/>
        <v>0</v>
      </c>
      <c r="CL45" s="1">
        <f t="shared" si="57"/>
        <v>0</v>
      </c>
      <c r="CM45" s="1">
        <f t="shared" si="57"/>
        <v>0</v>
      </c>
      <c r="CN45" s="1">
        <f t="shared" si="57"/>
        <v>0</v>
      </c>
      <c r="CO45" s="1">
        <f t="shared" si="57"/>
        <v>0</v>
      </c>
      <c r="CP45" s="1">
        <f t="shared" si="57"/>
        <v>0</v>
      </c>
      <c r="CQ45" s="1">
        <f t="shared" si="57"/>
        <v>0</v>
      </c>
      <c r="CR45" s="1">
        <f t="shared" si="57"/>
        <v>0</v>
      </c>
      <c r="CS45" s="1">
        <f t="shared" si="57"/>
        <v>0</v>
      </c>
      <c r="CT45" s="1">
        <f t="shared" si="57"/>
        <v>0</v>
      </c>
      <c r="CU45" s="1">
        <f t="shared" si="57"/>
        <v>0</v>
      </c>
      <c r="CV45" s="1">
        <f t="shared" si="57"/>
        <v>0</v>
      </c>
      <c r="CW45" s="1">
        <f>BJ45-T45</f>
        <v>0</v>
      </c>
      <c r="CX45" s="1">
        <f t="shared" si="57"/>
        <v>0</v>
      </c>
      <c r="CY45" s="1">
        <f t="shared" si="57"/>
        <v>0</v>
      </c>
      <c r="CZ45" s="1">
        <f t="shared" si="57"/>
        <v>0</v>
      </c>
      <c r="DA45" s="1">
        <f t="shared" si="57"/>
        <v>-5.9604644775390618E-8</v>
      </c>
      <c r="DB45" s="1">
        <f t="shared" si="57"/>
        <v>0</v>
      </c>
      <c r="DC45" s="1">
        <f t="shared" si="57"/>
        <v>0</v>
      </c>
      <c r="DD45" s="1">
        <f t="shared" si="57"/>
        <v>0</v>
      </c>
      <c r="DE45" s="1">
        <f t="shared" si="57"/>
        <v>0</v>
      </c>
      <c r="DF45" s="1">
        <f t="shared" si="57"/>
        <v>0</v>
      </c>
      <c r="DG45" s="1">
        <f t="shared" si="57"/>
        <v>0</v>
      </c>
      <c r="DH45" s="1">
        <f t="shared" si="57"/>
        <v>0</v>
      </c>
      <c r="DI45" s="1">
        <f t="shared" si="57"/>
        <v>0</v>
      </c>
      <c r="DJ45" s="1">
        <f t="shared" si="57"/>
        <v>0</v>
      </c>
      <c r="DK45" s="1">
        <f t="shared" si="57"/>
        <v>0</v>
      </c>
      <c r="DL45" s="1">
        <f t="shared" si="57"/>
        <v>0</v>
      </c>
      <c r="DM45" s="1">
        <f t="shared" si="57"/>
        <v>0</v>
      </c>
      <c r="DN45" s="1">
        <f t="shared" si="57"/>
        <v>0</v>
      </c>
      <c r="DO45" s="1">
        <f t="shared" si="57"/>
        <v>0</v>
      </c>
      <c r="DP45" s="1">
        <f t="shared" si="57"/>
        <v>0</v>
      </c>
    </row>
    <row r="46" spans="1:120" x14ac:dyDescent="0.2">
      <c r="A46" s="1">
        <v>22</v>
      </c>
      <c r="B46" s="10">
        <v>0</v>
      </c>
      <c r="C46" s="11">
        <v>1.9927536240179469E-9</v>
      </c>
      <c r="D46" s="11">
        <v>0</v>
      </c>
      <c r="E46" s="11">
        <v>0</v>
      </c>
      <c r="F46" s="11">
        <v>-1.9927536240179469E-9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0.35000000016137822</v>
      </c>
      <c r="U46" s="8">
        <v>-1.0000000003505669</v>
      </c>
      <c r="V46" s="11">
        <v>1.2500000001710121</v>
      </c>
      <c r="W46" s="11">
        <v>-1.24999999996309</v>
      </c>
      <c r="X46" s="11">
        <v>1</v>
      </c>
      <c r="Y46" s="11">
        <v>-0.35000000001873682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30">
        <v>6.8615182277465545E-13</v>
      </c>
      <c r="AO46" s="1">
        <v>19</v>
      </c>
      <c r="AR46" s="10">
        <f t="shared" ref="AR46:BM46" si="58">AR25/$BN$25</f>
        <v>0</v>
      </c>
      <c r="AS46" s="11">
        <f t="shared" si="58"/>
        <v>1.9927536240179473E-9</v>
      </c>
      <c r="AT46" s="11">
        <f t="shared" si="58"/>
        <v>0</v>
      </c>
      <c r="AU46" s="11">
        <f t="shared" si="58"/>
        <v>0</v>
      </c>
      <c r="AV46" s="11">
        <f t="shared" si="58"/>
        <v>-1.9927536240179473E-9</v>
      </c>
      <c r="AW46" s="11">
        <f t="shared" si="58"/>
        <v>0</v>
      </c>
      <c r="AX46" s="11">
        <f>AX25/$BN$25</f>
        <v>0</v>
      </c>
      <c r="AY46" s="11">
        <f t="shared" si="58"/>
        <v>0</v>
      </c>
      <c r="AZ46" s="11">
        <f t="shared" si="58"/>
        <v>0</v>
      </c>
      <c r="BA46" s="11">
        <f t="shared" si="58"/>
        <v>0</v>
      </c>
      <c r="BB46" s="11">
        <f t="shared" si="58"/>
        <v>0</v>
      </c>
      <c r="BC46" s="11">
        <f t="shared" si="58"/>
        <v>0</v>
      </c>
      <c r="BD46" s="11">
        <f t="shared" si="58"/>
        <v>0</v>
      </c>
      <c r="BE46" s="11">
        <f t="shared" si="58"/>
        <v>0</v>
      </c>
      <c r="BF46" s="11">
        <f t="shared" si="58"/>
        <v>0</v>
      </c>
      <c r="BG46" s="11">
        <f t="shared" si="58"/>
        <v>0</v>
      </c>
      <c r="BH46" s="11">
        <f t="shared" si="58"/>
        <v>0</v>
      </c>
      <c r="BI46" s="11">
        <f t="shared" si="58"/>
        <v>0</v>
      </c>
      <c r="BJ46" s="11">
        <f t="shared" si="58"/>
        <v>0.35000000016137811</v>
      </c>
      <c r="BK46" s="11">
        <f t="shared" si="58"/>
        <v>-1.0000000003505669</v>
      </c>
      <c r="BL46" s="11">
        <f t="shared" si="58"/>
        <v>1.2500000001710121</v>
      </c>
      <c r="BM46" s="11">
        <f t="shared" si="58"/>
        <v>-1.24999999996309</v>
      </c>
      <c r="BN46" s="11">
        <f>BN25/$BN$25</f>
        <v>1</v>
      </c>
      <c r="BO46" s="11">
        <f t="shared" ref="BO46:CC46" si="59">BO25/$BN$25</f>
        <v>-0.35000000001873677</v>
      </c>
      <c r="BP46" s="11">
        <f t="shared" si="59"/>
        <v>0</v>
      </c>
      <c r="BQ46" s="11">
        <f t="shared" si="59"/>
        <v>0</v>
      </c>
      <c r="BR46" s="11">
        <f t="shared" si="59"/>
        <v>0</v>
      </c>
      <c r="BS46" s="11">
        <f t="shared" si="59"/>
        <v>0</v>
      </c>
      <c r="BT46" s="11">
        <f t="shared" si="59"/>
        <v>0</v>
      </c>
      <c r="BU46" s="11">
        <f t="shared" si="59"/>
        <v>0</v>
      </c>
      <c r="BV46" s="11">
        <f t="shared" si="59"/>
        <v>0</v>
      </c>
      <c r="BW46" s="11">
        <f t="shared" si="59"/>
        <v>0</v>
      </c>
      <c r="BX46" s="11">
        <f t="shared" si="59"/>
        <v>0</v>
      </c>
      <c r="BY46" s="11">
        <f t="shared" si="59"/>
        <v>0</v>
      </c>
      <c r="BZ46" s="11">
        <f t="shared" si="59"/>
        <v>0</v>
      </c>
      <c r="CA46" s="11">
        <f t="shared" si="59"/>
        <v>0</v>
      </c>
      <c r="CB46" s="11">
        <f t="shared" si="59"/>
        <v>0</v>
      </c>
      <c r="CC46" s="12">
        <f t="shared" si="59"/>
        <v>6.8615089482643761E-13</v>
      </c>
      <c r="CE46" s="1">
        <f t="shared" ref="CE46:CE62" si="60">AR46-B46</f>
        <v>0</v>
      </c>
      <c r="CF46" s="1">
        <f t="shared" ref="CF46:CF62" si="61">AS46-C46</f>
        <v>0</v>
      </c>
      <c r="CG46" s="1">
        <f t="shared" ref="CG46:CG62" si="62">AT46-D46</f>
        <v>0</v>
      </c>
      <c r="CH46" s="1">
        <f t="shared" ref="CH46:CH62" si="63">AU46-E46</f>
        <v>0</v>
      </c>
      <c r="CI46" s="1">
        <f t="shared" ref="CI46:CI62" si="64">AV46-F46</f>
        <v>0</v>
      </c>
      <c r="CJ46" s="1">
        <f t="shared" ref="CJ46:CJ62" si="65">AW46-G46</f>
        <v>0</v>
      </c>
      <c r="CK46" s="1">
        <f t="shared" ref="CK46:CK62" si="66">AX46-H46</f>
        <v>0</v>
      </c>
      <c r="CL46" s="1">
        <f t="shared" ref="CL46:CL62" si="67">AY46-I46</f>
        <v>0</v>
      </c>
      <c r="CM46" s="1">
        <f t="shared" ref="CM46:CM62" si="68">AZ46-J46</f>
        <v>0</v>
      </c>
      <c r="CN46" s="1">
        <f t="shared" ref="CN46:CN62" si="69">BA46-K46</f>
        <v>0</v>
      </c>
      <c r="CO46" s="1">
        <f t="shared" ref="CO46:CO62" si="70">BB46-L46</f>
        <v>0</v>
      </c>
      <c r="CP46" s="1">
        <f t="shared" ref="CP46:CP62" si="71">BC46-M46</f>
        <v>0</v>
      </c>
      <c r="CQ46" s="1">
        <f t="shared" ref="CQ46:CQ62" si="72">BD46-N46</f>
        <v>0</v>
      </c>
      <c r="CR46" s="1">
        <f t="shared" ref="CR46:CR62" si="73">BE46-O46</f>
        <v>0</v>
      </c>
      <c r="CS46" s="1">
        <f t="shared" ref="CS46:CS62" si="74">BF46-P46</f>
        <v>0</v>
      </c>
      <c r="CT46" s="1">
        <f t="shared" ref="CT46:CT62" si="75">BG46-Q46</f>
        <v>0</v>
      </c>
      <c r="CU46" s="1">
        <f t="shared" ref="CU46:CU62" si="76">BH46-R46</f>
        <v>0</v>
      </c>
      <c r="CV46" s="1">
        <f t="shared" ref="CV46:CV62" si="77">BI46-S46</f>
        <v>0</v>
      </c>
      <c r="CW46" s="1">
        <f t="shared" ref="CW46:CW62" si="78">BJ46-T46</f>
        <v>0</v>
      </c>
      <c r="CX46" s="1">
        <f t="shared" ref="CX46:CX62" si="79">BK46-U46</f>
        <v>0</v>
      </c>
      <c r="CY46" s="1">
        <f t="shared" ref="CY46:CY62" si="80">BL46-V46</f>
        <v>0</v>
      </c>
      <c r="CZ46" s="1">
        <f t="shared" ref="CZ46:CZ62" si="81">BM46-W46</f>
        <v>0</v>
      </c>
      <c r="DA46" s="1">
        <f t="shared" ref="DA46:DA62" si="82">BN46-X46</f>
        <v>0</v>
      </c>
      <c r="DB46" s="1">
        <f t="shared" ref="DB46:DB62" si="83">BO46-Y46</f>
        <v>0</v>
      </c>
      <c r="DC46" s="1">
        <f t="shared" ref="DC46:DC62" si="84">BP46-Z46</f>
        <v>0</v>
      </c>
      <c r="DD46" s="1">
        <f t="shared" ref="DD46:DD62" si="85">BQ46-AA46</f>
        <v>0</v>
      </c>
      <c r="DE46" s="1">
        <f t="shared" ref="DE46:DE62" si="86">BR46-AB46</f>
        <v>0</v>
      </c>
      <c r="DF46" s="1">
        <f t="shared" ref="DF46:DF62" si="87">BS46-AC46</f>
        <v>0</v>
      </c>
      <c r="DG46" s="1">
        <f t="shared" ref="DG46:DG62" si="88">BT46-AD46</f>
        <v>0</v>
      </c>
      <c r="DH46" s="1">
        <f t="shared" ref="DH46:DH62" si="89">BU46-AE46</f>
        <v>0</v>
      </c>
      <c r="DI46" s="1">
        <f t="shared" ref="DI46:DI62" si="90">BV46-AF46</f>
        <v>0</v>
      </c>
      <c r="DJ46" s="1">
        <f t="shared" ref="DJ46:DJ62" si="91">BW46-AG46</f>
        <v>0</v>
      </c>
      <c r="DK46" s="1">
        <f t="shared" ref="DK46:DK62" si="92">BX46-AH46</f>
        <v>0</v>
      </c>
      <c r="DL46" s="1">
        <f t="shared" ref="DL46:DL62" si="93">BY46-AI46</f>
        <v>0</v>
      </c>
      <c r="DM46" s="1">
        <f t="shared" ref="DM46:DM62" si="94">BZ46-AJ46</f>
        <v>0</v>
      </c>
      <c r="DN46" s="1">
        <f t="shared" ref="DN46:DN62" si="95">CA46-AK46</f>
        <v>0</v>
      </c>
      <c r="DO46" s="1">
        <f t="shared" ref="DO46:DO62" si="96">CB46-AL46</f>
        <v>0</v>
      </c>
      <c r="DP46" s="1">
        <f t="shared" ref="DP46:DP62" si="97">CC46-AM46</f>
        <v>-9.2794821784189976E-19</v>
      </c>
    </row>
    <row r="47" spans="1:120" x14ac:dyDescent="0.2">
      <c r="A47" s="1">
        <v>2</v>
      </c>
      <c r="B47" s="10">
        <v>0</v>
      </c>
      <c r="C47" s="11">
        <v>-0.5263157898575741</v>
      </c>
      <c r="D47" s="11">
        <v>1</v>
      </c>
      <c r="E47" s="11">
        <v>0</v>
      </c>
      <c r="F47" s="11">
        <v>-0.4736842101424259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-203368421.12839669</v>
      </c>
      <c r="U47" s="8">
        <v>653684210.71707463</v>
      </c>
      <c r="V47" s="11">
        <v>-784421052.75368953</v>
      </c>
      <c r="W47" s="11">
        <v>377684210.52515513</v>
      </c>
      <c r="X47" s="11">
        <v>0</v>
      </c>
      <c r="Y47" s="11">
        <v>-43578947.360142007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30">
        <v>7171052.6323785419</v>
      </c>
      <c r="AN47" s="1">
        <v>1.097020933779643E-2</v>
      </c>
      <c r="AR47" s="10">
        <f>AR26-(AR$25*$BN26)/$BN$25</f>
        <v>0</v>
      </c>
      <c r="AS47" s="10">
        <f t="shared" ref="AS47:CC47" si="98">AS26-(AS$25*$BN26)/$BN$25</f>
        <v>-0.52631578985757399</v>
      </c>
      <c r="AT47" s="10">
        <f t="shared" si="98"/>
        <v>1</v>
      </c>
      <c r="AU47" s="10">
        <f t="shared" si="98"/>
        <v>0</v>
      </c>
      <c r="AV47" s="10">
        <f t="shared" si="98"/>
        <v>-0.47368421014242601</v>
      </c>
      <c r="AW47" s="10">
        <f t="shared" si="98"/>
        <v>0</v>
      </c>
      <c r="AX47" s="10">
        <f t="shared" si="98"/>
        <v>0</v>
      </c>
      <c r="AY47" s="10">
        <f t="shared" si="98"/>
        <v>0</v>
      </c>
      <c r="AZ47" s="10">
        <f t="shared" si="98"/>
        <v>0</v>
      </c>
      <c r="BA47" s="10">
        <f t="shared" si="98"/>
        <v>0</v>
      </c>
      <c r="BB47" s="10">
        <f t="shared" si="98"/>
        <v>0</v>
      </c>
      <c r="BC47" s="10">
        <f t="shared" si="98"/>
        <v>0</v>
      </c>
      <c r="BD47" s="10">
        <f t="shared" si="98"/>
        <v>0</v>
      </c>
      <c r="BE47" s="10">
        <f t="shared" si="98"/>
        <v>0</v>
      </c>
      <c r="BF47" s="10">
        <f t="shared" si="98"/>
        <v>0</v>
      </c>
      <c r="BG47" s="10">
        <f t="shared" si="98"/>
        <v>0</v>
      </c>
      <c r="BH47" s="10">
        <f t="shared" si="98"/>
        <v>0</v>
      </c>
      <c r="BI47" s="10">
        <f t="shared" si="98"/>
        <v>0</v>
      </c>
      <c r="BJ47" s="10">
        <f t="shared" si="98"/>
        <v>-203368421.12839675</v>
      </c>
      <c r="BK47" s="10">
        <f t="shared" si="98"/>
        <v>653684210.71707463</v>
      </c>
      <c r="BL47" s="10">
        <f t="shared" si="98"/>
        <v>-784421052.75368941</v>
      </c>
      <c r="BM47" s="10">
        <f t="shared" si="98"/>
        <v>377684210.52515489</v>
      </c>
      <c r="BN47" s="10">
        <f t="shared" si="98"/>
        <v>0</v>
      </c>
      <c r="BO47" s="10">
        <f t="shared" si="98"/>
        <v>-43578947.360142007</v>
      </c>
      <c r="BP47" s="10">
        <f t="shared" si="98"/>
        <v>0</v>
      </c>
      <c r="BQ47" s="10">
        <f t="shared" si="98"/>
        <v>0</v>
      </c>
      <c r="BR47" s="10">
        <f t="shared" si="98"/>
        <v>0</v>
      </c>
      <c r="BS47" s="10">
        <f t="shared" si="98"/>
        <v>0</v>
      </c>
      <c r="BT47" s="10">
        <f t="shared" si="98"/>
        <v>0</v>
      </c>
      <c r="BU47" s="10">
        <f t="shared" si="98"/>
        <v>0</v>
      </c>
      <c r="BV47" s="10">
        <f t="shared" si="98"/>
        <v>0</v>
      </c>
      <c r="BW47" s="10">
        <f t="shared" si="98"/>
        <v>0</v>
      </c>
      <c r="BX47" s="10">
        <f t="shared" si="98"/>
        <v>0</v>
      </c>
      <c r="BY47" s="10">
        <f t="shared" si="98"/>
        <v>0</v>
      </c>
      <c r="BZ47" s="10">
        <f t="shared" si="98"/>
        <v>0</v>
      </c>
      <c r="CA47" s="10">
        <f t="shared" si="98"/>
        <v>0</v>
      </c>
      <c r="CB47" s="10">
        <f t="shared" si="98"/>
        <v>0</v>
      </c>
      <c r="CC47" s="10">
        <f t="shared" si="98"/>
        <v>7171052.6323785428</v>
      </c>
      <c r="CE47" s="1">
        <f t="shared" si="60"/>
        <v>0</v>
      </c>
      <c r="CF47" s="1">
        <f t="shared" si="61"/>
        <v>0</v>
      </c>
      <c r="CG47" s="1">
        <f t="shared" si="62"/>
        <v>0</v>
      </c>
      <c r="CH47" s="1">
        <f t="shared" si="63"/>
        <v>0</v>
      </c>
      <c r="CI47" s="1">
        <f t="shared" si="64"/>
        <v>0</v>
      </c>
      <c r="CJ47" s="1">
        <f t="shared" si="65"/>
        <v>0</v>
      </c>
      <c r="CK47" s="1">
        <f t="shared" si="66"/>
        <v>0</v>
      </c>
      <c r="CL47" s="1">
        <f t="shared" si="67"/>
        <v>0</v>
      </c>
      <c r="CM47" s="1">
        <f t="shared" si="68"/>
        <v>0</v>
      </c>
      <c r="CN47" s="1">
        <f t="shared" si="69"/>
        <v>0</v>
      </c>
      <c r="CO47" s="1">
        <f t="shared" si="70"/>
        <v>0</v>
      </c>
      <c r="CP47" s="1">
        <f t="shared" si="71"/>
        <v>0</v>
      </c>
      <c r="CQ47" s="1">
        <f t="shared" si="72"/>
        <v>0</v>
      </c>
      <c r="CR47" s="1">
        <f t="shared" si="73"/>
        <v>0</v>
      </c>
      <c r="CS47" s="1">
        <f t="shared" si="74"/>
        <v>0</v>
      </c>
      <c r="CT47" s="1">
        <f t="shared" si="75"/>
        <v>0</v>
      </c>
      <c r="CU47" s="1">
        <f t="shared" si="76"/>
        <v>0</v>
      </c>
      <c r="CV47" s="1">
        <f t="shared" si="77"/>
        <v>0</v>
      </c>
      <c r="CW47" s="1">
        <f t="shared" si="78"/>
        <v>0</v>
      </c>
      <c r="CX47" s="1">
        <f t="shared" si="79"/>
        <v>0</v>
      </c>
      <c r="CY47" s="1">
        <f t="shared" si="80"/>
        <v>0</v>
      </c>
      <c r="CZ47" s="1">
        <f t="shared" si="81"/>
        <v>0</v>
      </c>
      <c r="DA47" s="1">
        <f t="shared" si="82"/>
        <v>0</v>
      </c>
      <c r="DB47" s="1">
        <f t="shared" si="83"/>
        <v>0</v>
      </c>
      <c r="DC47" s="1">
        <f t="shared" si="84"/>
        <v>0</v>
      </c>
      <c r="DD47" s="1">
        <f t="shared" si="85"/>
        <v>0</v>
      </c>
      <c r="DE47" s="1">
        <f t="shared" si="86"/>
        <v>0</v>
      </c>
      <c r="DF47" s="1">
        <f t="shared" si="87"/>
        <v>0</v>
      </c>
      <c r="DG47" s="1">
        <f t="shared" si="88"/>
        <v>0</v>
      </c>
      <c r="DH47" s="1">
        <f t="shared" si="89"/>
        <v>0</v>
      </c>
      <c r="DI47" s="1">
        <f t="shared" si="90"/>
        <v>0</v>
      </c>
      <c r="DJ47" s="1">
        <f t="shared" si="91"/>
        <v>0</v>
      </c>
      <c r="DK47" s="1">
        <f t="shared" si="92"/>
        <v>0</v>
      </c>
      <c r="DL47" s="1">
        <f t="shared" si="93"/>
        <v>0</v>
      </c>
      <c r="DM47" s="1">
        <f t="shared" si="94"/>
        <v>0</v>
      </c>
      <c r="DN47" s="1">
        <f t="shared" si="95"/>
        <v>0</v>
      </c>
      <c r="DO47" s="1">
        <f t="shared" si="96"/>
        <v>0</v>
      </c>
      <c r="DP47" s="1">
        <f t="shared" si="97"/>
        <v>0</v>
      </c>
    </row>
    <row r="48" spans="1:120" x14ac:dyDescent="0.2">
      <c r="A48" s="1">
        <v>3</v>
      </c>
      <c r="B48" s="10">
        <v>0</v>
      </c>
      <c r="C48" s="11">
        <v>-1.776315789585917</v>
      </c>
      <c r="D48" s="11">
        <v>0</v>
      </c>
      <c r="E48" s="11">
        <v>1</v>
      </c>
      <c r="F48" s="11">
        <v>0.77631578958591718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-272368421.10997152</v>
      </c>
      <c r="U48" s="8">
        <v>653684210.68399477</v>
      </c>
      <c r="V48" s="11">
        <v>-439421052.76268721</v>
      </c>
      <c r="W48" s="11">
        <v>32684210.55644751</v>
      </c>
      <c r="X48" s="11">
        <v>0</v>
      </c>
      <c r="Y48" s="11">
        <v>25421052.63222003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30">
        <v>7171052.6316733146</v>
      </c>
      <c r="AN48" s="1">
        <v>1.097020933727273E-2</v>
      </c>
      <c r="AR48" s="10">
        <f t="shared" ref="AR48:CC48" si="99">AR27-(AR$25*$BN27)/$BN$25</f>
        <v>0</v>
      </c>
      <c r="AS48" s="10">
        <f t="shared" si="99"/>
        <v>-1.7763157895859172</v>
      </c>
      <c r="AT48" s="10">
        <f t="shared" si="99"/>
        <v>0</v>
      </c>
      <c r="AU48" s="10">
        <f t="shared" si="99"/>
        <v>1</v>
      </c>
      <c r="AV48" s="10">
        <f t="shared" si="99"/>
        <v>0.77631578958591718</v>
      </c>
      <c r="AW48" s="10">
        <f t="shared" si="99"/>
        <v>0</v>
      </c>
      <c r="AX48" s="10">
        <f t="shared" si="99"/>
        <v>0</v>
      </c>
      <c r="AY48" s="10">
        <f t="shared" si="99"/>
        <v>0</v>
      </c>
      <c r="AZ48" s="10">
        <f t="shared" si="99"/>
        <v>0</v>
      </c>
      <c r="BA48" s="10">
        <f t="shared" si="99"/>
        <v>0</v>
      </c>
      <c r="BB48" s="10">
        <f t="shared" si="99"/>
        <v>0</v>
      </c>
      <c r="BC48" s="10">
        <f t="shared" si="99"/>
        <v>0</v>
      </c>
      <c r="BD48" s="10">
        <f t="shared" si="99"/>
        <v>0</v>
      </c>
      <c r="BE48" s="10">
        <f t="shared" si="99"/>
        <v>0</v>
      </c>
      <c r="BF48" s="10">
        <f t="shared" si="99"/>
        <v>0</v>
      </c>
      <c r="BG48" s="10">
        <f t="shared" si="99"/>
        <v>0</v>
      </c>
      <c r="BH48" s="10">
        <f t="shared" si="99"/>
        <v>0</v>
      </c>
      <c r="BI48" s="10">
        <f t="shared" si="99"/>
        <v>0</v>
      </c>
      <c r="BJ48" s="10">
        <f t="shared" si="99"/>
        <v>-272368421.10997146</v>
      </c>
      <c r="BK48" s="10">
        <f t="shared" si="99"/>
        <v>653684210.68399477</v>
      </c>
      <c r="BL48" s="10">
        <f t="shared" si="99"/>
        <v>-439421052.76268709</v>
      </c>
      <c r="BM48" s="10">
        <f t="shared" si="99"/>
        <v>32684210.556447506</v>
      </c>
      <c r="BN48" s="10">
        <f t="shared" si="99"/>
        <v>0</v>
      </c>
      <c r="BO48" s="10">
        <f t="shared" si="99"/>
        <v>25421052.632220089</v>
      </c>
      <c r="BP48" s="10">
        <f t="shared" si="99"/>
        <v>0</v>
      </c>
      <c r="BQ48" s="10">
        <f t="shared" si="99"/>
        <v>0</v>
      </c>
      <c r="BR48" s="10">
        <f t="shared" si="99"/>
        <v>0</v>
      </c>
      <c r="BS48" s="10">
        <f t="shared" si="99"/>
        <v>0</v>
      </c>
      <c r="BT48" s="10">
        <f t="shared" si="99"/>
        <v>0</v>
      </c>
      <c r="BU48" s="10">
        <f t="shared" si="99"/>
        <v>0</v>
      </c>
      <c r="BV48" s="10">
        <f t="shared" si="99"/>
        <v>0</v>
      </c>
      <c r="BW48" s="10">
        <f t="shared" si="99"/>
        <v>0</v>
      </c>
      <c r="BX48" s="10">
        <f t="shared" si="99"/>
        <v>0</v>
      </c>
      <c r="BY48" s="10">
        <f t="shared" si="99"/>
        <v>0</v>
      </c>
      <c r="BZ48" s="10">
        <f t="shared" si="99"/>
        <v>0</v>
      </c>
      <c r="CA48" s="10">
        <f t="shared" si="99"/>
        <v>0</v>
      </c>
      <c r="CB48" s="10">
        <f t="shared" si="99"/>
        <v>0</v>
      </c>
      <c r="CC48" s="10">
        <f t="shared" si="99"/>
        <v>7171052.6316733155</v>
      </c>
      <c r="CE48" s="1">
        <f t="shared" si="60"/>
        <v>0</v>
      </c>
      <c r="CF48" s="1">
        <f t="shared" si="61"/>
        <v>0</v>
      </c>
      <c r="CG48" s="1">
        <f t="shared" si="62"/>
        <v>0</v>
      </c>
      <c r="CH48" s="1">
        <f t="shared" si="63"/>
        <v>0</v>
      </c>
      <c r="CI48" s="1">
        <f t="shared" si="64"/>
        <v>0</v>
      </c>
      <c r="CJ48" s="1">
        <f t="shared" si="65"/>
        <v>0</v>
      </c>
      <c r="CK48" s="1">
        <f t="shared" si="66"/>
        <v>0</v>
      </c>
      <c r="CL48" s="1">
        <f t="shared" si="67"/>
        <v>0</v>
      </c>
      <c r="CM48" s="1">
        <f t="shared" si="68"/>
        <v>0</v>
      </c>
      <c r="CN48" s="1">
        <f t="shared" si="69"/>
        <v>0</v>
      </c>
      <c r="CO48" s="1">
        <f t="shared" si="70"/>
        <v>0</v>
      </c>
      <c r="CP48" s="1">
        <f t="shared" si="71"/>
        <v>0</v>
      </c>
      <c r="CQ48" s="1">
        <f t="shared" si="72"/>
        <v>0</v>
      </c>
      <c r="CR48" s="1">
        <f t="shared" si="73"/>
        <v>0</v>
      </c>
      <c r="CS48" s="1">
        <f t="shared" si="74"/>
        <v>0</v>
      </c>
      <c r="CT48" s="1">
        <f t="shared" si="75"/>
        <v>0</v>
      </c>
      <c r="CU48" s="1">
        <f t="shared" si="76"/>
        <v>0</v>
      </c>
      <c r="CV48" s="1">
        <f t="shared" si="77"/>
        <v>0</v>
      </c>
      <c r="CW48" s="1">
        <f t="shared" si="78"/>
        <v>0</v>
      </c>
      <c r="CX48" s="1">
        <f t="shared" si="79"/>
        <v>0</v>
      </c>
      <c r="CY48" s="1">
        <f t="shared" si="80"/>
        <v>0</v>
      </c>
      <c r="CZ48" s="1">
        <f t="shared" si="81"/>
        <v>0</v>
      </c>
      <c r="DA48" s="1">
        <f t="shared" si="82"/>
        <v>0</v>
      </c>
      <c r="DB48" s="1">
        <f t="shared" si="83"/>
        <v>5.9604644775390625E-8</v>
      </c>
      <c r="DC48" s="1">
        <f t="shared" si="84"/>
        <v>0</v>
      </c>
      <c r="DD48" s="1">
        <f t="shared" si="85"/>
        <v>0</v>
      </c>
      <c r="DE48" s="1">
        <f t="shared" si="86"/>
        <v>0</v>
      </c>
      <c r="DF48" s="1">
        <f t="shared" si="87"/>
        <v>0</v>
      </c>
      <c r="DG48" s="1">
        <f t="shared" si="88"/>
        <v>0</v>
      </c>
      <c r="DH48" s="1">
        <f t="shared" si="89"/>
        <v>0</v>
      </c>
      <c r="DI48" s="1">
        <f t="shared" si="90"/>
        <v>0</v>
      </c>
      <c r="DJ48" s="1">
        <f t="shared" si="91"/>
        <v>0</v>
      </c>
      <c r="DK48" s="1">
        <f t="shared" si="92"/>
        <v>0</v>
      </c>
      <c r="DL48" s="1">
        <f t="shared" si="93"/>
        <v>0</v>
      </c>
      <c r="DM48" s="1">
        <f t="shared" si="94"/>
        <v>0</v>
      </c>
      <c r="DN48" s="1">
        <f t="shared" si="95"/>
        <v>0</v>
      </c>
      <c r="DO48" s="1">
        <f t="shared" si="96"/>
        <v>0</v>
      </c>
      <c r="DP48" s="1">
        <f t="shared" si="97"/>
        <v>0</v>
      </c>
    </row>
    <row r="49" spans="1:120" x14ac:dyDescent="0.2">
      <c r="A49" s="1">
        <v>36</v>
      </c>
      <c r="B49" s="10">
        <v>0</v>
      </c>
      <c r="C49" s="11">
        <v>-0.90526315804977919</v>
      </c>
      <c r="D49" s="11">
        <v>0</v>
      </c>
      <c r="E49" s="11">
        <v>0</v>
      </c>
      <c r="F49" s="11">
        <v>-9.4736841950220807E-2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-151073684.2520127</v>
      </c>
      <c r="U49" s="8">
        <v>406736842.21384829</v>
      </c>
      <c r="V49" s="11">
        <v>-377684210.60527998</v>
      </c>
      <c r="W49" s="11">
        <v>130736842.1143917</v>
      </c>
      <c r="X49" s="11">
        <v>0</v>
      </c>
      <c r="Y49" s="11">
        <v>-8715789.4709456861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1</v>
      </c>
      <c r="AM49" s="30">
        <v>1184210.5265941769</v>
      </c>
      <c r="AN49" s="1">
        <v>2.9114906831369841E-3</v>
      </c>
      <c r="AR49" s="10">
        <f t="shared" ref="AR49:CC49" si="100">AR28-(AR$25*$BN28)/$BN$25</f>
        <v>0</v>
      </c>
      <c r="AS49" s="10">
        <f t="shared" si="100"/>
        <v>-0.90526315804977919</v>
      </c>
      <c r="AT49" s="10">
        <f t="shared" si="100"/>
        <v>0</v>
      </c>
      <c r="AU49" s="10">
        <f t="shared" si="100"/>
        <v>0</v>
      </c>
      <c r="AV49" s="10">
        <f t="shared" si="100"/>
        <v>-9.4736841950220807E-2</v>
      </c>
      <c r="AW49" s="10">
        <f t="shared" si="100"/>
        <v>0</v>
      </c>
      <c r="AX49" s="10">
        <f t="shared" si="100"/>
        <v>0</v>
      </c>
      <c r="AY49" s="10">
        <f t="shared" si="100"/>
        <v>0</v>
      </c>
      <c r="AZ49" s="10">
        <f t="shared" si="100"/>
        <v>0</v>
      </c>
      <c r="BA49" s="10">
        <f t="shared" si="100"/>
        <v>0</v>
      </c>
      <c r="BB49" s="10">
        <f t="shared" si="100"/>
        <v>0</v>
      </c>
      <c r="BC49" s="10">
        <f t="shared" si="100"/>
        <v>0</v>
      </c>
      <c r="BD49" s="10">
        <f t="shared" si="100"/>
        <v>0</v>
      </c>
      <c r="BE49" s="10">
        <f t="shared" si="100"/>
        <v>0</v>
      </c>
      <c r="BF49" s="10">
        <f t="shared" si="100"/>
        <v>0</v>
      </c>
      <c r="BG49" s="10">
        <f t="shared" si="100"/>
        <v>0</v>
      </c>
      <c r="BH49" s="10">
        <f t="shared" si="100"/>
        <v>0</v>
      </c>
      <c r="BI49" s="10">
        <f t="shared" si="100"/>
        <v>0</v>
      </c>
      <c r="BJ49" s="10">
        <f t="shared" si="100"/>
        <v>-151073684.25201267</v>
      </c>
      <c r="BK49" s="10">
        <f t="shared" si="100"/>
        <v>406736842.21384829</v>
      </c>
      <c r="BL49" s="10">
        <f t="shared" si="100"/>
        <v>-377684210.60527998</v>
      </c>
      <c r="BM49" s="10">
        <f t="shared" si="100"/>
        <v>130736842.11439168</v>
      </c>
      <c r="BN49" s="10">
        <f t="shared" si="100"/>
        <v>0</v>
      </c>
      <c r="BO49" s="10">
        <f t="shared" si="100"/>
        <v>-8715789.4709457159</v>
      </c>
      <c r="BP49" s="10">
        <f t="shared" si="100"/>
        <v>0</v>
      </c>
      <c r="BQ49" s="10">
        <f t="shared" si="100"/>
        <v>0</v>
      </c>
      <c r="BR49" s="10">
        <f t="shared" si="100"/>
        <v>0</v>
      </c>
      <c r="BS49" s="10">
        <f t="shared" si="100"/>
        <v>0</v>
      </c>
      <c r="BT49" s="10">
        <f t="shared" si="100"/>
        <v>0</v>
      </c>
      <c r="BU49" s="10">
        <f t="shared" si="100"/>
        <v>0</v>
      </c>
      <c r="BV49" s="10">
        <f t="shared" si="100"/>
        <v>0</v>
      </c>
      <c r="BW49" s="10">
        <f t="shared" si="100"/>
        <v>0</v>
      </c>
      <c r="BX49" s="10">
        <f t="shared" si="100"/>
        <v>0</v>
      </c>
      <c r="BY49" s="10">
        <f t="shared" si="100"/>
        <v>0</v>
      </c>
      <c r="BZ49" s="10">
        <f t="shared" si="100"/>
        <v>0</v>
      </c>
      <c r="CA49" s="10">
        <f t="shared" si="100"/>
        <v>0</v>
      </c>
      <c r="CB49" s="10">
        <f t="shared" si="100"/>
        <v>1</v>
      </c>
      <c r="CC49" s="10">
        <f t="shared" si="100"/>
        <v>1184210.5265941771</v>
      </c>
      <c r="CE49" s="1">
        <f t="shared" si="60"/>
        <v>0</v>
      </c>
      <c r="CF49" s="1">
        <f t="shared" si="61"/>
        <v>0</v>
      </c>
      <c r="CG49" s="1">
        <f t="shared" si="62"/>
        <v>0</v>
      </c>
      <c r="CH49" s="1">
        <f t="shared" si="63"/>
        <v>0</v>
      </c>
      <c r="CI49" s="1">
        <f t="shared" si="64"/>
        <v>0</v>
      </c>
      <c r="CJ49" s="1">
        <f t="shared" si="65"/>
        <v>0</v>
      </c>
      <c r="CK49" s="1">
        <f t="shared" si="66"/>
        <v>0</v>
      </c>
      <c r="CL49" s="1">
        <f t="shared" si="67"/>
        <v>0</v>
      </c>
      <c r="CM49" s="1">
        <f t="shared" si="68"/>
        <v>0</v>
      </c>
      <c r="CN49" s="1">
        <f t="shared" si="69"/>
        <v>0</v>
      </c>
      <c r="CO49" s="1">
        <f t="shared" si="70"/>
        <v>0</v>
      </c>
      <c r="CP49" s="1">
        <f t="shared" si="71"/>
        <v>0</v>
      </c>
      <c r="CQ49" s="1">
        <f t="shared" si="72"/>
        <v>0</v>
      </c>
      <c r="CR49" s="1">
        <f t="shared" si="73"/>
        <v>0</v>
      </c>
      <c r="CS49" s="1">
        <f t="shared" si="74"/>
        <v>0</v>
      </c>
      <c r="CT49" s="1">
        <f t="shared" si="75"/>
        <v>0</v>
      </c>
      <c r="CU49" s="1">
        <f t="shared" si="76"/>
        <v>0</v>
      </c>
      <c r="CV49" s="1">
        <f t="shared" si="77"/>
        <v>0</v>
      </c>
      <c r="CW49" s="1">
        <f t="shared" si="78"/>
        <v>0</v>
      </c>
      <c r="CX49" s="1">
        <f t="shared" si="79"/>
        <v>0</v>
      </c>
      <c r="CY49" s="1">
        <f t="shared" si="80"/>
        <v>0</v>
      </c>
      <c r="CZ49" s="1">
        <f t="shared" si="81"/>
        <v>0</v>
      </c>
      <c r="DA49" s="1">
        <f t="shared" si="82"/>
        <v>0</v>
      </c>
      <c r="DB49" s="1">
        <f t="shared" si="83"/>
        <v>-2.9802322387695313E-8</v>
      </c>
      <c r="DC49" s="1">
        <f t="shared" si="84"/>
        <v>0</v>
      </c>
      <c r="DD49" s="1">
        <f t="shared" si="85"/>
        <v>0</v>
      </c>
      <c r="DE49" s="1">
        <f t="shared" si="86"/>
        <v>0</v>
      </c>
      <c r="DF49" s="1">
        <f t="shared" si="87"/>
        <v>0</v>
      </c>
      <c r="DG49" s="1">
        <f t="shared" si="88"/>
        <v>0</v>
      </c>
      <c r="DH49" s="1">
        <f t="shared" si="89"/>
        <v>0</v>
      </c>
      <c r="DI49" s="1">
        <f t="shared" si="90"/>
        <v>0</v>
      </c>
      <c r="DJ49" s="1">
        <f t="shared" si="91"/>
        <v>0</v>
      </c>
      <c r="DK49" s="1">
        <f t="shared" si="92"/>
        <v>0</v>
      </c>
      <c r="DL49" s="1">
        <f t="shared" si="93"/>
        <v>0</v>
      </c>
      <c r="DM49" s="1">
        <f t="shared" si="94"/>
        <v>0</v>
      </c>
      <c r="DN49" s="1">
        <f t="shared" si="95"/>
        <v>0</v>
      </c>
      <c r="DO49" s="1">
        <f t="shared" si="96"/>
        <v>0</v>
      </c>
      <c r="DP49" s="1">
        <f t="shared" si="97"/>
        <v>0</v>
      </c>
    </row>
    <row r="50" spans="1:120" x14ac:dyDescent="0.2">
      <c r="A50" s="1">
        <v>5</v>
      </c>
      <c r="B50" s="10">
        <v>0</v>
      </c>
      <c r="C50" s="11">
        <v>-1.239473684454758</v>
      </c>
      <c r="D50" s="11">
        <v>0</v>
      </c>
      <c r="E50" s="11">
        <v>0</v>
      </c>
      <c r="F50" s="11">
        <v>0.23947368445475781</v>
      </c>
      <c r="G50" s="11">
        <v>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-208452631.6386964</v>
      </c>
      <c r="U50" s="8">
        <v>566526315.94431829</v>
      </c>
      <c r="V50" s="11">
        <v>-555631579.05675173</v>
      </c>
      <c r="W50" s="11">
        <v>221526315.79924479</v>
      </c>
      <c r="X50" s="11">
        <v>0</v>
      </c>
      <c r="Y50" s="11">
        <v>-23968421.048112359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30">
        <v>1381578.947827124</v>
      </c>
      <c r="AN50" s="1">
        <v>2.4386845040450232E-3</v>
      </c>
      <c r="AR50" s="10">
        <f t="shared" ref="AR50:CC50" si="101">AR29-(AR$25*$BN29)/$BN$25</f>
        <v>0</v>
      </c>
      <c r="AS50" s="10">
        <f t="shared" si="101"/>
        <v>-1.2394736844547578</v>
      </c>
      <c r="AT50" s="10">
        <f t="shared" si="101"/>
        <v>0</v>
      </c>
      <c r="AU50" s="10">
        <f t="shared" si="101"/>
        <v>0</v>
      </c>
      <c r="AV50" s="10">
        <f t="shared" si="101"/>
        <v>0.23947368445475781</v>
      </c>
      <c r="AW50" s="10">
        <f t="shared" si="101"/>
        <v>1</v>
      </c>
      <c r="AX50" s="10">
        <f t="shared" si="101"/>
        <v>0</v>
      </c>
      <c r="AY50" s="10">
        <f t="shared" si="101"/>
        <v>0</v>
      </c>
      <c r="AZ50" s="10">
        <f t="shared" si="101"/>
        <v>0</v>
      </c>
      <c r="BA50" s="10">
        <f t="shared" si="101"/>
        <v>0</v>
      </c>
      <c r="BB50" s="10">
        <f t="shared" si="101"/>
        <v>0</v>
      </c>
      <c r="BC50" s="10">
        <f t="shared" si="101"/>
        <v>0</v>
      </c>
      <c r="BD50" s="10">
        <f t="shared" si="101"/>
        <v>0</v>
      </c>
      <c r="BE50" s="10">
        <f t="shared" si="101"/>
        <v>0</v>
      </c>
      <c r="BF50" s="10">
        <f t="shared" si="101"/>
        <v>0</v>
      </c>
      <c r="BG50" s="10">
        <f t="shared" si="101"/>
        <v>0</v>
      </c>
      <c r="BH50" s="10">
        <f t="shared" si="101"/>
        <v>0</v>
      </c>
      <c r="BI50" s="10">
        <f t="shared" si="101"/>
        <v>0</v>
      </c>
      <c r="BJ50" s="10">
        <f t="shared" si="101"/>
        <v>-208452631.63869637</v>
      </c>
      <c r="BK50" s="10">
        <f t="shared" si="101"/>
        <v>566526315.94431829</v>
      </c>
      <c r="BL50" s="10">
        <f t="shared" si="101"/>
        <v>-555631579.05675173</v>
      </c>
      <c r="BM50" s="10">
        <f t="shared" si="101"/>
        <v>221526315.79924476</v>
      </c>
      <c r="BN50" s="10">
        <f t="shared" si="101"/>
        <v>0</v>
      </c>
      <c r="BO50" s="10">
        <f t="shared" si="101"/>
        <v>-23968421.048112363</v>
      </c>
      <c r="BP50" s="10">
        <f t="shared" si="101"/>
        <v>0</v>
      </c>
      <c r="BQ50" s="10">
        <f t="shared" si="101"/>
        <v>0</v>
      </c>
      <c r="BR50" s="10">
        <f t="shared" si="101"/>
        <v>0</v>
      </c>
      <c r="BS50" s="10">
        <f t="shared" si="101"/>
        <v>0</v>
      </c>
      <c r="BT50" s="10">
        <f t="shared" si="101"/>
        <v>0</v>
      </c>
      <c r="BU50" s="10">
        <f t="shared" si="101"/>
        <v>0</v>
      </c>
      <c r="BV50" s="10">
        <f t="shared" si="101"/>
        <v>0</v>
      </c>
      <c r="BW50" s="10">
        <f t="shared" si="101"/>
        <v>0</v>
      </c>
      <c r="BX50" s="10">
        <f t="shared" si="101"/>
        <v>0</v>
      </c>
      <c r="BY50" s="10">
        <f t="shared" si="101"/>
        <v>0</v>
      </c>
      <c r="BZ50" s="10">
        <f t="shared" si="101"/>
        <v>0</v>
      </c>
      <c r="CA50" s="10">
        <f t="shared" si="101"/>
        <v>0</v>
      </c>
      <c r="CB50" s="10">
        <f t="shared" si="101"/>
        <v>0</v>
      </c>
      <c r="CC50" s="10">
        <f t="shared" si="101"/>
        <v>1381578.9478271245</v>
      </c>
      <c r="CE50" s="1">
        <f t="shared" si="60"/>
        <v>0</v>
      </c>
      <c r="CF50" s="1">
        <f t="shared" si="61"/>
        <v>0</v>
      </c>
      <c r="CG50" s="1">
        <f t="shared" si="62"/>
        <v>0</v>
      </c>
      <c r="CH50" s="1">
        <f t="shared" si="63"/>
        <v>0</v>
      </c>
      <c r="CI50" s="1">
        <f t="shared" si="64"/>
        <v>0</v>
      </c>
      <c r="CJ50" s="1">
        <f t="shared" si="65"/>
        <v>0</v>
      </c>
      <c r="CK50" s="1">
        <f t="shared" si="66"/>
        <v>0</v>
      </c>
      <c r="CL50" s="1">
        <f t="shared" si="67"/>
        <v>0</v>
      </c>
      <c r="CM50" s="1">
        <f t="shared" si="68"/>
        <v>0</v>
      </c>
      <c r="CN50" s="1">
        <f t="shared" si="69"/>
        <v>0</v>
      </c>
      <c r="CO50" s="1">
        <f t="shared" si="70"/>
        <v>0</v>
      </c>
      <c r="CP50" s="1">
        <f t="shared" si="71"/>
        <v>0</v>
      </c>
      <c r="CQ50" s="1">
        <f t="shared" si="72"/>
        <v>0</v>
      </c>
      <c r="CR50" s="1">
        <f t="shared" si="73"/>
        <v>0</v>
      </c>
      <c r="CS50" s="1">
        <f t="shared" si="74"/>
        <v>0</v>
      </c>
      <c r="CT50" s="1">
        <f t="shared" si="75"/>
        <v>0</v>
      </c>
      <c r="CU50" s="1">
        <f t="shared" si="76"/>
        <v>0</v>
      </c>
      <c r="CV50" s="1">
        <f t="shared" si="77"/>
        <v>0</v>
      </c>
      <c r="CW50" s="1">
        <f t="shared" si="78"/>
        <v>0</v>
      </c>
      <c r="CX50" s="1">
        <f t="shared" si="79"/>
        <v>0</v>
      </c>
      <c r="CY50" s="1">
        <f t="shared" si="80"/>
        <v>0</v>
      </c>
      <c r="CZ50" s="1">
        <f t="shared" si="81"/>
        <v>0</v>
      </c>
      <c r="DA50" s="1">
        <f t="shared" si="82"/>
        <v>0</v>
      </c>
      <c r="DB50" s="1">
        <f t="shared" si="83"/>
        <v>0</v>
      </c>
      <c r="DC50" s="1">
        <f t="shared" si="84"/>
        <v>0</v>
      </c>
      <c r="DD50" s="1">
        <f t="shared" si="85"/>
        <v>0</v>
      </c>
      <c r="DE50" s="1">
        <f t="shared" si="86"/>
        <v>0</v>
      </c>
      <c r="DF50" s="1">
        <f t="shared" si="87"/>
        <v>0</v>
      </c>
      <c r="DG50" s="1">
        <f t="shared" si="88"/>
        <v>0</v>
      </c>
      <c r="DH50" s="1">
        <f t="shared" si="89"/>
        <v>0</v>
      </c>
      <c r="DI50" s="1">
        <f t="shared" si="90"/>
        <v>0</v>
      </c>
      <c r="DJ50" s="1">
        <f t="shared" si="91"/>
        <v>0</v>
      </c>
      <c r="DK50" s="1">
        <f t="shared" si="92"/>
        <v>0</v>
      </c>
      <c r="DL50" s="1">
        <f t="shared" si="93"/>
        <v>0</v>
      </c>
      <c r="DM50" s="1">
        <f t="shared" si="94"/>
        <v>0</v>
      </c>
      <c r="DN50" s="1">
        <f t="shared" si="95"/>
        <v>0</v>
      </c>
      <c r="DO50" s="1">
        <f t="shared" si="96"/>
        <v>0</v>
      </c>
      <c r="DP50" s="1">
        <f t="shared" si="97"/>
        <v>0</v>
      </c>
    </row>
    <row r="51" spans="1:120" x14ac:dyDescent="0.2">
      <c r="A51" s="1">
        <v>6</v>
      </c>
      <c r="B51" s="10">
        <v>0</v>
      </c>
      <c r="C51" s="11">
        <v>-0.88947368440042618</v>
      </c>
      <c r="D51" s="11">
        <v>0</v>
      </c>
      <c r="E51" s="11">
        <v>0</v>
      </c>
      <c r="F51" s="11">
        <v>-0.11052631559957379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-222252631.6350114</v>
      </c>
      <c r="U51" s="8">
        <v>566526315.9377023</v>
      </c>
      <c r="V51" s="11">
        <v>-486631579.05855131</v>
      </c>
      <c r="W51" s="11">
        <v>152526315.8055031</v>
      </c>
      <c r="X51" s="11">
        <v>5.9604644775390618E-8</v>
      </c>
      <c r="Y51" s="11">
        <v>-10168421.04963997</v>
      </c>
      <c r="Z51" s="11">
        <v>-40000000024.943573</v>
      </c>
      <c r="AA51" s="11">
        <v>40000000147.94355</v>
      </c>
      <c r="AB51" s="11">
        <v>123.0000070527433</v>
      </c>
      <c r="AC51" s="11">
        <v>-628.44981607848104</v>
      </c>
      <c r="AD51" s="11">
        <v>498.72492357283772</v>
      </c>
      <c r="AE51" s="11">
        <v>-116.275093590259</v>
      </c>
      <c r="AF51" s="11">
        <v>40000000024.943573</v>
      </c>
      <c r="AG51" s="11">
        <v>-40000000147.94355</v>
      </c>
      <c r="AH51" s="11">
        <v>-123.0000070527433</v>
      </c>
      <c r="AI51" s="11">
        <v>628.44981607848104</v>
      </c>
      <c r="AJ51" s="11">
        <v>-498.72492357283772</v>
      </c>
      <c r="AK51" s="11">
        <v>116.275093590259</v>
      </c>
      <c r="AL51" s="11">
        <v>0</v>
      </c>
      <c r="AM51" s="30">
        <v>1381578.9476860799</v>
      </c>
      <c r="AN51" s="1">
        <v>2.4386845038245389E-3</v>
      </c>
      <c r="AR51" s="10">
        <f t="shared" ref="AR51:CC51" si="102">AR30-(AR$25*$BN30)/$BN$25</f>
        <v>0</v>
      </c>
      <c r="AS51" s="10">
        <f t="shared" si="102"/>
        <v>-0.88947368440042618</v>
      </c>
      <c r="AT51" s="10">
        <f t="shared" si="102"/>
        <v>0</v>
      </c>
      <c r="AU51" s="10">
        <f t="shared" si="102"/>
        <v>0</v>
      </c>
      <c r="AV51" s="10">
        <f t="shared" si="102"/>
        <v>-0.11052631559957382</v>
      </c>
      <c r="AW51" s="10">
        <f t="shared" si="102"/>
        <v>0</v>
      </c>
      <c r="AX51" s="10">
        <f t="shared" si="102"/>
        <v>1</v>
      </c>
      <c r="AY51" s="10">
        <f t="shared" si="102"/>
        <v>0</v>
      </c>
      <c r="AZ51" s="10">
        <f t="shared" si="102"/>
        <v>0</v>
      </c>
      <c r="BA51" s="10">
        <f t="shared" si="102"/>
        <v>0</v>
      </c>
      <c r="BB51" s="10">
        <f t="shared" si="102"/>
        <v>0</v>
      </c>
      <c r="BC51" s="10">
        <f t="shared" si="102"/>
        <v>0</v>
      </c>
      <c r="BD51" s="10">
        <f t="shared" si="102"/>
        <v>0</v>
      </c>
      <c r="BE51" s="10">
        <f t="shared" si="102"/>
        <v>0</v>
      </c>
      <c r="BF51" s="10">
        <f t="shared" si="102"/>
        <v>0</v>
      </c>
      <c r="BG51" s="10">
        <f t="shared" si="102"/>
        <v>0</v>
      </c>
      <c r="BH51" s="10">
        <f t="shared" si="102"/>
        <v>0</v>
      </c>
      <c r="BI51" s="10">
        <f t="shared" si="102"/>
        <v>0</v>
      </c>
      <c r="BJ51" s="10">
        <f t="shared" si="102"/>
        <v>-222252631.63501132</v>
      </c>
      <c r="BK51" s="10">
        <f t="shared" si="102"/>
        <v>566526315.9377023</v>
      </c>
      <c r="BL51" s="10">
        <f t="shared" si="102"/>
        <v>-486631579.05855131</v>
      </c>
      <c r="BM51" s="10">
        <f t="shared" si="102"/>
        <v>152526315.80550307</v>
      </c>
      <c r="BN51" s="10">
        <f t="shared" si="102"/>
        <v>0</v>
      </c>
      <c r="BO51" s="10">
        <f t="shared" si="102"/>
        <v>-10168421.04963997</v>
      </c>
      <c r="BP51" s="10">
        <f t="shared" si="102"/>
        <v>-40000000024.943573</v>
      </c>
      <c r="BQ51" s="10">
        <f t="shared" si="102"/>
        <v>40000000147.94355</v>
      </c>
      <c r="BR51" s="10">
        <f t="shared" si="102"/>
        <v>123.0000070527433</v>
      </c>
      <c r="BS51" s="10">
        <f t="shared" si="102"/>
        <v>-628.44981607848104</v>
      </c>
      <c r="BT51" s="10">
        <f t="shared" si="102"/>
        <v>498.72492357283772</v>
      </c>
      <c r="BU51" s="10">
        <f t="shared" si="102"/>
        <v>-116.275093590259</v>
      </c>
      <c r="BV51" s="10">
        <f t="shared" si="102"/>
        <v>40000000024.943573</v>
      </c>
      <c r="BW51" s="10">
        <f t="shared" si="102"/>
        <v>-40000000147.94355</v>
      </c>
      <c r="BX51" s="10">
        <f t="shared" si="102"/>
        <v>-123.0000070527433</v>
      </c>
      <c r="BY51" s="10">
        <f t="shared" si="102"/>
        <v>628.44981607848104</v>
      </c>
      <c r="BZ51" s="10">
        <f t="shared" si="102"/>
        <v>-498.72492357283772</v>
      </c>
      <c r="CA51" s="10">
        <f t="shared" si="102"/>
        <v>116.275093590259</v>
      </c>
      <c r="CB51" s="10">
        <f t="shared" si="102"/>
        <v>0</v>
      </c>
      <c r="CC51" s="10">
        <f t="shared" si="102"/>
        <v>1381578.9476860797</v>
      </c>
      <c r="CE51" s="1">
        <f t="shared" si="60"/>
        <v>0</v>
      </c>
      <c r="CF51" s="1">
        <f t="shared" si="61"/>
        <v>0</v>
      </c>
      <c r="CG51" s="1">
        <f t="shared" si="62"/>
        <v>0</v>
      </c>
      <c r="CH51" s="1">
        <f t="shared" si="63"/>
        <v>0</v>
      </c>
      <c r="CI51" s="1">
        <f t="shared" si="64"/>
        <v>0</v>
      </c>
      <c r="CJ51" s="1">
        <f t="shared" si="65"/>
        <v>0</v>
      </c>
      <c r="CK51" s="1">
        <f t="shared" si="66"/>
        <v>0</v>
      </c>
      <c r="CL51" s="1">
        <f t="shared" si="67"/>
        <v>0</v>
      </c>
      <c r="CM51" s="1">
        <f t="shared" si="68"/>
        <v>0</v>
      </c>
      <c r="CN51" s="1">
        <f t="shared" si="69"/>
        <v>0</v>
      </c>
      <c r="CO51" s="1">
        <f t="shared" si="70"/>
        <v>0</v>
      </c>
      <c r="CP51" s="1">
        <f t="shared" si="71"/>
        <v>0</v>
      </c>
      <c r="CQ51" s="1">
        <f t="shared" si="72"/>
        <v>0</v>
      </c>
      <c r="CR51" s="1">
        <f t="shared" si="73"/>
        <v>0</v>
      </c>
      <c r="CS51" s="1">
        <f t="shared" si="74"/>
        <v>0</v>
      </c>
      <c r="CT51" s="1">
        <f t="shared" si="75"/>
        <v>0</v>
      </c>
      <c r="CU51" s="1">
        <f t="shared" si="76"/>
        <v>0</v>
      </c>
      <c r="CV51" s="1">
        <f t="shared" si="77"/>
        <v>0</v>
      </c>
      <c r="CW51" s="1">
        <f t="shared" si="78"/>
        <v>0</v>
      </c>
      <c r="CX51" s="1">
        <f t="shared" si="79"/>
        <v>0</v>
      </c>
      <c r="CY51" s="1">
        <f t="shared" si="80"/>
        <v>0</v>
      </c>
      <c r="CZ51" s="1">
        <f t="shared" si="81"/>
        <v>0</v>
      </c>
      <c r="DA51" s="1">
        <f t="shared" si="82"/>
        <v>-5.9604644775390618E-8</v>
      </c>
      <c r="DB51" s="1">
        <f t="shared" si="83"/>
        <v>0</v>
      </c>
      <c r="DC51" s="1">
        <f t="shared" si="84"/>
        <v>0</v>
      </c>
      <c r="DD51" s="1">
        <f t="shared" si="85"/>
        <v>0</v>
      </c>
      <c r="DE51" s="1">
        <f t="shared" si="86"/>
        <v>0</v>
      </c>
      <c r="DF51" s="1">
        <f t="shared" si="87"/>
        <v>0</v>
      </c>
      <c r="DG51" s="1">
        <f t="shared" si="88"/>
        <v>0</v>
      </c>
      <c r="DH51" s="1">
        <f t="shared" si="89"/>
        <v>0</v>
      </c>
      <c r="DI51" s="1">
        <f t="shared" si="90"/>
        <v>0</v>
      </c>
      <c r="DJ51" s="1">
        <f t="shared" si="91"/>
        <v>0</v>
      </c>
      <c r="DK51" s="1">
        <f t="shared" si="92"/>
        <v>0</v>
      </c>
      <c r="DL51" s="1">
        <f t="shared" si="93"/>
        <v>0</v>
      </c>
      <c r="DM51" s="1">
        <f t="shared" si="94"/>
        <v>0</v>
      </c>
      <c r="DN51" s="1">
        <f t="shared" si="95"/>
        <v>0</v>
      </c>
      <c r="DO51" s="1">
        <f t="shared" si="96"/>
        <v>0</v>
      </c>
      <c r="DP51" s="1">
        <f t="shared" si="97"/>
        <v>0</v>
      </c>
    </row>
    <row r="52" spans="1:120" x14ac:dyDescent="0.2">
      <c r="A52" s="1">
        <v>7</v>
      </c>
      <c r="B52" s="10">
        <v>0</v>
      </c>
      <c r="C52" s="11">
        <v>-1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8">
        <v>0</v>
      </c>
      <c r="V52" s="11">
        <v>0</v>
      </c>
      <c r="W52" s="11">
        <v>0</v>
      </c>
      <c r="X52" s="11">
        <v>0</v>
      </c>
      <c r="Y52" s="11">
        <v>0</v>
      </c>
      <c r="Z52" s="11">
        <v>40000000400.668457</v>
      </c>
      <c r="AA52" s="11">
        <v>-80000000924.336914</v>
      </c>
      <c r="AB52" s="11">
        <v>40000000400.668457</v>
      </c>
      <c r="AC52" s="11">
        <v>375.72489178849878</v>
      </c>
      <c r="AD52" s="11">
        <v>-375.72493287150519</v>
      </c>
      <c r="AE52" s="11">
        <v>123.0000219870489</v>
      </c>
      <c r="AF52" s="11">
        <v>-40000000400.668457</v>
      </c>
      <c r="AG52" s="11">
        <v>80000000924.336914</v>
      </c>
      <c r="AH52" s="11">
        <v>-40000000400.668457</v>
      </c>
      <c r="AI52" s="11">
        <v>-375.72489178849878</v>
      </c>
      <c r="AJ52" s="11">
        <v>375.72493287150519</v>
      </c>
      <c r="AK52" s="11">
        <v>-123.0000219870489</v>
      </c>
      <c r="AL52" s="11">
        <v>0</v>
      </c>
      <c r="AM52" s="30">
        <v>0</v>
      </c>
      <c r="AR52" s="10">
        <f t="shared" ref="AR52:CC52" si="103">AR31-(AR$25*$BN31)/$BN$25</f>
        <v>0</v>
      </c>
      <c r="AS52" s="10">
        <f t="shared" si="103"/>
        <v>-1</v>
      </c>
      <c r="AT52" s="10">
        <f t="shared" si="103"/>
        <v>0</v>
      </c>
      <c r="AU52" s="10">
        <f t="shared" si="103"/>
        <v>0</v>
      </c>
      <c r="AV52" s="10">
        <f t="shared" si="103"/>
        <v>0</v>
      </c>
      <c r="AW52" s="10">
        <f t="shared" si="103"/>
        <v>0</v>
      </c>
      <c r="AX52" s="10">
        <f t="shared" si="103"/>
        <v>0</v>
      </c>
      <c r="AY52" s="10">
        <f t="shared" si="103"/>
        <v>1</v>
      </c>
      <c r="AZ52" s="10">
        <f t="shared" si="103"/>
        <v>0</v>
      </c>
      <c r="BA52" s="10">
        <f t="shared" si="103"/>
        <v>0</v>
      </c>
      <c r="BB52" s="10">
        <f t="shared" si="103"/>
        <v>0</v>
      </c>
      <c r="BC52" s="10">
        <f t="shared" si="103"/>
        <v>0</v>
      </c>
      <c r="BD52" s="10">
        <f t="shared" si="103"/>
        <v>0</v>
      </c>
      <c r="BE52" s="10">
        <f t="shared" si="103"/>
        <v>0</v>
      </c>
      <c r="BF52" s="10">
        <f t="shared" si="103"/>
        <v>0</v>
      </c>
      <c r="BG52" s="10">
        <f t="shared" si="103"/>
        <v>0</v>
      </c>
      <c r="BH52" s="10">
        <f t="shared" si="103"/>
        <v>0</v>
      </c>
      <c r="BI52" s="10">
        <f t="shared" si="103"/>
        <v>0</v>
      </c>
      <c r="BJ52" s="10">
        <f t="shared" si="103"/>
        <v>0</v>
      </c>
      <c r="BK52" s="10">
        <f t="shared" si="103"/>
        <v>0</v>
      </c>
      <c r="BL52" s="10">
        <f t="shared" si="103"/>
        <v>0</v>
      </c>
      <c r="BM52" s="10">
        <f t="shared" si="103"/>
        <v>0</v>
      </c>
      <c r="BN52" s="10">
        <f t="shared" si="103"/>
        <v>0</v>
      </c>
      <c r="BO52" s="10">
        <f t="shared" si="103"/>
        <v>0</v>
      </c>
      <c r="BP52" s="10">
        <f t="shared" si="103"/>
        <v>40000000400.668457</v>
      </c>
      <c r="BQ52" s="10">
        <f t="shared" si="103"/>
        <v>-80000000924.336914</v>
      </c>
      <c r="BR52" s="10">
        <f t="shared" si="103"/>
        <v>40000000400.668457</v>
      </c>
      <c r="BS52" s="10">
        <f t="shared" si="103"/>
        <v>375.72489178849878</v>
      </c>
      <c r="BT52" s="10">
        <f t="shared" si="103"/>
        <v>-375.72493287150519</v>
      </c>
      <c r="BU52" s="10">
        <f t="shared" si="103"/>
        <v>123.0000219870489</v>
      </c>
      <c r="BV52" s="10">
        <f t="shared" si="103"/>
        <v>-40000000400.668457</v>
      </c>
      <c r="BW52" s="10">
        <f t="shared" si="103"/>
        <v>80000000924.336914</v>
      </c>
      <c r="BX52" s="10">
        <f t="shared" si="103"/>
        <v>-40000000400.668457</v>
      </c>
      <c r="BY52" s="10">
        <f t="shared" si="103"/>
        <v>-375.72489178849878</v>
      </c>
      <c r="BZ52" s="10">
        <f t="shared" si="103"/>
        <v>375.72493287150519</v>
      </c>
      <c r="CA52" s="10">
        <f t="shared" si="103"/>
        <v>-123.0000219870489</v>
      </c>
      <c r="CB52" s="10">
        <f t="shared" si="103"/>
        <v>0</v>
      </c>
      <c r="CC52" s="10">
        <f t="shared" si="103"/>
        <v>0</v>
      </c>
      <c r="CE52" s="1">
        <f t="shared" si="60"/>
        <v>0</v>
      </c>
      <c r="CF52" s="1">
        <f t="shared" si="61"/>
        <v>0</v>
      </c>
      <c r="CG52" s="1">
        <f t="shared" si="62"/>
        <v>0</v>
      </c>
      <c r="CH52" s="1">
        <f t="shared" si="63"/>
        <v>0</v>
      </c>
      <c r="CI52" s="1">
        <f t="shared" si="64"/>
        <v>0</v>
      </c>
      <c r="CJ52" s="1">
        <f t="shared" si="65"/>
        <v>0</v>
      </c>
      <c r="CK52" s="1">
        <f t="shared" si="66"/>
        <v>0</v>
      </c>
      <c r="CL52" s="1">
        <f t="shared" si="67"/>
        <v>0</v>
      </c>
      <c r="CM52" s="1">
        <f t="shared" si="68"/>
        <v>0</v>
      </c>
      <c r="CN52" s="1">
        <f t="shared" si="69"/>
        <v>0</v>
      </c>
      <c r="CO52" s="1">
        <f t="shared" si="70"/>
        <v>0</v>
      </c>
      <c r="CP52" s="1">
        <f t="shared" si="71"/>
        <v>0</v>
      </c>
      <c r="CQ52" s="1">
        <f t="shared" si="72"/>
        <v>0</v>
      </c>
      <c r="CR52" s="1">
        <f t="shared" si="73"/>
        <v>0</v>
      </c>
      <c r="CS52" s="1">
        <f t="shared" si="74"/>
        <v>0</v>
      </c>
      <c r="CT52" s="1">
        <f t="shared" si="75"/>
        <v>0</v>
      </c>
      <c r="CU52" s="1">
        <f t="shared" si="76"/>
        <v>0</v>
      </c>
      <c r="CV52" s="1">
        <f t="shared" si="77"/>
        <v>0</v>
      </c>
      <c r="CW52" s="1">
        <f t="shared" si="78"/>
        <v>0</v>
      </c>
      <c r="CX52" s="1">
        <f t="shared" si="79"/>
        <v>0</v>
      </c>
      <c r="CY52" s="1">
        <f t="shared" si="80"/>
        <v>0</v>
      </c>
      <c r="CZ52" s="1">
        <f t="shared" si="81"/>
        <v>0</v>
      </c>
      <c r="DA52" s="1">
        <f t="shared" si="82"/>
        <v>0</v>
      </c>
      <c r="DB52" s="1">
        <f t="shared" si="83"/>
        <v>0</v>
      </c>
      <c r="DC52" s="1">
        <f t="shared" si="84"/>
        <v>0</v>
      </c>
      <c r="DD52" s="1">
        <f t="shared" si="85"/>
        <v>0</v>
      </c>
      <c r="DE52" s="1">
        <f t="shared" si="86"/>
        <v>0</v>
      </c>
      <c r="DF52" s="1">
        <f t="shared" si="87"/>
        <v>0</v>
      </c>
      <c r="DG52" s="1">
        <f t="shared" si="88"/>
        <v>0</v>
      </c>
      <c r="DH52" s="1">
        <f t="shared" si="89"/>
        <v>0</v>
      </c>
      <c r="DI52" s="1">
        <f t="shared" si="90"/>
        <v>0</v>
      </c>
      <c r="DJ52" s="1">
        <f t="shared" si="91"/>
        <v>0</v>
      </c>
      <c r="DK52" s="1">
        <f t="shared" si="92"/>
        <v>0</v>
      </c>
      <c r="DL52" s="1">
        <f t="shared" si="93"/>
        <v>0</v>
      </c>
      <c r="DM52" s="1">
        <f t="shared" si="94"/>
        <v>0</v>
      </c>
      <c r="DN52" s="1">
        <f t="shared" si="95"/>
        <v>0</v>
      </c>
      <c r="DO52" s="1">
        <f t="shared" si="96"/>
        <v>0</v>
      </c>
      <c r="DP52" s="1">
        <f t="shared" si="97"/>
        <v>0</v>
      </c>
    </row>
    <row r="53" spans="1:120" x14ac:dyDescent="0.2">
      <c r="A53" s="1">
        <v>8</v>
      </c>
      <c r="B53" s="10">
        <v>0</v>
      </c>
      <c r="C53" s="11">
        <v>-0.5263157898575741</v>
      </c>
      <c r="D53" s="11">
        <v>0</v>
      </c>
      <c r="E53" s="11">
        <v>0</v>
      </c>
      <c r="F53" s="11">
        <v>-0.4736842101424259</v>
      </c>
      <c r="G53" s="11">
        <v>0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-203368421.12839669</v>
      </c>
      <c r="U53" s="8">
        <v>653684210.71707463</v>
      </c>
      <c r="V53" s="11">
        <v>-784421052.75368953</v>
      </c>
      <c r="W53" s="11">
        <v>377684210.52515513</v>
      </c>
      <c r="X53" s="11">
        <v>0</v>
      </c>
      <c r="Y53" s="11">
        <v>-43578947.360142007</v>
      </c>
      <c r="Z53" s="11">
        <v>-751.44979988592354</v>
      </c>
      <c r="AA53" s="11">
        <v>40000001903.568069</v>
      </c>
      <c r="AB53" s="11">
        <v>-80000001675.786758</v>
      </c>
      <c r="AC53" s="11">
        <v>40000000776.393402</v>
      </c>
      <c r="AD53" s="11">
        <v>-375.72489622718001</v>
      </c>
      <c r="AE53" s="11">
        <v>122.999975752208</v>
      </c>
      <c r="AF53" s="11">
        <v>751.44979988592354</v>
      </c>
      <c r="AG53" s="11">
        <v>-40000001903.568069</v>
      </c>
      <c r="AH53" s="11">
        <v>80000001675.786758</v>
      </c>
      <c r="AI53" s="11">
        <v>-40000000776.393402</v>
      </c>
      <c r="AJ53" s="11">
        <v>375.72489622718001</v>
      </c>
      <c r="AK53" s="11">
        <v>-122.999975752208</v>
      </c>
      <c r="AL53" s="11">
        <v>0</v>
      </c>
      <c r="AM53" s="30">
        <v>7171052.6323785419</v>
      </c>
      <c r="AN53" s="1">
        <v>1.097020933779643E-2</v>
      </c>
      <c r="AR53" s="10">
        <f t="shared" ref="AR53:CC53" si="104">AR32-(AR$25*$BN32)/$BN$25</f>
        <v>0</v>
      </c>
      <c r="AS53" s="10">
        <f t="shared" si="104"/>
        <v>-0.52631578985757399</v>
      </c>
      <c r="AT53" s="10">
        <f t="shared" si="104"/>
        <v>0</v>
      </c>
      <c r="AU53" s="10">
        <f t="shared" si="104"/>
        <v>0</v>
      </c>
      <c r="AV53" s="10">
        <f t="shared" si="104"/>
        <v>-0.47368421014242601</v>
      </c>
      <c r="AW53" s="10">
        <f t="shared" si="104"/>
        <v>0</v>
      </c>
      <c r="AX53" s="10">
        <f t="shared" si="104"/>
        <v>0</v>
      </c>
      <c r="AY53" s="10">
        <f t="shared" si="104"/>
        <v>0</v>
      </c>
      <c r="AZ53" s="10">
        <f t="shared" si="104"/>
        <v>1</v>
      </c>
      <c r="BA53" s="10">
        <f t="shared" si="104"/>
        <v>0</v>
      </c>
      <c r="BB53" s="10">
        <f t="shared" si="104"/>
        <v>0</v>
      </c>
      <c r="BC53" s="10">
        <f t="shared" si="104"/>
        <v>0</v>
      </c>
      <c r="BD53" s="10">
        <f t="shared" si="104"/>
        <v>0</v>
      </c>
      <c r="BE53" s="10">
        <f t="shared" si="104"/>
        <v>0</v>
      </c>
      <c r="BF53" s="10">
        <f t="shared" si="104"/>
        <v>0</v>
      </c>
      <c r="BG53" s="10">
        <f t="shared" si="104"/>
        <v>0</v>
      </c>
      <c r="BH53" s="10">
        <f t="shared" si="104"/>
        <v>0</v>
      </c>
      <c r="BI53" s="10">
        <f t="shared" si="104"/>
        <v>0</v>
      </c>
      <c r="BJ53" s="10">
        <f t="shared" si="104"/>
        <v>-203368421.12839675</v>
      </c>
      <c r="BK53" s="10">
        <f t="shared" si="104"/>
        <v>653684210.71707463</v>
      </c>
      <c r="BL53" s="10">
        <f t="shared" si="104"/>
        <v>-784421052.75368941</v>
      </c>
      <c r="BM53" s="10">
        <f t="shared" si="104"/>
        <v>377684210.52515489</v>
      </c>
      <c r="BN53" s="10">
        <f t="shared" si="104"/>
        <v>0</v>
      </c>
      <c r="BO53" s="10">
        <f t="shared" si="104"/>
        <v>-43578947.360142007</v>
      </c>
      <c r="BP53" s="10">
        <f t="shared" si="104"/>
        <v>-751.44979988592354</v>
      </c>
      <c r="BQ53" s="10">
        <f t="shared" si="104"/>
        <v>40000001903.568069</v>
      </c>
      <c r="BR53" s="10">
        <f t="shared" si="104"/>
        <v>-80000001675.786758</v>
      </c>
      <c r="BS53" s="10">
        <f t="shared" si="104"/>
        <v>40000000776.393402</v>
      </c>
      <c r="BT53" s="10">
        <f t="shared" si="104"/>
        <v>-375.72489622718001</v>
      </c>
      <c r="BU53" s="10">
        <f t="shared" si="104"/>
        <v>122.999975752208</v>
      </c>
      <c r="BV53" s="10">
        <f t="shared" si="104"/>
        <v>751.44979988592354</v>
      </c>
      <c r="BW53" s="10">
        <f t="shared" si="104"/>
        <v>-40000001903.568069</v>
      </c>
      <c r="BX53" s="10">
        <f t="shared" si="104"/>
        <v>80000001675.786758</v>
      </c>
      <c r="BY53" s="10">
        <f t="shared" si="104"/>
        <v>-40000000776.393402</v>
      </c>
      <c r="BZ53" s="10">
        <f t="shared" si="104"/>
        <v>375.72489622718001</v>
      </c>
      <c r="CA53" s="10">
        <f t="shared" si="104"/>
        <v>-122.999975752208</v>
      </c>
      <c r="CB53" s="10">
        <f t="shared" si="104"/>
        <v>0</v>
      </c>
      <c r="CC53" s="10">
        <f t="shared" si="104"/>
        <v>7171052.6323785428</v>
      </c>
      <c r="CE53" s="1">
        <f t="shared" si="60"/>
        <v>0</v>
      </c>
      <c r="CF53" s="1">
        <f t="shared" si="61"/>
        <v>0</v>
      </c>
      <c r="CG53" s="1">
        <f t="shared" si="62"/>
        <v>0</v>
      </c>
      <c r="CH53" s="1">
        <f t="shared" si="63"/>
        <v>0</v>
      </c>
      <c r="CI53" s="1">
        <f t="shared" si="64"/>
        <v>0</v>
      </c>
      <c r="CJ53" s="1">
        <f t="shared" si="65"/>
        <v>0</v>
      </c>
      <c r="CK53" s="1">
        <f t="shared" si="66"/>
        <v>0</v>
      </c>
      <c r="CL53" s="1">
        <f t="shared" si="67"/>
        <v>0</v>
      </c>
      <c r="CM53" s="1">
        <f t="shared" si="68"/>
        <v>0</v>
      </c>
      <c r="CN53" s="1">
        <f t="shared" si="69"/>
        <v>0</v>
      </c>
      <c r="CO53" s="1">
        <f t="shared" si="70"/>
        <v>0</v>
      </c>
      <c r="CP53" s="1">
        <f t="shared" si="71"/>
        <v>0</v>
      </c>
      <c r="CQ53" s="1">
        <f t="shared" si="72"/>
        <v>0</v>
      </c>
      <c r="CR53" s="1">
        <f t="shared" si="73"/>
        <v>0</v>
      </c>
      <c r="CS53" s="1">
        <f t="shared" si="74"/>
        <v>0</v>
      </c>
      <c r="CT53" s="1">
        <f t="shared" si="75"/>
        <v>0</v>
      </c>
      <c r="CU53" s="1">
        <f t="shared" si="76"/>
        <v>0</v>
      </c>
      <c r="CV53" s="1">
        <f t="shared" si="77"/>
        <v>0</v>
      </c>
      <c r="CW53" s="1">
        <f t="shared" si="78"/>
        <v>0</v>
      </c>
      <c r="CX53" s="1">
        <f t="shared" si="79"/>
        <v>0</v>
      </c>
      <c r="CY53" s="1">
        <f t="shared" si="80"/>
        <v>0</v>
      </c>
      <c r="CZ53" s="1">
        <f t="shared" si="81"/>
        <v>0</v>
      </c>
      <c r="DA53" s="1">
        <f t="shared" si="82"/>
        <v>0</v>
      </c>
      <c r="DB53" s="1">
        <f t="shared" si="83"/>
        <v>0</v>
      </c>
      <c r="DC53" s="1">
        <f t="shared" si="84"/>
        <v>0</v>
      </c>
      <c r="DD53" s="1">
        <f t="shared" si="85"/>
        <v>0</v>
      </c>
      <c r="DE53" s="1">
        <f t="shared" si="86"/>
        <v>0</v>
      </c>
      <c r="DF53" s="1">
        <f t="shared" si="87"/>
        <v>0</v>
      </c>
      <c r="DG53" s="1">
        <f t="shared" si="88"/>
        <v>0</v>
      </c>
      <c r="DH53" s="1">
        <f t="shared" si="89"/>
        <v>0</v>
      </c>
      <c r="DI53" s="1">
        <f t="shared" si="90"/>
        <v>0</v>
      </c>
      <c r="DJ53" s="1">
        <f t="shared" si="91"/>
        <v>0</v>
      </c>
      <c r="DK53" s="1">
        <f t="shared" si="92"/>
        <v>0</v>
      </c>
      <c r="DL53" s="1">
        <f t="shared" si="93"/>
        <v>0</v>
      </c>
      <c r="DM53" s="1">
        <f t="shared" si="94"/>
        <v>0</v>
      </c>
      <c r="DN53" s="1">
        <f t="shared" si="95"/>
        <v>0</v>
      </c>
      <c r="DO53" s="1">
        <f t="shared" si="96"/>
        <v>0</v>
      </c>
      <c r="DP53" s="1">
        <f t="shared" si="97"/>
        <v>0</v>
      </c>
    </row>
    <row r="54" spans="1:120" x14ac:dyDescent="0.2">
      <c r="A54" s="1">
        <v>9</v>
      </c>
      <c r="B54" s="10">
        <v>0</v>
      </c>
      <c r="C54" s="11">
        <v>-1.776315789585917</v>
      </c>
      <c r="D54" s="11">
        <v>0</v>
      </c>
      <c r="E54" s="11">
        <v>0</v>
      </c>
      <c r="F54" s="11">
        <v>0.77631578958591718</v>
      </c>
      <c r="G54" s="11">
        <v>0</v>
      </c>
      <c r="H54" s="11">
        <v>0</v>
      </c>
      <c r="I54" s="11">
        <v>0</v>
      </c>
      <c r="J54" s="11">
        <v>0</v>
      </c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-272368421.10997152</v>
      </c>
      <c r="U54" s="8">
        <v>653684210.68399477</v>
      </c>
      <c r="V54" s="11">
        <v>-439421052.76268721</v>
      </c>
      <c r="W54" s="11">
        <v>32684210.55644751</v>
      </c>
      <c r="X54" s="11">
        <v>0</v>
      </c>
      <c r="Y54" s="11">
        <v>25421052.63222003</v>
      </c>
      <c r="Z54" s="11">
        <v>375.72490944935322</v>
      </c>
      <c r="AA54" s="11">
        <v>-1502.899614943271</v>
      </c>
      <c r="AB54" s="11">
        <v>40000001903.568077</v>
      </c>
      <c r="AC54" s="11">
        <v>-80000001300.06189</v>
      </c>
      <c r="AD54" s="11">
        <v>40000001152.118294</v>
      </c>
      <c r="AE54" s="11">
        <v>-628.44980661811906</v>
      </c>
      <c r="AF54" s="11">
        <v>-375.72490944935322</v>
      </c>
      <c r="AG54" s="11">
        <v>1502.899614943271</v>
      </c>
      <c r="AH54" s="11">
        <v>-40000001903.568077</v>
      </c>
      <c r="AI54" s="11">
        <v>80000001300.06189</v>
      </c>
      <c r="AJ54" s="11">
        <v>-40000001152.118294</v>
      </c>
      <c r="AK54" s="11">
        <v>628.44980661811906</v>
      </c>
      <c r="AL54" s="11">
        <v>0</v>
      </c>
      <c r="AM54" s="30">
        <v>7171052.6316733146</v>
      </c>
      <c r="AN54" s="1">
        <v>1.097020933727273E-2</v>
      </c>
      <c r="AR54" s="10">
        <f t="shared" ref="AR54:CC54" si="105">AR33-(AR$25*$BN33)/$BN$25</f>
        <v>0</v>
      </c>
      <c r="AS54" s="10">
        <f t="shared" si="105"/>
        <v>-1.7763157895859172</v>
      </c>
      <c r="AT54" s="10">
        <f t="shared" si="105"/>
        <v>0</v>
      </c>
      <c r="AU54" s="10">
        <f t="shared" si="105"/>
        <v>0</v>
      </c>
      <c r="AV54" s="10">
        <f t="shared" si="105"/>
        <v>0.77631578958591718</v>
      </c>
      <c r="AW54" s="10">
        <f t="shared" si="105"/>
        <v>0</v>
      </c>
      <c r="AX54" s="10">
        <f t="shared" si="105"/>
        <v>0</v>
      </c>
      <c r="AY54" s="10">
        <f t="shared" si="105"/>
        <v>0</v>
      </c>
      <c r="AZ54" s="10">
        <f t="shared" si="105"/>
        <v>0</v>
      </c>
      <c r="BA54" s="10">
        <f t="shared" si="105"/>
        <v>1</v>
      </c>
      <c r="BB54" s="10">
        <f t="shared" si="105"/>
        <v>0</v>
      </c>
      <c r="BC54" s="10">
        <f t="shared" si="105"/>
        <v>0</v>
      </c>
      <c r="BD54" s="10">
        <f t="shared" si="105"/>
        <v>0</v>
      </c>
      <c r="BE54" s="10">
        <f t="shared" si="105"/>
        <v>0</v>
      </c>
      <c r="BF54" s="10">
        <f t="shared" si="105"/>
        <v>0</v>
      </c>
      <c r="BG54" s="10">
        <f t="shared" si="105"/>
        <v>0</v>
      </c>
      <c r="BH54" s="10">
        <f t="shared" si="105"/>
        <v>0</v>
      </c>
      <c r="BI54" s="10">
        <f t="shared" si="105"/>
        <v>0</v>
      </c>
      <c r="BJ54" s="10">
        <f t="shared" si="105"/>
        <v>-272368421.10997146</v>
      </c>
      <c r="BK54" s="10">
        <f t="shared" si="105"/>
        <v>653684210.68399477</v>
      </c>
      <c r="BL54" s="10">
        <f t="shared" si="105"/>
        <v>-439421052.76268709</v>
      </c>
      <c r="BM54" s="10">
        <f t="shared" si="105"/>
        <v>32684210.556447506</v>
      </c>
      <c r="BN54" s="10">
        <f t="shared" si="105"/>
        <v>0</v>
      </c>
      <c r="BO54" s="10">
        <f t="shared" si="105"/>
        <v>25421052.632220089</v>
      </c>
      <c r="BP54" s="10">
        <f t="shared" si="105"/>
        <v>375.72490944935322</v>
      </c>
      <c r="BQ54" s="10">
        <f t="shared" si="105"/>
        <v>-1502.899614943271</v>
      </c>
      <c r="BR54" s="10">
        <f t="shared" si="105"/>
        <v>40000001903.568077</v>
      </c>
      <c r="BS54" s="10">
        <f t="shared" si="105"/>
        <v>-80000001300.06189</v>
      </c>
      <c r="BT54" s="10">
        <f t="shared" si="105"/>
        <v>40000001152.118294</v>
      </c>
      <c r="BU54" s="10">
        <f t="shared" si="105"/>
        <v>-628.44980661811906</v>
      </c>
      <c r="BV54" s="10">
        <f t="shared" si="105"/>
        <v>-375.72490944935322</v>
      </c>
      <c r="BW54" s="10">
        <f t="shared" si="105"/>
        <v>1502.899614943271</v>
      </c>
      <c r="BX54" s="10">
        <f t="shared" si="105"/>
        <v>-40000001903.568077</v>
      </c>
      <c r="BY54" s="10">
        <f t="shared" si="105"/>
        <v>80000001300.06189</v>
      </c>
      <c r="BZ54" s="10">
        <f t="shared" si="105"/>
        <v>-40000001152.118294</v>
      </c>
      <c r="CA54" s="10">
        <f t="shared" si="105"/>
        <v>628.44980661811906</v>
      </c>
      <c r="CB54" s="10">
        <f t="shared" si="105"/>
        <v>0</v>
      </c>
      <c r="CC54" s="10">
        <f t="shared" si="105"/>
        <v>7171052.6316733155</v>
      </c>
      <c r="CE54" s="1">
        <f t="shared" si="60"/>
        <v>0</v>
      </c>
      <c r="CF54" s="1">
        <f t="shared" si="61"/>
        <v>0</v>
      </c>
      <c r="CG54" s="1">
        <f t="shared" si="62"/>
        <v>0</v>
      </c>
      <c r="CH54" s="1">
        <f t="shared" si="63"/>
        <v>0</v>
      </c>
      <c r="CI54" s="1">
        <f t="shared" si="64"/>
        <v>0</v>
      </c>
      <c r="CJ54" s="1">
        <f t="shared" si="65"/>
        <v>0</v>
      </c>
      <c r="CK54" s="1">
        <f t="shared" si="66"/>
        <v>0</v>
      </c>
      <c r="CL54" s="1">
        <f t="shared" si="67"/>
        <v>0</v>
      </c>
      <c r="CM54" s="1">
        <f t="shared" si="68"/>
        <v>0</v>
      </c>
      <c r="CN54" s="1">
        <f t="shared" si="69"/>
        <v>0</v>
      </c>
      <c r="CO54" s="1">
        <f t="shared" si="70"/>
        <v>0</v>
      </c>
      <c r="CP54" s="1">
        <f t="shared" si="71"/>
        <v>0</v>
      </c>
      <c r="CQ54" s="1">
        <f t="shared" si="72"/>
        <v>0</v>
      </c>
      <c r="CR54" s="1">
        <f t="shared" si="73"/>
        <v>0</v>
      </c>
      <c r="CS54" s="1">
        <f t="shared" si="74"/>
        <v>0</v>
      </c>
      <c r="CT54" s="1">
        <f t="shared" si="75"/>
        <v>0</v>
      </c>
      <c r="CU54" s="1">
        <f t="shared" si="76"/>
        <v>0</v>
      </c>
      <c r="CV54" s="1">
        <f t="shared" si="77"/>
        <v>0</v>
      </c>
      <c r="CW54" s="1">
        <f t="shared" si="78"/>
        <v>0</v>
      </c>
      <c r="CX54" s="1">
        <f t="shared" si="79"/>
        <v>0</v>
      </c>
      <c r="CY54" s="1">
        <f t="shared" si="80"/>
        <v>0</v>
      </c>
      <c r="CZ54" s="1">
        <f t="shared" si="81"/>
        <v>0</v>
      </c>
      <c r="DA54" s="1">
        <f t="shared" si="82"/>
        <v>0</v>
      </c>
      <c r="DB54" s="1">
        <f t="shared" si="83"/>
        <v>5.9604644775390625E-8</v>
      </c>
      <c r="DC54" s="1">
        <f t="shared" si="84"/>
        <v>0</v>
      </c>
      <c r="DD54" s="1">
        <f t="shared" si="85"/>
        <v>0</v>
      </c>
      <c r="DE54" s="1">
        <f t="shared" si="86"/>
        <v>0</v>
      </c>
      <c r="DF54" s="1">
        <f t="shared" si="87"/>
        <v>0</v>
      </c>
      <c r="DG54" s="1">
        <f t="shared" si="88"/>
        <v>0</v>
      </c>
      <c r="DH54" s="1">
        <f t="shared" si="89"/>
        <v>0</v>
      </c>
      <c r="DI54" s="1">
        <f t="shared" si="90"/>
        <v>0</v>
      </c>
      <c r="DJ54" s="1">
        <f t="shared" si="91"/>
        <v>0</v>
      </c>
      <c r="DK54" s="1">
        <f t="shared" si="92"/>
        <v>0</v>
      </c>
      <c r="DL54" s="1">
        <f t="shared" si="93"/>
        <v>0</v>
      </c>
      <c r="DM54" s="1">
        <f t="shared" si="94"/>
        <v>0</v>
      </c>
      <c r="DN54" s="1">
        <f t="shared" si="95"/>
        <v>0</v>
      </c>
      <c r="DO54" s="1">
        <f t="shared" si="96"/>
        <v>0</v>
      </c>
      <c r="DP54" s="1">
        <f t="shared" si="97"/>
        <v>0</v>
      </c>
    </row>
    <row r="55" spans="1:120" x14ac:dyDescent="0.2">
      <c r="A55" s="1">
        <v>10</v>
      </c>
      <c r="B55" s="10">
        <v>0</v>
      </c>
      <c r="C55" s="11">
        <v>0</v>
      </c>
      <c r="D55" s="11">
        <v>0</v>
      </c>
      <c r="E55" s="11">
        <v>0</v>
      </c>
      <c r="F55" s="11">
        <v>-1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8">
        <v>0</v>
      </c>
      <c r="V55" s="11">
        <v>0</v>
      </c>
      <c r="W55" s="11">
        <v>0</v>
      </c>
      <c r="X55" s="11">
        <v>0</v>
      </c>
      <c r="Y55" s="11">
        <v>0</v>
      </c>
      <c r="Z55" s="11">
        <v>-1.092343777962116E-5</v>
      </c>
      <c r="AA55" s="11">
        <v>375.72493160835847</v>
      </c>
      <c r="AB55" s="11">
        <v>-1127.1747296183521</v>
      </c>
      <c r="AC55" s="11">
        <v>40000001903.568092</v>
      </c>
      <c r="AD55" s="11">
        <v>-80000002051.511658</v>
      </c>
      <c r="AE55" s="11">
        <v>40000000899.393387</v>
      </c>
      <c r="AF55" s="11">
        <v>1.092343777962116E-5</v>
      </c>
      <c r="AG55" s="11">
        <v>-375.72493160835847</v>
      </c>
      <c r="AH55" s="11">
        <v>1127.1747296183521</v>
      </c>
      <c r="AI55" s="11">
        <v>-40000001903.568092</v>
      </c>
      <c r="AJ55" s="11">
        <v>80000002051.511658</v>
      </c>
      <c r="AK55" s="11">
        <v>-40000000899.393387</v>
      </c>
      <c r="AL55" s="11">
        <v>0</v>
      </c>
      <c r="AM55" s="30">
        <v>0</v>
      </c>
      <c r="AR55" s="10">
        <f t="shared" ref="AR55:CC55" si="106">AR34-(AR$25*$BN34)/$BN$25</f>
        <v>0</v>
      </c>
      <c r="AS55" s="10">
        <f t="shared" si="106"/>
        <v>0</v>
      </c>
      <c r="AT55" s="10">
        <f t="shared" si="106"/>
        <v>0</v>
      </c>
      <c r="AU55" s="10">
        <f t="shared" si="106"/>
        <v>0</v>
      </c>
      <c r="AV55" s="10">
        <f t="shared" si="106"/>
        <v>-1</v>
      </c>
      <c r="AW55" s="10">
        <f t="shared" si="106"/>
        <v>0</v>
      </c>
      <c r="AX55" s="10">
        <f t="shared" si="106"/>
        <v>0</v>
      </c>
      <c r="AY55" s="10">
        <f t="shared" si="106"/>
        <v>0</v>
      </c>
      <c r="AZ55" s="10">
        <f t="shared" si="106"/>
        <v>0</v>
      </c>
      <c r="BA55" s="10">
        <f t="shared" si="106"/>
        <v>0</v>
      </c>
      <c r="BB55" s="10">
        <f t="shared" si="106"/>
        <v>1</v>
      </c>
      <c r="BC55" s="10">
        <f t="shared" si="106"/>
        <v>0</v>
      </c>
      <c r="BD55" s="10">
        <f t="shared" si="106"/>
        <v>0</v>
      </c>
      <c r="BE55" s="10">
        <f t="shared" si="106"/>
        <v>0</v>
      </c>
      <c r="BF55" s="10">
        <f t="shared" si="106"/>
        <v>0</v>
      </c>
      <c r="BG55" s="10">
        <f t="shared" si="106"/>
        <v>0</v>
      </c>
      <c r="BH55" s="10">
        <f t="shared" si="106"/>
        <v>0</v>
      </c>
      <c r="BI55" s="10">
        <f t="shared" si="106"/>
        <v>0</v>
      </c>
      <c r="BJ55" s="10">
        <f t="shared" si="106"/>
        <v>0</v>
      </c>
      <c r="BK55" s="10">
        <f t="shared" si="106"/>
        <v>0</v>
      </c>
      <c r="BL55" s="10">
        <f t="shared" si="106"/>
        <v>0</v>
      </c>
      <c r="BM55" s="10">
        <f t="shared" si="106"/>
        <v>0</v>
      </c>
      <c r="BN55" s="10">
        <f t="shared" si="106"/>
        <v>0</v>
      </c>
      <c r="BO55" s="10">
        <f t="shared" si="106"/>
        <v>0</v>
      </c>
      <c r="BP55" s="10">
        <f t="shared" si="106"/>
        <v>-1.092343777962116E-5</v>
      </c>
      <c r="BQ55" s="10">
        <f t="shared" si="106"/>
        <v>375.72493160835847</v>
      </c>
      <c r="BR55" s="10">
        <f t="shared" si="106"/>
        <v>-1127.1747296183521</v>
      </c>
      <c r="BS55" s="10">
        <f t="shared" si="106"/>
        <v>40000001903.568092</v>
      </c>
      <c r="BT55" s="10">
        <f t="shared" si="106"/>
        <v>-80000002051.511658</v>
      </c>
      <c r="BU55" s="10">
        <f t="shared" si="106"/>
        <v>40000000899.393387</v>
      </c>
      <c r="BV55" s="10">
        <f t="shared" si="106"/>
        <v>1.092343777962116E-5</v>
      </c>
      <c r="BW55" s="10">
        <f t="shared" si="106"/>
        <v>-375.72493160835847</v>
      </c>
      <c r="BX55" s="10">
        <f t="shared" si="106"/>
        <v>1127.1747296183521</v>
      </c>
      <c r="BY55" s="10">
        <f t="shared" si="106"/>
        <v>-40000001903.568092</v>
      </c>
      <c r="BZ55" s="10">
        <f t="shared" si="106"/>
        <v>80000002051.511658</v>
      </c>
      <c r="CA55" s="10">
        <f t="shared" si="106"/>
        <v>-40000000899.393387</v>
      </c>
      <c r="CB55" s="10">
        <f t="shared" si="106"/>
        <v>0</v>
      </c>
      <c r="CC55" s="10">
        <f t="shared" si="106"/>
        <v>0</v>
      </c>
      <c r="CE55" s="1">
        <f t="shared" si="60"/>
        <v>0</v>
      </c>
      <c r="CF55" s="1">
        <f t="shared" si="61"/>
        <v>0</v>
      </c>
      <c r="CG55" s="1">
        <f t="shared" si="62"/>
        <v>0</v>
      </c>
      <c r="CH55" s="1">
        <f t="shared" si="63"/>
        <v>0</v>
      </c>
      <c r="CI55" s="1">
        <f t="shared" si="64"/>
        <v>0</v>
      </c>
      <c r="CJ55" s="1">
        <f t="shared" si="65"/>
        <v>0</v>
      </c>
      <c r="CK55" s="1">
        <f t="shared" si="66"/>
        <v>0</v>
      </c>
      <c r="CL55" s="1">
        <f t="shared" si="67"/>
        <v>0</v>
      </c>
      <c r="CM55" s="1">
        <f t="shared" si="68"/>
        <v>0</v>
      </c>
      <c r="CN55" s="1">
        <f t="shared" si="69"/>
        <v>0</v>
      </c>
      <c r="CO55" s="1">
        <f t="shared" si="70"/>
        <v>0</v>
      </c>
      <c r="CP55" s="1">
        <f t="shared" si="71"/>
        <v>0</v>
      </c>
      <c r="CQ55" s="1">
        <f t="shared" si="72"/>
        <v>0</v>
      </c>
      <c r="CR55" s="1">
        <f t="shared" si="73"/>
        <v>0</v>
      </c>
      <c r="CS55" s="1">
        <f t="shared" si="74"/>
        <v>0</v>
      </c>
      <c r="CT55" s="1">
        <f t="shared" si="75"/>
        <v>0</v>
      </c>
      <c r="CU55" s="1">
        <f t="shared" si="76"/>
        <v>0</v>
      </c>
      <c r="CV55" s="1">
        <f t="shared" si="77"/>
        <v>0</v>
      </c>
      <c r="CW55" s="1">
        <f t="shared" si="78"/>
        <v>0</v>
      </c>
      <c r="CX55" s="1">
        <f t="shared" si="79"/>
        <v>0</v>
      </c>
      <c r="CY55" s="1">
        <f t="shared" si="80"/>
        <v>0</v>
      </c>
      <c r="CZ55" s="1">
        <f t="shared" si="81"/>
        <v>0</v>
      </c>
      <c r="DA55" s="1">
        <f t="shared" si="82"/>
        <v>0</v>
      </c>
      <c r="DB55" s="1">
        <f t="shared" si="83"/>
        <v>0</v>
      </c>
      <c r="DC55" s="1">
        <f t="shared" si="84"/>
        <v>0</v>
      </c>
      <c r="DD55" s="1">
        <f t="shared" si="85"/>
        <v>0</v>
      </c>
      <c r="DE55" s="1">
        <f t="shared" si="86"/>
        <v>0</v>
      </c>
      <c r="DF55" s="1">
        <f t="shared" si="87"/>
        <v>0</v>
      </c>
      <c r="DG55" s="1">
        <f t="shared" si="88"/>
        <v>0</v>
      </c>
      <c r="DH55" s="1">
        <f t="shared" si="89"/>
        <v>0</v>
      </c>
      <c r="DI55" s="1">
        <f t="shared" si="90"/>
        <v>0</v>
      </c>
      <c r="DJ55" s="1">
        <f t="shared" si="91"/>
        <v>0</v>
      </c>
      <c r="DK55" s="1">
        <f t="shared" si="92"/>
        <v>0</v>
      </c>
      <c r="DL55" s="1">
        <f t="shared" si="93"/>
        <v>0</v>
      </c>
      <c r="DM55" s="1">
        <f t="shared" si="94"/>
        <v>0</v>
      </c>
      <c r="DN55" s="1">
        <f t="shared" si="95"/>
        <v>0</v>
      </c>
      <c r="DO55" s="1">
        <f t="shared" si="96"/>
        <v>0</v>
      </c>
      <c r="DP55" s="1">
        <f t="shared" si="97"/>
        <v>0</v>
      </c>
    </row>
    <row r="56" spans="1:120" x14ac:dyDescent="0.2">
      <c r="A56" s="1">
        <v>11</v>
      </c>
      <c r="B56" s="10">
        <v>0</v>
      </c>
      <c r="C56" s="11">
        <v>-1.239473684454758</v>
      </c>
      <c r="D56" s="11">
        <v>0</v>
      </c>
      <c r="E56" s="11">
        <v>0</v>
      </c>
      <c r="F56" s="11">
        <v>0.23947368445475781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-208452631.6386964</v>
      </c>
      <c r="U56" s="8">
        <v>566526315.94431829</v>
      </c>
      <c r="V56" s="11">
        <v>-555631579.05675173</v>
      </c>
      <c r="W56" s="11">
        <v>221526315.79924479</v>
      </c>
      <c r="X56" s="11">
        <v>0</v>
      </c>
      <c r="Y56" s="11">
        <v>-23968421.048112359</v>
      </c>
      <c r="Z56" s="11">
        <v>3.193482441139531E-6</v>
      </c>
      <c r="AA56" s="11">
        <v>-1.699827275981268E-5</v>
      </c>
      <c r="AB56" s="11">
        <v>375.72492126509599</v>
      </c>
      <c r="AC56" s="11">
        <v>-1127.1747077753021</v>
      </c>
      <c r="AD56" s="11">
        <v>40000001152.118294</v>
      </c>
      <c r="AE56" s="11">
        <v>-40000000400.668488</v>
      </c>
      <c r="AF56" s="11">
        <v>-3.193482441139531E-6</v>
      </c>
      <c r="AG56" s="11">
        <v>1.699827275981268E-5</v>
      </c>
      <c r="AH56" s="11">
        <v>-375.72492126509599</v>
      </c>
      <c r="AI56" s="11">
        <v>1127.1747077753021</v>
      </c>
      <c r="AJ56" s="11">
        <v>-40000001152.118294</v>
      </c>
      <c r="AK56" s="11">
        <v>40000000400.668488</v>
      </c>
      <c r="AL56" s="11">
        <v>0</v>
      </c>
      <c r="AM56" s="30">
        <v>1381578.947827124</v>
      </c>
      <c r="AN56" s="1">
        <v>2.4386845040450232E-3</v>
      </c>
      <c r="AR56" s="10">
        <f t="shared" ref="AR56:CC56" si="107">AR35-(AR$25*$BN35)/$BN$25</f>
        <v>0</v>
      </c>
      <c r="AS56" s="10">
        <f t="shared" si="107"/>
        <v>-1.2394736844547578</v>
      </c>
      <c r="AT56" s="10">
        <f t="shared" si="107"/>
        <v>0</v>
      </c>
      <c r="AU56" s="10">
        <f t="shared" si="107"/>
        <v>0</v>
      </c>
      <c r="AV56" s="10">
        <f t="shared" si="107"/>
        <v>0.23947368445475781</v>
      </c>
      <c r="AW56" s="10">
        <f t="shared" si="107"/>
        <v>0</v>
      </c>
      <c r="AX56" s="10">
        <f t="shared" si="107"/>
        <v>0</v>
      </c>
      <c r="AY56" s="10">
        <f t="shared" si="107"/>
        <v>0</v>
      </c>
      <c r="AZ56" s="10">
        <f t="shared" si="107"/>
        <v>0</v>
      </c>
      <c r="BA56" s="10">
        <f t="shared" si="107"/>
        <v>0</v>
      </c>
      <c r="BB56" s="10">
        <f t="shared" si="107"/>
        <v>0</v>
      </c>
      <c r="BC56" s="10">
        <f t="shared" si="107"/>
        <v>1</v>
      </c>
      <c r="BD56" s="10">
        <f t="shared" si="107"/>
        <v>0</v>
      </c>
      <c r="BE56" s="10">
        <f t="shared" si="107"/>
        <v>0</v>
      </c>
      <c r="BF56" s="10">
        <f t="shared" si="107"/>
        <v>0</v>
      </c>
      <c r="BG56" s="10">
        <f t="shared" si="107"/>
        <v>0</v>
      </c>
      <c r="BH56" s="10">
        <f t="shared" si="107"/>
        <v>0</v>
      </c>
      <c r="BI56" s="10">
        <f t="shared" si="107"/>
        <v>0</v>
      </c>
      <c r="BJ56" s="10">
        <f t="shared" si="107"/>
        <v>-208452631.63869637</v>
      </c>
      <c r="BK56" s="10">
        <f t="shared" si="107"/>
        <v>566526315.94431829</v>
      </c>
      <c r="BL56" s="10">
        <f t="shared" si="107"/>
        <v>-555631579.05675173</v>
      </c>
      <c r="BM56" s="10">
        <f t="shared" si="107"/>
        <v>221526315.79924476</v>
      </c>
      <c r="BN56" s="10">
        <f t="shared" si="107"/>
        <v>0</v>
      </c>
      <c r="BO56" s="10">
        <f t="shared" si="107"/>
        <v>-23968421.048112363</v>
      </c>
      <c r="BP56" s="10">
        <f t="shared" si="107"/>
        <v>3.193482441139531E-6</v>
      </c>
      <c r="BQ56" s="10">
        <f t="shared" si="107"/>
        <v>-1.699827275981268E-5</v>
      </c>
      <c r="BR56" s="10">
        <f t="shared" si="107"/>
        <v>375.72492126509599</v>
      </c>
      <c r="BS56" s="10">
        <f t="shared" si="107"/>
        <v>-1127.1747077753021</v>
      </c>
      <c r="BT56" s="10">
        <f t="shared" si="107"/>
        <v>40000001152.118294</v>
      </c>
      <c r="BU56" s="10">
        <f t="shared" si="107"/>
        <v>-40000000400.668488</v>
      </c>
      <c r="BV56" s="10">
        <f t="shared" si="107"/>
        <v>-3.193482441139531E-6</v>
      </c>
      <c r="BW56" s="10">
        <f t="shared" si="107"/>
        <v>1.699827275981268E-5</v>
      </c>
      <c r="BX56" s="10">
        <f t="shared" si="107"/>
        <v>-375.72492126509599</v>
      </c>
      <c r="BY56" s="10">
        <f t="shared" si="107"/>
        <v>1127.1747077753021</v>
      </c>
      <c r="BZ56" s="10">
        <f t="shared" si="107"/>
        <v>-40000001152.118294</v>
      </c>
      <c r="CA56" s="10">
        <f t="shared" si="107"/>
        <v>40000000400.668488</v>
      </c>
      <c r="CB56" s="10">
        <f t="shared" si="107"/>
        <v>0</v>
      </c>
      <c r="CC56" s="10">
        <f t="shared" si="107"/>
        <v>1381578.9478271245</v>
      </c>
      <c r="CE56" s="1">
        <f t="shared" si="60"/>
        <v>0</v>
      </c>
      <c r="CF56" s="1">
        <f t="shared" si="61"/>
        <v>0</v>
      </c>
      <c r="CG56" s="1">
        <f t="shared" si="62"/>
        <v>0</v>
      </c>
      <c r="CH56" s="1">
        <f t="shared" si="63"/>
        <v>0</v>
      </c>
      <c r="CI56" s="1">
        <f t="shared" si="64"/>
        <v>0</v>
      </c>
      <c r="CJ56" s="1">
        <f t="shared" si="65"/>
        <v>0</v>
      </c>
      <c r="CK56" s="1">
        <f t="shared" si="66"/>
        <v>0</v>
      </c>
      <c r="CL56" s="1">
        <f t="shared" si="67"/>
        <v>0</v>
      </c>
      <c r="CM56" s="1">
        <f t="shared" si="68"/>
        <v>0</v>
      </c>
      <c r="CN56" s="1">
        <f t="shared" si="69"/>
        <v>0</v>
      </c>
      <c r="CO56" s="1">
        <f t="shared" si="70"/>
        <v>0</v>
      </c>
      <c r="CP56" s="1">
        <f t="shared" si="71"/>
        <v>0</v>
      </c>
      <c r="CQ56" s="1">
        <f t="shared" si="72"/>
        <v>0</v>
      </c>
      <c r="CR56" s="1">
        <f t="shared" si="73"/>
        <v>0</v>
      </c>
      <c r="CS56" s="1">
        <f t="shared" si="74"/>
        <v>0</v>
      </c>
      <c r="CT56" s="1">
        <f t="shared" si="75"/>
        <v>0</v>
      </c>
      <c r="CU56" s="1">
        <f t="shared" si="76"/>
        <v>0</v>
      </c>
      <c r="CV56" s="1">
        <f t="shared" si="77"/>
        <v>0</v>
      </c>
      <c r="CW56" s="1">
        <f t="shared" si="78"/>
        <v>0</v>
      </c>
      <c r="CX56" s="1">
        <f t="shared" si="79"/>
        <v>0</v>
      </c>
      <c r="CY56" s="1">
        <f t="shared" si="80"/>
        <v>0</v>
      </c>
      <c r="CZ56" s="1">
        <f t="shared" si="81"/>
        <v>0</v>
      </c>
      <c r="DA56" s="1">
        <f t="shared" si="82"/>
        <v>0</v>
      </c>
      <c r="DB56" s="1">
        <f t="shared" si="83"/>
        <v>0</v>
      </c>
      <c r="DC56" s="1">
        <f t="shared" si="84"/>
        <v>0</v>
      </c>
      <c r="DD56" s="1">
        <f t="shared" si="85"/>
        <v>0</v>
      </c>
      <c r="DE56" s="1">
        <f t="shared" si="86"/>
        <v>0</v>
      </c>
      <c r="DF56" s="1">
        <f t="shared" si="87"/>
        <v>0</v>
      </c>
      <c r="DG56" s="1">
        <f t="shared" si="88"/>
        <v>0</v>
      </c>
      <c r="DH56" s="1">
        <f t="shared" si="89"/>
        <v>0</v>
      </c>
      <c r="DI56" s="1">
        <f t="shared" si="90"/>
        <v>0</v>
      </c>
      <c r="DJ56" s="1">
        <f t="shared" si="91"/>
        <v>0</v>
      </c>
      <c r="DK56" s="1">
        <f t="shared" si="92"/>
        <v>0</v>
      </c>
      <c r="DL56" s="1">
        <f t="shared" si="93"/>
        <v>0</v>
      </c>
      <c r="DM56" s="1">
        <f t="shared" si="94"/>
        <v>0</v>
      </c>
      <c r="DN56" s="1">
        <f t="shared" si="95"/>
        <v>0</v>
      </c>
      <c r="DO56" s="1">
        <f t="shared" si="96"/>
        <v>0</v>
      </c>
      <c r="DP56" s="1">
        <f t="shared" si="97"/>
        <v>0</v>
      </c>
    </row>
    <row r="57" spans="1:120" x14ac:dyDescent="0.2">
      <c r="A57" s="1">
        <v>12</v>
      </c>
      <c r="B57" s="10">
        <v>0</v>
      </c>
      <c r="C57" s="11">
        <v>-0.88947368440042618</v>
      </c>
      <c r="D57" s="11">
        <v>0</v>
      </c>
      <c r="E57" s="11">
        <v>0</v>
      </c>
      <c r="F57" s="11">
        <v>-0.11052631559957379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-222252631.6350114</v>
      </c>
      <c r="U57" s="8">
        <v>566526315.9377023</v>
      </c>
      <c r="V57" s="11">
        <v>-486631579.05855131</v>
      </c>
      <c r="W57" s="11">
        <v>152526315.8055031</v>
      </c>
      <c r="X57" s="11">
        <v>5.9604644775390618E-8</v>
      </c>
      <c r="Y57" s="11">
        <v>-10168421.04963997</v>
      </c>
      <c r="Z57" s="11">
        <v>40000000024.943573</v>
      </c>
      <c r="AA57" s="11">
        <v>-40000000147.94355</v>
      </c>
      <c r="AB57" s="11">
        <v>-123.0000070527433</v>
      </c>
      <c r="AC57" s="11">
        <v>628.44981607848104</v>
      </c>
      <c r="AD57" s="11">
        <v>-498.72492357283772</v>
      </c>
      <c r="AE57" s="11">
        <v>116.275093590259</v>
      </c>
      <c r="AF57" s="11">
        <v>-40000000024.943573</v>
      </c>
      <c r="AG57" s="11">
        <v>40000000147.94355</v>
      </c>
      <c r="AH57" s="11">
        <v>123.0000070527433</v>
      </c>
      <c r="AI57" s="11">
        <v>-628.44981607848104</v>
      </c>
      <c r="AJ57" s="11">
        <v>498.72492357283772</v>
      </c>
      <c r="AK57" s="11">
        <v>-116.275093590259</v>
      </c>
      <c r="AL57" s="11">
        <v>0</v>
      </c>
      <c r="AM57" s="30">
        <v>1381578.9476860799</v>
      </c>
      <c r="AN57" s="1">
        <v>2.4386845038245389E-3</v>
      </c>
      <c r="AR57" s="10">
        <f t="shared" ref="AR57:CC57" si="108">AR36-(AR$25*$BN36)/$BN$25</f>
        <v>0</v>
      </c>
      <c r="AS57" s="10">
        <f t="shared" si="108"/>
        <v>-0.88947368440042618</v>
      </c>
      <c r="AT57" s="10">
        <f t="shared" si="108"/>
        <v>0</v>
      </c>
      <c r="AU57" s="10">
        <f t="shared" si="108"/>
        <v>0</v>
      </c>
      <c r="AV57" s="10">
        <f t="shared" si="108"/>
        <v>-0.11052631559957382</v>
      </c>
      <c r="AW57" s="10">
        <f t="shared" si="108"/>
        <v>0</v>
      </c>
      <c r="AX57" s="10">
        <f t="shared" si="108"/>
        <v>0</v>
      </c>
      <c r="AY57" s="10">
        <f t="shared" si="108"/>
        <v>0</v>
      </c>
      <c r="AZ57" s="10">
        <f t="shared" si="108"/>
        <v>0</v>
      </c>
      <c r="BA57" s="10">
        <f t="shared" si="108"/>
        <v>0</v>
      </c>
      <c r="BB57" s="10">
        <f t="shared" si="108"/>
        <v>0</v>
      </c>
      <c r="BC57" s="10">
        <f t="shared" si="108"/>
        <v>0</v>
      </c>
      <c r="BD57" s="10">
        <f t="shared" si="108"/>
        <v>1</v>
      </c>
      <c r="BE57" s="10">
        <f t="shared" si="108"/>
        <v>0</v>
      </c>
      <c r="BF57" s="10">
        <f t="shared" si="108"/>
        <v>0</v>
      </c>
      <c r="BG57" s="10">
        <f t="shared" si="108"/>
        <v>0</v>
      </c>
      <c r="BH57" s="10">
        <f t="shared" si="108"/>
        <v>0</v>
      </c>
      <c r="BI57" s="10">
        <f t="shared" si="108"/>
        <v>0</v>
      </c>
      <c r="BJ57" s="10">
        <f t="shared" si="108"/>
        <v>-222252631.63501132</v>
      </c>
      <c r="BK57" s="10">
        <f t="shared" si="108"/>
        <v>566526315.9377023</v>
      </c>
      <c r="BL57" s="10">
        <f t="shared" si="108"/>
        <v>-486631579.05855131</v>
      </c>
      <c r="BM57" s="10">
        <f t="shared" si="108"/>
        <v>152526315.80550307</v>
      </c>
      <c r="BN57" s="10">
        <f t="shared" si="108"/>
        <v>0</v>
      </c>
      <c r="BO57" s="10">
        <f t="shared" si="108"/>
        <v>-10168421.04963997</v>
      </c>
      <c r="BP57" s="10">
        <f t="shared" si="108"/>
        <v>40000000024.943573</v>
      </c>
      <c r="BQ57" s="10">
        <f t="shared" si="108"/>
        <v>-40000000147.94355</v>
      </c>
      <c r="BR57" s="10">
        <f t="shared" si="108"/>
        <v>-123.0000070527433</v>
      </c>
      <c r="BS57" s="10">
        <f t="shared" si="108"/>
        <v>628.44981607848104</v>
      </c>
      <c r="BT57" s="10">
        <f t="shared" si="108"/>
        <v>-498.72492357283772</v>
      </c>
      <c r="BU57" s="10">
        <f t="shared" si="108"/>
        <v>116.275093590259</v>
      </c>
      <c r="BV57" s="10">
        <f t="shared" si="108"/>
        <v>-40000000024.943573</v>
      </c>
      <c r="BW57" s="10">
        <f t="shared" si="108"/>
        <v>40000000147.94355</v>
      </c>
      <c r="BX57" s="10">
        <f t="shared" si="108"/>
        <v>123.0000070527433</v>
      </c>
      <c r="BY57" s="10">
        <f t="shared" si="108"/>
        <v>-628.44981607848104</v>
      </c>
      <c r="BZ57" s="10">
        <f t="shared" si="108"/>
        <v>498.72492357283772</v>
      </c>
      <c r="CA57" s="10">
        <f t="shared" si="108"/>
        <v>-116.275093590259</v>
      </c>
      <c r="CB57" s="10">
        <f t="shared" si="108"/>
        <v>0</v>
      </c>
      <c r="CC57" s="10">
        <f t="shared" si="108"/>
        <v>1381578.9476860797</v>
      </c>
      <c r="CE57" s="1">
        <f t="shared" si="60"/>
        <v>0</v>
      </c>
      <c r="CF57" s="1">
        <f t="shared" si="61"/>
        <v>0</v>
      </c>
      <c r="CG57" s="1">
        <f t="shared" si="62"/>
        <v>0</v>
      </c>
      <c r="CH57" s="1">
        <f t="shared" si="63"/>
        <v>0</v>
      </c>
      <c r="CI57" s="1">
        <f t="shared" si="64"/>
        <v>0</v>
      </c>
      <c r="CJ57" s="1">
        <f t="shared" si="65"/>
        <v>0</v>
      </c>
      <c r="CK57" s="1">
        <f t="shared" si="66"/>
        <v>0</v>
      </c>
      <c r="CL57" s="1">
        <f t="shared" si="67"/>
        <v>0</v>
      </c>
      <c r="CM57" s="1">
        <f t="shared" si="68"/>
        <v>0</v>
      </c>
      <c r="CN57" s="1">
        <f t="shared" si="69"/>
        <v>0</v>
      </c>
      <c r="CO57" s="1">
        <f t="shared" si="70"/>
        <v>0</v>
      </c>
      <c r="CP57" s="1">
        <f t="shared" si="71"/>
        <v>0</v>
      </c>
      <c r="CQ57" s="1">
        <f t="shared" si="72"/>
        <v>0</v>
      </c>
      <c r="CR57" s="1">
        <f t="shared" si="73"/>
        <v>0</v>
      </c>
      <c r="CS57" s="1">
        <f t="shared" si="74"/>
        <v>0</v>
      </c>
      <c r="CT57" s="1">
        <f t="shared" si="75"/>
        <v>0</v>
      </c>
      <c r="CU57" s="1">
        <f t="shared" si="76"/>
        <v>0</v>
      </c>
      <c r="CV57" s="1">
        <f t="shared" si="77"/>
        <v>0</v>
      </c>
      <c r="CW57" s="1">
        <f t="shared" si="78"/>
        <v>0</v>
      </c>
      <c r="CX57" s="1">
        <f t="shared" si="79"/>
        <v>0</v>
      </c>
      <c r="CY57" s="1">
        <f t="shared" si="80"/>
        <v>0</v>
      </c>
      <c r="CZ57" s="1">
        <f t="shared" si="81"/>
        <v>0</v>
      </c>
      <c r="DA57" s="1">
        <f t="shared" si="82"/>
        <v>-5.9604644775390618E-8</v>
      </c>
      <c r="DB57" s="1">
        <f t="shared" si="83"/>
        <v>0</v>
      </c>
      <c r="DC57" s="1">
        <f t="shared" si="84"/>
        <v>0</v>
      </c>
      <c r="DD57" s="1">
        <f t="shared" si="85"/>
        <v>0</v>
      </c>
      <c r="DE57" s="1">
        <f t="shared" si="86"/>
        <v>0</v>
      </c>
      <c r="DF57" s="1">
        <f t="shared" si="87"/>
        <v>0</v>
      </c>
      <c r="DG57" s="1">
        <f t="shared" si="88"/>
        <v>0</v>
      </c>
      <c r="DH57" s="1">
        <f t="shared" si="89"/>
        <v>0</v>
      </c>
      <c r="DI57" s="1">
        <f t="shared" si="90"/>
        <v>0</v>
      </c>
      <c r="DJ57" s="1">
        <f t="shared" si="91"/>
        <v>0</v>
      </c>
      <c r="DK57" s="1">
        <f t="shared" si="92"/>
        <v>0</v>
      </c>
      <c r="DL57" s="1">
        <f t="shared" si="93"/>
        <v>0</v>
      </c>
      <c r="DM57" s="1">
        <f t="shared" si="94"/>
        <v>0</v>
      </c>
      <c r="DN57" s="1">
        <f t="shared" si="95"/>
        <v>0</v>
      </c>
      <c r="DO57" s="1">
        <f t="shared" si="96"/>
        <v>0</v>
      </c>
      <c r="DP57" s="1">
        <f t="shared" si="97"/>
        <v>0</v>
      </c>
    </row>
    <row r="58" spans="1:120" x14ac:dyDescent="0.2">
      <c r="A58" s="1">
        <v>13</v>
      </c>
      <c r="B58" s="10">
        <v>0</v>
      </c>
      <c r="C58" s="11">
        <v>-1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1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8">
        <v>0</v>
      </c>
      <c r="V58" s="11">
        <v>0</v>
      </c>
      <c r="W58" s="11">
        <v>0</v>
      </c>
      <c r="X58" s="11">
        <v>0</v>
      </c>
      <c r="Y58" s="11">
        <v>0</v>
      </c>
      <c r="Z58" s="11">
        <v>-40000000400.668457</v>
      </c>
      <c r="AA58" s="11">
        <v>80000000924.336914</v>
      </c>
      <c r="AB58" s="11">
        <v>-40000000400.668457</v>
      </c>
      <c r="AC58" s="11">
        <v>-375.72489178849878</v>
      </c>
      <c r="AD58" s="11">
        <v>375.72493287150519</v>
      </c>
      <c r="AE58" s="11">
        <v>-123.0000219870489</v>
      </c>
      <c r="AF58" s="11">
        <v>40000000400.668457</v>
      </c>
      <c r="AG58" s="11">
        <v>-80000000924.336914</v>
      </c>
      <c r="AH58" s="11">
        <v>40000000400.668457</v>
      </c>
      <c r="AI58" s="11">
        <v>375.72489178849878</v>
      </c>
      <c r="AJ58" s="11">
        <v>-375.72493287150519</v>
      </c>
      <c r="AK58" s="11">
        <v>123.0000219870489</v>
      </c>
      <c r="AL58" s="11">
        <v>0</v>
      </c>
      <c r="AM58" s="30">
        <v>0</v>
      </c>
      <c r="AR58" s="10">
        <f t="shared" ref="AR58:CC58" si="109">AR37-(AR$25*$BN37)/$BN$25</f>
        <v>0</v>
      </c>
      <c r="AS58" s="10">
        <f t="shared" si="109"/>
        <v>-1</v>
      </c>
      <c r="AT58" s="10">
        <f t="shared" si="109"/>
        <v>0</v>
      </c>
      <c r="AU58" s="10">
        <f t="shared" si="109"/>
        <v>0</v>
      </c>
      <c r="AV58" s="10">
        <f t="shared" si="109"/>
        <v>0</v>
      </c>
      <c r="AW58" s="10">
        <f t="shared" si="109"/>
        <v>0</v>
      </c>
      <c r="AX58" s="10">
        <f t="shared" si="109"/>
        <v>0</v>
      </c>
      <c r="AY58" s="10">
        <f t="shared" si="109"/>
        <v>0</v>
      </c>
      <c r="AZ58" s="10">
        <f t="shared" si="109"/>
        <v>0</v>
      </c>
      <c r="BA58" s="10">
        <f t="shared" si="109"/>
        <v>0</v>
      </c>
      <c r="BB58" s="10">
        <f t="shared" si="109"/>
        <v>0</v>
      </c>
      <c r="BC58" s="10">
        <f t="shared" si="109"/>
        <v>0</v>
      </c>
      <c r="BD58" s="10">
        <f t="shared" si="109"/>
        <v>0</v>
      </c>
      <c r="BE58" s="10">
        <f t="shared" si="109"/>
        <v>1</v>
      </c>
      <c r="BF58" s="10">
        <f t="shared" si="109"/>
        <v>0</v>
      </c>
      <c r="BG58" s="10">
        <f t="shared" si="109"/>
        <v>0</v>
      </c>
      <c r="BH58" s="10">
        <f t="shared" si="109"/>
        <v>0</v>
      </c>
      <c r="BI58" s="10">
        <f t="shared" si="109"/>
        <v>0</v>
      </c>
      <c r="BJ58" s="10">
        <f t="shared" si="109"/>
        <v>0</v>
      </c>
      <c r="BK58" s="10">
        <f t="shared" si="109"/>
        <v>0</v>
      </c>
      <c r="BL58" s="10">
        <f t="shared" si="109"/>
        <v>0</v>
      </c>
      <c r="BM58" s="10">
        <f t="shared" si="109"/>
        <v>0</v>
      </c>
      <c r="BN58" s="10">
        <f t="shared" si="109"/>
        <v>0</v>
      </c>
      <c r="BO58" s="10">
        <f t="shared" si="109"/>
        <v>0</v>
      </c>
      <c r="BP58" s="10">
        <f t="shared" si="109"/>
        <v>-40000000400.668457</v>
      </c>
      <c r="BQ58" s="10">
        <f t="shared" si="109"/>
        <v>80000000924.336914</v>
      </c>
      <c r="BR58" s="10">
        <f t="shared" si="109"/>
        <v>-40000000400.668457</v>
      </c>
      <c r="BS58" s="10">
        <f t="shared" si="109"/>
        <v>-375.72489178849878</v>
      </c>
      <c r="BT58" s="10">
        <f t="shared" si="109"/>
        <v>375.72493287150519</v>
      </c>
      <c r="BU58" s="10">
        <f t="shared" si="109"/>
        <v>-123.0000219870489</v>
      </c>
      <c r="BV58" s="10">
        <f t="shared" si="109"/>
        <v>40000000400.668457</v>
      </c>
      <c r="BW58" s="10">
        <f t="shared" si="109"/>
        <v>-80000000924.336914</v>
      </c>
      <c r="BX58" s="10">
        <f t="shared" si="109"/>
        <v>40000000400.668457</v>
      </c>
      <c r="BY58" s="10">
        <f t="shared" si="109"/>
        <v>375.72489178849878</v>
      </c>
      <c r="BZ58" s="10">
        <f t="shared" si="109"/>
        <v>-375.72493287150519</v>
      </c>
      <c r="CA58" s="10">
        <f t="shared" si="109"/>
        <v>123.0000219870489</v>
      </c>
      <c r="CB58" s="10">
        <f t="shared" si="109"/>
        <v>0</v>
      </c>
      <c r="CC58" s="10">
        <f t="shared" si="109"/>
        <v>0</v>
      </c>
      <c r="CE58" s="1">
        <f t="shared" si="60"/>
        <v>0</v>
      </c>
      <c r="CF58" s="1">
        <f t="shared" si="61"/>
        <v>0</v>
      </c>
      <c r="CG58" s="1">
        <f t="shared" si="62"/>
        <v>0</v>
      </c>
      <c r="CH58" s="1">
        <f t="shared" si="63"/>
        <v>0</v>
      </c>
      <c r="CI58" s="1">
        <f t="shared" si="64"/>
        <v>0</v>
      </c>
      <c r="CJ58" s="1">
        <f t="shared" si="65"/>
        <v>0</v>
      </c>
      <c r="CK58" s="1">
        <f t="shared" si="66"/>
        <v>0</v>
      </c>
      <c r="CL58" s="1">
        <f t="shared" si="67"/>
        <v>0</v>
      </c>
      <c r="CM58" s="1">
        <f t="shared" si="68"/>
        <v>0</v>
      </c>
      <c r="CN58" s="1">
        <f t="shared" si="69"/>
        <v>0</v>
      </c>
      <c r="CO58" s="1">
        <f t="shared" si="70"/>
        <v>0</v>
      </c>
      <c r="CP58" s="1">
        <f t="shared" si="71"/>
        <v>0</v>
      </c>
      <c r="CQ58" s="1">
        <f t="shared" si="72"/>
        <v>0</v>
      </c>
      <c r="CR58" s="1">
        <f t="shared" si="73"/>
        <v>0</v>
      </c>
      <c r="CS58" s="1">
        <f t="shared" si="74"/>
        <v>0</v>
      </c>
      <c r="CT58" s="1">
        <f t="shared" si="75"/>
        <v>0</v>
      </c>
      <c r="CU58" s="1">
        <f t="shared" si="76"/>
        <v>0</v>
      </c>
      <c r="CV58" s="1">
        <f t="shared" si="77"/>
        <v>0</v>
      </c>
      <c r="CW58" s="1">
        <f t="shared" si="78"/>
        <v>0</v>
      </c>
      <c r="CX58" s="1">
        <f t="shared" si="79"/>
        <v>0</v>
      </c>
      <c r="CY58" s="1">
        <f t="shared" si="80"/>
        <v>0</v>
      </c>
      <c r="CZ58" s="1">
        <f t="shared" si="81"/>
        <v>0</v>
      </c>
      <c r="DA58" s="1">
        <f t="shared" si="82"/>
        <v>0</v>
      </c>
      <c r="DB58" s="1">
        <f t="shared" si="83"/>
        <v>0</v>
      </c>
      <c r="DC58" s="1">
        <f t="shared" si="84"/>
        <v>0</v>
      </c>
      <c r="DD58" s="1">
        <f t="shared" si="85"/>
        <v>0</v>
      </c>
      <c r="DE58" s="1">
        <f t="shared" si="86"/>
        <v>0</v>
      </c>
      <c r="DF58" s="1">
        <f t="shared" si="87"/>
        <v>0</v>
      </c>
      <c r="DG58" s="1">
        <f t="shared" si="88"/>
        <v>0</v>
      </c>
      <c r="DH58" s="1">
        <f t="shared" si="89"/>
        <v>0</v>
      </c>
      <c r="DI58" s="1">
        <f t="shared" si="90"/>
        <v>0</v>
      </c>
      <c r="DJ58" s="1">
        <f t="shared" si="91"/>
        <v>0</v>
      </c>
      <c r="DK58" s="1">
        <f t="shared" si="92"/>
        <v>0</v>
      </c>
      <c r="DL58" s="1">
        <f t="shared" si="93"/>
        <v>0</v>
      </c>
      <c r="DM58" s="1">
        <f t="shared" si="94"/>
        <v>0</v>
      </c>
      <c r="DN58" s="1">
        <f t="shared" si="95"/>
        <v>0</v>
      </c>
      <c r="DO58" s="1">
        <f t="shared" si="96"/>
        <v>0</v>
      </c>
      <c r="DP58" s="1">
        <f t="shared" si="97"/>
        <v>0</v>
      </c>
    </row>
    <row r="59" spans="1:120" x14ac:dyDescent="0.2">
      <c r="A59" s="1">
        <v>14</v>
      </c>
      <c r="B59" s="10">
        <v>0</v>
      </c>
      <c r="C59" s="11">
        <v>-0.5263157898575741</v>
      </c>
      <c r="D59" s="11">
        <v>0</v>
      </c>
      <c r="E59" s="11">
        <v>0</v>
      </c>
      <c r="F59" s="11">
        <v>-0.4736842101424259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11">
        <v>0</v>
      </c>
      <c r="T59" s="11">
        <v>-203368421.12839669</v>
      </c>
      <c r="U59" s="8">
        <v>653684210.71707463</v>
      </c>
      <c r="V59" s="11">
        <v>-784421052.75368953</v>
      </c>
      <c r="W59" s="11">
        <v>377684210.52515513</v>
      </c>
      <c r="X59" s="11">
        <v>0</v>
      </c>
      <c r="Y59" s="11">
        <v>-43578947.360142007</v>
      </c>
      <c r="Z59" s="11">
        <v>751.44979988592354</v>
      </c>
      <c r="AA59" s="11">
        <v>-40000001903.568069</v>
      </c>
      <c r="AB59" s="11">
        <v>80000001675.786758</v>
      </c>
      <c r="AC59" s="11">
        <v>-40000000776.393402</v>
      </c>
      <c r="AD59" s="11">
        <v>375.72489622718001</v>
      </c>
      <c r="AE59" s="11">
        <v>-122.999975752208</v>
      </c>
      <c r="AF59" s="11">
        <v>-751.44979988592354</v>
      </c>
      <c r="AG59" s="11">
        <v>40000001903.568069</v>
      </c>
      <c r="AH59" s="11">
        <v>-80000001675.786758</v>
      </c>
      <c r="AI59" s="11">
        <v>40000000776.393402</v>
      </c>
      <c r="AJ59" s="11">
        <v>-375.72489622718001</v>
      </c>
      <c r="AK59" s="11">
        <v>122.999975752208</v>
      </c>
      <c r="AL59" s="11">
        <v>0</v>
      </c>
      <c r="AM59" s="30">
        <v>7171052.6323785419</v>
      </c>
      <c r="AN59" s="1">
        <v>1.097020933779643E-2</v>
      </c>
      <c r="AR59" s="10">
        <f t="shared" ref="AR59:CC59" si="110">AR38-(AR$25*$BN38)/$BN$25</f>
        <v>0</v>
      </c>
      <c r="AS59" s="10">
        <f t="shared" si="110"/>
        <v>-0.52631578985757399</v>
      </c>
      <c r="AT59" s="10">
        <f t="shared" si="110"/>
        <v>0</v>
      </c>
      <c r="AU59" s="10">
        <f t="shared" si="110"/>
        <v>0</v>
      </c>
      <c r="AV59" s="10">
        <f t="shared" si="110"/>
        <v>-0.47368421014242601</v>
      </c>
      <c r="AW59" s="10">
        <f t="shared" si="110"/>
        <v>0</v>
      </c>
      <c r="AX59" s="10">
        <f t="shared" si="110"/>
        <v>0</v>
      </c>
      <c r="AY59" s="10">
        <f t="shared" si="110"/>
        <v>0</v>
      </c>
      <c r="AZ59" s="10">
        <f t="shared" si="110"/>
        <v>0</v>
      </c>
      <c r="BA59" s="10">
        <f t="shared" si="110"/>
        <v>0</v>
      </c>
      <c r="BB59" s="10">
        <f t="shared" si="110"/>
        <v>0</v>
      </c>
      <c r="BC59" s="10">
        <f t="shared" si="110"/>
        <v>0</v>
      </c>
      <c r="BD59" s="10">
        <f t="shared" si="110"/>
        <v>0</v>
      </c>
      <c r="BE59" s="10">
        <f t="shared" si="110"/>
        <v>0</v>
      </c>
      <c r="BF59" s="10">
        <f t="shared" si="110"/>
        <v>1</v>
      </c>
      <c r="BG59" s="10">
        <f t="shared" si="110"/>
        <v>0</v>
      </c>
      <c r="BH59" s="10">
        <f t="shared" si="110"/>
        <v>0</v>
      </c>
      <c r="BI59" s="10">
        <f t="shared" si="110"/>
        <v>0</v>
      </c>
      <c r="BJ59" s="10">
        <f t="shared" si="110"/>
        <v>-203368421.12839675</v>
      </c>
      <c r="BK59" s="10">
        <f t="shared" si="110"/>
        <v>653684210.71707463</v>
      </c>
      <c r="BL59" s="10">
        <f t="shared" si="110"/>
        <v>-784421052.75368941</v>
      </c>
      <c r="BM59" s="10">
        <f t="shared" si="110"/>
        <v>377684210.52515489</v>
      </c>
      <c r="BN59" s="10">
        <f t="shared" si="110"/>
        <v>0</v>
      </c>
      <c r="BO59" s="10">
        <f t="shared" si="110"/>
        <v>-43578947.360142007</v>
      </c>
      <c r="BP59" s="10">
        <f t="shared" si="110"/>
        <v>751.44979988592354</v>
      </c>
      <c r="BQ59" s="10">
        <f t="shared" si="110"/>
        <v>-40000001903.568069</v>
      </c>
      <c r="BR59" s="10">
        <f t="shared" si="110"/>
        <v>80000001675.786758</v>
      </c>
      <c r="BS59" s="10">
        <f t="shared" si="110"/>
        <v>-40000000776.393402</v>
      </c>
      <c r="BT59" s="10">
        <f t="shared" si="110"/>
        <v>375.72489622718001</v>
      </c>
      <c r="BU59" s="10">
        <f t="shared" si="110"/>
        <v>-122.999975752208</v>
      </c>
      <c r="BV59" s="10">
        <f t="shared" si="110"/>
        <v>-751.44979988592354</v>
      </c>
      <c r="BW59" s="10">
        <f t="shared" si="110"/>
        <v>40000001903.568069</v>
      </c>
      <c r="BX59" s="10">
        <f t="shared" si="110"/>
        <v>-80000001675.786758</v>
      </c>
      <c r="BY59" s="10">
        <f t="shared" si="110"/>
        <v>40000000776.393402</v>
      </c>
      <c r="BZ59" s="10">
        <f t="shared" si="110"/>
        <v>-375.72489622718001</v>
      </c>
      <c r="CA59" s="10">
        <f t="shared" si="110"/>
        <v>122.999975752208</v>
      </c>
      <c r="CB59" s="10">
        <f t="shared" si="110"/>
        <v>0</v>
      </c>
      <c r="CC59" s="10">
        <f t="shared" si="110"/>
        <v>7171052.6323785428</v>
      </c>
      <c r="CE59" s="1">
        <f t="shared" si="60"/>
        <v>0</v>
      </c>
      <c r="CF59" s="1">
        <f t="shared" si="61"/>
        <v>0</v>
      </c>
      <c r="CG59" s="1">
        <f t="shared" si="62"/>
        <v>0</v>
      </c>
      <c r="CH59" s="1">
        <f t="shared" si="63"/>
        <v>0</v>
      </c>
      <c r="CI59" s="1">
        <f t="shared" si="64"/>
        <v>0</v>
      </c>
      <c r="CJ59" s="1">
        <f t="shared" si="65"/>
        <v>0</v>
      </c>
      <c r="CK59" s="1">
        <f t="shared" si="66"/>
        <v>0</v>
      </c>
      <c r="CL59" s="1">
        <f t="shared" si="67"/>
        <v>0</v>
      </c>
      <c r="CM59" s="1">
        <f t="shared" si="68"/>
        <v>0</v>
      </c>
      <c r="CN59" s="1">
        <f t="shared" si="69"/>
        <v>0</v>
      </c>
      <c r="CO59" s="1">
        <f t="shared" si="70"/>
        <v>0</v>
      </c>
      <c r="CP59" s="1">
        <f t="shared" si="71"/>
        <v>0</v>
      </c>
      <c r="CQ59" s="1">
        <f t="shared" si="72"/>
        <v>0</v>
      </c>
      <c r="CR59" s="1">
        <f t="shared" si="73"/>
        <v>0</v>
      </c>
      <c r="CS59" s="1">
        <f t="shared" si="74"/>
        <v>0</v>
      </c>
      <c r="CT59" s="1">
        <f t="shared" si="75"/>
        <v>0</v>
      </c>
      <c r="CU59" s="1">
        <f t="shared" si="76"/>
        <v>0</v>
      </c>
      <c r="CV59" s="1">
        <f t="shared" si="77"/>
        <v>0</v>
      </c>
      <c r="CW59" s="1">
        <f t="shared" si="78"/>
        <v>0</v>
      </c>
      <c r="CX59" s="1">
        <f t="shared" si="79"/>
        <v>0</v>
      </c>
      <c r="CY59" s="1">
        <f t="shared" si="80"/>
        <v>0</v>
      </c>
      <c r="CZ59" s="1">
        <f t="shared" si="81"/>
        <v>0</v>
      </c>
      <c r="DA59" s="1">
        <f t="shared" si="82"/>
        <v>0</v>
      </c>
      <c r="DB59" s="1">
        <f t="shared" si="83"/>
        <v>0</v>
      </c>
      <c r="DC59" s="1">
        <f t="shared" si="84"/>
        <v>0</v>
      </c>
      <c r="DD59" s="1">
        <f t="shared" si="85"/>
        <v>0</v>
      </c>
      <c r="DE59" s="1">
        <f t="shared" si="86"/>
        <v>0</v>
      </c>
      <c r="DF59" s="1">
        <f t="shared" si="87"/>
        <v>0</v>
      </c>
      <c r="DG59" s="1">
        <f t="shared" si="88"/>
        <v>0</v>
      </c>
      <c r="DH59" s="1">
        <f t="shared" si="89"/>
        <v>0</v>
      </c>
      <c r="DI59" s="1">
        <f t="shared" si="90"/>
        <v>0</v>
      </c>
      <c r="DJ59" s="1">
        <f t="shared" si="91"/>
        <v>0</v>
      </c>
      <c r="DK59" s="1">
        <f t="shared" si="92"/>
        <v>0</v>
      </c>
      <c r="DL59" s="1">
        <f t="shared" si="93"/>
        <v>0</v>
      </c>
      <c r="DM59" s="1">
        <f t="shared" si="94"/>
        <v>0</v>
      </c>
      <c r="DN59" s="1">
        <f t="shared" si="95"/>
        <v>0</v>
      </c>
      <c r="DO59" s="1">
        <f t="shared" si="96"/>
        <v>0</v>
      </c>
      <c r="DP59" s="1">
        <f t="shared" si="97"/>
        <v>0</v>
      </c>
    </row>
    <row r="60" spans="1:120" x14ac:dyDescent="0.2">
      <c r="A60" s="1">
        <v>15</v>
      </c>
      <c r="B60" s="10">
        <v>0</v>
      </c>
      <c r="C60" s="11">
        <v>-1.776315789585917</v>
      </c>
      <c r="D60" s="11">
        <v>0</v>
      </c>
      <c r="E60" s="11">
        <v>0</v>
      </c>
      <c r="F60" s="11">
        <v>0.77631578958591718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1</v>
      </c>
      <c r="R60" s="11">
        <v>0</v>
      </c>
      <c r="S60" s="11">
        <v>0</v>
      </c>
      <c r="T60" s="11">
        <v>-272368421.10997152</v>
      </c>
      <c r="U60" s="8">
        <v>653684210.68399477</v>
      </c>
      <c r="V60" s="11">
        <v>-439421052.76268721</v>
      </c>
      <c r="W60" s="11">
        <v>32684210.55644751</v>
      </c>
      <c r="X60" s="11">
        <v>0</v>
      </c>
      <c r="Y60" s="11">
        <v>25421052.63222003</v>
      </c>
      <c r="Z60" s="11">
        <v>-375.72490944935322</v>
      </c>
      <c r="AA60" s="11">
        <v>1502.899614943271</v>
      </c>
      <c r="AB60" s="11">
        <v>-40000001903.568077</v>
      </c>
      <c r="AC60" s="11">
        <v>80000001300.06189</v>
      </c>
      <c r="AD60" s="11">
        <v>-40000001152.118294</v>
      </c>
      <c r="AE60" s="11">
        <v>628.44980661811906</v>
      </c>
      <c r="AF60" s="11">
        <v>375.72490944935322</v>
      </c>
      <c r="AG60" s="11">
        <v>-1502.899614943271</v>
      </c>
      <c r="AH60" s="11">
        <v>40000001903.568077</v>
      </c>
      <c r="AI60" s="11">
        <v>-80000001300.06189</v>
      </c>
      <c r="AJ60" s="11">
        <v>40000001152.118294</v>
      </c>
      <c r="AK60" s="11">
        <v>-628.44980661811906</v>
      </c>
      <c r="AL60" s="11">
        <v>0</v>
      </c>
      <c r="AM60" s="30">
        <v>7171052.6316733146</v>
      </c>
      <c r="AN60" s="1">
        <v>1.097020933727273E-2</v>
      </c>
      <c r="AR60" s="10">
        <f t="shared" ref="AR60:CC60" si="111">AR39-(AR$25*$BN39)/$BN$25</f>
        <v>0</v>
      </c>
      <c r="AS60" s="10">
        <f t="shared" si="111"/>
        <v>-1.7763157895859172</v>
      </c>
      <c r="AT60" s="10">
        <f t="shared" si="111"/>
        <v>0</v>
      </c>
      <c r="AU60" s="10">
        <f t="shared" si="111"/>
        <v>0</v>
      </c>
      <c r="AV60" s="10">
        <f t="shared" si="111"/>
        <v>0.77631578958591718</v>
      </c>
      <c r="AW60" s="10">
        <f t="shared" si="111"/>
        <v>0</v>
      </c>
      <c r="AX60" s="10">
        <f t="shared" si="111"/>
        <v>0</v>
      </c>
      <c r="AY60" s="10">
        <f t="shared" si="111"/>
        <v>0</v>
      </c>
      <c r="AZ60" s="10">
        <f t="shared" si="111"/>
        <v>0</v>
      </c>
      <c r="BA60" s="10">
        <f t="shared" si="111"/>
        <v>0</v>
      </c>
      <c r="BB60" s="10">
        <f t="shared" si="111"/>
        <v>0</v>
      </c>
      <c r="BC60" s="10">
        <f t="shared" si="111"/>
        <v>0</v>
      </c>
      <c r="BD60" s="10">
        <f t="shared" si="111"/>
        <v>0</v>
      </c>
      <c r="BE60" s="10">
        <f t="shared" si="111"/>
        <v>0</v>
      </c>
      <c r="BF60" s="10">
        <f t="shared" si="111"/>
        <v>0</v>
      </c>
      <c r="BG60" s="10">
        <f t="shared" si="111"/>
        <v>1</v>
      </c>
      <c r="BH60" s="10">
        <f t="shared" si="111"/>
        <v>0</v>
      </c>
      <c r="BI60" s="10">
        <f t="shared" si="111"/>
        <v>0</v>
      </c>
      <c r="BJ60" s="10">
        <f t="shared" si="111"/>
        <v>-272368421.10997146</v>
      </c>
      <c r="BK60" s="10">
        <f t="shared" si="111"/>
        <v>653684210.68399477</v>
      </c>
      <c r="BL60" s="10">
        <f t="shared" si="111"/>
        <v>-439421052.76268709</v>
      </c>
      <c r="BM60" s="10">
        <f t="shared" si="111"/>
        <v>32684210.556447506</v>
      </c>
      <c r="BN60" s="10">
        <f t="shared" si="111"/>
        <v>0</v>
      </c>
      <c r="BO60" s="10">
        <f t="shared" si="111"/>
        <v>25421052.632220089</v>
      </c>
      <c r="BP60" s="10">
        <f t="shared" si="111"/>
        <v>-375.72490944935322</v>
      </c>
      <c r="BQ60" s="10">
        <f t="shared" si="111"/>
        <v>1502.899614943271</v>
      </c>
      <c r="BR60" s="10">
        <f t="shared" si="111"/>
        <v>-40000001903.568077</v>
      </c>
      <c r="BS60" s="10">
        <f t="shared" si="111"/>
        <v>80000001300.06189</v>
      </c>
      <c r="BT60" s="10">
        <f t="shared" si="111"/>
        <v>-40000001152.118294</v>
      </c>
      <c r="BU60" s="10">
        <f t="shared" si="111"/>
        <v>628.44980661811906</v>
      </c>
      <c r="BV60" s="10">
        <f t="shared" si="111"/>
        <v>375.72490944935322</v>
      </c>
      <c r="BW60" s="10">
        <f t="shared" si="111"/>
        <v>-1502.899614943271</v>
      </c>
      <c r="BX60" s="10">
        <f t="shared" si="111"/>
        <v>40000001903.568077</v>
      </c>
      <c r="BY60" s="10">
        <f t="shared" si="111"/>
        <v>-80000001300.06189</v>
      </c>
      <c r="BZ60" s="10">
        <f t="shared" si="111"/>
        <v>40000001152.118294</v>
      </c>
      <c r="CA60" s="10">
        <f t="shared" si="111"/>
        <v>-628.44980661811906</v>
      </c>
      <c r="CB60" s="10">
        <f t="shared" si="111"/>
        <v>0</v>
      </c>
      <c r="CC60" s="10">
        <f t="shared" si="111"/>
        <v>7171052.6316733155</v>
      </c>
      <c r="CE60" s="1">
        <f t="shared" si="60"/>
        <v>0</v>
      </c>
      <c r="CF60" s="1">
        <f t="shared" si="61"/>
        <v>0</v>
      </c>
      <c r="CG60" s="1">
        <f t="shared" si="62"/>
        <v>0</v>
      </c>
      <c r="CH60" s="1">
        <f t="shared" si="63"/>
        <v>0</v>
      </c>
      <c r="CI60" s="1">
        <f t="shared" si="64"/>
        <v>0</v>
      </c>
      <c r="CJ60" s="1">
        <f t="shared" si="65"/>
        <v>0</v>
      </c>
      <c r="CK60" s="1">
        <f t="shared" si="66"/>
        <v>0</v>
      </c>
      <c r="CL60" s="1">
        <f t="shared" si="67"/>
        <v>0</v>
      </c>
      <c r="CM60" s="1">
        <f t="shared" si="68"/>
        <v>0</v>
      </c>
      <c r="CN60" s="1">
        <f t="shared" si="69"/>
        <v>0</v>
      </c>
      <c r="CO60" s="1">
        <f t="shared" si="70"/>
        <v>0</v>
      </c>
      <c r="CP60" s="1">
        <f t="shared" si="71"/>
        <v>0</v>
      </c>
      <c r="CQ60" s="1">
        <f t="shared" si="72"/>
        <v>0</v>
      </c>
      <c r="CR60" s="1">
        <f t="shared" si="73"/>
        <v>0</v>
      </c>
      <c r="CS60" s="1">
        <f t="shared" si="74"/>
        <v>0</v>
      </c>
      <c r="CT60" s="1">
        <f t="shared" si="75"/>
        <v>0</v>
      </c>
      <c r="CU60" s="1">
        <f t="shared" si="76"/>
        <v>0</v>
      </c>
      <c r="CV60" s="1">
        <f t="shared" si="77"/>
        <v>0</v>
      </c>
      <c r="CW60" s="1">
        <f t="shared" si="78"/>
        <v>0</v>
      </c>
      <c r="CX60" s="1">
        <f t="shared" si="79"/>
        <v>0</v>
      </c>
      <c r="CY60" s="1">
        <f t="shared" si="80"/>
        <v>0</v>
      </c>
      <c r="CZ60" s="1">
        <f t="shared" si="81"/>
        <v>0</v>
      </c>
      <c r="DA60" s="1">
        <f t="shared" si="82"/>
        <v>0</v>
      </c>
      <c r="DB60" s="1">
        <f t="shared" si="83"/>
        <v>5.9604644775390625E-8</v>
      </c>
      <c r="DC60" s="1">
        <f t="shared" si="84"/>
        <v>0</v>
      </c>
      <c r="DD60" s="1">
        <f t="shared" si="85"/>
        <v>0</v>
      </c>
      <c r="DE60" s="1">
        <f t="shared" si="86"/>
        <v>0</v>
      </c>
      <c r="DF60" s="1">
        <f t="shared" si="87"/>
        <v>0</v>
      </c>
      <c r="DG60" s="1">
        <f t="shared" si="88"/>
        <v>0</v>
      </c>
      <c r="DH60" s="1">
        <f t="shared" si="89"/>
        <v>0</v>
      </c>
      <c r="DI60" s="1">
        <f t="shared" si="90"/>
        <v>0</v>
      </c>
      <c r="DJ60" s="1">
        <f t="shared" si="91"/>
        <v>0</v>
      </c>
      <c r="DK60" s="1">
        <f t="shared" si="92"/>
        <v>0</v>
      </c>
      <c r="DL60" s="1">
        <f t="shared" si="93"/>
        <v>0</v>
      </c>
      <c r="DM60" s="1">
        <f t="shared" si="94"/>
        <v>0</v>
      </c>
      <c r="DN60" s="1">
        <f t="shared" si="95"/>
        <v>0</v>
      </c>
      <c r="DO60" s="1">
        <f t="shared" si="96"/>
        <v>0</v>
      </c>
      <c r="DP60" s="1">
        <f t="shared" si="97"/>
        <v>0</v>
      </c>
    </row>
    <row r="61" spans="1:120" x14ac:dyDescent="0.2">
      <c r="A61" s="1">
        <v>16</v>
      </c>
      <c r="B61" s="10">
        <v>0</v>
      </c>
      <c r="C61" s="11">
        <v>0</v>
      </c>
      <c r="D61" s="11">
        <v>0</v>
      </c>
      <c r="E61" s="11">
        <v>0</v>
      </c>
      <c r="F61" s="11">
        <v>-1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1</v>
      </c>
      <c r="S61" s="11">
        <v>0</v>
      </c>
      <c r="T61" s="11">
        <v>0</v>
      </c>
      <c r="U61" s="8">
        <v>0</v>
      </c>
      <c r="V61" s="11">
        <v>0</v>
      </c>
      <c r="W61" s="11">
        <v>0</v>
      </c>
      <c r="X61" s="11">
        <v>0</v>
      </c>
      <c r="Y61" s="11">
        <v>0</v>
      </c>
      <c r="Z61" s="11">
        <v>1.092343777962116E-5</v>
      </c>
      <c r="AA61" s="11">
        <v>-375.72493160835847</v>
      </c>
      <c r="AB61" s="11">
        <v>1127.1747296183521</v>
      </c>
      <c r="AC61" s="11">
        <v>-40000001903.568092</v>
      </c>
      <c r="AD61" s="11">
        <v>80000002051.511658</v>
      </c>
      <c r="AE61" s="11">
        <v>-40000000899.393387</v>
      </c>
      <c r="AF61" s="11">
        <v>-1.092343777962116E-5</v>
      </c>
      <c r="AG61" s="11">
        <v>375.72493160835847</v>
      </c>
      <c r="AH61" s="11">
        <v>-1127.1747296183521</v>
      </c>
      <c r="AI61" s="11">
        <v>40000001903.568092</v>
      </c>
      <c r="AJ61" s="11">
        <v>-80000002051.511658</v>
      </c>
      <c r="AK61" s="11">
        <v>40000000899.393387</v>
      </c>
      <c r="AL61" s="11">
        <v>0</v>
      </c>
      <c r="AM61" s="30">
        <v>0</v>
      </c>
      <c r="AR61" s="10">
        <f t="shared" ref="AR61:CC61" si="112">AR40-(AR$25*$BN40)/$BN$25</f>
        <v>0</v>
      </c>
      <c r="AS61" s="10">
        <f t="shared" si="112"/>
        <v>0</v>
      </c>
      <c r="AT61" s="10">
        <f t="shared" si="112"/>
        <v>0</v>
      </c>
      <c r="AU61" s="10">
        <f t="shared" si="112"/>
        <v>0</v>
      </c>
      <c r="AV61" s="10">
        <f t="shared" si="112"/>
        <v>-1</v>
      </c>
      <c r="AW61" s="10">
        <f t="shared" si="112"/>
        <v>0</v>
      </c>
      <c r="AX61" s="10">
        <f t="shared" si="112"/>
        <v>0</v>
      </c>
      <c r="AY61" s="10">
        <f t="shared" si="112"/>
        <v>0</v>
      </c>
      <c r="AZ61" s="10">
        <f t="shared" si="112"/>
        <v>0</v>
      </c>
      <c r="BA61" s="10">
        <f t="shared" si="112"/>
        <v>0</v>
      </c>
      <c r="BB61" s="10">
        <f t="shared" si="112"/>
        <v>0</v>
      </c>
      <c r="BC61" s="10">
        <f t="shared" si="112"/>
        <v>0</v>
      </c>
      <c r="BD61" s="10">
        <f t="shared" si="112"/>
        <v>0</v>
      </c>
      <c r="BE61" s="10">
        <f t="shared" si="112"/>
        <v>0</v>
      </c>
      <c r="BF61" s="10">
        <f t="shared" si="112"/>
        <v>0</v>
      </c>
      <c r="BG61" s="10">
        <f t="shared" si="112"/>
        <v>0</v>
      </c>
      <c r="BH61" s="10">
        <f t="shared" si="112"/>
        <v>1</v>
      </c>
      <c r="BI61" s="10">
        <f t="shared" si="112"/>
        <v>0</v>
      </c>
      <c r="BJ61" s="10">
        <f t="shared" si="112"/>
        <v>0</v>
      </c>
      <c r="BK61" s="10">
        <f t="shared" si="112"/>
        <v>0</v>
      </c>
      <c r="BL61" s="10">
        <f t="shared" si="112"/>
        <v>0</v>
      </c>
      <c r="BM61" s="10">
        <f t="shared" si="112"/>
        <v>0</v>
      </c>
      <c r="BN61" s="10">
        <f t="shared" si="112"/>
        <v>0</v>
      </c>
      <c r="BO61" s="10">
        <f t="shared" si="112"/>
        <v>0</v>
      </c>
      <c r="BP61" s="10">
        <f t="shared" si="112"/>
        <v>1.092343777962116E-5</v>
      </c>
      <c r="BQ61" s="10">
        <f t="shared" si="112"/>
        <v>-375.72493160835847</v>
      </c>
      <c r="BR61" s="10">
        <f t="shared" si="112"/>
        <v>1127.1747296183521</v>
      </c>
      <c r="BS61" s="10">
        <f t="shared" si="112"/>
        <v>-40000001903.568092</v>
      </c>
      <c r="BT61" s="10">
        <f t="shared" si="112"/>
        <v>80000002051.511658</v>
      </c>
      <c r="BU61" s="10">
        <f t="shared" si="112"/>
        <v>-40000000899.393387</v>
      </c>
      <c r="BV61" s="10">
        <f t="shared" si="112"/>
        <v>-1.092343777962116E-5</v>
      </c>
      <c r="BW61" s="10">
        <f t="shared" si="112"/>
        <v>375.72493160835847</v>
      </c>
      <c r="BX61" s="10">
        <f t="shared" si="112"/>
        <v>-1127.1747296183521</v>
      </c>
      <c r="BY61" s="10">
        <f t="shared" si="112"/>
        <v>40000001903.568092</v>
      </c>
      <c r="BZ61" s="10">
        <f t="shared" si="112"/>
        <v>-80000002051.511658</v>
      </c>
      <c r="CA61" s="10">
        <f t="shared" si="112"/>
        <v>40000000899.393387</v>
      </c>
      <c r="CB61" s="10">
        <f t="shared" si="112"/>
        <v>0</v>
      </c>
      <c r="CC61" s="10">
        <f t="shared" si="112"/>
        <v>0</v>
      </c>
      <c r="CE61" s="1">
        <f t="shared" si="60"/>
        <v>0</v>
      </c>
      <c r="CF61" s="1">
        <f t="shared" si="61"/>
        <v>0</v>
      </c>
      <c r="CG61" s="1">
        <f t="shared" si="62"/>
        <v>0</v>
      </c>
      <c r="CH61" s="1">
        <f t="shared" si="63"/>
        <v>0</v>
      </c>
      <c r="CI61" s="1">
        <f t="shared" si="64"/>
        <v>0</v>
      </c>
      <c r="CJ61" s="1">
        <f t="shared" si="65"/>
        <v>0</v>
      </c>
      <c r="CK61" s="1">
        <f t="shared" si="66"/>
        <v>0</v>
      </c>
      <c r="CL61" s="1">
        <f t="shared" si="67"/>
        <v>0</v>
      </c>
      <c r="CM61" s="1">
        <f t="shared" si="68"/>
        <v>0</v>
      </c>
      <c r="CN61" s="1">
        <f t="shared" si="69"/>
        <v>0</v>
      </c>
      <c r="CO61" s="1">
        <f t="shared" si="70"/>
        <v>0</v>
      </c>
      <c r="CP61" s="1">
        <f t="shared" si="71"/>
        <v>0</v>
      </c>
      <c r="CQ61" s="1">
        <f t="shared" si="72"/>
        <v>0</v>
      </c>
      <c r="CR61" s="1">
        <f t="shared" si="73"/>
        <v>0</v>
      </c>
      <c r="CS61" s="1">
        <f t="shared" si="74"/>
        <v>0</v>
      </c>
      <c r="CT61" s="1">
        <f t="shared" si="75"/>
        <v>0</v>
      </c>
      <c r="CU61" s="1">
        <f t="shared" si="76"/>
        <v>0</v>
      </c>
      <c r="CV61" s="1">
        <f t="shared" si="77"/>
        <v>0</v>
      </c>
      <c r="CW61" s="1">
        <f t="shared" si="78"/>
        <v>0</v>
      </c>
      <c r="CX61" s="1">
        <f t="shared" si="79"/>
        <v>0</v>
      </c>
      <c r="CY61" s="1">
        <f t="shared" si="80"/>
        <v>0</v>
      </c>
      <c r="CZ61" s="1">
        <f t="shared" si="81"/>
        <v>0</v>
      </c>
      <c r="DA61" s="1">
        <f t="shared" si="82"/>
        <v>0</v>
      </c>
      <c r="DB61" s="1">
        <f t="shared" si="83"/>
        <v>0</v>
      </c>
      <c r="DC61" s="1">
        <f t="shared" si="84"/>
        <v>0</v>
      </c>
      <c r="DD61" s="1">
        <f t="shared" si="85"/>
        <v>0</v>
      </c>
      <c r="DE61" s="1">
        <f t="shared" si="86"/>
        <v>0</v>
      </c>
      <c r="DF61" s="1">
        <f t="shared" si="87"/>
        <v>0</v>
      </c>
      <c r="DG61" s="1">
        <f t="shared" si="88"/>
        <v>0</v>
      </c>
      <c r="DH61" s="1">
        <f t="shared" si="89"/>
        <v>0</v>
      </c>
      <c r="DI61" s="1">
        <f t="shared" si="90"/>
        <v>0</v>
      </c>
      <c r="DJ61" s="1">
        <f t="shared" si="91"/>
        <v>0</v>
      </c>
      <c r="DK61" s="1">
        <f t="shared" si="92"/>
        <v>0</v>
      </c>
      <c r="DL61" s="1">
        <f t="shared" si="93"/>
        <v>0</v>
      </c>
      <c r="DM61" s="1">
        <f t="shared" si="94"/>
        <v>0</v>
      </c>
      <c r="DN61" s="1">
        <f t="shared" si="95"/>
        <v>0</v>
      </c>
      <c r="DO61" s="1">
        <f t="shared" si="96"/>
        <v>0</v>
      </c>
      <c r="DP61" s="1">
        <f t="shared" si="97"/>
        <v>0</v>
      </c>
    </row>
    <row r="62" spans="1:120" x14ac:dyDescent="0.2">
      <c r="A62" s="1">
        <v>17</v>
      </c>
      <c r="B62" s="13">
        <v>0</v>
      </c>
      <c r="C62" s="14">
        <v>-1.239473684454758</v>
      </c>
      <c r="D62" s="14">
        <v>0</v>
      </c>
      <c r="E62" s="14">
        <v>0</v>
      </c>
      <c r="F62" s="14">
        <v>0.23947368445475781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1</v>
      </c>
      <c r="T62" s="14">
        <v>-208452631.6386964</v>
      </c>
      <c r="U62" s="15">
        <v>566526315.94431829</v>
      </c>
      <c r="V62" s="14">
        <v>-555631579.05675173</v>
      </c>
      <c r="W62" s="14">
        <v>221526315.79924479</v>
      </c>
      <c r="X62" s="14">
        <v>0</v>
      </c>
      <c r="Y62" s="14">
        <v>-23968421.048112359</v>
      </c>
      <c r="Z62" s="14">
        <v>-3.193482441139531E-6</v>
      </c>
      <c r="AA62" s="14">
        <v>1.699827275981268E-5</v>
      </c>
      <c r="AB62" s="14">
        <v>-375.72492126509599</v>
      </c>
      <c r="AC62" s="14">
        <v>1127.1747077753021</v>
      </c>
      <c r="AD62" s="14">
        <v>-40000001152.118294</v>
      </c>
      <c r="AE62" s="14">
        <v>40000000400.668488</v>
      </c>
      <c r="AF62" s="14">
        <v>3.193482441139531E-6</v>
      </c>
      <c r="AG62" s="14">
        <v>-1.699827275981268E-5</v>
      </c>
      <c r="AH62" s="14">
        <v>375.72492126509599</v>
      </c>
      <c r="AI62" s="14">
        <v>-1127.1747077753021</v>
      </c>
      <c r="AJ62" s="14">
        <v>40000001152.118294</v>
      </c>
      <c r="AK62" s="14">
        <v>-40000000400.668488</v>
      </c>
      <c r="AL62" s="14">
        <v>0</v>
      </c>
      <c r="AM62" s="32">
        <v>1381578.947827124</v>
      </c>
      <c r="AN62" s="1">
        <v>2.4386845040450232E-3</v>
      </c>
      <c r="AR62" s="10">
        <f t="shared" ref="AR62:CC62" si="113">AR41-(AR$25*$BN41)/$BN$25</f>
        <v>0</v>
      </c>
      <c r="AS62" s="10">
        <f t="shared" si="113"/>
        <v>-1.2394736844547578</v>
      </c>
      <c r="AT62" s="10">
        <f t="shared" si="113"/>
        <v>0</v>
      </c>
      <c r="AU62" s="10">
        <f t="shared" si="113"/>
        <v>0</v>
      </c>
      <c r="AV62" s="10">
        <f t="shared" si="113"/>
        <v>0.23947368445475781</v>
      </c>
      <c r="AW62" s="10">
        <f t="shared" si="113"/>
        <v>0</v>
      </c>
      <c r="AX62" s="10">
        <f t="shared" si="113"/>
        <v>0</v>
      </c>
      <c r="AY62" s="10">
        <f t="shared" si="113"/>
        <v>0</v>
      </c>
      <c r="AZ62" s="10">
        <f t="shared" si="113"/>
        <v>0</v>
      </c>
      <c r="BA62" s="10">
        <f t="shared" si="113"/>
        <v>0</v>
      </c>
      <c r="BB62" s="10">
        <f t="shared" si="113"/>
        <v>0</v>
      </c>
      <c r="BC62" s="10">
        <f t="shared" si="113"/>
        <v>0</v>
      </c>
      <c r="BD62" s="10">
        <f t="shared" si="113"/>
        <v>0</v>
      </c>
      <c r="BE62" s="10">
        <f t="shared" si="113"/>
        <v>0</v>
      </c>
      <c r="BF62" s="10">
        <f t="shared" si="113"/>
        <v>0</v>
      </c>
      <c r="BG62" s="10">
        <f t="shared" si="113"/>
        <v>0</v>
      </c>
      <c r="BH62" s="10">
        <f t="shared" si="113"/>
        <v>0</v>
      </c>
      <c r="BI62" s="10">
        <f t="shared" si="113"/>
        <v>1</v>
      </c>
      <c r="BJ62" s="10">
        <f t="shared" si="113"/>
        <v>-208452631.63869637</v>
      </c>
      <c r="BK62" s="10">
        <f t="shared" si="113"/>
        <v>566526315.94431829</v>
      </c>
      <c r="BL62" s="10">
        <f t="shared" si="113"/>
        <v>-555631579.05675173</v>
      </c>
      <c r="BM62" s="10">
        <f t="shared" si="113"/>
        <v>221526315.79924476</v>
      </c>
      <c r="BN62" s="10">
        <f t="shared" si="113"/>
        <v>0</v>
      </c>
      <c r="BO62" s="10">
        <f t="shared" si="113"/>
        <v>-23968421.048112363</v>
      </c>
      <c r="BP62" s="10">
        <f t="shared" si="113"/>
        <v>-3.193482441139531E-6</v>
      </c>
      <c r="BQ62" s="10">
        <f t="shared" si="113"/>
        <v>1.699827275981268E-5</v>
      </c>
      <c r="BR62" s="10">
        <f t="shared" si="113"/>
        <v>-375.72492126509599</v>
      </c>
      <c r="BS62" s="10">
        <f t="shared" si="113"/>
        <v>1127.1747077753021</v>
      </c>
      <c r="BT62" s="10">
        <f t="shared" si="113"/>
        <v>-40000001152.118294</v>
      </c>
      <c r="BU62" s="10">
        <f t="shared" si="113"/>
        <v>40000000400.668488</v>
      </c>
      <c r="BV62" s="10">
        <f t="shared" si="113"/>
        <v>3.193482441139531E-6</v>
      </c>
      <c r="BW62" s="10">
        <f t="shared" si="113"/>
        <v>-1.699827275981268E-5</v>
      </c>
      <c r="BX62" s="10">
        <f t="shared" si="113"/>
        <v>375.72492126509599</v>
      </c>
      <c r="BY62" s="10">
        <f t="shared" si="113"/>
        <v>-1127.1747077753021</v>
      </c>
      <c r="BZ62" s="10">
        <f t="shared" si="113"/>
        <v>40000001152.118294</v>
      </c>
      <c r="CA62" s="10">
        <f t="shared" si="113"/>
        <v>-40000000400.668488</v>
      </c>
      <c r="CB62" s="10">
        <f t="shared" si="113"/>
        <v>0</v>
      </c>
      <c r="CC62" s="10">
        <f t="shared" si="113"/>
        <v>1381578.9478271245</v>
      </c>
      <c r="CE62" s="1">
        <f t="shared" si="60"/>
        <v>0</v>
      </c>
      <c r="CF62" s="1">
        <f t="shared" si="61"/>
        <v>0</v>
      </c>
      <c r="CG62" s="1">
        <f t="shared" si="62"/>
        <v>0</v>
      </c>
      <c r="CH62" s="1">
        <f t="shared" si="63"/>
        <v>0</v>
      </c>
      <c r="CI62" s="1">
        <f t="shared" si="64"/>
        <v>0</v>
      </c>
      <c r="CJ62" s="1">
        <f t="shared" si="65"/>
        <v>0</v>
      </c>
      <c r="CK62" s="1">
        <f t="shared" si="66"/>
        <v>0</v>
      </c>
      <c r="CL62" s="1">
        <f t="shared" si="67"/>
        <v>0</v>
      </c>
      <c r="CM62" s="1">
        <f t="shared" si="68"/>
        <v>0</v>
      </c>
      <c r="CN62" s="1">
        <f t="shared" si="69"/>
        <v>0</v>
      </c>
      <c r="CO62" s="1">
        <f t="shared" si="70"/>
        <v>0</v>
      </c>
      <c r="CP62" s="1">
        <f t="shared" si="71"/>
        <v>0</v>
      </c>
      <c r="CQ62" s="1">
        <f t="shared" si="72"/>
        <v>0</v>
      </c>
      <c r="CR62" s="1">
        <f t="shared" si="73"/>
        <v>0</v>
      </c>
      <c r="CS62" s="1">
        <f t="shared" si="74"/>
        <v>0</v>
      </c>
      <c r="CT62" s="1">
        <f t="shared" si="75"/>
        <v>0</v>
      </c>
      <c r="CU62" s="1">
        <f t="shared" si="76"/>
        <v>0</v>
      </c>
      <c r="CV62" s="1">
        <f t="shared" si="77"/>
        <v>0</v>
      </c>
      <c r="CW62" s="1">
        <f t="shared" si="78"/>
        <v>0</v>
      </c>
      <c r="CX62" s="1">
        <f t="shared" si="79"/>
        <v>0</v>
      </c>
      <c r="CY62" s="1">
        <f t="shared" si="80"/>
        <v>0</v>
      </c>
      <c r="CZ62" s="1">
        <f t="shared" si="81"/>
        <v>0</v>
      </c>
      <c r="DA62" s="1">
        <f t="shared" si="82"/>
        <v>0</v>
      </c>
      <c r="DB62" s="1">
        <f t="shared" si="83"/>
        <v>0</v>
      </c>
      <c r="DC62" s="1">
        <f t="shared" si="84"/>
        <v>0</v>
      </c>
      <c r="DD62" s="1">
        <f t="shared" si="85"/>
        <v>0</v>
      </c>
      <c r="DE62" s="1">
        <f t="shared" si="86"/>
        <v>0</v>
      </c>
      <c r="DF62" s="1">
        <f t="shared" si="87"/>
        <v>0</v>
      </c>
      <c r="DG62" s="1">
        <f t="shared" si="88"/>
        <v>0</v>
      </c>
      <c r="DH62" s="1">
        <f t="shared" si="89"/>
        <v>0</v>
      </c>
      <c r="DI62" s="1">
        <f t="shared" si="90"/>
        <v>0</v>
      </c>
      <c r="DJ62" s="1">
        <f t="shared" si="91"/>
        <v>0</v>
      </c>
      <c r="DK62" s="1">
        <f t="shared" si="92"/>
        <v>0</v>
      </c>
      <c r="DL62" s="1">
        <f t="shared" si="93"/>
        <v>0</v>
      </c>
      <c r="DM62" s="1">
        <f t="shared" si="94"/>
        <v>0</v>
      </c>
      <c r="DN62" s="1">
        <f t="shared" si="95"/>
        <v>0</v>
      </c>
      <c r="DO62" s="1">
        <f t="shared" si="96"/>
        <v>0</v>
      </c>
      <c r="DP62" s="1">
        <f t="shared" si="97"/>
        <v>0</v>
      </c>
    </row>
    <row r="65" spans="1:41" x14ac:dyDescent="0.2"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  <c r="K65" s="1">
        <v>9</v>
      </c>
      <c r="L65" s="1">
        <v>10</v>
      </c>
      <c r="M65" s="1">
        <v>11</v>
      </c>
      <c r="N65" s="1">
        <v>12</v>
      </c>
      <c r="O65" s="1">
        <v>13</v>
      </c>
      <c r="P65" s="1">
        <v>14</v>
      </c>
      <c r="Q65" s="1">
        <v>15</v>
      </c>
      <c r="R65" s="1">
        <v>16</v>
      </c>
      <c r="S65" s="1">
        <v>17</v>
      </c>
      <c r="T65" s="1">
        <v>18</v>
      </c>
      <c r="U65" s="1">
        <v>19</v>
      </c>
      <c r="V65" s="1">
        <v>20</v>
      </c>
      <c r="W65" s="1">
        <v>21</v>
      </c>
      <c r="X65" s="1">
        <v>22</v>
      </c>
      <c r="Y65" s="1">
        <v>23</v>
      </c>
      <c r="Z65" s="1">
        <v>24</v>
      </c>
      <c r="AA65" s="1">
        <v>25</v>
      </c>
      <c r="AB65" s="1">
        <v>26</v>
      </c>
      <c r="AC65" s="1">
        <v>27</v>
      </c>
      <c r="AD65" s="1">
        <v>28</v>
      </c>
      <c r="AE65" s="1">
        <v>29</v>
      </c>
      <c r="AF65" s="1">
        <v>30</v>
      </c>
      <c r="AG65" s="1">
        <v>31</v>
      </c>
      <c r="AH65" s="1">
        <v>32</v>
      </c>
      <c r="AI65" s="1">
        <v>33</v>
      </c>
      <c r="AJ65" s="1">
        <v>34</v>
      </c>
      <c r="AK65" s="1">
        <v>35</v>
      </c>
    </row>
    <row r="66" spans="1:41" x14ac:dyDescent="0.2">
      <c r="A66" s="1">
        <v>19</v>
      </c>
      <c r="B66" s="3">
        <v>1.765143069029055E-9</v>
      </c>
      <c r="C66" s="4">
        <v>-1.57004830910315E-9</v>
      </c>
      <c r="D66" s="4">
        <v>0</v>
      </c>
      <c r="E66" s="4">
        <v>0</v>
      </c>
      <c r="F66" s="4">
        <v>-1.9509475992590569E-10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-0.39230769230400808</v>
      </c>
      <c r="U66" s="4">
        <v>1</v>
      </c>
      <c r="V66" s="4">
        <v>-0.8589743589458666</v>
      </c>
      <c r="W66" s="4">
        <v>0.2692307691886206</v>
      </c>
      <c r="X66" s="4">
        <v>1.052107256072196E-16</v>
      </c>
      <c r="Y66" s="4">
        <v>-1.794871793874114E-2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28">
        <v>2.4386845038245389E-3</v>
      </c>
      <c r="AO66" s="1">
        <v>17</v>
      </c>
    </row>
    <row r="67" spans="1:41" x14ac:dyDescent="0.2">
      <c r="A67" s="1">
        <v>22</v>
      </c>
      <c r="B67" s="10">
        <v>1.765143069647856E-9</v>
      </c>
      <c r="C67" s="11">
        <v>4.2270531436439069E-10</v>
      </c>
      <c r="D67" s="11">
        <v>0</v>
      </c>
      <c r="E67" s="11">
        <v>0</v>
      </c>
      <c r="F67" s="11">
        <v>-2.1878483840122469E-9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-4.2307692280159959E-2</v>
      </c>
      <c r="U67" s="11">
        <v>0</v>
      </c>
      <c r="V67" s="11">
        <v>0.39102564092401748</v>
      </c>
      <c r="W67" s="11">
        <v>-0.98076923068008592</v>
      </c>
      <c r="X67" s="11">
        <v>1</v>
      </c>
      <c r="Y67" s="11">
        <v>-0.36794871796377021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30">
        <v>2.4386845053656131E-3</v>
      </c>
      <c r="AO67" s="1">
        <v>18</v>
      </c>
    </row>
    <row r="68" spans="1:41" x14ac:dyDescent="0.2">
      <c r="A68" s="1">
        <v>2</v>
      </c>
      <c r="B68" s="10">
        <v>-1.153846153880973</v>
      </c>
      <c r="C68" s="11">
        <v>0.4999999998661957</v>
      </c>
      <c r="D68" s="11">
        <v>1</v>
      </c>
      <c r="E68" s="11">
        <v>0</v>
      </c>
      <c r="F68" s="11">
        <v>-0.34615384598522309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53076923.073585749</v>
      </c>
      <c r="U68" s="11">
        <v>0</v>
      </c>
      <c r="V68" s="11">
        <v>-222923076.8999556</v>
      </c>
      <c r="W68" s="11">
        <v>201692307.6673407</v>
      </c>
      <c r="X68" s="11">
        <v>-6.8774590127526091E-8</v>
      </c>
      <c r="Y68" s="11">
        <v>-31846153.840972599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30">
        <v>5576923.0773080373</v>
      </c>
      <c r="AN68" s="1">
        <v>0.1050724637819755</v>
      </c>
    </row>
    <row r="69" spans="1:41" x14ac:dyDescent="0.2">
      <c r="A69" s="1">
        <v>3</v>
      </c>
      <c r="B69" s="10">
        <v>-1.1538461538225819</v>
      </c>
      <c r="C69" s="11">
        <v>-0.74999999991408406</v>
      </c>
      <c r="D69" s="11">
        <v>0</v>
      </c>
      <c r="E69" s="11">
        <v>1</v>
      </c>
      <c r="F69" s="11">
        <v>0.90384615373666632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-15923076.92096654</v>
      </c>
      <c r="U69" s="11">
        <v>0</v>
      </c>
      <c r="V69" s="11">
        <v>122076923.0626321</v>
      </c>
      <c r="W69" s="11">
        <v>-143307692.29246071</v>
      </c>
      <c r="X69" s="11">
        <v>-6.8774590124045739E-8</v>
      </c>
      <c r="Y69" s="11">
        <v>37153846.150795691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30">
        <v>5576923.0766834812</v>
      </c>
    </row>
    <row r="70" spans="1:41" x14ac:dyDescent="0.2">
      <c r="A70" s="1">
        <v>36</v>
      </c>
      <c r="B70" s="10">
        <v>-0.71794871795253878</v>
      </c>
      <c r="C70" s="11">
        <v>-0.26666666668197209</v>
      </c>
      <c r="D70" s="11">
        <v>0</v>
      </c>
      <c r="E70" s="11">
        <v>0</v>
      </c>
      <c r="F70" s="11">
        <v>-1.53846153654891E-2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8492307.6919216216</v>
      </c>
      <c r="U70" s="11">
        <v>0</v>
      </c>
      <c r="V70" s="11">
        <v>-28307692.304973539</v>
      </c>
      <c r="W70" s="11">
        <v>21230769.227806699</v>
      </c>
      <c r="X70" s="11">
        <v>-4.2793078300508188E-8</v>
      </c>
      <c r="Y70" s="11">
        <v>-1415384.614755061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1</v>
      </c>
      <c r="AM70" s="30">
        <v>192307.69235273829</v>
      </c>
      <c r="AN70" s="1">
        <v>2.2644927542565689E-2</v>
      </c>
    </row>
    <row r="71" spans="1:41" x14ac:dyDescent="0.2">
      <c r="A71" s="1">
        <v>5</v>
      </c>
      <c r="B71" s="10">
        <v>-1.000000000011678</v>
      </c>
      <c r="C71" s="11">
        <v>-0.35000000004394421</v>
      </c>
      <c r="D71" s="11">
        <v>0</v>
      </c>
      <c r="E71" s="11">
        <v>0</v>
      </c>
      <c r="F71" s="11">
        <v>0.35000000005562237</v>
      </c>
      <c r="G71" s="11">
        <v>1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13799999.998910431</v>
      </c>
      <c r="U71" s="11">
        <v>0</v>
      </c>
      <c r="V71" s="11">
        <v>-68999999.992517412</v>
      </c>
      <c r="W71" s="11">
        <v>68999999.991960466</v>
      </c>
      <c r="X71" s="11">
        <v>-5.9604644776086701E-8</v>
      </c>
      <c r="Y71" s="11">
        <v>-13799999.998353651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30">
        <v>1.2491014786064619E-4</v>
      </c>
      <c r="AN71" s="1">
        <v>9.0514599906165567E-12</v>
      </c>
    </row>
    <row r="72" spans="1:41" x14ac:dyDescent="0.2">
      <c r="A72" s="1">
        <v>6</v>
      </c>
      <c r="B72" s="10">
        <v>-1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1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-40000000024.943573</v>
      </c>
      <c r="AA72" s="11">
        <v>40000000147.94355</v>
      </c>
      <c r="AB72" s="11">
        <v>123.0000070527433</v>
      </c>
      <c r="AC72" s="11">
        <v>-628.44981607848104</v>
      </c>
      <c r="AD72" s="11">
        <v>498.72492357283772</v>
      </c>
      <c r="AE72" s="11">
        <v>-116.275093590259</v>
      </c>
      <c r="AF72" s="11">
        <v>40000000024.943573</v>
      </c>
      <c r="AG72" s="11">
        <v>-40000000147.94355</v>
      </c>
      <c r="AH72" s="11">
        <v>-123.0000070527433</v>
      </c>
      <c r="AI72" s="11">
        <v>628.44981607848104</v>
      </c>
      <c r="AJ72" s="11">
        <v>-498.72492357283772</v>
      </c>
      <c r="AK72" s="11">
        <v>116.275093590259</v>
      </c>
      <c r="AL72" s="11">
        <v>0</v>
      </c>
      <c r="AM72" s="30">
        <v>0</v>
      </c>
    </row>
    <row r="73" spans="1:41" x14ac:dyDescent="0.2">
      <c r="A73" s="1">
        <v>7</v>
      </c>
      <c r="B73" s="10">
        <v>0</v>
      </c>
      <c r="C73" s="11">
        <v>-1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40000000400.668457</v>
      </c>
      <c r="AA73" s="11">
        <v>-80000000924.336914</v>
      </c>
      <c r="AB73" s="11">
        <v>40000000400.668457</v>
      </c>
      <c r="AC73" s="11">
        <v>375.72489178849878</v>
      </c>
      <c r="AD73" s="11">
        <v>-375.72493287150519</v>
      </c>
      <c r="AE73" s="11">
        <v>123.0000219870489</v>
      </c>
      <c r="AF73" s="11">
        <v>-40000000400.668457</v>
      </c>
      <c r="AG73" s="11">
        <v>80000000924.336914</v>
      </c>
      <c r="AH73" s="11">
        <v>-40000000400.668457</v>
      </c>
      <c r="AI73" s="11">
        <v>-375.72489178849878</v>
      </c>
      <c r="AJ73" s="11">
        <v>375.72493287150519</v>
      </c>
      <c r="AK73" s="11">
        <v>-123.0000219870489</v>
      </c>
      <c r="AL73" s="11">
        <v>0</v>
      </c>
      <c r="AM73" s="30">
        <v>0</v>
      </c>
    </row>
    <row r="74" spans="1:41" x14ac:dyDescent="0.2">
      <c r="A74" s="1">
        <v>8</v>
      </c>
      <c r="B74" s="10">
        <v>-1.153846153880973</v>
      </c>
      <c r="C74" s="11">
        <v>0.4999999998661957</v>
      </c>
      <c r="D74" s="11">
        <v>0</v>
      </c>
      <c r="E74" s="11">
        <v>0</v>
      </c>
      <c r="F74" s="11">
        <v>-0.34615384598522309</v>
      </c>
      <c r="G74" s="11">
        <v>0</v>
      </c>
      <c r="H74" s="11">
        <v>0</v>
      </c>
      <c r="I74" s="11">
        <v>0</v>
      </c>
      <c r="J74" s="11">
        <v>1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53076923.073585749</v>
      </c>
      <c r="U74" s="11">
        <v>0</v>
      </c>
      <c r="V74" s="11">
        <v>-222923076.8999556</v>
      </c>
      <c r="W74" s="11">
        <v>201692307.6673407</v>
      </c>
      <c r="X74" s="11">
        <v>-6.8774590127526091E-8</v>
      </c>
      <c r="Y74" s="11">
        <v>-31846153.840972599</v>
      </c>
      <c r="Z74" s="11">
        <v>-751.44979988592354</v>
      </c>
      <c r="AA74" s="11">
        <v>40000001903.568069</v>
      </c>
      <c r="AB74" s="11">
        <v>-80000001675.786758</v>
      </c>
      <c r="AC74" s="11">
        <v>40000000776.393402</v>
      </c>
      <c r="AD74" s="11">
        <v>-375.72489622718001</v>
      </c>
      <c r="AE74" s="11">
        <v>122.999975752208</v>
      </c>
      <c r="AF74" s="11">
        <v>751.44979988592354</v>
      </c>
      <c r="AG74" s="11">
        <v>-40000001903.568069</v>
      </c>
      <c r="AH74" s="11">
        <v>80000001675.786758</v>
      </c>
      <c r="AI74" s="11">
        <v>-40000000776.393402</v>
      </c>
      <c r="AJ74" s="11">
        <v>375.72489622718001</v>
      </c>
      <c r="AK74" s="11">
        <v>-122.999975752208</v>
      </c>
      <c r="AL74" s="11">
        <v>0</v>
      </c>
      <c r="AM74" s="30">
        <v>5576923.0773080373</v>
      </c>
      <c r="AN74" s="1">
        <v>0.1050724637819755</v>
      </c>
    </row>
    <row r="75" spans="1:41" x14ac:dyDescent="0.2">
      <c r="A75" s="1">
        <v>9</v>
      </c>
      <c r="B75" s="10">
        <v>-1.1538461538225819</v>
      </c>
      <c r="C75" s="11">
        <v>-0.74999999991408406</v>
      </c>
      <c r="D75" s="11">
        <v>0</v>
      </c>
      <c r="E75" s="11">
        <v>0</v>
      </c>
      <c r="F75" s="11">
        <v>0.90384615373666632</v>
      </c>
      <c r="G75" s="11">
        <v>0</v>
      </c>
      <c r="H75" s="11">
        <v>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-15923076.92096654</v>
      </c>
      <c r="U75" s="11">
        <v>0</v>
      </c>
      <c r="V75" s="11">
        <v>122076923.0626321</v>
      </c>
      <c r="W75" s="11">
        <v>-143307692.29246071</v>
      </c>
      <c r="X75" s="11">
        <v>-6.8774590124045739E-8</v>
      </c>
      <c r="Y75" s="11">
        <v>37153846.150795691</v>
      </c>
      <c r="Z75" s="11">
        <v>375.72490944935322</v>
      </c>
      <c r="AA75" s="11">
        <v>-1502.899614943271</v>
      </c>
      <c r="AB75" s="11">
        <v>40000001903.568077</v>
      </c>
      <c r="AC75" s="11">
        <v>-80000001300.06189</v>
      </c>
      <c r="AD75" s="11">
        <v>40000001152.118294</v>
      </c>
      <c r="AE75" s="11">
        <v>-628.44980661811906</v>
      </c>
      <c r="AF75" s="11">
        <v>-375.72490944935322</v>
      </c>
      <c r="AG75" s="11">
        <v>1502.899614943271</v>
      </c>
      <c r="AH75" s="11">
        <v>-40000001903.568077</v>
      </c>
      <c r="AI75" s="11">
        <v>80000001300.06189</v>
      </c>
      <c r="AJ75" s="11">
        <v>-40000001152.118294</v>
      </c>
      <c r="AK75" s="11">
        <v>628.44980661811906</v>
      </c>
      <c r="AL75" s="11">
        <v>0</v>
      </c>
      <c r="AM75" s="30">
        <v>5576923.0766834812</v>
      </c>
    </row>
    <row r="76" spans="1:41" x14ac:dyDescent="0.2">
      <c r="A76" s="1">
        <v>10</v>
      </c>
      <c r="B76" s="10">
        <v>0</v>
      </c>
      <c r="C76" s="11">
        <v>0</v>
      </c>
      <c r="D76" s="11">
        <v>0</v>
      </c>
      <c r="E76" s="11">
        <v>0</v>
      </c>
      <c r="F76" s="11">
        <v>-1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1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-1.092343777962116E-5</v>
      </c>
      <c r="AA76" s="11">
        <v>375.72493160835847</v>
      </c>
      <c r="AB76" s="11">
        <v>-1127.1747296183521</v>
      </c>
      <c r="AC76" s="11">
        <v>40000001903.568092</v>
      </c>
      <c r="AD76" s="11">
        <v>-80000002051.511658</v>
      </c>
      <c r="AE76" s="11">
        <v>40000000899.393387</v>
      </c>
      <c r="AF76" s="11">
        <v>1.092343777962116E-5</v>
      </c>
      <c r="AG76" s="11">
        <v>-375.72493160835847</v>
      </c>
      <c r="AH76" s="11">
        <v>1127.1747296183521</v>
      </c>
      <c r="AI76" s="11">
        <v>-40000001903.568092</v>
      </c>
      <c r="AJ76" s="11">
        <v>80000002051.511658</v>
      </c>
      <c r="AK76" s="11">
        <v>-40000000899.393387</v>
      </c>
      <c r="AL76" s="11">
        <v>0</v>
      </c>
      <c r="AM76" s="30">
        <v>0</v>
      </c>
    </row>
    <row r="77" spans="1:41" x14ac:dyDescent="0.2">
      <c r="A77" s="1">
        <v>11</v>
      </c>
      <c r="B77" s="10">
        <v>-1.000000000011678</v>
      </c>
      <c r="C77" s="11">
        <v>-0.35000000004394421</v>
      </c>
      <c r="D77" s="11">
        <v>0</v>
      </c>
      <c r="E77" s="11">
        <v>0</v>
      </c>
      <c r="F77" s="11">
        <v>0.35000000005562237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1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13799999.998910431</v>
      </c>
      <c r="U77" s="11">
        <v>0</v>
      </c>
      <c r="V77" s="11">
        <v>-68999999.992517412</v>
      </c>
      <c r="W77" s="11">
        <v>68999999.991960466</v>
      </c>
      <c r="X77" s="11">
        <v>-5.9604644776086701E-8</v>
      </c>
      <c r="Y77" s="11">
        <v>-13799999.998353651</v>
      </c>
      <c r="Z77" s="11">
        <v>3.193482441139531E-6</v>
      </c>
      <c r="AA77" s="11">
        <v>-1.699827275981268E-5</v>
      </c>
      <c r="AB77" s="11">
        <v>375.72492126509599</v>
      </c>
      <c r="AC77" s="11">
        <v>-1127.1747077753021</v>
      </c>
      <c r="AD77" s="11">
        <v>40000001152.118294</v>
      </c>
      <c r="AE77" s="11">
        <v>-40000000400.668488</v>
      </c>
      <c r="AF77" s="11">
        <v>-3.193482441139531E-6</v>
      </c>
      <c r="AG77" s="11">
        <v>1.699827275981268E-5</v>
      </c>
      <c r="AH77" s="11">
        <v>-375.72492126509599</v>
      </c>
      <c r="AI77" s="11">
        <v>1127.1747077753021</v>
      </c>
      <c r="AJ77" s="11">
        <v>-40000001152.118294</v>
      </c>
      <c r="AK77" s="11">
        <v>40000000400.668488</v>
      </c>
      <c r="AL77" s="11">
        <v>0</v>
      </c>
      <c r="AM77" s="30">
        <v>1.2491014786064619E-4</v>
      </c>
      <c r="AN77" s="1">
        <v>9.0514599906165567E-12</v>
      </c>
    </row>
    <row r="78" spans="1:41" x14ac:dyDescent="0.2">
      <c r="A78" s="1">
        <v>12</v>
      </c>
      <c r="B78" s="10">
        <v>-1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40000000024.943573</v>
      </c>
      <c r="AA78" s="11">
        <v>-40000000147.94355</v>
      </c>
      <c r="AB78" s="11">
        <v>-123.0000070527433</v>
      </c>
      <c r="AC78" s="11">
        <v>628.44981607848104</v>
      </c>
      <c r="AD78" s="11">
        <v>-498.72492357283772</v>
      </c>
      <c r="AE78" s="11">
        <v>116.275093590259</v>
      </c>
      <c r="AF78" s="11">
        <v>-40000000024.943573</v>
      </c>
      <c r="AG78" s="11">
        <v>40000000147.94355</v>
      </c>
      <c r="AH78" s="11">
        <v>123.0000070527433</v>
      </c>
      <c r="AI78" s="11">
        <v>-628.44981607848104</v>
      </c>
      <c r="AJ78" s="11">
        <v>498.72492357283772</v>
      </c>
      <c r="AK78" s="11">
        <v>-116.275093590259</v>
      </c>
      <c r="AL78" s="11">
        <v>0</v>
      </c>
      <c r="AM78" s="30">
        <v>0</v>
      </c>
    </row>
    <row r="79" spans="1:41" x14ac:dyDescent="0.2">
      <c r="A79" s="1">
        <v>13</v>
      </c>
      <c r="B79" s="10">
        <v>0</v>
      </c>
      <c r="C79" s="11">
        <v>-1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-40000000400.668457</v>
      </c>
      <c r="AA79" s="11">
        <v>80000000924.336914</v>
      </c>
      <c r="AB79" s="11">
        <v>-40000000400.668457</v>
      </c>
      <c r="AC79" s="11">
        <v>-375.72489178849878</v>
      </c>
      <c r="AD79" s="11">
        <v>375.72493287150519</v>
      </c>
      <c r="AE79" s="11">
        <v>-123.0000219870489</v>
      </c>
      <c r="AF79" s="11">
        <v>40000000400.668457</v>
      </c>
      <c r="AG79" s="11">
        <v>-80000000924.336914</v>
      </c>
      <c r="AH79" s="11">
        <v>40000000400.668457</v>
      </c>
      <c r="AI79" s="11">
        <v>375.72489178849878</v>
      </c>
      <c r="AJ79" s="11">
        <v>-375.72493287150519</v>
      </c>
      <c r="AK79" s="11">
        <v>123.0000219870489</v>
      </c>
      <c r="AL79" s="11">
        <v>0</v>
      </c>
      <c r="AM79" s="30">
        <v>0</v>
      </c>
    </row>
    <row r="80" spans="1:41" x14ac:dyDescent="0.2">
      <c r="A80" s="1">
        <v>14</v>
      </c>
      <c r="B80" s="10">
        <v>-1.153846153880973</v>
      </c>
      <c r="C80" s="11">
        <v>0.4999999998661957</v>
      </c>
      <c r="D80" s="11">
        <v>0</v>
      </c>
      <c r="E80" s="11">
        <v>0</v>
      </c>
      <c r="F80" s="11">
        <v>-0.34615384598522309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11">
        <v>0</v>
      </c>
      <c r="T80" s="11">
        <v>53076923.073585749</v>
      </c>
      <c r="U80" s="11">
        <v>0</v>
      </c>
      <c r="V80" s="11">
        <v>-222923076.8999556</v>
      </c>
      <c r="W80" s="11">
        <v>201692307.6673407</v>
      </c>
      <c r="X80" s="11">
        <v>-6.8774590127526091E-8</v>
      </c>
      <c r="Y80" s="11">
        <v>-31846153.840972599</v>
      </c>
      <c r="Z80" s="11">
        <v>751.44979988592354</v>
      </c>
      <c r="AA80" s="11">
        <v>-40000001903.568069</v>
      </c>
      <c r="AB80" s="11">
        <v>80000001675.786758</v>
      </c>
      <c r="AC80" s="11">
        <v>-40000000776.393402</v>
      </c>
      <c r="AD80" s="11">
        <v>375.72489622718001</v>
      </c>
      <c r="AE80" s="11">
        <v>-122.999975752208</v>
      </c>
      <c r="AF80" s="11">
        <v>-751.44979988592354</v>
      </c>
      <c r="AG80" s="11">
        <v>40000001903.568069</v>
      </c>
      <c r="AH80" s="11">
        <v>-80000001675.786758</v>
      </c>
      <c r="AI80" s="11">
        <v>40000000776.393402</v>
      </c>
      <c r="AJ80" s="11">
        <v>-375.72489622718001</v>
      </c>
      <c r="AK80" s="11">
        <v>122.999975752208</v>
      </c>
      <c r="AL80" s="11">
        <v>0</v>
      </c>
      <c r="AM80" s="30">
        <v>5576923.0773080373</v>
      </c>
      <c r="AN80" s="1">
        <v>0.1050724637819755</v>
      </c>
    </row>
    <row r="81" spans="1:41" x14ac:dyDescent="0.2">
      <c r="A81" s="1">
        <v>15</v>
      </c>
      <c r="B81" s="10">
        <v>-1.1538461538225819</v>
      </c>
      <c r="C81" s="11">
        <v>-0.74999999991408406</v>
      </c>
      <c r="D81" s="11">
        <v>0</v>
      </c>
      <c r="E81" s="11">
        <v>0</v>
      </c>
      <c r="F81" s="11">
        <v>0.90384615373666632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1</v>
      </c>
      <c r="R81" s="11">
        <v>0</v>
      </c>
      <c r="S81" s="11">
        <v>0</v>
      </c>
      <c r="T81" s="11">
        <v>-15923076.92096654</v>
      </c>
      <c r="U81" s="11">
        <v>0</v>
      </c>
      <c r="V81" s="11">
        <v>122076923.0626321</v>
      </c>
      <c r="W81" s="11">
        <v>-143307692.29246071</v>
      </c>
      <c r="X81" s="11">
        <v>-6.8774590124045739E-8</v>
      </c>
      <c r="Y81" s="11">
        <v>37153846.150795691</v>
      </c>
      <c r="Z81" s="11">
        <v>-375.72490944935322</v>
      </c>
      <c r="AA81" s="11">
        <v>1502.899614943271</v>
      </c>
      <c r="AB81" s="11">
        <v>-40000001903.568077</v>
      </c>
      <c r="AC81" s="11">
        <v>80000001300.06189</v>
      </c>
      <c r="AD81" s="11">
        <v>-40000001152.118294</v>
      </c>
      <c r="AE81" s="11">
        <v>628.44980661811906</v>
      </c>
      <c r="AF81" s="11">
        <v>375.72490944935322</v>
      </c>
      <c r="AG81" s="11">
        <v>-1502.899614943271</v>
      </c>
      <c r="AH81" s="11">
        <v>40000001903.568077</v>
      </c>
      <c r="AI81" s="11">
        <v>-80000001300.06189</v>
      </c>
      <c r="AJ81" s="11">
        <v>40000001152.118294</v>
      </c>
      <c r="AK81" s="11">
        <v>-628.44980661811906</v>
      </c>
      <c r="AL81" s="11">
        <v>0</v>
      </c>
      <c r="AM81" s="30">
        <v>5576923.0766834812</v>
      </c>
    </row>
    <row r="82" spans="1:41" x14ac:dyDescent="0.2">
      <c r="A82" s="1">
        <v>16</v>
      </c>
      <c r="B82" s="10">
        <v>0</v>
      </c>
      <c r="C82" s="11">
        <v>0</v>
      </c>
      <c r="D82" s="11">
        <v>0</v>
      </c>
      <c r="E82" s="11">
        <v>0</v>
      </c>
      <c r="F82" s="11">
        <v>-1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1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1.092343777962116E-5</v>
      </c>
      <c r="AA82" s="11">
        <v>-375.72493160835847</v>
      </c>
      <c r="AB82" s="11">
        <v>1127.1747296183521</v>
      </c>
      <c r="AC82" s="11">
        <v>-40000001903.568092</v>
      </c>
      <c r="AD82" s="11">
        <v>80000002051.511658</v>
      </c>
      <c r="AE82" s="11">
        <v>-40000000899.393387</v>
      </c>
      <c r="AF82" s="11">
        <v>-1.092343777962116E-5</v>
      </c>
      <c r="AG82" s="11">
        <v>375.72493160835847</v>
      </c>
      <c r="AH82" s="11">
        <v>-1127.1747296183521</v>
      </c>
      <c r="AI82" s="11">
        <v>40000001903.568092</v>
      </c>
      <c r="AJ82" s="11">
        <v>-80000002051.511658</v>
      </c>
      <c r="AK82" s="11">
        <v>40000000899.393387</v>
      </c>
      <c r="AL82" s="11">
        <v>0</v>
      </c>
      <c r="AM82" s="30">
        <v>0</v>
      </c>
    </row>
    <row r="83" spans="1:41" x14ac:dyDescent="0.2">
      <c r="A83" s="1">
        <v>17</v>
      </c>
      <c r="B83" s="13">
        <v>-1.000000000011678</v>
      </c>
      <c r="C83" s="14">
        <v>-0.35000000004394421</v>
      </c>
      <c r="D83" s="14">
        <v>0</v>
      </c>
      <c r="E83" s="14">
        <v>0</v>
      </c>
      <c r="F83" s="14">
        <v>0.35000000005562237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1</v>
      </c>
      <c r="T83" s="14">
        <v>13799999.998910431</v>
      </c>
      <c r="U83" s="14">
        <v>0</v>
      </c>
      <c r="V83" s="14">
        <v>-68999999.992517412</v>
      </c>
      <c r="W83" s="14">
        <v>68999999.991960466</v>
      </c>
      <c r="X83" s="14">
        <v>-5.9604644776086701E-8</v>
      </c>
      <c r="Y83" s="14">
        <v>-13799999.998353651</v>
      </c>
      <c r="Z83" s="14">
        <v>-3.193482441139531E-6</v>
      </c>
      <c r="AA83" s="14">
        <v>1.699827275981268E-5</v>
      </c>
      <c r="AB83" s="14">
        <v>-375.72492126509599</v>
      </c>
      <c r="AC83" s="14">
        <v>1127.1747077753021</v>
      </c>
      <c r="AD83" s="14">
        <v>-40000001152.118294</v>
      </c>
      <c r="AE83" s="14">
        <v>40000000400.668488</v>
      </c>
      <c r="AF83" s="14">
        <v>3.193482441139531E-6</v>
      </c>
      <c r="AG83" s="14">
        <v>-1.699827275981268E-5</v>
      </c>
      <c r="AH83" s="14">
        <v>375.72492126509599</v>
      </c>
      <c r="AI83" s="14">
        <v>-1127.1747077753021</v>
      </c>
      <c r="AJ83" s="14">
        <v>40000001152.118294</v>
      </c>
      <c r="AK83" s="14">
        <v>-40000000400.668488</v>
      </c>
      <c r="AL83" s="14">
        <v>0</v>
      </c>
      <c r="AM83" s="32">
        <v>1.2491014786064619E-4</v>
      </c>
      <c r="AN83" s="1">
        <v>9.0514599906165567E-12</v>
      </c>
    </row>
    <row r="86" spans="1:41" x14ac:dyDescent="0.2">
      <c r="B86" s="1">
        <v>0</v>
      </c>
      <c r="C86" s="1">
        <v>1</v>
      </c>
      <c r="D86" s="1">
        <v>2</v>
      </c>
      <c r="E86" s="1">
        <v>3</v>
      </c>
      <c r="F86" s="1">
        <v>4</v>
      </c>
      <c r="G86" s="1">
        <v>5</v>
      </c>
      <c r="H86" s="1">
        <v>6</v>
      </c>
      <c r="I86" s="1">
        <v>7</v>
      </c>
      <c r="J86" s="1">
        <v>8</v>
      </c>
      <c r="K86" s="1">
        <v>9</v>
      </c>
      <c r="L86" s="1">
        <v>10</v>
      </c>
      <c r="M86" s="1">
        <v>11</v>
      </c>
      <c r="N86" s="1">
        <v>12</v>
      </c>
      <c r="O86" s="1">
        <v>13</v>
      </c>
      <c r="P86" s="1">
        <v>14</v>
      </c>
      <c r="Q86" s="1">
        <v>15</v>
      </c>
      <c r="R86" s="1">
        <v>16</v>
      </c>
      <c r="S86" s="1">
        <v>17</v>
      </c>
      <c r="T86" s="1">
        <v>18</v>
      </c>
      <c r="U86" s="1">
        <v>19</v>
      </c>
      <c r="V86" s="1">
        <v>20</v>
      </c>
      <c r="W86" s="1">
        <v>21</v>
      </c>
      <c r="X86" s="1">
        <v>22</v>
      </c>
      <c r="Y86" s="1">
        <v>23</v>
      </c>
      <c r="Z86" s="1">
        <v>24</v>
      </c>
      <c r="AA86" s="1">
        <v>25</v>
      </c>
      <c r="AB86" s="1">
        <v>26</v>
      </c>
      <c r="AC86" s="1">
        <v>27</v>
      </c>
      <c r="AD86" s="1">
        <v>28</v>
      </c>
      <c r="AE86" s="1">
        <v>29</v>
      </c>
      <c r="AF86" s="1">
        <v>30</v>
      </c>
      <c r="AG86" s="1">
        <v>31</v>
      </c>
      <c r="AH86" s="1">
        <v>32</v>
      </c>
      <c r="AI86" s="1">
        <v>33</v>
      </c>
      <c r="AJ86" s="1">
        <v>34</v>
      </c>
      <c r="AK86" s="1">
        <v>35</v>
      </c>
    </row>
    <row r="87" spans="1:41" x14ac:dyDescent="0.2">
      <c r="A87" s="1">
        <v>19</v>
      </c>
      <c r="B87" s="1">
        <v>-2.6662950578765439E-8</v>
      </c>
      <c r="C87" s="1">
        <v>-1.1519881086964271E-8</v>
      </c>
      <c r="D87" s="1">
        <v>0</v>
      </c>
      <c r="E87" s="1">
        <v>0</v>
      </c>
      <c r="F87" s="1">
        <v>9.754738018267208E-9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2.84280936474625E-8</v>
      </c>
      <c r="T87" s="1">
        <v>0</v>
      </c>
      <c r="U87" s="1">
        <v>1</v>
      </c>
      <c r="V87" s="1">
        <v>-2.8205128204080641</v>
      </c>
      <c r="W87" s="1">
        <v>2.230769230634984</v>
      </c>
      <c r="X87" s="1">
        <v>-1.5892356979111101E-15</v>
      </c>
      <c r="Y87" s="1">
        <v>-0.41025641022692089</v>
      </c>
      <c r="Z87" s="1">
        <v>-9.0784617898241734E-14</v>
      </c>
      <c r="AA87" s="1">
        <v>4.8322848986106578E-13</v>
      </c>
      <c r="AB87" s="1">
        <v>-1.0681143247409629E-5</v>
      </c>
      <c r="AC87" s="1">
        <v>3.2043428149687468E-5</v>
      </c>
      <c r="AD87" s="1">
        <v>-1137.1237786510269</v>
      </c>
      <c r="AE87" s="1">
        <v>1137.123757288741</v>
      </c>
      <c r="AF87" s="1">
        <v>9.0784617898241734E-14</v>
      </c>
      <c r="AG87" s="1">
        <v>-4.8322848986106578E-13</v>
      </c>
      <c r="AH87" s="1">
        <v>1.0681143247409629E-5</v>
      </c>
      <c r="AI87" s="1">
        <v>-3.2043428149687468E-5</v>
      </c>
      <c r="AJ87" s="1">
        <v>1137.1237786510269</v>
      </c>
      <c r="AK87" s="1">
        <v>-1137.123757288741</v>
      </c>
      <c r="AL87" s="1">
        <v>0</v>
      </c>
      <c r="AM87" s="27">
        <v>2.4386845073754971E-3</v>
      </c>
      <c r="AO87" s="1">
        <v>5</v>
      </c>
    </row>
    <row r="88" spans="1:41" x14ac:dyDescent="0.2">
      <c r="A88" s="1">
        <v>22</v>
      </c>
      <c r="B88" s="1">
        <v>-1.300631733540145E-9</v>
      </c>
      <c r="C88" s="1">
        <v>-6.5031586687360169E-10</v>
      </c>
      <c r="D88" s="1">
        <v>0</v>
      </c>
      <c r="E88" s="1">
        <v>0</v>
      </c>
      <c r="F88" s="1">
        <v>-1.114827202738452E-9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3.0657748031521989E-9</v>
      </c>
      <c r="T88" s="1">
        <v>0</v>
      </c>
      <c r="U88" s="1">
        <v>0</v>
      </c>
      <c r="V88" s="1">
        <v>0.1794871795294557</v>
      </c>
      <c r="W88" s="1">
        <v>-0.76923076928723155</v>
      </c>
      <c r="X88" s="1">
        <v>0.99999999999999978</v>
      </c>
      <c r="Y88" s="1">
        <v>-0.4102564102422232</v>
      </c>
      <c r="Z88" s="1">
        <v>-9.7904980023545482E-15</v>
      </c>
      <c r="AA88" s="1">
        <v>5.2112876324142098E-14</v>
      </c>
      <c r="AB88" s="1">
        <v>-1.1518879965308749E-6</v>
      </c>
      <c r="AC88" s="1">
        <v>3.455663817847964E-6</v>
      </c>
      <c r="AD88" s="1">
        <v>-122.6309956582232</v>
      </c>
      <c r="AE88" s="1">
        <v>122.6309933544473</v>
      </c>
      <c r="AF88" s="1">
        <v>9.7904980023545482E-15</v>
      </c>
      <c r="AG88" s="1">
        <v>-5.2112876324142098E-14</v>
      </c>
      <c r="AH88" s="1">
        <v>1.1518879965308749E-6</v>
      </c>
      <c r="AI88" s="1">
        <v>-3.455663817847964E-6</v>
      </c>
      <c r="AJ88" s="1">
        <v>122.6309956582232</v>
      </c>
      <c r="AK88" s="1">
        <v>-122.6309933544473</v>
      </c>
      <c r="AL88" s="1">
        <v>0</v>
      </c>
      <c r="AM88" s="27">
        <v>2.4386845057485589E-3</v>
      </c>
      <c r="AO88" s="1">
        <v>35</v>
      </c>
    </row>
    <row r="89" spans="1:41" x14ac:dyDescent="0.2">
      <c r="A89" s="1">
        <v>2</v>
      </c>
      <c r="B89" s="1">
        <v>2.6923076923796252</v>
      </c>
      <c r="C89" s="1">
        <v>1.846153846210701</v>
      </c>
      <c r="D89" s="1">
        <v>1</v>
      </c>
      <c r="E89" s="1">
        <v>0</v>
      </c>
      <c r="F89" s="1">
        <v>-1.6923076923746441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-3.8461538462156821</v>
      </c>
      <c r="T89" s="1">
        <v>0</v>
      </c>
      <c r="U89" s="1">
        <v>0</v>
      </c>
      <c r="V89" s="1">
        <v>42461538.460147262</v>
      </c>
      <c r="W89" s="1">
        <v>-63692307.690620057</v>
      </c>
      <c r="X89" s="1">
        <v>1.6047404363033919E-7</v>
      </c>
      <c r="Y89" s="1">
        <v>21230769.230471682</v>
      </c>
      <c r="Z89" s="1">
        <v>1.2282624773811049E-5</v>
      </c>
      <c r="AA89" s="1">
        <v>-6.5377972154176801E-5</v>
      </c>
      <c r="AB89" s="1">
        <v>1445.0958510428341</v>
      </c>
      <c r="AC89" s="1">
        <v>-4335.2873376670159</v>
      </c>
      <c r="AD89" s="1">
        <v>153846158279.8515</v>
      </c>
      <c r="AE89" s="1">
        <v>-153846155389.65991</v>
      </c>
      <c r="AF89" s="1">
        <v>-1.2282624773811049E-5</v>
      </c>
      <c r="AG89" s="1">
        <v>6.5377972154176801E-5</v>
      </c>
      <c r="AH89" s="1">
        <v>-1445.0958510428341</v>
      </c>
      <c r="AI89" s="1">
        <v>4335.2873376670159</v>
      </c>
      <c r="AJ89" s="1">
        <v>-153846158279.8515</v>
      </c>
      <c r="AK89" s="1">
        <v>153846155389.65991</v>
      </c>
      <c r="AL89" s="1">
        <v>0</v>
      </c>
      <c r="AM89" s="27">
        <v>5576923.0768276136</v>
      </c>
      <c r="AN89" s="1">
        <v>3.6249999635690879E-5</v>
      </c>
    </row>
    <row r="90" spans="1:41" x14ac:dyDescent="0.2">
      <c r="A90" s="1">
        <v>3</v>
      </c>
      <c r="B90" s="1">
        <v>-2.307692307620385</v>
      </c>
      <c r="C90" s="1">
        <v>-1.1538461537893041</v>
      </c>
      <c r="D90" s="1">
        <v>0</v>
      </c>
      <c r="E90" s="1">
        <v>1</v>
      </c>
      <c r="F90" s="1">
        <v>1.307692307625361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1.153846153784329</v>
      </c>
      <c r="T90" s="1">
        <v>0</v>
      </c>
      <c r="U90" s="1">
        <v>0</v>
      </c>
      <c r="V90" s="1">
        <v>42461538.460147157</v>
      </c>
      <c r="W90" s="1">
        <v>-63692307.690618411</v>
      </c>
      <c r="X90" s="1">
        <v>-1.3754918024661449E-7</v>
      </c>
      <c r="Y90" s="1">
        <v>21230769.2304716</v>
      </c>
      <c r="Z90" s="1">
        <v>-3.6847874318866361E-6</v>
      </c>
      <c r="AA90" s="1">
        <v>1.9613391644886789E-5</v>
      </c>
      <c r="AB90" s="1">
        <v>-433.52875528265082</v>
      </c>
      <c r="AC90" s="1">
        <v>1300.586201209507</v>
      </c>
      <c r="AD90" s="1">
        <v>-46153847480.740387</v>
      </c>
      <c r="AE90" s="1">
        <v>46153846613.682938</v>
      </c>
      <c r="AF90" s="1">
        <v>3.6847874318866361E-6</v>
      </c>
      <c r="AG90" s="1">
        <v>-1.9613391644886789E-5</v>
      </c>
      <c r="AH90" s="1">
        <v>433.52875528265082</v>
      </c>
      <c r="AI90" s="1">
        <v>-1300.586201209507</v>
      </c>
      <c r="AJ90" s="1">
        <v>46153847480.740387</v>
      </c>
      <c r="AK90" s="1">
        <v>-46153846613.682938</v>
      </c>
      <c r="AL90" s="1">
        <v>0</v>
      </c>
      <c r="AM90" s="27">
        <v>5576923.076827608</v>
      </c>
    </row>
    <row r="91" spans="1:41" x14ac:dyDescent="0.2">
      <c r="A91" s="1">
        <v>36</v>
      </c>
      <c r="B91" s="1">
        <v>-0.1025641025401256</v>
      </c>
      <c r="C91" s="1">
        <v>-5.1282051263100259E-2</v>
      </c>
      <c r="D91" s="1">
        <v>0</v>
      </c>
      <c r="E91" s="1">
        <v>0</v>
      </c>
      <c r="F91" s="1">
        <v>-0.2307692307915476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-0.61538461540522671</v>
      </c>
      <c r="T91" s="1">
        <v>0</v>
      </c>
      <c r="U91" s="1">
        <v>0</v>
      </c>
      <c r="V91" s="1">
        <v>14153846.15338243</v>
      </c>
      <c r="W91" s="1">
        <v>-21230769.230206531</v>
      </c>
      <c r="X91" s="1">
        <v>-6.1132968986109257E-9</v>
      </c>
      <c r="Y91" s="1">
        <v>7076923.0768239247</v>
      </c>
      <c r="Z91" s="1">
        <v>1.965219963843995E-6</v>
      </c>
      <c r="AA91" s="1">
        <v>-1.046047554485047E-5</v>
      </c>
      <c r="AB91" s="1">
        <v>231.21533617088019</v>
      </c>
      <c r="AC91" s="1">
        <v>-693.64597403880305</v>
      </c>
      <c r="AD91" s="1">
        <v>24615385325.204941</v>
      </c>
      <c r="AE91" s="1">
        <v>-24615384862.774288</v>
      </c>
      <c r="AF91" s="1">
        <v>-1.965219963843995E-6</v>
      </c>
      <c r="AG91" s="1">
        <v>1.046047554485047E-5</v>
      </c>
      <c r="AH91" s="1">
        <v>-231.21533617088019</v>
      </c>
      <c r="AI91" s="1">
        <v>693.64597403880305</v>
      </c>
      <c r="AJ91" s="1">
        <v>-24615385325.204941</v>
      </c>
      <c r="AK91" s="1">
        <v>24615384862.774288</v>
      </c>
      <c r="AL91" s="1">
        <v>1</v>
      </c>
      <c r="AM91" s="27">
        <v>192307.69227587059</v>
      </c>
      <c r="AN91" s="1">
        <v>7.8124999201900114E-6</v>
      </c>
    </row>
    <row r="92" spans="1:41" x14ac:dyDescent="0.2">
      <c r="A92" s="1">
        <v>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-1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3.193482441139531E-6</v>
      </c>
      <c r="AA92" s="1">
        <v>-1.699827275981268E-5</v>
      </c>
      <c r="AB92" s="1">
        <v>375.72492126509599</v>
      </c>
      <c r="AC92" s="1">
        <v>-1127.1747077753021</v>
      </c>
      <c r="AD92" s="1">
        <v>40000001152.118294</v>
      </c>
      <c r="AE92" s="1">
        <v>-40000000400.668488</v>
      </c>
      <c r="AF92" s="1">
        <v>-3.193482441139531E-6</v>
      </c>
      <c r="AG92" s="1">
        <v>1.699827275981268E-5</v>
      </c>
      <c r="AH92" s="1">
        <v>-375.72492126509599</v>
      </c>
      <c r="AI92" s="1">
        <v>1127.1747077753021</v>
      </c>
      <c r="AJ92" s="1">
        <v>-40000001152.118294</v>
      </c>
      <c r="AK92" s="1">
        <v>40000000400.668488</v>
      </c>
      <c r="AL92" s="1">
        <v>0</v>
      </c>
      <c r="AM92" s="27">
        <v>0</v>
      </c>
      <c r="AN92" s="1">
        <v>0</v>
      </c>
    </row>
    <row r="93" spans="1:41" x14ac:dyDescent="0.2">
      <c r="A93" s="1">
        <v>6</v>
      </c>
      <c r="B93" s="1">
        <v>-1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-40000000024.943573</v>
      </c>
      <c r="AA93" s="1">
        <v>40000000147.94355</v>
      </c>
      <c r="AB93" s="1">
        <v>123.0000070527433</v>
      </c>
      <c r="AC93" s="1">
        <v>-628.44981607848104</v>
      </c>
      <c r="AD93" s="1">
        <v>498.72492357283772</v>
      </c>
      <c r="AE93" s="1">
        <v>-116.275093590259</v>
      </c>
      <c r="AF93" s="1">
        <v>40000000024.943573</v>
      </c>
      <c r="AG93" s="1">
        <v>-40000000147.94355</v>
      </c>
      <c r="AH93" s="1">
        <v>-123.0000070527433</v>
      </c>
      <c r="AI93" s="1">
        <v>628.44981607848104</v>
      </c>
      <c r="AJ93" s="1">
        <v>-498.72492357283772</v>
      </c>
      <c r="AK93" s="1">
        <v>116.275093590259</v>
      </c>
      <c r="AL93" s="1">
        <v>0</v>
      </c>
      <c r="AM93" s="27">
        <v>0</v>
      </c>
      <c r="AN93" s="1">
        <v>0</v>
      </c>
    </row>
    <row r="94" spans="1:41" x14ac:dyDescent="0.2">
      <c r="A94" s="1">
        <v>7</v>
      </c>
      <c r="B94" s="1">
        <v>0</v>
      </c>
      <c r="C94" s="1">
        <v>-1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40000000400.668457</v>
      </c>
      <c r="AA94" s="1">
        <v>-80000000924.336914</v>
      </c>
      <c r="AB94" s="1">
        <v>40000000400.668457</v>
      </c>
      <c r="AC94" s="1">
        <v>375.72489178849878</v>
      </c>
      <c r="AD94" s="1">
        <v>-375.72493287150519</v>
      </c>
      <c r="AE94" s="1">
        <v>123.0000219870489</v>
      </c>
      <c r="AF94" s="1">
        <v>-40000000400.668457</v>
      </c>
      <c r="AG94" s="1">
        <v>80000000924.336914</v>
      </c>
      <c r="AH94" s="1">
        <v>-40000000400.668457</v>
      </c>
      <c r="AI94" s="1">
        <v>-375.72489178849878</v>
      </c>
      <c r="AJ94" s="1">
        <v>375.72493287150519</v>
      </c>
      <c r="AK94" s="1">
        <v>-123.0000219870489</v>
      </c>
      <c r="AL94" s="1">
        <v>0</v>
      </c>
      <c r="AM94" s="27">
        <v>0</v>
      </c>
    </row>
    <row r="95" spans="1:41" x14ac:dyDescent="0.2">
      <c r="A95" s="1">
        <v>8</v>
      </c>
      <c r="B95" s="1">
        <v>2.6923076923796252</v>
      </c>
      <c r="C95" s="1">
        <v>1.846153846210701</v>
      </c>
      <c r="D95" s="1">
        <v>0</v>
      </c>
      <c r="E95" s="1">
        <v>0</v>
      </c>
      <c r="F95" s="1">
        <v>-1.6923076923746441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-3.8461538462156821</v>
      </c>
      <c r="T95" s="1">
        <v>0</v>
      </c>
      <c r="U95" s="1">
        <v>0</v>
      </c>
      <c r="V95" s="1">
        <v>42461538.460147262</v>
      </c>
      <c r="W95" s="1">
        <v>-63692307.690620057</v>
      </c>
      <c r="X95" s="1">
        <v>1.6047404363033919E-7</v>
      </c>
      <c r="Y95" s="1">
        <v>21230769.230471682</v>
      </c>
      <c r="Z95" s="1">
        <v>-751.44978760329877</v>
      </c>
      <c r="AA95" s="1">
        <v>40000001903.568001</v>
      </c>
      <c r="AB95" s="1">
        <v>-80000000230.690903</v>
      </c>
      <c r="AC95" s="1">
        <v>39999996441.106056</v>
      </c>
      <c r="AD95" s="1">
        <v>153846157904.12659</v>
      </c>
      <c r="AE95" s="1">
        <v>-153846155266.65991</v>
      </c>
      <c r="AF95" s="1">
        <v>751.44978760329877</v>
      </c>
      <c r="AG95" s="1">
        <v>-40000001903.568001</v>
      </c>
      <c r="AH95" s="1">
        <v>80000000230.690903</v>
      </c>
      <c r="AI95" s="1">
        <v>-39999996441.106056</v>
      </c>
      <c r="AJ95" s="1">
        <v>-153846157904.12659</v>
      </c>
      <c r="AK95" s="1">
        <v>153846155266.65991</v>
      </c>
      <c r="AL95" s="1">
        <v>0</v>
      </c>
      <c r="AM95" s="27">
        <v>5576923.0768276136</v>
      </c>
      <c r="AN95" s="1">
        <v>3.6249999664672741E-5</v>
      </c>
    </row>
    <row r="96" spans="1:41" x14ac:dyDescent="0.2">
      <c r="A96" s="1">
        <v>9</v>
      </c>
      <c r="B96" s="1">
        <v>-2.307692307620385</v>
      </c>
      <c r="C96" s="1">
        <v>-1.1538461537893041</v>
      </c>
      <c r="D96" s="1">
        <v>0</v>
      </c>
      <c r="E96" s="1">
        <v>0</v>
      </c>
      <c r="F96" s="1">
        <v>1.307692307625361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1.153846153784329</v>
      </c>
      <c r="T96" s="1">
        <v>0</v>
      </c>
      <c r="U96" s="1">
        <v>0</v>
      </c>
      <c r="V96" s="1">
        <v>42461538.460147157</v>
      </c>
      <c r="W96" s="1">
        <v>-63692307.690618411</v>
      </c>
      <c r="X96" s="1">
        <v>-1.3754918024661449E-7</v>
      </c>
      <c r="Y96" s="1">
        <v>21230769.2304716</v>
      </c>
      <c r="Z96" s="1">
        <v>375.72490576456579</v>
      </c>
      <c r="AA96" s="1">
        <v>-1502.899595329879</v>
      </c>
      <c r="AB96" s="1">
        <v>40000001470.03933</v>
      </c>
      <c r="AC96" s="1">
        <v>-79999999999.475693</v>
      </c>
      <c r="AD96" s="1">
        <v>-6153846328.6221085</v>
      </c>
      <c r="AE96" s="1">
        <v>46153845985.233131</v>
      </c>
      <c r="AF96" s="1">
        <v>-375.72490576456579</v>
      </c>
      <c r="AG96" s="1">
        <v>1502.899595329879</v>
      </c>
      <c r="AH96" s="1">
        <v>-40000001470.03933</v>
      </c>
      <c r="AI96" s="1">
        <v>79999999999.475693</v>
      </c>
      <c r="AJ96" s="1">
        <v>6153846328.6221085</v>
      </c>
      <c r="AK96" s="1">
        <v>-46153845985.233131</v>
      </c>
      <c r="AL96" s="1">
        <v>0</v>
      </c>
      <c r="AM96" s="27">
        <v>5576923.076827608</v>
      </c>
    </row>
    <row r="97" spans="1:41" x14ac:dyDescent="0.2">
      <c r="A97" s="1">
        <v>10</v>
      </c>
      <c r="B97" s="1">
        <v>0</v>
      </c>
      <c r="C97" s="1">
        <v>0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-1.092343777962116E-5</v>
      </c>
      <c r="AA97" s="1">
        <v>375.72493160835847</v>
      </c>
      <c r="AB97" s="1">
        <v>-1127.1747296183521</v>
      </c>
      <c r="AC97" s="1">
        <v>40000001903.568092</v>
      </c>
      <c r="AD97" s="1">
        <v>-80000002051.511658</v>
      </c>
      <c r="AE97" s="1">
        <v>40000000899.393387</v>
      </c>
      <c r="AF97" s="1">
        <v>1.092343777962116E-5</v>
      </c>
      <c r="AG97" s="1">
        <v>-375.72493160835847</v>
      </c>
      <c r="AH97" s="1">
        <v>1127.1747296183521</v>
      </c>
      <c r="AI97" s="1">
        <v>-40000001903.568092</v>
      </c>
      <c r="AJ97" s="1">
        <v>80000002051.511658</v>
      </c>
      <c r="AK97" s="1">
        <v>-40000000899.393387</v>
      </c>
      <c r="AL97" s="1">
        <v>0</v>
      </c>
      <c r="AM97" s="27">
        <v>0</v>
      </c>
    </row>
    <row r="98" spans="1:41" x14ac:dyDescent="0.2">
      <c r="A98" s="1">
        <v>11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-1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6.3869648822790612E-6</v>
      </c>
      <c r="AA98" s="1">
        <v>-3.399654551962536E-5</v>
      </c>
      <c r="AB98" s="1">
        <v>751.44984253019209</v>
      </c>
      <c r="AC98" s="1">
        <v>-2254.3494155506041</v>
      </c>
      <c r="AD98" s="1">
        <v>80000002304.236572</v>
      </c>
      <c r="AE98" s="1">
        <v>-80000000801.336975</v>
      </c>
      <c r="AF98" s="1">
        <v>-6.3869648822790612E-6</v>
      </c>
      <c r="AG98" s="1">
        <v>3.399654551962536E-5</v>
      </c>
      <c r="AH98" s="1">
        <v>-751.44984253019209</v>
      </c>
      <c r="AI98" s="1">
        <v>2254.3494155506041</v>
      </c>
      <c r="AJ98" s="1">
        <v>-80000002304.236572</v>
      </c>
      <c r="AK98" s="1">
        <v>80000000801.336975</v>
      </c>
      <c r="AL98" s="1">
        <v>0</v>
      </c>
      <c r="AM98" s="27">
        <v>0</v>
      </c>
      <c r="AN98" s="1">
        <v>0</v>
      </c>
    </row>
    <row r="99" spans="1:41" x14ac:dyDescent="0.2">
      <c r="A99" s="1">
        <v>12</v>
      </c>
      <c r="B99" s="1">
        <v>-1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40000000024.943573</v>
      </c>
      <c r="AA99" s="1">
        <v>-40000000147.94355</v>
      </c>
      <c r="AB99" s="1">
        <v>-123.0000070527433</v>
      </c>
      <c r="AC99" s="1">
        <v>628.44981607848104</v>
      </c>
      <c r="AD99" s="1">
        <v>-498.72492357283772</v>
      </c>
      <c r="AE99" s="1">
        <v>116.275093590259</v>
      </c>
      <c r="AF99" s="1">
        <v>-40000000024.943573</v>
      </c>
      <c r="AG99" s="1">
        <v>40000000147.94355</v>
      </c>
      <c r="AH99" s="1">
        <v>123.0000070527433</v>
      </c>
      <c r="AI99" s="1">
        <v>-628.44981607848104</v>
      </c>
      <c r="AJ99" s="1">
        <v>498.72492357283772</v>
      </c>
      <c r="AK99" s="1">
        <v>-116.275093590259</v>
      </c>
      <c r="AL99" s="1">
        <v>0</v>
      </c>
      <c r="AM99" s="27">
        <v>0</v>
      </c>
    </row>
    <row r="100" spans="1:41" x14ac:dyDescent="0.2">
      <c r="A100" s="1">
        <v>13</v>
      </c>
      <c r="B100" s="1">
        <v>0</v>
      </c>
      <c r="C100" s="1">
        <v>-1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-40000000400.668457</v>
      </c>
      <c r="AA100" s="1">
        <v>80000000924.336914</v>
      </c>
      <c r="AB100" s="1">
        <v>-40000000400.668457</v>
      </c>
      <c r="AC100" s="1">
        <v>-375.72489178849878</v>
      </c>
      <c r="AD100" s="1">
        <v>375.72493287150519</v>
      </c>
      <c r="AE100" s="1">
        <v>-123.0000219870489</v>
      </c>
      <c r="AF100" s="1">
        <v>40000000400.668457</v>
      </c>
      <c r="AG100" s="1">
        <v>-80000000924.336914</v>
      </c>
      <c r="AH100" s="1">
        <v>40000000400.668457</v>
      </c>
      <c r="AI100" s="1">
        <v>375.72489178849878</v>
      </c>
      <c r="AJ100" s="1">
        <v>-375.72493287150519</v>
      </c>
      <c r="AK100" s="1">
        <v>123.0000219870489</v>
      </c>
      <c r="AL100" s="1">
        <v>0</v>
      </c>
      <c r="AM100" s="27">
        <v>0</v>
      </c>
      <c r="AN100" s="1">
        <v>0</v>
      </c>
    </row>
    <row r="101" spans="1:41" x14ac:dyDescent="0.2">
      <c r="A101" s="1">
        <v>14</v>
      </c>
      <c r="B101" s="1">
        <v>2.6923076923796252</v>
      </c>
      <c r="C101" s="1">
        <v>1.846153846210701</v>
      </c>
      <c r="D101" s="1">
        <v>0</v>
      </c>
      <c r="E101" s="1">
        <v>0</v>
      </c>
      <c r="F101" s="1">
        <v>-1.6923076923746441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-3.8461538462156821</v>
      </c>
      <c r="T101" s="1">
        <v>0</v>
      </c>
      <c r="U101" s="1">
        <v>0</v>
      </c>
      <c r="V101" s="1">
        <v>42461538.460147262</v>
      </c>
      <c r="W101" s="1">
        <v>-63692307.690620057</v>
      </c>
      <c r="X101" s="1">
        <v>1.6047404363033919E-7</v>
      </c>
      <c r="Y101" s="1">
        <v>21230769.230471682</v>
      </c>
      <c r="Z101" s="1">
        <v>751.44981216854831</v>
      </c>
      <c r="AA101" s="1">
        <v>-40000001903.568138</v>
      </c>
      <c r="AB101" s="1">
        <v>80000003120.882614</v>
      </c>
      <c r="AC101" s="1">
        <v>-40000005111.68074</v>
      </c>
      <c r="AD101" s="1">
        <v>153846158655.57639</v>
      </c>
      <c r="AE101" s="1">
        <v>-153846155512.65991</v>
      </c>
      <c r="AF101" s="1">
        <v>-751.44981216854831</v>
      </c>
      <c r="AG101" s="1">
        <v>40000001903.568138</v>
      </c>
      <c r="AH101" s="1">
        <v>-80000003120.882614</v>
      </c>
      <c r="AI101" s="1">
        <v>40000005111.68074</v>
      </c>
      <c r="AJ101" s="1">
        <v>-153846158655.57639</v>
      </c>
      <c r="AK101" s="1">
        <v>153846155512.65991</v>
      </c>
      <c r="AL101" s="1">
        <v>0</v>
      </c>
      <c r="AM101" s="27">
        <v>5576923.0768276136</v>
      </c>
      <c r="AN101" s="1">
        <v>3.624999960670901E-5</v>
      </c>
    </row>
    <row r="102" spans="1:41" x14ac:dyDescent="0.2">
      <c r="A102" s="1">
        <v>15</v>
      </c>
      <c r="B102" s="1">
        <v>-2.307692307620385</v>
      </c>
      <c r="C102" s="1">
        <v>-1.1538461537893041</v>
      </c>
      <c r="D102" s="1">
        <v>0</v>
      </c>
      <c r="E102" s="1">
        <v>0</v>
      </c>
      <c r="F102" s="1">
        <v>1.307692307625361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1.153846153784329</v>
      </c>
      <c r="T102" s="1">
        <v>0</v>
      </c>
      <c r="U102" s="1">
        <v>0</v>
      </c>
      <c r="V102" s="1">
        <v>42461538.460147157</v>
      </c>
      <c r="W102" s="1">
        <v>-63692307.690618411</v>
      </c>
      <c r="X102" s="1">
        <v>-1.3754918024661449E-7</v>
      </c>
      <c r="Y102" s="1">
        <v>21230769.2304716</v>
      </c>
      <c r="Z102" s="1">
        <v>-375.72491313414059</v>
      </c>
      <c r="AA102" s="1">
        <v>1502.899634556662</v>
      </c>
      <c r="AB102" s="1">
        <v>-40000002337.09684</v>
      </c>
      <c r="AC102" s="1">
        <v>80000002600.648087</v>
      </c>
      <c r="AD102" s="1">
        <v>-86153848632.858673</v>
      </c>
      <c r="AE102" s="1">
        <v>46153847242.132736</v>
      </c>
      <c r="AF102" s="1">
        <v>375.72491313414059</v>
      </c>
      <c r="AG102" s="1">
        <v>-1502.899634556662</v>
      </c>
      <c r="AH102" s="1">
        <v>40000002337.09684</v>
      </c>
      <c r="AI102" s="1">
        <v>-80000002600.648087</v>
      </c>
      <c r="AJ102" s="1">
        <v>86153848632.858673</v>
      </c>
      <c r="AK102" s="1">
        <v>-46153847242.132736</v>
      </c>
      <c r="AL102" s="1">
        <v>0</v>
      </c>
      <c r="AM102" s="27">
        <v>5576923.076827608</v>
      </c>
    </row>
    <row r="103" spans="1:41" x14ac:dyDescent="0.2">
      <c r="A103" s="1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1.092343777962116E-5</v>
      </c>
      <c r="AA103" s="1">
        <v>-375.72493160835847</v>
      </c>
      <c r="AB103" s="1">
        <v>1127.1747296183521</v>
      </c>
      <c r="AC103" s="1">
        <v>-40000001903.568092</v>
      </c>
      <c r="AD103" s="1">
        <v>80000002051.511658</v>
      </c>
      <c r="AE103" s="1">
        <v>-40000000899.393387</v>
      </c>
      <c r="AF103" s="1">
        <v>-1.092343777962116E-5</v>
      </c>
      <c r="AG103" s="1">
        <v>375.72493160835847</v>
      </c>
      <c r="AH103" s="1">
        <v>-1127.1747296183521</v>
      </c>
      <c r="AI103" s="1">
        <v>40000001903.568092</v>
      </c>
      <c r="AJ103" s="1">
        <v>-80000002051.511658</v>
      </c>
      <c r="AK103" s="1">
        <v>40000000899.393387</v>
      </c>
      <c r="AL103" s="1">
        <v>0</v>
      </c>
      <c r="AM103" s="27">
        <v>0</v>
      </c>
      <c r="AN103" s="1">
        <v>0</v>
      </c>
    </row>
    <row r="104" spans="1:41" x14ac:dyDescent="0.2">
      <c r="A104" s="1">
        <v>18</v>
      </c>
      <c r="B104" s="1">
        <v>-7.2463768122509616E-8</v>
      </c>
      <c r="C104" s="1">
        <v>-2.5362318845766542E-8</v>
      </c>
      <c r="D104" s="1">
        <v>0</v>
      </c>
      <c r="E104" s="1">
        <v>0</v>
      </c>
      <c r="F104" s="1">
        <v>2.536231884661279E-8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7.2463768121663377E-8</v>
      </c>
      <c r="T104" s="1">
        <v>1</v>
      </c>
      <c r="U104" s="1">
        <v>0</v>
      </c>
      <c r="V104" s="1">
        <v>-4.9999999998525562</v>
      </c>
      <c r="W104" s="1">
        <v>4.9999999998121982</v>
      </c>
      <c r="X104" s="1">
        <v>-4.3191771580284613E-15</v>
      </c>
      <c r="Y104" s="1">
        <v>-0.9999999999596535</v>
      </c>
      <c r="Z104" s="1">
        <v>-2.3141177111533839E-13</v>
      </c>
      <c r="AA104" s="1">
        <v>1.231758895735853E-12</v>
      </c>
      <c r="AB104" s="1">
        <v>-2.722644357208415E-5</v>
      </c>
      <c r="AC104" s="1">
        <v>8.1679326656833163E-5</v>
      </c>
      <c r="AD104" s="1">
        <v>-2898.5508083533668</v>
      </c>
      <c r="AE104" s="1">
        <v>2898.550753900483</v>
      </c>
      <c r="AF104" s="1">
        <v>2.3141177111533839E-13</v>
      </c>
      <c r="AG104" s="1">
        <v>-1.231758895735853E-12</v>
      </c>
      <c r="AH104" s="1">
        <v>2.722644357208415E-5</v>
      </c>
      <c r="AI104" s="1">
        <v>-8.1679326656833163E-5</v>
      </c>
      <c r="AJ104" s="1">
        <v>2898.5508083533668</v>
      </c>
      <c r="AK104" s="1">
        <v>-2898.550753900483</v>
      </c>
      <c r="AL104" s="1">
        <v>0</v>
      </c>
      <c r="AM104" s="27">
        <v>9.0514599906165567E-12</v>
      </c>
    </row>
    <row r="107" spans="1:41" x14ac:dyDescent="0.2">
      <c r="B107" s="1">
        <v>0</v>
      </c>
      <c r="C107" s="1">
        <v>1</v>
      </c>
      <c r="D107" s="1">
        <v>2</v>
      </c>
      <c r="E107" s="1">
        <v>3</v>
      </c>
      <c r="F107" s="1">
        <v>4</v>
      </c>
      <c r="G107" s="1">
        <v>5</v>
      </c>
      <c r="H107" s="1">
        <v>6</v>
      </c>
      <c r="I107" s="1">
        <v>7</v>
      </c>
      <c r="J107" s="1">
        <v>8</v>
      </c>
      <c r="K107" s="1">
        <v>9</v>
      </c>
      <c r="L107" s="1">
        <v>10</v>
      </c>
      <c r="M107" s="1">
        <v>11</v>
      </c>
      <c r="N107" s="1">
        <v>12</v>
      </c>
      <c r="O107" s="1">
        <v>13</v>
      </c>
      <c r="P107" s="1">
        <v>14</v>
      </c>
      <c r="Q107" s="1">
        <v>15</v>
      </c>
      <c r="R107" s="1">
        <v>16</v>
      </c>
      <c r="S107" s="1">
        <v>17</v>
      </c>
      <c r="T107" s="1">
        <v>18</v>
      </c>
      <c r="U107" s="1">
        <v>19</v>
      </c>
      <c r="V107" s="1">
        <v>20</v>
      </c>
      <c r="W107" s="1">
        <v>21</v>
      </c>
      <c r="X107" s="1">
        <v>22</v>
      </c>
      <c r="Y107" s="1">
        <v>23</v>
      </c>
      <c r="Z107" s="1">
        <v>24</v>
      </c>
      <c r="AA107" s="1">
        <v>25</v>
      </c>
      <c r="AB107" s="1">
        <v>26</v>
      </c>
      <c r="AC107" s="1">
        <v>27</v>
      </c>
      <c r="AD107" s="1">
        <v>28</v>
      </c>
      <c r="AE107" s="1">
        <v>29</v>
      </c>
      <c r="AF107" s="1">
        <v>30</v>
      </c>
      <c r="AG107" s="1">
        <v>31</v>
      </c>
      <c r="AH107" s="1">
        <v>32</v>
      </c>
      <c r="AI107" s="1">
        <v>33</v>
      </c>
      <c r="AJ107" s="1">
        <v>34</v>
      </c>
      <c r="AK107" s="1">
        <v>35</v>
      </c>
    </row>
    <row r="108" spans="1:41" x14ac:dyDescent="0.2">
      <c r="A108" s="1">
        <v>19</v>
      </c>
      <c r="B108" s="1">
        <v>-2.6662950578765439E-8</v>
      </c>
      <c r="C108" s="1">
        <v>-1.1519881086964271E-8</v>
      </c>
      <c r="D108" s="1">
        <v>0</v>
      </c>
      <c r="E108" s="1">
        <v>0</v>
      </c>
      <c r="F108" s="1">
        <v>9.754738018267208E-9</v>
      </c>
      <c r="G108" s="1">
        <v>2.84280936474625E-8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-2.8205128204080641</v>
      </c>
      <c r="W108" s="1">
        <v>2.230769230634984</v>
      </c>
      <c r="X108" s="1">
        <v>-1.5892356979111101E-15</v>
      </c>
      <c r="Y108" s="1">
        <v>-0.41025641022692089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27">
        <v>2.4386845073754971E-3</v>
      </c>
      <c r="AO108" s="1">
        <v>4</v>
      </c>
    </row>
    <row r="109" spans="1:41" x14ac:dyDescent="0.2">
      <c r="A109" s="1">
        <v>22</v>
      </c>
      <c r="B109" s="1">
        <v>-1.300631733540145E-9</v>
      </c>
      <c r="C109" s="1">
        <v>-6.5031586687360169E-10</v>
      </c>
      <c r="D109" s="1">
        <v>0</v>
      </c>
      <c r="E109" s="1">
        <v>0</v>
      </c>
      <c r="F109" s="1">
        <v>-1.114827202738452E-9</v>
      </c>
      <c r="G109" s="1">
        <v>3.0657748031521989E-9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0.1794871795294557</v>
      </c>
      <c r="W109" s="1">
        <v>-0.76923076928723155</v>
      </c>
      <c r="X109" s="1">
        <v>0.99999999999999978</v>
      </c>
      <c r="Y109" s="1">
        <v>-0.4102564102422232</v>
      </c>
      <c r="Z109" s="1">
        <v>0</v>
      </c>
      <c r="AA109" s="1">
        <v>-6.3108872417680937E-30</v>
      </c>
      <c r="AB109" s="1">
        <v>2.1175823681357508E-22</v>
      </c>
      <c r="AC109" s="1">
        <v>0</v>
      </c>
      <c r="AD109" s="1">
        <v>2.8421709430404007E-14</v>
      </c>
      <c r="AE109" s="1">
        <v>-1.4210854715202001E-14</v>
      </c>
      <c r="AF109" s="1">
        <v>0</v>
      </c>
      <c r="AG109" s="1">
        <v>6.3108872417680937E-30</v>
      </c>
      <c r="AH109" s="1">
        <v>-2.1175823681357508E-22</v>
      </c>
      <c r="AI109" s="1">
        <v>0</v>
      </c>
      <c r="AJ109" s="1">
        <v>-2.8421709430404007E-14</v>
      </c>
      <c r="AK109" s="1">
        <v>1.4210854715202001E-14</v>
      </c>
      <c r="AL109" s="1">
        <v>0</v>
      </c>
      <c r="AM109" s="27">
        <v>2.4386845057485589E-3</v>
      </c>
      <c r="AO109" s="1">
        <v>23</v>
      </c>
    </row>
    <row r="110" spans="1:41" x14ac:dyDescent="0.2">
      <c r="A110" s="1">
        <v>2</v>
      </c>
      <c r="B110" s="1">
        <v>2.6923076923796252</v>
      </c>
      <c r="C110" s="1">
        <v>1.846153846210701</v>
      </c>
      <c r="D110" s="1">
        <v>1</v>
      </c>
      <c r="E110" s="1">
        <v>0</v>
      </c>
      <c r="F110" s="1">
        <v>-1.6923076923746441</v>
      </c>
      <c r="G110" s="1">
        <v>-3.8461538462156821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-4.4408920985006262E-16</v>
      </c>
      <c r="T110" s="1">
        <v>0</v>
      </c>
      <c r="U110" s="1">
        <v>0</v>
      </c>
      <c r="V110" s="1">
        <v>42461538.460147262</v>
      </c>
      <c r="W110" s="1">
        <v>-63692307.690620057</v>
      </c>
      <c r="X110" s="1">
        <v>1.6047404363033919E-7</v>
      </c>
      <c r="Y110" s="1">
        <v>21230769.230471682</v>
      </c>
      <c r="Z110" s="1">
        <v>1.6940658945086011E-21</v>
      </c>
      <c r="AA110" s="1">
        <v>0</v>
      </c>
      <c r="AB110" s="1">
        <v>2.2737367544323211E-13</v>
      </c>
      <c r="AC110" s="1">
        <v>-9.0949470177292824E-13</v>
      </c>
      <c r="AD110" s="1">
        <v>3.0517578125E-5</v>
      </c>
      <c r="AE110" s="1">
        <v>0</v>
      </c>
      <c r="AF110" s="1">
        <v>-1.6940658945086011E-21</v>
      </c>
      <c r="AG110" s="1">
        <v>0</v>
      </c>
      <c r="AH110" s="1">
        <v>-2.2737367544323211E-13</v>
      </c>
      <c r="AI110" s="1">
        <v>9.0949470177292824E-13</v>
      </c>
      <c r="AJ110" s="1">
        <v>-3.0517578125E-5</v>
      </c>
      <c r="AK110" s="1">
        <v>0</v>
      </c>
      <c r="AL110" s="1">
        <v>0</v>
      </c>
      <c r="AM110" s="27">
        <v>5576923.0768276136</v>
      </c>
      <c r="AN110" s="1">
        <v>0.2626811594194749</v>
      </c>
    </row>
    <row r="111" spans="1:41" x14ac:dyDescent="0.2">
      <c r="A111" s="1">
        <v>3</v>
      </c>
      <c r="B111" s="1">
        <v>-2.307692307620385</v>
      </c>
      <c r="C111" s="1">
        <v>-1.1538461537893041</v>
      </c>
      <c r="D111" s="1">
        <v>0</v>
      </c>
      <c r="E111" s="1">
        <v>1</v>
      </c>
      <c r="F111" s="1">
        <v>1.307692307625361</v>
      </c>
      <c r="G111" s="1">
        <v>1.153846153784329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2.2204460492503131E-16</v>
      </c>
      <c r="T111" s="1">
        <v>0</v>
      </c>
      <c r="U111" s="1">
        <v>0</v>
      </c>
      <c r="V111" s="1">
        <v>42461538.460147157</v>
      </c>
      <c r="W111" s="1">
        <v>-63692307.690618411</v>
      </c>
      <c r="X111" s="1">
        <v>-1.3754918024661449E-7</v>
      </c>
      <c r="Y111" s="1">
        <v>21230769.2304716</v>
      </c>
      <c r="Z111" s="1">
        <v>-4.2351647362715017E-22</v>
      </c>
      <c r="AA111" s="1">
        <v>0</v>
      </c>
      <c r="AB111" s="1">
        <v>-5.6843418860808009E-14</v>
      </c>
      <c r="AC111" s="1">
        <v>2.2737367544323211E-13</v>
      </c>
      <c r="AD111" s="1">
        <v>7.62939453125E-6</v>
      </c>
      <c r="AE111" s="1">
        <v>0</v>
      </c>
      <c r="AF111" s="1">
        <v>4.2351647362715017E-22</v>
      </c>
      <c r="AG111" s="1">
        <v>0</v>
      </c>
      <c r="AH111" s="1">
        <v>5.6843418860808009E-14</v>
      </c>
      <c r="AI111" s="1">
        <v>-2.2737367544323211E-13</v>
      </c>
      <c r="AJ111" s="1">
        <v>-7.62939453125E-6</v>
      </c>
      <c r="AK111" s="1">
        <v>0</v>
      </c>
      <c r="AL111" s="1">
        <v>0</v>
      </c>
      <c r="AM111" s="27">
        <v>5576923.076827608</v>
      </c>
      <c r="AN111" s="1">
        <v>0.26268115941947567</v>
      </c>
    </row>
    <row r="112" spans="1:41" x14ac:dyDescent="0.2">
      <c r="A112" s="1">
        <v>36</v>
      </c>
      <c r="B112" s="1">
        <v>-0.1025641025401256</v>
      </c>
      <c r="C112" s="1">
        <v>-5.1282051263100259E-2</v>
      </c>
      <c r="D112" s="1">
        <v>0</v>
      </c>
      <c r="E112" s="1">
        <v>0</v>
      </c>
      <c r="F112" s="1">
        <v>-0.2307692307915476</v>
      </c>
      <c r="G112" s="1">
        <v>-0.61538461540522671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14153846.15338243</v>
      </c>
      <c r="W112" s="1">
        <v>-21230769.230206531</v>
      </c>
      <c r="X112" s="1">
        <v>-6.1132968986109257E-9</v>
      </c>
      <c r="Y112" s="1">
        <v>7076923.0768239247</v>
      </c>
      <c r="Z112" s="1">
        <v>-4.2351647362715017E-22</v>
      </c>
      <c r="AA112" s="1">
        <v>1.6940658945086011E-21</v>
      </c>
      <c r="AB112" s="1">
        <v>0</v>
      </c>
      <c r="AC112" s="1">
        <v>0</v>
      </c>
      <c r="AD112" s="1">
        <v>0</v>
      </c>
      <c r="AE112" s="1">
        <v>0</v>
      </c>
      <c r="AF112" s="1">
        <v>4.2351647362715017E-22</v>
      </c>
      <c r="AG112" s="1">
        <v>-1.6940658945086011E-21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27">
        <v>192307.69227587059</v>
      </c>
      <c r="AN112" s="1">
        <v>2.7173913039362431E-2</v>
      </c>
    </row>
    <row r="113" spans="1:40" x14ac:dyDescent="0.2">
      <c r="A113" s="1">
        <v>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2.4999999749582199E-11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-2.4999999749582199E-11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7.9837060228783412E-17</v>
      </c>
      <c r="AA113" s="1">
        <v>-4.2495681473864692E-16</v>
      </c>
      <c r="AB113" s="1">
        <v>9.3931229375391929E-9</v>
      </c>
      <c r="AC113" s="1">
        <v>-2.817936741211794E-8</v>
      </c>
      <c r="AD113" s="1">
        <v>1.000000018786245</v>
      </c>
      <c r="AE113" s="1">
        <v>-1</v>
      </c>
      <c r="AF113" s="1">
        <v>-7.9837060228783412E-17</v>
      </c>
      <c r="AG113" s="1">
        <v>4.2495681473864692E-16</v>
      </c>
      <c r="AH113" s="1">
        <v>-9.3931229375391929E-9</v>
      </c>
      <c r="AI113" s="1">
        <v>2.817936741211794E-8</v>
      </c>
      <c r="AJ113" s="1">
        <v>-1.000000018786245</v>
      </c>
      <c r="AK113" s="1">
        <v>1</v>
      </c>
      <c r="AL113" s="1">
        <v>0</v>
      </c>
      <c r="AM113" s="27">
        <v>0</v>
      </c>
    </row>
    <row r="114" spans="1:40" x14ac:dyDescent="0.2">
      <c r="A114" s="1">
        <v>6</v>
      </c>
      <c r="B114" s="1">
        <v>-1</v>
      </c>
      <c r="C114" s="1">
        <v>0</v>
      </c>
      <c r="D114" s="1">
        <v>0</v>
      </c>
      <c r="E114" s="1">
        <v>0</v>
      </c>
      <c r="F114" s="1">
        <v>0</v>
      </c>
      <c r="G114" s="1">
        <v>-2.9068773106391219E-9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2.9068773106391219E-9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-40000000024.943573</v>
      </c>
      <c r="AA114" s="1">
        <v>40000000147.94355</v>
      </c>
      <c r="AB114" s="1">
        <v>123.000005960557</v>
      </c>
      <c r="AC114" s="1">
        <v>-628.44981280192246</v>
      </c>
      <c r="AD114" s="1">
        <v>382.44982779820629</v>
      </c>
      <c r="AE114" s="1">
        <v>1.4210854715202001E-14</v>
      </c>
      <c r="AF114" s="1">
        <v>40000000024.943573</v>
      </c>
      <c r="AG114" s="1">
        <v>-40000000147.94355</v>
      </c>
      <c r="AH114" s="1">
        <v>-123.000005960557</v>
      </c>
      <c r="AI114" s="1">
        <v>628.44981280192246</v>
      </c>
      <c r="AJ114" s="1">
        <v>-382.44982779820629</v>
      </c>
      <c r="AK114" s="1">
        <v>-1.4210854715202001E-14</v>
      </c>
      <c r="AL114" s="1">
        <v>0</v>
      </c>
      <c r="AM114" s="27">
        <v>0</v>
      </c>
    </row>
    <row r="115" spans="1:40" x14ac:dyDescent="0.2">
      <c r="A115" s="1">
        <v>7</v>
      </c>
      <c r="B115" s="1">
        <v>0</v>
      </c>
      <c r="C115" s="1">
        <v>-1</v>
      </c>
      <c r="D115" s="1">
        <v>0</v>
      </c>
      <c r="E115" s="1">
        <v>0</v>
      </c>
      <c r="F115" s="1">
        <v>0</v>
      </c>
      <c r="G115" s="1">
        <v>3.0750005188748268E-9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-3.0750005188748268E-9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40000000400.668457</v>
      </c>
      <c r="AA115" s="1">
        <v>-80000000924.336914</v>
      </c>
      <c r="AB115" s="1">
        <v>40000000400.668457</v>
      </c>
      <c r="AC115" s="1">
        <v>375.72488832243602</v>
      </c>
      <c r="AD115" s="1">
        <v>-252.7249085737478</v>
      </c>
      <c r="AE115" s="1">
        <v>0</v>
      </c>
      <c r="AF115" s="1">
        <v>-40000000400.668457</v>
      </c>
      <c r="AG115" s="1">
        <v>80000000924.336914</v>
      </c>
      <c r="AH115" s="1">
        <v>-40000000400.668457</v>
      </c>
      <c r="AI115" s="1">
        <v>-375.72488832243602</v>
      </c>
      <c r="AJ115" s="1">
        <v>252.7249085737478</v>
      </c>
      <c r="AK115" s="1">
        <v>0</v>
      </c>
      <c r="AL115" s="1">
        <v>0</v>
      </c>
      <c r="AM115" s="27">
        <v>0</v>
      </c>
    </row>
    <row r="116" spans="1:40" x14ac:dyDescent="0.2">
      <c r="A116" s="1">
        <v>8</v>
      </c>
      <c r="B116" s="1">
        <v>2.6923076923796252</v>
      </c>
      <c r="C116" s="1">
        <v>1.846153846210701</v>
      </c>
      <c r="D116" s="1">
        <v>0</v>
      </c>
      <c r="E116" s="1">
        <v>0</v>
      </c>
      <c r="F116" s="1">
        <v>-1.6923076923746441</v>
      </c>
      <c r="G116" s="1">
        <v>-3.8461538431406819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-3.074999810337431E-9</v>
      </c>
      <c r="T116" s="1">
        <v>0</v>
      </c>
      <c r="U116" s="1">
        <v>0</v>
      </c>
      <c r="V116" s="1">
        <v>42461538.460147262</v>
      </c>
      <c r="W116" s="1">
        <v>-63692307.690620057</v>
      </c>
      <c r="X116" s="1">
        <v>1.6047404363033919E-7</v>
      </c>
      <c r="Y116" s="1">
        <v>21230769.230471682</v>
      </c>
      <c r="Z116" s="1">
        <v>-751.44979988592354</v>
      </c>
      <c r="AA116" s="1">
        <v>40000001903.568069</v>
      </c>
      <c r="AB116" s="1">
        <v>-80000001675.786758</v>
      </c>
      <c r="AC116" s="1">
        <v>40000000776.393387</v>
      </c>
      <c r="AD116" s="1">
        <v>-252.7248840332031</v>
      </c>
      <c r="AE116" s="1">
        <v>0</v>
      </c>
      <c r="AF116" s="1">
        <v>751.44979988592354</v>
      </c>
      <c r="AG116" s="1">
        <v>-40000001903.568069</v>
      </c>
      <c r="AH116" s="1">
        <v>80000001675.786758</v>
      </c>
      <c r="AI116" s="1">
        <v>-40000000776.393387</v>
      </c>
      <c r="AJ116" s="1">
        <v>252.7248840332031</v>
      </c>
      <c r="AK116" s="1">
        <v>0</v>
      </c>
      <c r="AL116" s="1">
        <v>0</v>
      </c>
      <c r="AM116" s="27">
        <v>5576923.0768276136</v>
      </c>
      <c r="AN116" s="1">
        <v>0.2626811594194749</v>
      </c>
    </row>
    <row r="117" spans="1:40" x14ac:dyDescent="0.2">
      <c r="A117" s="1">
        <v>9</v>
      </c>
      <c r="B117" s="1">
        <v>-2.307692307620385</v>
      </c>
      <c r="C117" s="1">
        <v>-1.1538461537893041</v>
      </c>
      <c r="D117" s="1">
        <v>0</v>
      </c>
      <c r="E117" s="1">
        <v>0</v>
      </c>
      <c r="F117" s="1">
        <v>1.307692307625361</v>
      </c>
      <c r="G117" s="1">
        <v>1.153846138073084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1.5711245193728018E-8</v>
      </c>
      <c r="T117" s="1">
        <v>0</v>
      </c>
      <c r="U117" s="1">
        <v>0</v>
      </c>
      <c r="V117" s="1">
        <v>42461538.460147157</v>
      </c>
      <c r="W117" s="1">
        <v>-63692307.690618411</v>
      </c>
      <c r="X117" s="1">
        <v>-1.3754918024661449E-7</v>
      </c>
      <c r="Y117" s="1">
        <v>21230769.2304716</v>
      </c>
      <c r="Z117" s="1">
        <v>375.72490944935322</v>
      </c>
      <c r="AA117" s="1">
        <v>-1502.8996149432701</v>
      </c>
      <c r="AB117" s="1">
        <v>40000001903.568077</v>
      </c>
      <c r="AC117" s="1">
        <v>-80000001300.061874</v>
      </c>
      <c r="AD117" s="1">
        <v>40000000523.668472</v>
      </c>
      <c r="AE117" s="1">
        <v>0</v>
      </c>
      <c r="AF117" s="1">
        <v>-375.72490944935322</v>
      </c>
      <c r="AG117" s="1">
        <v>1502.8996149432701</v>
      </c>
      <c r="AH117" s="1">
        <v>-40000001903.568077</v>
      </c>
      <c r="AI117" s="1">
        <v>80000001300.061874</v>
      </c>
      <c r="AJ117" s="1">
        <v>-40000000523.668472</v>
      </c>
      <c r="AK117" s="1">
        <v>0</v>
      </c>
      <c r="AL117" s="1">
        <v>0</v>
      </c>
      <c r="AM117" s="27">
        <v>5576923.076827608</v>
      </c>
      <c r="AN117" s="1">
        <v>0.26268115941947567</v>
      </c>
    </row>
    <row r="118" spans="1:40" x14ac:dyDescent="0.2">
      <c r="A118" s="1">
        <v>10</v>
      </c>
      <c r="B118" s="1">
        <v>0</v>
      </c>
      <c r="C118" s="1">
        <v>0</v>
      </c>
      <c r="D118" s="1">
        <v>0</v>
      </c>
      <c r="E118" s="1">
        <v>0</v>
      </c>
      <c r="F118" s="1">
        <v>-1</v>
      </c>
      <c r="G118" s="1">
        <v>1.0000000124681221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-1.0000000124681221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-7.7299552986648971E-6</v>
      </c>
      <c r="AA118" s="1">
        <v>375.72491461008548</v>
      </c>
      <c r="AB118" s="1">
        <v>-751.44980366867151</v>
      </c>
      <c r="AC118" s="1">
        <v>40000000776.393372</v>
      </c>
      <c r="AD118" s="1">
        <v>-40000000400.668457</v>
      </c>
      <c r="AE118" s="1">
        <v>0</v>
      </c>
      <c r="AF118" s="1">
        <v>7.7299552986648971E-6</v>
      </c>
      <c r="AG118" s="1">
        <v>-375.72491461008548</v>
      </c>
      <c r="AH118" s="1">
        <v>751.44980366867151</v>
      </c>
      <c r="AI118" s="1">
        <v>-40000000776.393372</v>
      </c>
      <c r="AJ118" s="1">
        <v>40000000400.668457</v>
      </c>
      <c r="AK118" s="1">
        <v>0</v>
      </c>
      <c r="AL118" s="1">
        <v>0</v>
      </c>
      <c r="AM118" s="27">
        <v>0</v>
      </c>
    </row>
    <row r="119" spans="1:40" x14ac:dyDescent="0.2">
      <c r="A119" s="1">
        <v>11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-2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27">
        <v>0</v>
      </c>
    </row>
    <row r="120" spans="1:40" x14ac:dyDescent="0.2">
      <c r="A120" s="1">
        <v>12</v>
      </c>
      <c r="B120" s="1">
        <v>-1</v>
      </c>
      <c r="C120" s="1">
        <v>0</v>
      </c>
      <c r="D120" s="1">
        <v>0</v>
      </c>
      <c r="E120" s="1">
        <v>0</v>
      </c>
      <c r="F120" s="1">
        <v>0</v>
      </c>
      <c r="G120" s="1">
        <v>2.9068773106391219E-9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-2.9068773106391219E-9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40000000024.943573</v>
      </c>
      <c r="AA120" s="1">
        <v>-40000000147.94355</v>
      </c>
      <c r="AB120" s="1">
        <v>-123.000005960557</v>
      </c>
      <c r="AC120" s="1">
        <v>628.44981280192246</v>
      </c>
      <c r="AD120" s="1">
        <v>-382.44982779820629</v>
      </c>
      <c r="AE120" s="1">
        <v>-1.4210854715202001E-14</v>
      </c>
      <c r="AF120" s="1">
        <v>-40000000024.943573</v>
      </c>
      <c r="AG120" s="1">
        <v>40000000147.94355</v>
      </c>
      <c r="AH120" s="1">
        <v>123.000005960557</v>
      </c>
      <c r="AI120" s="1">
        <v>-628.44981280192246</v>
      </c>
      <c r="AJ120" s="1">
        <v>382.44982779820629</v>
      </c>
      <c r="AK120" s="1">
        <v>1.4210854715202001E-14</v>
      </c>
      <c r="AL120" s="1">
        <v>0</v>
      </c>
      <c r="AM120" s="27">
        <v>0</v>
      </c>
    </row>
    <row r="121" spans="1:40" x14ac:dyDescent="0.2">
      <c r="A121" s="1">
        <v>13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-3.0750005188748268E-9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3.0750005188748268E-9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-40000000400.668457</v>
      </c>
      <c r="AA121" s="1">
        <v>80000000924.336914</v>
      </c>
      <c r="AB121" s="1">
        <v>-40000000400.668457</v>
      </c>
      <c r="AC121" s="1">
        <v>-375.72488832243602</v>
      </c>
      <c r="AD121" s="1">
        <v>252.7249085737478</v>
      </c>
      <c r="AE121" s="1">
        <v>0</v>
      </c>
      <c r="AF121" s="1">
        <v>40000000400.668457</v>
      </c>
      <c r="AG121" s="1">
        <v>-80000000924.336914</v>
      </c>
      <c r="AH121" s="1">
        <v>40000000400.668457</v>
      </c>
      <c r="AI121" s="1">
        <v>375.72488832243602</v>
      </c>
      <c r="AJ121" s="1">
        <v>-252.7249085737478</v>
      </c>
      <c r="AK121" s="1">
        <v>0</v>
      </c>
      <c r="AL121" s="1">
        <v>0</v>
      </c>
      <c r="AM121" s="27">
        <v>0</v>
      </c>
    </row>
    <row r="122" spans="1:40" x14ac:dyDescent="0.2">
      <c r="A122" s="1">
        <v>14</v>
      </c>
      <c r="B122" s="1">
        <v>2.6923076923796252</v>
      </c>
      <c r="C122" s="1">
        <v>1.846153846210701</v>
      </c>
      <c r="D122" s="1">
        <v>0</v>
      </c>
      <c r="E122" s="1">
        <v>0</v>
      </c>
      <c r="F122" s="1">
        <v>-1.6923076923746441</v>
      </c>
      <c r="G122" s="1">
        <v>-3.846153849290681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3.0749989221590109E-9</v>
      </c>
      <c r="T122" s="1">
        <v>0</v>
      </c>
      <c r="U122" s="1">
        <v>0</v>
      </c>
      <c r="V122" s="1">
        <v>42461538.460147262</v>
      </c>
      <c r="W122" s="1">
        <v>-63692307.690620057</v>
      </c>
      <c r="X122" s="1">
        <v>1.6047404363033919E-7</v>
      </c>
      <c r="Y122" s="1">
        <v>21230769.230471682</v>
      </c>
      <c r="Z122" s="1">
        <v>751.44979988592354</v>
      </c>
      <c r="AA122" s="1">
        <v>-40000001903.568069</v>
      </c>
      <c r="AB122" s="1">
        <v>80000001675.786758</v>
      </c>
      <c r="AC122" s="1">
        <v>-40000000776.393402</v>
      </c>
      <c r="AD122" s="1">
        <v>252.7249450683594</v>
      </c>
      <c r="AE122" s="1">
        <v>0</v>
      </c>
      <c r="AF122" s="1">
        <v>-751.44979988592354</v>
      </c>
      <c r="AG122" s="1">
        <v>40000001903.568069</v>
      </c>
      <c r="AH122" s="1">
        <v>-80000001675.786758</v>
      </c>
      <c r="AI122" s="1">
        <v>40000000776.393402</v>
      </c>
      <c r="AJ122" s="1">
        <v>-252.7249450683594</v>
      </c>
      <c r="AK122" s="1">
        <v>0</v>
      </c>
      <c r="AL122" s="1">
        <v>0</v>
      </c>
      <c r="AM122" s="27">
        <v>5576923.0768276136</v>
      </c>
      <c r="AN122" s="1">
        <v>0.2626811594194749</v>
      </c>
    </row>
    <row r="123" spans="1:40" x14ac:dyDescent="0.2">
      <c r="A123" s="1">
        <v>15</v>
      </c>
      <c r="B123" s="1">
        <v>-2.307692307620385</v>
      </c>
      <c r="C123" s="1">
        <v>-1.1538461537893041</v>
      </c>
      <c r="D123" s="1">
        <v>0</v>
      </c>
      <c r="E123" s="1">
        <v>0</v>
      </c>
      <c r="F123" s="1">
        <v>1.307692307625361</v>
      </c>
      <c r="G123" s="1">
        <v>1.1538461694955739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-1.5711244749638809E-8</v>
      </c>
      <c r="T123" s="1">
        <v>0</v>
      </c>
      <c r="U123" s="1">
        <v>0</v>
      </c>
      <c r="V123" s="1">
        <v>42461538.460147157</v>
      </c>
      <c r="W123" s="1">
        <v>-63692307.690618411</v>
      </c>
      <c r="X123" s="1">
        <v>-1.3754918024661449E-7</v>
      </c>
      <c r="Y123" s="1">
        <v>21230769.2304716</v>
      </c>
      <c r="Z123" s="1">
        <v>-375.72490944935322</v>
      </c>
      <c r="AA123" s="1">
        <v>1502.8996149432701</v>
      </c>
      <c r="AB123" s="1">
        <v>-40000001903.568077</v>
      </c>
      <c r="AC123" s="1">
        <v>80000001300.061874</v>
      </c>
      <c r="AD123" s="1">
        <v>-40000000523.668457</v>
      </c>
      <c r="AE123" s="1">
        <v>0</v>
      </c>
      <c r="AF123" s="1">
        <v>375.72490944935322</v>
      </c>
      <c r="AG123" s="1">
        <v>-1502.8996149432701</v>
      </c>
      <c r="AH123" s="1">
        <v>40000001903.568077</v>
      </c>
      <c r="AI123" s="1">
        <v>-80000001300.061874</v>
      </c>
      <c r="AJ123" s="1">
        <v>40000000523.668457</v>
      </c>
      <c r="AK123" s="1">
        <v>0</v>
      </c>
      <c r="AL123" s="1">
        <v>0</v>
      </c>
      <c r="AM123" s="27">
        <v>5576923.076827608</v>
      </c>
      <c r="AN123" s="1">
        <v>0.26268115941947567</v>
      </c>
    </row>
    <row r="124" spans="1:40" x14ac:dyDescent="0.2">
      <c r="A124" s="1">
        <v>16</v>
      </c>
      <c r="B124" s="1">
        <v>0</v>
      </c>
      <c r="C124" s="1">
        <v>0</v>
      </c>
      <c r="D124" s="1">
        <v>0</v>
      </c>
      <c r="E124" s="1">
        <v>0</v>
      </c>
      <c r="F124" s="1">
        <v>-1</v>
      </c>
      <c r="G124" s="1">
        <v>-1.0000000124681221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1.0000000124681221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7.7299552986648971E-6</v>
      </c>
      <c r="AA124" s="1">
        <v>-375.72491461008548</v>
      </c>
      <c r="AB124" s="1">
        <v>751.44980366867151</v>
      </c>
      <c r="AC124" s="1">
        <v>-40000000776.393372</v>
      </c>
      <c r="AD124" s="1">
        <v>40000000400.668457</v>
      </c>
      <c r="AE124" s="1">
        <v>0</v>
      </c>
      <c r="AF124" s="1">
        <v>-7.7299552986648971E-6</v>
      </c>
      <c r="AG124" s="1">
        <v>375.72491461008548</v>
      </c>
      <c r="AH124" s="1">
        <v>-751.44980366867151</v>
      </c>
      <c r="AI124" s="1">
        <v>40000000776.393372</v>
      </c>
      <c r="AJ124" s="1">
        <v>-40000000400.668457</v>
      </c>
      <c r="AK124" s="1">
        <v>0</v>
      </c>
      <c r="AL124" s="1">
        <v>0</v>
      </c>
      <c r="AM124" s="27">
        <v>0</v>
      </c>
    </row>
    <row r="125" spans="1:40" x14ac:dyDescent="0.2">
      <c r="A125" s="1">
        <v>18</v>
      </c>
      <c r="B125" s="1">
        <v>-7.2463768122509616E-8</v>
      </c>
      <c r="C125" s="1">
        <v>-2.5362318845766542E-8</v>
      </c>
      <c r="D125" s="1">
        <v>0</v>
      </c>
      <c r="E125" s="1">
        <v>0</v>
      </c>
      <c r="F125" s="1">
        <v>2.536231884661279E-8</v>
      </c>
      <c r="G125" s="1">
        <v>7.2463768121663377E-8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-4.9999999998525562</v>
      </c>
      <c r="W125" s="1">
        <v>4.9999999998121982</v>
      </c>
      <c r="X125" s="1">
        <v>-4.3191771580284613E-15</v>
      </c>
      <c r="Y125" s="1">
        <v>-0.9999999999596535</v>
      </c>
      <c r="Z125" s="1">
        <v>5.0487097934144756E-29</v>
      </c>
      <c r="AA125" s="1">
        <v>0</v>
      </c>
      <c r="AB125" s="1">
        <v>0</v>
      </c>
      <c r="AC125" s="1">
        <v>-1.3552527156068811E-20</v>
      </c>
      <c r="AD125" s="1">
        <v>0</v>
      </c>
      <c r="AE125" s="1">
        <v>0</v>
      </c>
      <c r="AF125" s="1">
        <v>-5.0487097934144756E-29</v>
      </c>
      <c r="AG125" s="1">
        <v>0</v>
      </c>
      <c r="AH125" s="1">
        <v>0</v>
      </c>
      <c r="AI125" s="1">
        <v>1.3552527156068811E-20</v>
      </c>
      <c r="AJ125" s="1">
        <v>0</v>
      </c>
      <c r="AK125" s="1">
        <v>0</v>
      </c>
      <c r="AL125" s="1">
        <v>0</v>
      </c>
      <c r="AM125" s="27">
        <v>9.0514599906165567E-12</v>
      </c>
    </row>
    <row r="128" spans="1:40" x14ac:dyDescent="0.2">
      <c r="B128" s="1">
        <v>0</v>
      </c>
      <c r="C128" s="1">
        <v>1</v>
      </c>
      <c r="D128" s="1">
        <v>2</v>
      </c>
      <c r="E128" s="1">
        <v>3</v>
      </c>
      <c r="F128" s="1">
        <v>4</v>
      </c>
      <c r="G128" s="1">
        <v>5</v>
      </c>
      <c r="H128" s="1">
        <v>6</v>
      </c>
      <c r="I128" s="1">
        <v>7</v>
      </c>
      <c r="J128" s="1">
        <v>8</v>
      </c>
      <c r="K128" s="1">
        <v>9</v>
      </c>
      <c r="L128" s="1">
        <v>10</v>
      </c>
      <c r="M128" s="1">
        <v>11</v>
      </c>
      <c r="N128" s="1">
        <v>12</v>
      </c>
      <c r="O128" s="1">
        <v>13</v>
      </c>
      <c r="P128" s="1">
        <v>14</v>
      </c>
      <c r="Q128" s="1">
        <v>15</v>
      </c>
      <c r="R128" s="1">
        <v>16</v>
      </c>
      <c r="S128" s="1">
        <v>17</v>
      </c>
      <c r="T128" s="1">
        <v>18</v>
      </c>
      <c r="U128" s="1">
        <v>19</v>
      </c>
      <c r="V128" s="1">
        <v>20</v>
      </c>
      <c r="W128" s="1">
        <v>21</v>
      </c>
      <c r="X128" s="1">
        <v>22</v>
      </c>
      <c r="Y128" s="1">
        <v>23</v>
      </c>
      <c r="Z128" s="1">
        <v>24</v>
      </c>
      <c r="AA128" s="1">
        <v>25</v>
      </c>
      <c r="AB128" s="1">
        <v>26</v>
      </c>
      <c r="AC128" s="1">
        <v>27</v>
      </c>
      <c r="AD128" s="1">
        <v>28</v>
      </c>
      <c r="AE128" s="1">
        <v>29</v>
      </c>
      <c r="AF128" s="1">
        <v>30</v>
      </c>
      <c r="AG128" s="1">
        <v>31</v>
      </c>
      <c r="AH128" s="1">
        <v>32</v>
      </c>
      <c r="AI128" s="1">
        <v>33</v>
      </c>
      <c r="AJ128" s="1">
        <v>34</v>
      </c>
      <c r="AK128" s="1">
        <v>35</v>
      </c>
    </row>
    <row r="129" spans="1:41" x14ac:dyDescent="0.2">
      <c r="A129" s="1">
        <v>19</v>
      </c>
      <c r="B129" s="1">
        <v>-3.2608695653211252E-8</v>
      </c>
      <c r="C129" s="1">
        <v>-1.4492753623783551E-8</v>
      </c>
      <c r="D129" s="1">
        <v>0</v>
      </c>
      <c r="E129" s="1">
        <v>0</v>
      </c>
      <c r="F129" s="1">
        <v>-3.6231884036570289E-9</v>
      </c>
      <c r="G129" s="1">
        <v>-7.2463768087470431E-9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-1.9999999999696081</v>
      </c>
      <c r="W129" s="1">
        <v>0.99999999996959765</v>
      </c>
      <c r="X129" s="1">
        <v>-1.943629720998481E-15</v>
      </c>
      <c r="Y129" s="1">
        <v>0</v>
      </c>
      <c r="Z129" s="1">
        <v>-2.4551679629138631E-29</v>
      </c>
      <c r="AA129" s="1">
        <v>9.8206718516554536E-29</v>
      </c>
      <c r="AB129" s="1">
        <v>0</v>
      </c>
      <c r="AC129" s="1">
        <v>0</v>
      </c>
      <c r="AD129" s="1">
        <v>0</v>
      </c>
      <c r="AE129" s="1">
        <v>0</v>
      </c>
      <c r="AF129" s="1">
        <v>2.4551679629138631E-29</v>
      </c>
      <c r="AG129" s="1">
        <v>-9.8206718516554536E-29</v>
      </c>
      <c r="AH129" s="1">
        <v>0</v>
      </c>
      <c r="AI129" s="1">
        <v>0</v>
      </c>
      <c r="AJ129" s="1">
        <v>0</v>
      </c>
      <c r="AK129" s="1">
        <v>0</v>
      </c>
      <c r="AL129" s="1">
        <v>5.7971014489398863E-8</v>
      </c>
      <c r="AM129" s="27">
        <v>1.358695652272285E-2</v>
      </c>
      <c r="AO129" s="1">
        <v>17</v>
      </c>
    </row>
    <row r="130" spans="1:41" x14ac:dyDescent="0.2">
      <c r="A130" s="1">
        <v>22</v>
      </c>
      <c r="B130" s="1">
        <v>-7.2463768082077304E-9</v>
      </c>
      <c r="C130" s="1">
        <v>-3.6231884038037678E-9</v>
      </c>
      <c r="D130" s="1">
        <v>0</v>
      </c>
      <c r="E130" s="1">
        <v>0</v>
      </c>
      <c r="F130" s="1">
        <v>-1.449275362516167E-8</v>
      </c>
      <c r="G130" s="1">
        <v>-3.2608695654387992E-8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0.99999999999851541</v>
      </c>
      <c r="W130" s="1">
        <v>-1.999999999998525</v>
      </c>
      <c r="X130" s="1">
        <v>0.99999999999999944</v>
      </c>
      <c r="Y130" s="1">
        <v>5.5511151231257827E-17</v>
      </c>
      <c r="Z130" s="1">
        <v>-2.4551679630054391E-29</v>
      </c>
      <c r="AA130" s="1">
        <v>9.189583127844948E-29</v>
      </c>
      <c r="AB130" s="1">
        <v>2.1175823681357508E-22</v>
      </c>
      <c r="AC130" s="1">
        <v>0</v>
      </c>
      <c r="AD130" s="1">
        <v>2.8421709430404007E-14</v>
      </c>
      <c r="AE130" s="1">
        <v>-1.4210854715202001E-14</v>
      </c>
      <c r="AF130" s="1">
        <v>2.4551679630054391E-29</v>
      </c>
      <c r="AG130" s="1">
        <v>-9.189583127844948E-29</v>
      </c>
      <c r="AH130" s="1">
        <v>-2.1175823681357508E-22</v>
      </c>
      <c r="AI130" s="1">
        <v>0</v>
      </c>
      <c r="AJ130" s="1">
        <v>-2.8421709430404007E-14</v>
      </c>
      <c r="AK130" s="1">
        <v>1.4210854715202001E-14</v>
      </c>
      <c r="AL130" s="1">
        <v>5.797101449156114E-8</v>
      </c>
      <c r="AM130" s="27">
        <v>1.358695652151173E-2</v>
      </c>
      <c r="AO130" s="1">
        <v>18</v>
      </c>
    </row>
    <row r="131" spans="1:41" x14ac:dyDescent="0.2">
      <c r="A131" s="1">
        <v>2</v>
      </c>
      <c r="B131" s="1">
        <v>3</v>
      </c>
      <c r="C131" s="1">
        <v>2</v>
      </c>
      <c r="D131" s="1">
        <v>1</v>
      </c>
      <c r="E131" s="1">
        <v>0</v>
      </c>
      <c r="F131" s="1">
        <v>-1.0000000000000051</v>
      </c>
      <c r="G131" s="1">
        <v>-2.0000000000000102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-4.4408920985006262E-16</v>
      </c>
      <c r="T131" s="1">
        <v>0</v>
      </c>
      <c r="U131" s="1">
        <v>0</v>
      </c>
      <c r="V131" s="1">
        <v>1.7136335372924799E-7</v>
      </c>
      <c r="W131" s="1">
        <v>-7.5250864028930664E-7</v>
      </c>
      <c r="X131" s="1">
        <v>1.788139343261719E-7</v>
      </c>
      <c r="Y131" s="1">
        <v>0</v>
      </c>
      <c r="Z131" s="1">
        <v>2.9646153153900452E-21</v>
      </c>
      <c r="AA131" s="1">
        <v>-5.0821976835257787E-21</v>
      </c>
      <c r="AB131" s="1">
        <v>2.2737367544323211E-13</v>
      </c>
      <c r="AC131" s="1">
        <v>-9.0949470177292824E-13</v>
      </c>
      <c r="AD131" s="1">
        <v>3.0517578125E-5</v>
      </c>
      <c r="AE131" s="1">
        <v>0</v>
      </c>
      <c r="AF131" s="1">
        <v>-2.9646153153900452E-21</v>
      </c>
      <c r="AG131" s="1">
        <v>5.0821976835257787E-21</v>
      </c>
      <c r="AH131" s="1">
        <v>-2.2737367544323211E-13</v>
      </c>
      <c r="AI131" s="1">
        <v>9.0949470177292824E-13</v>
      </c>
      <c r="AJ131" s="1">
        <v>-3.0517578125E-5</v>
      </c>
      <c r="AK131" s="1">
        <v>0</v>
      </c>
      <c r="AL131" s="1">
        <v>-2.9999999999999858</v>
      </c>
      <c r="AM131" s="27">
        <v>5000000.0000000047</v>
      </c>
    </row>
    <row r="132" spans="1:41" x14ac:dyDescent="0.2">
      <c r="A132" s="1">
        <v>3</v>
      </c>
      <c r="B132" s="1">
        <v>-2.0000000000000111</v>
      </c>
      <c r="C132" s="1">
        <v>-1.000000000000004</v>
      </c>
      <c r="D132" s="1">
        <v>0</v>
      </c>
      <c r="E132" s="1">
        <v>1</v>
      </c>
      <c r="F132" s="1">
        <v>1.999999999999998</v>
      </c>
      <c r="G132" s="1">
        <v>2.9999999999999929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2.2204460492503131E-16</v>
      </c>
      <c r="T132" s="1">
        <v>0</v>
      </c>
      <c r="U132" s="1">
        <v>0</v>
      </c>
      <c r="V132" s="1">
        <v>2.2351741790771479E-7</v>
      </c>
      <c r="W132" s="1">
        <v>6.5565109252929688E-7</v>
      </c>
      <c r="X132" s="1">
        <v>-1.1920928955078191E-7</v>
      </c>
      <c r="Y132" s="1">
        <v>0</v>
      </c>
      <c r="Z132" s="1">
        <v>8.4703294725428962E-22</v>
      </c>
      <c r="AA132" s="1">
        <v>-5.0821976835257592E-21</v>
      </c>
      <c r="AB132" s="1">
        <v>-5.6843418860808009E-14</v>
      </c>
      <c r="AC132" s="1">
        <v>2.2737367544323211E-13</v>
      </c>
      <c r="AD132" s="1">
        <v>7.62939453125E-6</v>
      </c>
      <c r="AE132" s="1">
        <v>0</v>
      </c>
      <c r="AF132" s="1">
        <v>-8.4703294725428962E-22</v>
      </c>
      <c r="AG132" s="1">
        <v>5.0821976835257592E-21</v>
      </c>
      <c r="AH132" s="1">
        <v>5.6843418860808009E-14</v>
      </c>
      <c r="AI132" s="1">
        <v>-2.2737367544323211E-13</v>
      </c>
      <c r="AJ132" s="1">
        <v>-7.62939453125E-6</v>
      </c>
      <c r="AK132" s="1">
        <v>0</v>
      </c>
      <c r="AL132" s="1">
        <v>-2.9999999999999751</v>
      </c>
      <c r="AM132" s="27">
        <v>5000000.0000000009</v>
      </c>
    </row>
    <row r="133" spans="1:41" x14ac:dyDescent="0.2">
      <c r="A133" s="1">
        <v>23</v>
      </c>
      <c r="B133" s="1">
        <v>-1.449275362000341E-8</v>
      </c>
      <c r="C133" s="1">
        <v>-7.246376809017867E-9</v>
      </c>
      <c r="D133" s="1">
        <v>0</v>
      </c>
      <c r="E133" s="1">
        <v>0</v>
      </c>
      <c r="F133" s="1">
        <v>-3.2608695655784253E-8</v>
      </c>
      <c r="G133" s="1">
        <v>-8.6956521743261219E-8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1.9999999999624949</v>
      </c>
      <c r="W133" s="1">
        <v>-2.9999999999625211</v>
      </c>
      <c r="X133" s="1">
        <v>-8.638354313375598E-16</v>
      </c>
      <c r="Y133" s="1">
        <v>1</v>
      </c>
      <c r="Z133" s="1">
        <v>-5.9844719100327069E-29</v>
      </c>
      <c r="AA133" s="1">
        <v>2.3937887640130832E-28</v>
      </c>
      <c r="AB133" s="1">
        <v>0</v>
      </c>
      <c r="AC133" s="1">
        <v>0</v>
      </c>
      <c r="AD133" s="1">
        <v>0</v>
      </c>
      <c r="AE133" s="1">
        <v>0</v>
      </c>
      <c r="AF133" s="1">
        <v>5.9844719100327069E-29</v>
      </c>
      <c r="AG133" s="1">
        <v>-2.3937887640130832E-28</v>
      </c>
      <c r="AH133" s="1">
        <v>0</v>
      </c>
      <c r="AI133" s="1">
        <v>0</v>
      </c>
      <c r="AJ133" s="1">
        <v>0</v>
      </c>
      <c r="AK133" s="1">
        <v>0</v>
      </c>
      <c r="AL133" s="1">
        <v>1.4130434782806671E-7</v>
      </c>
      <c r="AM133" s="27">
        <v>2.7173913039362431E-2</v>
      </c>
    </row>
    <row r="134" spans="1:41" x14ac:dyDescent="0.2">
      <c r="A134" s="1">
        <v>35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2.4999999749582199E-11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-2.4999999749582199E-11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7.9837060228783412E-17</v>
      </c>
      <c r="AA134" s="1">
        <v>-4.2495681473864692E-16</v>
      </c>
      <c r="AB134" s="1">
        <v>9.3931229375391929E-9</v>
      </c>
      <c r="AC134" s="1">
        <v>-2.817936741211794E-8</v>
      </c>
      <c r="AD134" s="1">
        <v>1.000000018786245</v>
      </c>
      <c r="AE134" s="1">
        <v>-1</v>
      </c>
      <c r="AF134" s="1">
        <v>-7.9837060228783412E-17</v>
      </c>
      <c r="AG134" s="1">
        <v>4.2495681473864692E-16</v>
      </c>
      <c r="AH134" s="1">
        <v>-9.3931229375391929E-9</v>
      </c>
      <c r="AI134" s="1">
        <v>2.817936741211794E-8</v>
      </c>
      <c r="AJ134" s="1">
        <v>-1.000000018786245</v>
      </c>
      <c r="AK134" s="1">
        <v>1</v>
      </c>
      <c r="AL134" s="1">
        <v>0</v>
      </c>
      <c r="AM134" s="27">
        <v>0</v>
      </c>
    </row>
    <row r="135" spans="1:41" x14ac:dyDescent="0.2">
      <c r="A135" s="1">
        <v>6</v>
      </c>
      <c r="B135" s="1">
        <v>-1</v>
      </c>
      <c r="C135" s="1">
        <v>0</v>
      </c>
      <c r="D135" s="1">
        <v>0</v>
      </c>
      <c r="E135" s="1">
        <v>0</v>
      </c>
      <c r="F135" s="1">
        <v>0</v>
      </c>
      <c r="G135" s="1">
        <v>-2.9068773106391219E-9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2.9068773106391219E-9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-40000000024.943573</v>
      </c>
      <c r="AA135" s="1">
        <v>40000000147.94355</v>
      </c>
      <c r="AB135" s="1">
        <v>123.000005960557</v>
      </c>
      <c r="AC135" s="1">
        <v>-628.44981280192246</v>
      </c>
      <c r="AD135" s="1">
        <v>382.44982779820629</v>
      </c>
      <c r="AE135" s="1">
        <v>1.4210854715202001E-14</v>
      </c>
      <c r="AF135" s="1">
        <v>40000000024.943573</v>
      </c>
      <c r="AG135" s="1">
        <v>-40000000147.94355</v>
      </c>
      <c r="AH135" s="1">
        <v>-123.000005960557</v>
      </c>
      <c r="AI135" s="1">
        <v>628.44981280192246</v>
      </c>
      <c r="AJ135" s="1">
        <v>-382.44982779820629</v>
      </c>
      <c r="AK135" s="1">
        <v>-1.4210854715202001E-14</v>
      </c>
      <c r="AL135" s="1">
        <v>0</v>
      </c>
      <c r="AM135" s="27">
        <v>0</v>
      </c>
    </row>
    <row r="136" spans="1:41" x14ac:dyDescent="0.2">
      <c r="A136" s="1">
        <v>7</v>
      </c>
      <c r="B136" s="1">
        <v>0</v>
      </c>
      <c r="C136" s="1">
        <v>-1</v>
      </c>
      <c r="D136" s="1">
        <v>0</v>
      </c>
      <c r="E136" s="1">
        <v>0</v>
      </c>
      <c r="F136" s="1">
        <v>0</v>
      </c>
      <c r="G136" s="1">
        <v>3.0750005188748268E-9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-3.0750005188748268E-9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40000000400.668457</v>
      </c>
      <c r="AA136" s="1">
        <v>-80000000924.336914</v>
      </c>
      <c r="AB136" s="1">
        <v>40000000400.668457</v>
      </c>
      <c r="AC136" s="1">
        <v>375.72488832243602</v>
      </c>
      <c r="AD136" s="1">
        <v>-252.7249085737478</v>
      </c>
      <c r="AE136" s="1">
        <v>0</v>
      </c>
      <c r="AF136" s="1">
        <v>-40000000400.668457</v>
      </c>
      <c r="AG136" s="1">
        <v>80000000924.336914</v>
      </c>
      <c r="AH136" s="1">
        <v>-40000000400.668457</v>
      </c>
      <c r="AI136" s="1">
        <v>-375.72488832243602</v>
      </c>
      <c r="AJ136" s="1">
        <v>252.7249085737478</v>
      </c>
      <c r="AK136" s="1">
        <v>0</v>
      </c>
      <c r="AL136" s="1">
        <v>0</v>
      </c>
      <c r="AM136" s="27">
        <v>0</v>
      </c>
    </row>
    <row r="137" spans="1:41" x14ac:dyDescent="0.2">
      <c r="A137" s="1">
        <v>8</v>
      </c>
      <c r="B137" s="1">
        <v>3</v>
      </c>
      <c r="C137" s="1">
        <v>2</v>
      </c>
      <c r="D137" s="1">
        <v>0</v>
      </c>
      <c r="E137" s="1">
        <v>0</v>
      </c>
      <c r="F137" s="1">
        <v>-1.0000000000000051</v>
      </c>
      <c r="G137" s="1">
        <v>-1.9999999969250111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-3.074999810337431E-9</v>
      </c>
      <c r="T137" s="1">
        <v>0</v>
      </c>
      <c r="U137" s="1">
        <v>0</v>
      </c>
      <c r="V137" s="1">
        <v>1.7136335372924799E-7</v>
      </c>
      <c r="W137" s="1">
        <v>-7.5250864028930664E-7</v>
      </c>
      <c r="X137" s="1">
        <v>1.788139343261719E-7</v>
      </c>
      <c r="Y137" s="1">
        <v>0</v>
      </c>
      <c r="Z137" s="1">
        <v>-751.44979988592354</v>
      </c>
      <c r="AA137" s="1">
        <v>40000001903.568069</v>
      </c>
      <c r="AB137" s="1">
        <v>-80000001675.786758</v>
      </c>
      <c r="AC137" s="1">
        <v>40000000776.393387</v>
      </c>
      <c r="AD137" s="1">
        <v>-252.7248840332031</v>
      </c>
      <c r="AE137" s="1">
        <v>0</v>
      </c>
      <c r="AF137" s="1">
        <v>751.44979988592354</v>
      </c>
      <c r="AG137" s="1">
        <v>-40000001903.568069</v>
      </c>
      <c r="AH137" s="1">
        <v>80000001675.786758</v>
      </c>
      <c r="AI137" s="1">
        <v>-40000000776.393387</v>
      </c>
      <c r="AJ137" s="1">
        <v>252.7248840332031</v>
      </c>
      <c r="AK137" s="1">
        <v>0</v>
      </c>
      <c r="AL137" s="1">
        <v>-2.9999999999999858</v>
      </c>
      <c r="AM137" s="27">
        <v>5000000.0000000047</v>
      </c>
    </row>
    <row r="138" spans="1:41" x14ac:dyDescent="0.2">
      <c r="A138" s="1">
        <v>9</v>
      </c>
      <c r="B138" s="1">
        <v>-2.0000000000000111</v>
      </c>
      <c r="C138" s="1">
        <v>-1.000000000000004</v>
      </c>
      <c r="D138" s="1">
        <v>0</v>
      </c>
      <c r="E138" s="1">
        <v>0</v>
      </c>
      <c r="F138" s="1">
        <v>1.999999999999998</v>
      </c>
      <c r="G138" s="1">
        <v>2.9999999842887481</v>
      </c>
      <c r="H138" s="1">
        <v>0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1.5711245193728018E-8</v>
      </c>
      <c r="T138" s="1">
        <v>0</v>
      </c>
      <c r="U138" s="1">
        <v>0</v>
      </c>
      <c r="V138" s="1">
        <v>2.2351741790771479E-7</v>
      </c>
      <c r="W138" s="1">
        <v>6.5565109252929688E-7</v>
      </c>
      <c r="X138" s="1">
        <v>-1.1920928955078191E-7</v>
      </c>
      <c r="Y138" s="1">
        <v>0</v>
      </c>
      <c r="Z138" s="1">
        <v>375.72490944935322</v>
      </c>
      <c r="AA138" s="1">
        <v>-1502.8996149432701</v>
      </c>
      <c r="AB138" s="1">
        <v>40000001903.568077</v>
      </c>
      <c r="AC138" s="1">
        <v>-80000001300.061874</v>
      </c>
      <c r="AD138" s="1">
        <v>40000000523.668472</v>
      </c>
      <c r="AE138" s="1">
        <v>0</v>
      </c>
      <c r="AF138" s="1">
        <v>-375.72490944935322</v>
      </c>
      <c r="AG138" s="1">
        <v>1502.8996149432701</v>
      </c>
      <c r="AH138" s="1">
        <v>-40000001903.568077</v>
      </c>
      <c r="AI138" s="1">
        <v>80000001300.061874</v>
      </c>
      <c r="AJ138" s="1">
        <v>-40000000523.668472</v>
      </c>
      <c r="AK138" s="1">
        <v>0</v>
      </c>
      <c r="AL138" s="1">
        <v>-2.9999999999999751</v>
      </c>
      <c r="AM138" s="27">
        <v>5000000.0000000009</v>
      </c>
    </row>
    <row r="139" spans="1:41" x14ac:dyDescent="0.2">
      <c r="A139" s="1">
        <v>10</v>
      </c>
      <c r="B139" s="1">
        <v>0</v>
      </c>
      <c r="C139" s="1">
        <v>0</v>
      </c>
      <c r="D139" s="1">
        <v>0</v>
      </c>
      <c r="E139" s="1">
        <v>0</v>
      </c>
      <c r="F139" s="1">
        <v>-1</v>
      </c>
      <c r="G139" s="1">
        <v>1.0000000124681221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-1.0000000124681221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-7.7299552986648971E-6</v>
      </c>
      <c r="AA139" s="1">
        <v>375.72491461008548</v>
      </c>
      <c r="AB139" s="1">
        <v>-751.44980366867151</v>
      </c>
      <c r="AC139" s="1">
        <v>40000000776.393372</v>
      </c>
      <c r="AD139" s="1">
        <v>-40000000400.668457</v>
      </c>
      <c r="AE139" s="1">
        <v>0</v>
      </c>
      <c r="AF139" s="1">
        <v>7.7299552986648971E-6</v>
      </c>
      <c r="AG139" s="1">
        <v>-375.72491461008548</v>
      </c>
      <c r="AH139" s="1">
        <v>751.44980366867151</v>
      </c>
      <c r="AI139" s="1">
        <v>-40000000776.393372</v>
      </c>
      <c r="AJ139" s="1">
        <v>40000000400.668457</v>
      </c>
      <c r="AK139" s="1">
        <v>0</v>
      </c>
      <c r="AL139" s="1">
        <v>0</v>
      </c>
      <c r="AM139" s="27">
        <v>0</v>
      </c>
    </row>
    <row r="140" spans="1:41" x14ac:dyDescent="0.2">
      <c r="A140" s="1">
        <v>11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-2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27">
        <v>0</v>
      </c>
    </row>
    <row r="141" spans="1:41" x14ac:dyDescent="0.2">
      <c r="A141" s="1">
        <v>12</v>
      </c>
      <c r="B141" s="1">
        <v>-1</v>
      </c>
      <c r="C141" s="1">
        <v>0</v>
      </c>
      <c r="D141" s="1">
        <v>0</v>
      </c>
      <c r="E141" s="1">
        <v>0</v>
      </c>
      <c r="F141" s="1">
        <v>0</v>
      </c>
      <c r="G141" s="1">
        <v>2.9068773106391219E-9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-2.9068773106391219E-9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40000000024.943573</v>
      </c>
      <c r="AA141" s="1">
        <v>-40000000147.94355</v>
      </c>
      <c r="AB141" s="1">
        <v>-123.000005960557</v>
      </c>
      <c r="AC141" s="1">
        <v>628.44981280192246</v>
      </c>
      <c r="AD141" s="1">
        <v>-382.44982779820629</v>
      </c>
      <c r="AE141" s="1">
        <v>-1.4210854715202001E-14</v>
      </c>
      <c r="AF141" s="1">
        <v>-40000000024.943573</v>
      </c>
      <c r="AG141" s="1">
        <v>40000000147.94355</v>
      </c>
      <c r="AH141" s="1">
        <v>123.000005960557</v>
      </c>
      <c r="AI141" s="1">
        <v>-628.44981280192246</v>
      </c>
      <c r="AJ141" s="1">
        <v>382.44982779820629</v>
      </c>
      <c r="AK141" s="1">
        <v>1.4210854715202001E-14</v>
      </c>
      <c r="AL141" s="1">
        <v>0</v>
      </c>
      <c r="AM141" s="27">
        <v>0</v>
      </c>
    </row>
    <row r="142" spans="1:41" x14ac:dyDescent="0.2">
      <c r="A142" s="1">
        <v>13</v>
      </c>
      <c r="B142" s="1">
        <v>0</v>
      </c>
      <c r="C142" s="1">
        <v>-1</v>
      </c>
      <c r="D142" s="1">
        <v>0</v>
      </c>
      <c r="E142" s="1">
        <v>0</v>
      </c>
      <c r="F142" s="1">
        <v>0</v>
      </c>
      <c r="G142" s="1">
        <v>-3.0750005188748268E-9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3.0750005188748268E-9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-40000000400.668457</v>
      </c>
      <c r="AA142" s="1">
        <v>80000000924.336914</v>
      </c>
      <c r="AB142" s="1">
        <v>-40000000400.668457</v>
      </c>
      <c r="AC142" s="1">
        <v>-375.72488832243602</v>
      </c>
      <c r="AD142" s="1">
        <v>252.7249085737478</v>
      </c>
      <c r="AE142" s="1">
        <v>0</v>
      </c>
      <c r="AF142" s="1">
        <v>40000000400.668457</v>
      </c>
      <c r="AG142" s="1">
        <v>-80000000924.336914</v>
      </c>
      <c r="AH142" s="1">
        <v>40000000400.668457</v>
      </c>
      <c r="AI142" s="1">
        <v>375.72488832243602</v>
      </c>
      <c r="AJ142" s="1">
        <v>-252.7249085737478</v>
      </c>
      <c r="AK142" s="1">
        <v>0</v>
      </c>
      <c r="AL142" s="1">
        <v>0</v>
      </c>
      <c r="AM142" s="27">
        <v>0</v>
      </c>
    </row>
    <row r="143" spans="1:41" x14ac:dyDescent="0.2">
      <c r="A143" s="1">
        <v>14</v>
      </c>
      <c r="B143" s="1">
        <v>3</v>
      </c>
      <c r="C143" s="1">
        <v>2</v>
      </c>
      <c r="D143" s="1">
        <v>0</v>
      </c>
      <c r="E143" s="1">
        <v>0</v>
      </c>
      <c r="F143" s="1">
        <v>-1.0000000000000051</v>
      </c>
      <c r="G143" s="1">
        <v>-2.00000000307501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3.0749989221590109E-9</v>
      </c>
      <c r="T143" s="1">
        <v>0</v>
      </c>
      <c r="U143" s="1">
        <v>0</v>
      </c>
      <c r="V143" s="1">
        <v>1.7136335372924799E-7</v>
      </c>
      <c r="W143" s="1">
        <v>-7.5250864028930664E-7</v>
      </c>
      <c r="X143" s="1">
        <v>1.788139343261719E-7</v>
      </c>
      <c r="Y143" s="1">
        <v>0</v>
      </c>
      <c r="Z143" s="1">
        <v>751.44979988592354</v>
      </c>
      <c r="AA143" s="1">
        <v>-40000001903.568069</v>
      </c>
      <c r="AB143" s="1">
        <v>80000001675.786758</v>
      </c>
      <c r="AC143" s="1">
        <v>-40000000776.393402</v>
      </c>
      <c r="AD143" s="1">
        <v>252.7249450683594</v>
      </c>
      <c r="AE143" s="1">
        <v>0</v>
      </c>
      <c r="AF143" s="1">
        <v>-751.44979988592354</v>
      </c>
      <c r="AG143" s="1">
        <v>40000001903.568069</v>
      </c>
      <c r="AH143" s="1">
        <v>-80000001675.786758</v>
      </c>
      <c r="AI143" s="1">
        <v>40000000776.393402</v>
      </c>
      <c r="AJ143" s="1">
        <v>-252.7249450683594</v>
      </c>
      <c r="AK143" s="1">
        <v>0</v>
      </c>
      <c r="AL143" s="1">
        <v>-2.9999999999999858</v>
      </c>
      <c r="AM143" s="27">
        <v>5000000.0000000047</v>
      </c>
    </row>
    <row r="144" spans="1:41" x14ac:dyDescent="0.2">
      <c r="A144" s="1">
        <v>15</v>
      </c>
      <c r="B144" s="1">
        <v>-2.0000000000000111</v>
      </c>
      <c r="C144" s="1">
        <v>-1.000000000000004</v>
      </c>
      <c r="D144" s="1">
        <v>0</v>
      </c>
      <c r="E144" s="1">
        <v>0</v>
      </c>
      <c r="F144" s="1">
        <v>1.999999999999998</v>
      </c>
      <c r="G144" s="1">
        <v>3.0000000157112381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-1.5711244749638809E-8</v>
      </c>
      <c r="T144" s="1">
        <v>0</v>
      </c>
      <c r="U144" s="1">
        <v>0</v>
      </c>
      <c r="V144" s="1">
        <v>2.2351741790771479E-7</v>
      </c>
      <c r="W144" s="1">
        <v>6.5565109252929688E-7</v>
      </c>
      <c r="X144" s="1">
        <v>-1.1920928955078191E-7</v>
      </c>
      <c r="Y144" s="1">
        <v>0</v>
      </c>
      <c r="Z144" s="1">
        <v>-375.72490944935322</v>
      </c>
      <c r="AA144" s="1">
        <v>1502.8996149432701</v>
      </c>
      <c r="AB144" s="1">
        <v>-40000001903.568077</v>
      </c>
      <c r="AC144" s="1">
        <v>80000001300.061874</v>
      </c>
      <c r="AD144" s="1">
        <v>-40000000523.668457</v>
      </c>
      <c r="AE144" s="1">
        <v>0</v>
      </c>
      <c r="AF144" s="1">
        <v>375.72490944935322</v>
      </c>
      <c r="AG144" s="1">
        <v>-1502.8996149432701</v>
      </c>
      <c r="AH144" s="1">
        <v>40000001903.568077</v>
      </c>
      <c r="AI144" s="1">
        <v>-80000001300.061874</v>
      </c>
      <c r="AJ144" s="1">
        <v>40000000523.668457</v>
      </c>
      <c r="AK144" s="1">
        <v>0</v>
      </c>
      <c r="AL144" s="1">
        <v>-2.9999999999999751</v>
      </c>
      <c r="AM144" s="27">
        <v>5000000.0000000009</v>
      </c>
    </row>
    <row r="145" spans="1:40" x14ac:dyDescent="0.2">
      <c r="A145" s="1">
        <v>16</v>
      </c>
      <c r="B145" s="1">
        <v>0</v>
      </c>
      <c r="C145" s="1">
        <v>0</v>
      </c>
      <c r="D145" s="1">
        <v>0</v>
      </c>
      <c r="E145" s="1">
        <v>0</v>
      </c>
      <c r="F145" s="1">
        <v>-1</v>
      </c>
      <c r="G145" s="1">
        <v>-1.0000000124681221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1.0000000124681221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7.7299552986648971E-6</v>
      </c>
      <c r="AA145" s="1">
        <v>-375.72491461008548</v>
      </c>
      <c r="AB145" s="1">
        <v>751.44980366867151</v>
      </c>
      <c r="AC145" s="1">
        <v>-40000000776.393372</v>
      </c>
      <c r="AD145" s="1">
        <v>40000000400.668457</v>
      </c>
      <c r="AE145" s="1">
        <v>0</v>
      </c>
      <c r="AF145" s="1">
        <v>-7.7299552986648971E-6</v>
      </c>
      <c r="AG145" s="1">
        <v>375.72491461008548</v>
      </c>
      <c r="AH145" s="1">
        <v>-751.44980366867151</v>
      </c>
      <c r="AI145" s="1">
        <v>40000000776.393372</v>
      </c>
      <c r="AJ145" s="1">
        <v>-40000000400.668457</v>
      </c>
      <c r="AK145" s="1">
        <v>0</v>
      </c>
      <c r="AL145" s="1">
        <v>0</v>
      </c>
      <c r="AM145" s="27">
        <v>0</v>
      </c>
    </row>
    <row r="146" spans="1:40" x14ac:dyDescent="0.2">
      <c r="A146" s="1">
        <v>18</v>
      </c>
      <c r="B146" s="1">
        <v>-8.6956521741928293E-8</v>
      </c>
      <c r="C146" s="1">
        <v>-3.2608695654492038E-8</v>
      </c>
      <c r="D146" s="1">
        <v>0</v>
      </c>
      <c r="E146" s="1">
        <v>0</v>
      </c>
      <c r="F146" s="1">
        <v>-7.2463768078558122E-9</v>
      </c>
      <c r="G146" s="1">
        <v>-1.4492753618089459E-8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-2.9999999999707549</v>
      </c>
      <c r="W146" s="1">
        <v>1.999999999970717</v>
      </c>
      <c r="X146" s="1">
        <v>-5.1830125893311683E-15</v>
      </c>
      <c r="Y146" s="1">
        <v>-1.110223024625157E-16</v>
      </c>
      <c r="Z146" s="1">
        <v>-9.3576211637677974E-30</v>
      </c>
      <c r="AA146" s="1">
        <v>2.3937887639165021E-28</v>
      </c>
      <c r="AB146" s="1">
        <v>0</v>
      </c>
      <c r="AC146" s="1">
        <v>-1.3552527156068811E-20</v>
      </c>
      <c r="AD146" s="1">
        <v>0</v>
      </c>
      <c r="AE146" s="1">
        <v>0</v>
      </c>
      <c r="AF146" s="1">
        <v>9.3576211637677974E-30</v>
      </c>
      <c r="AG146" s="1">
        <v>-2.3937887639165021E-28</v>
      </c>
      <c r="AH146" s="1">
        <v>0</v>
      </c>
      <c r="AI146" s="1">
        <v>1.3552527156068811E-20</v>
      </c>
      <c r="AJ146" s="1">
        <v>0</v>
      </c>
      <c r="AK146" s="1">
        <v>0</v>
      </c>
      <c r="AL146" s="1">
        <v>1.4130434782236559E-7</v>
      </c>
      <c r="AM146" s="27">
        <v>2.7173913047317519E-2</v>
      </c>
      <c r="AN146" s="1">
        <v>2.7173913047317519E-2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zoomScaleNormal="100" workbookViewId="0">
      <pane ySplit="2" topLeftCell="A6" activePane="bottomLeft" state="frozen"/>
      <selection pane="bottomLeft" activeCell="G38" sqref="G38"/>
    </sheetView>
  </sheetViews>
  <sheetFormatPr defaultRowHeight="10.199999999999999" x14ac:dyDescent="0.2"/>
  <cols>
    <col min="1" max="1" width="9" style="37" bestFit="1" customWidth="1"/>
    <col min="2" max="19" width="3.77734375" style="37" customWidth="1"/>
    <col min="20" max="25" width="5.33203125" style="37" customWidth="1"/>
    <col min="26" max="38" width="5.21875" style="37" customWidth="1"/>
    <col min="39" max="39" width="9" style="36" bestFit="1" customWidth="1"/>
    <col min="40" max="40" width="9.6640625" style="37" bestFit="1" customWidth="1"/>
    <col min="41" max="41" width="17.6640625" style="37" customWidth="1"/>
    <col min="42" max="16384" width="8.88671875" style="37"/>
  </cols>
  <sheetData>
    <row r="1" spans="1:41" x14ac:dyDescent="0.2">
      <c r="A1" s="2"/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8</v>
      </c>
      <c r="Y1" s="2" t="s">
        <v>17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9</v>
      </c>
      <c r="AE1" s="2" t="s">
        <v>16</v>
      </c>
      <c r="AF1" s="2" t="s">
        <v>15</v>
      </c>
      <c r="AG1" s="2" t="s">
        <v>14</v>
      </c>
      <c r="AH1" s="2" t="s">
        <v>13</v>
      </c>
      <c r="AI1" s="2" t="s">
        <v>12</v>
      </c>
      <c r="AJ1" s="2" t="s">
        <v>11</v>
      </c>
      <c r="AK1" s="2" t="s">
        <v>10</v>
      </c>
      <c r="AL1" s="2" t="s">
        <v>18</v>
      </c>
      <c r="AM1" s="26" t="s">
        <v>19</v>
      </c>
      <c r="AN1" s="2" t="s">
        <v>20</v>
      </c>
    </row>
    <row r="2" spans="1:41" x14ac:dyDescent="0.2">
      <c r="B2" s="37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  <c r="L2" s="37">
        <v>10</v>
      </c>
      <c r="M2" s="37">
        <v>11</v>
      </c>
      <c r="N2" s="37">
        <v>12</v>
      </c>
      <c r="O2" s="37">
        <v>13</v>
      </c>
      <c r="P2" s="37">
        <v>14</v>
      </c>
      <c r="Q2" s="37">
        <v>15</v>
      </c>
      <c r="R2" s="37">
        <v>16</v>
      </c>
      <c r="S2" s="37">
        <v>17</v>
      </c>
      <c r="T2" s="37">
        <v>18</v>
      </c>
      <c r="U2" s="37">
        <v>19</v>
      </c>
      <c r="V2" s="37">
        <v>20</v>
      </c>
      <c r="W2" s="37">
        <v>21</v>
      </c>
      <c r="X2" s="37">
        <v>22</v>
      </c>
      <c r="Y2" s="37">
        <v>23</v>
      </c>
      <c r="Z2" s="37">
        <v>24</v>
      </c>
      <c r="AA2" s="37">
        <v>25</v>
      </c>
      <c r="AB2" s="37">
        <v>26</v>
      </c>
      <c r="AC2" s="37">
        <v>27</v>
      </c>
      <c r="AD2" s="37">
        <v>28</v>
      </c>
      <c r="AE2" s="37">
        <v>29</v>
      </c>
      <c r="AF2" s="37">
        <v>30</v>
      </c>
      <c r="AG2" s="37">
        <v>31</v>
      </c>
      <c r="AH2" s="37">
        <v>32</v>
      </c>
      <c r="AI2" s="37">
        <v>33</v>
      </c>
      <c r="AJ2" s="37">
        <v>34</v>
      </c>
      <c r="AK2" s="37">
        <v>35</v>
      </c>
    </row>
    <row r="3" spans="1:41" x14ac:dyDescent="0.2">
      <c r="A3" s="36">
        <v>0</v>
      </c>
      <c r="B3" s="38">
        <v>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-73952153.118627489</v>
      </c>
      <c r="U3" s="39">
        <v>167712918.6819177</v>
      </c>
      <c r="V3" s="39">
        <v>-118851674.648734</v>
      </c>
      <c r="W3" s="39">
        <v>31693779.884926502</v>
      </c>
      <c r="X3" s="39">
        <v>-7923444.9552860698</v>
      </c>
      <c r="Y3" s="39">
        <v>1320574.155804333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40">
        <v>-1</v>
      </c>
      <c r="AM3" s="41">
        <v>197368.42108646579</v>
      </c>
      <c r="AN3" s="36">
        <v>0</v>
      </c>
      <c r="AO3" s="37" t="s">
        <v>40</v>
      </c>
    </row>
    <row r="4" spans="1:41" x14ac:dyDescent="0.2">
      <c r="A4" s="36">
        <v>1</v>
      </c>
      <c r="B4" s="42">
        <v>0</v>
      </c>
      <c r="C4" s="43">
        <v>1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167712918.67528781</v>
      </c>
      <c r="U4" s="43">
        <v>-454277511.9893806</v>
      </c>
      <c r="V4" s="43">
        <v>437110047.81199259</v>
      </c>
      <c r="W4" s="43">
        <v>-190162679.3112196</v>
      </c>
      <c r="X4" s="43">
        <v>47540669.758866087</v>
      </c>
      <c r="Y4" s="43">
        <v>-7923444.9455481824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3">
        <v>0</v>
      </c>
      <c r="AI4" s="43">
        <v>0</v>
      </c>
      <c r="AJ4" s="43">
        <v>0</v>
      </c>
      <c r="AK4" s="43">
        <v>0</v>
      </c>
      <c r="AL4" s="43">
        <v>-1</v>
      </c>
      <c r="AM4" s="44">
        <v>-1184210.5265615601</v>
      </c>
      <c r="AN4" s="36">
        <v>0</v>
      </c>
      <c r="AO4" s="37" t="s">
        <v>41</v>
      </c>
    </row>
    <row r="5" spans="1:41" x14ac:dyDescent="0.2">
      <c r="A5" s="36">
        <v>2</v>
      </c>
      <c r="B5" s="45">
        <v>0</v>
      </c>
      <c r="C5" s="36">
        <v>0</v>
      </c>
      <c r="D5" s="36">
        <v>1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-118851674.63821509</v>
      </c>
      <c r="U5" s="36">
        <v>437110047.80172777</v>
      </c>
      <c r="V5" s="36">
        <v>-644440191.22072554</v>
      </c>
      <c r="W5" s="36">
        <v>484650717.44354028</v>
      </c>
      <c r="X5" s="36">
        <v>-190162679.2318368</v>
      </c>
      <c r="Y5" s="36">
        <v>31693779.845509619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43">
        <v>-1</v>
      </c>
      <c r="AM5" s="46">
        <v>5986842.1056538848</v>
      </c>
      <c r="AN5" s="36">
        <v>0</v>
      </c>
    </row>
    <row r="6" spans="1:41" x14ac:dyDescent="0.2">
      <c r="A6" s="36">
        <v>3</v>
      </c>
      <c r="B6" s="45">
        <v>0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31693779.88778789</v>
      </c>
      <c r="U6" s="36">
        <v>-190162679.32653761</v>
      </c>
      <c r="V6" s="36">
        <v>484650717.47165352</v>
      </c>
      <c r="W6" s="36">
        <v>-644440191.09612</v>
      </c>
      <c r="X6" s="36">
        <v>437110047.6434477</v>
      </c>
      <c r="Y6" s="36">
        <v>-118851674.580231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43">
        <v>-1</v>
      </c>
      <c r="AM6" s="46">
        <v>5986842.1053790618</v>
      </c>
      <c r="AN6" s="36">
        <v>0</v>
      </c>
      <c r="AO6" s="37" t="s">
        <v>42</v>
      </c>
    </row>
    <row r="7" spans="1:41" x14ac:dyDescent="0.2">
      <c r="A7" s="36">
        <v>4</v>
      </c>
      <c r="B7" s="45">
        <v>0</v>
      </c>
      <c r="C7" s="36">
        <v>0</v>
      </c>
      <c r="D7" s="36">
        <v>0</v>
      </c>
      <c r="E7" s="36">
        <v>0</v>
      </c>
      <c r="F7" s="36">
        <v>1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-7923444.9689445943</v>
      </c>
      <c r="U7" s="36">
        <v>47540669.795825787</v>
      </c>
      <c r="V7" s="36">
        <v>-190162679.28543121</v>
      </c>
      <c r="W7" s="36">
        <v>437110047.6818651</v>
      </c>
      <c r="X7" s="36">
        <v>-454277511.8504194</v>
      </c>
      <c r="Y7" s="36">
        <v>167712918.62710419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43">
        <v>-1</v>
      </c>
      <c r="AM7" s="68">
        <v>-1184210.5269058801</v>
      </c>
      <c r="AN7" s="36">
        <v>0</v>
      </c>
      <c r="AO7" s="37" t="s">
        <v>43</v>
      </c>
    </row>
    <row r="8" spans="1:41" x14ac:dyDescent="0.2">
      <c r="A8" s="36">
        <v>5</v>
      </c>
      <c r="B8" s="45">
        <v>0</v>
      </c>
      <c r="C8" s="36">
        <v>0</v>
      </c>
      <c r="D8" s="36">
        <v>0</v>
      </c>
      <c r="E8" s="36">
        <v>0</v>
      </c>
      <c r="F8" s="36">
        <v>0</v>
      </c>
      <c r="G8" s="36">
        <v>1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1320574.1627114171</v>
      </c>
      <c r="U8" s="36">
        <v>-7923444.9635530934</v>
      </c>
      <c r="V8" s="36">
        <v>31693779.871244561</v>
      </c>
      <c r="W8" s="36">
        <v>-118851674.60299221</v>
      </c>
      <c r="X8" s="36">
        <v>167712918.6352284</v>
      </c>
      <c r="Y8" s="36">
        <v>-73952153.10263899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43">
        <v>-1</v>
      </c>
      <c r="AM8" s="46">
        <v>197368.42134802369</v>
      </c>
      <c r="AN8" s="36">
        <v>0</v>
      </c>
    </row>
    <row r="9" spans="1:41" x14ac:dyDescent="0.2">
      <c r="A9" s="36">
        <v>6</v>
      </c>
      <c r="B9" s="45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1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-73952153.118627489</v>
      </c>
      <c r="U9" s="36">
        <v>167712918.6819177</v>
      </c>
      <c r="V9" s="36">
        <v>-118851674.648734</v>
      </c>
      <c r="W9" s="36">
        <v>31693779.884926502</v>
      </c>
      <c r="X9" s="36">
        <v>-7923444.9552860698</v>
      </c>
      <c r="Y9" s="36">
        <v>1320574.155804333</v>
      </c>
      <c r="Z9" s="36">
        <v>-40000000024.943573</v>
      </c>
      <c r="AA9" s="36">
        <v>40000000147.94355</v>
      </c>
      <c r="AB9" s="36">
        <v>123.0000070527433</v>
      </c>
      <c r="AC9" s="36">
        <v>-628.44981607848104</v>
      </c>
      <c r="AD9" s="36">
        <v>498.72492357283772</v>
      </c>
      <c r="AE9" s="36">
        <v>-116.275093590259</v>
      </c>
      <c r="AF9" s="36">
        <v>40000000024.943573</v>
      </c>
      <c r="AG9" s="36">
        <v>-40000000147.94355</v>
      </c>
      <c r="AH9" s="36">
        <v>-123.0000070527433</v>
      </c>
      <c r="AI9" s="36">
        <v>628.44981607848104</v>
      </c>
      <c r="AJ9" s="36">
        <v>-498.72492357283772</v>
      </c>
      <c r="AK9" s="36">
        <v>116.275093590259</v>
      </c>
      <c r="AL9" s="43">
        <v>-1</v>
      </c>
      <c r="AM9" s="46">
        <v>197368.42108646579</v>
      </c>
      <c r="AN9" s="36">
        <v>0</v>
      </c>
    </row>
    <row r="10" spans="1:41" x14ac:dyDescent="0.2">
      <c r="A10" s="36">
        <v>7</v>
      </c>
      <c r="B10" s="47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1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167712918.67528781</v>
      </c>
      <c r="U10" s="48">
        <v>-454277511.9893806</v>
      </c>
      <c r="V10" s="48">
        <v>437110047.81199259</v>
      </c>
      <c r="W10" s="48">
        <v>-190162679.3112196</v>
      </c>
      <c r="X10" s="48">
        <v>47540669.758866087</v>
      </c>
      <c r="Y10" s="48">
        <v>-7923444.9455481824</v>
      </c>
      <c r="Z10" s="48">
        <v>40000000400.668457</v>
      </c>
      <c r="AA10" s="48">
        <v>-80000000924.336914</v>
      </c>
      <c r="AB10" s="48">
        <v>40000000400.668457</v>
      </c>
      <c r="AC10" s="48">
        <v>375.72489178849878</v>
      </c>
      <c r="AD10" s="48">
        <v>-375.72493287150519</v>
      </c>
      <c r="AE10" s="48">
        <v>123.0000219870489</v>
      </c>
      <c r="AF10" s="48">
        <v>-40000000400.668457</v>
      </c>
      <c r="AG10" s="48">
        <v>80000000924.336914</v>
      </c>
      <c r="AH10" s="48">
        <v>-40000000400.668457</v>
      </c>
      <c r="AI10" s="48">
        <v>-375.72489178849878</v>
      </c>
      <c r="AJ10" s="48">
        <v>375.72493287150519</v>
      </c>
      <c r="AK10" s="48">
        <v>-123.0000219870489</v>
      </c>
      <c r="AL10" s="43">
        <v>-1</v>
      </c>
      <c r="AM10" s="49">
        <v>-1184210.5265615571</v>
      </c>
      <c r="AN10" s="36">
        <v>0</v>
      </c>
    </row>
    <row r="11" spans="1:41" x14ac:dyDescent="0.2">
      <c r="A11" s="36">
        <v>8</v>
      </c>
      <c r="B11" s="45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1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-118851674.63821509</v>
      </c>
      <c r="U11" s="36">
        <v>437110047.80172777</v>
      </c>
      <c r="V11" s="36">
        <v>-644440191.22072554</v>
      </c>
      <c r="W11" s="36">
        <v>484650717.44354028</v>
      </c>
      <c r="X11" s="36">
        <v>-190162679.2318368</v>
      </c>
      <c r="Y11" s="36">
        <v>31693779.845509619</v>
      </c>
      <c r="Z11" s="36">
        <v>-751.44979988592354</v>
      </c>
      <c r="AA11" s="36">
        <v>40000001903.568069</v>
      </c>
      <c r="AB11" s="36">
        <v>-80000001675.786758</v>
      </c>
      <c r="AC11" s="36">
        <v>40000000776.393402</v>
      </c>
      <c r="AD11" s="36">
        <v>-375.72489622718001</v>
      </c>
      <c r="AE11" s="36">
        <v>122.999975752208</v>
      </c>
      <c r="AF11" s="36">
        <v>751.44979988592354</v>
      </c>
      <c r="AG11" s="36">
        <v>-40000001903.568069</v>
      </c>
      <c r="AH11" s="36">
        <v>80000001675.786758</v>
      </c>
      <c r="AI11" s="36">
        <v>-40000000776.393402</v>
      </c>
      <c r="AJ11" s="36">
        <v>375.72489622718001</v>
      </c>
      <c r="AK11" s="36">
        <v>-122.999975752208</v>
      </c>
      <c r="AL11" s="43">
        <v>-1</v>
      </c>
      <c r="AM11" s="46">
        <v>5986842.1056538848</v>
      </c>
      <c r="AN11" s="36">
        <v>0</v>
      </c>
    </row>
    <row r="12" spans="1:41" x14ac:dyDescent="0.2">
      <c r="A12" s="36">
        <v>9</v>
      </c>
      <c r="B12" s="45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1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31693779.88778789</v>
      </c>
      <c r="U12" s="36">
        <v>-190162679.32653761</v>
      </c>
      <c r="V12" s="36">
        <v>484650717.47165352</v>
      </c>
      <c r="W12" s="36">
        <v>-644440191.09612</v>
      </c>
      <c r="X12" s="36">
        <v>437110047.6434477</v>
      </c>
      <c r="Y12" s="36">
        <v>-118851674.580231</v>
      </c>
      <c r="Z12" s="36">
        <v>375.72490944935322</v>
      </c>
      <c r="AA12" s="36">
        <v>-1502.899614943271</v>
      </c>
      <c r="AB12" s="36">
        <v>40000001903.568077</v>
      </c>
      <c r="AC12" s="36">
        <v>-80000001300.06189</v>
      </c>
      <c r="AD12" s="36">
        <v>40000001152.118294</v>
      </c>
      <c r="AE12" s="36">
        <v>-628.44980661811906</v>
      </c>
      <c r="AF12" s="36">
        <v>-375.72490944935322</v>
      </c>
      <c r="AG12" s="36">
        <v>1502.899614943271</v>
      </c>
      <c r="AH12" s="36">
        <v>-40000001903.568077</v>
      </c>
      <c r="AI12" s="36">
        <v>80000001300.06189</v>
      </c>
      <c r="AJ12" s="36">
        <v>-40000001152.118294</v>
      </c>
      <c r="AK12" s="36">
        <v>628.44980661811906</v>
      </c>
      <c r="AL12" s="43">
        <v>-1</v>
      </c>
      <c r="AM12" s="46">
        <v>5986842.1053790618</v>
      </c>
      <c r="AN12" s="36">
        <v>0</v>
      </c>
    </row>
    <row r="13" spans="1:41" x14ac:dyDescent="0.2">
      <c r="A13" s="36">
        <v>10</v>
      </c>
      <c r="B13" s="45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-7923444.9689445943</v>
      </c>
      <c r="U13" s="36">
        <v>47540669.795825787</v>
      </c>
      <c r="V13" s="36">
        <v>-190162679.28543121</v>
      </c>
      <c r="W13" s="36">
        <v>437110047.6818651</v>
      </c>
      <c r="X13" s="36">
        <v>-454277511.8504194</v>
      </c>
      <c r="Y13" s="36">
        <v>167712918.62710419</v>
      </c>
      <c r="Z13" s="36">
        <v>-1.092343777962116E-5</v>
      </c>
      <c r="AA13" s="36">
        <v>375.72493160835847</v>
      </c>
      <c r="AB13" s="36">
        <v>-1127.1747296183521</v>
      </c>
      <c r="AC13" s="36">
        <v>40000001903.568092</v>
      </c>
      <c r="AD13" s="36">
        <v>-80000002051.511658</v>
      </c>
      <c r="AE13" s="36">
        <v>40000000899.393387</v>
      </c>
      <c r="AF13" s="36">
        <v>1.092343777962116E-5</v>
      </c>
      <c r="AG13" s="36">
        <v>-375.72493160835847</v>
      </c>
      <c r="AH13" s="36">
        <v>1127.1747296183521</v>
      </c>
      <c r="AI13" s="36">
        <v>-40000001903.568092</v>
      </c>
      <c r="AJ13" s="36">
        <v>80000002051.511658</v>
      </c>
      <c r="AK13" s="36">
        <v>-40000000899.393387</v>
      </c>
      <c r="AL13" s="43">
        <v>-1</v>
      </c>
      <c r="AM13" s="68">
        <v>-1184210.5269058801</v>
      </c>
      <c r="AN13" s="36">
        <v>0</v>
      </c>
    </row>
    <row r="14" spans="1:41" x14ac:dyDescent="0.2">
      <c r="A14" s="36">
        <v>11</v>
      </c>
      <c r="B14" s="45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1320574.1627114171</v>
      </c>
      <c r="U14" s="36">
        <v>-7923444.9635530934</v>
      </c>
      <c r="V14" s="36">
        <v>31693779.871244561</v>
      </c>
      <c r="W14" s="36">
        <v>-118851674.60299221</v>
      </c>
      <c r="X14" s="36">
        <v>167712918.6352284</v>
      </c>
      <c r="Y14" s="36">
        <v>-73952153.10263899</v>
      </c>
      <c r="Z14" s="36">
        <v>3.193482441139531E-6</v>
      </c>
      <c r="AA14" s="36">
        <v>-1.699827275981268E-5</v>
      </c>
      <c r="AB14" s="36">
        <v>375.72492126509599</v>
      </c>
      <c r="AC14" s="36">
        <v>-1127.1747077753021</v>
      </c>
      <c r="AD14" s="36">
        <v>40000001152.118294</v>
      </c>
      <c r="AE14" s="36">
        <v>-40000000400.668488</v>
      </c>
      <c r="AF14" s="36">
        <v>-3.193482441139531E-6</v>
      </c>
      <c r="AG14" s="36">
        <v>1.699827275981268E-5</v>
      </c>
      <c r="AH14" s="36">
        <v>-375.72492126509599</v>
      </c>
      <c r="AI14" s="36">
        <v>1127.1747077753021</v>
      </c>
      <c r="AJ14" s="36">
        <v>-40000001152.118294</v>
      </c>
      <c r="AK14" s="36">
        <v>40000000400.668488</v>
      </c>
      <c r="AL14" s="43">
        <v>-1</v>
      </c>
      <c r="AM14" s="46">
        <v>197368.42134802369</v>
      </c>
      <c r="AN14" s="36">
        <v>0</v>
      </c>
    </row>
    <row r="15" spans="1:41" x14ac:dyDescent="0.2">
      <c r="A15" s="36">
        <v>12</v>
      </c>
      <c r="B15" s="4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1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-73952153.118627489</v>
      </c>
      <c r="U15" s="36">
        <v>167712918.6819177</v>
      </c>
      <c r="V15" s="36">
        <v>-118851674.648734</v>
      </c>
      <c r="W15" s="36">
        <v>31693779.884926502</v>
      </c>
      <c r="X15" s="36">
        <v>-7923444.9552860698</v>
      </c>
      <c r="Y15" s="36">
        <v>1320574.155804333</v>
      </c>
      <c r="Z15" s="36">
        <v>40000000024.943573</v>
      </c>
      <c r="AA15" s="36">
        <v>-40000000147.94355</v>
      </c>
      <c r="AB15" s="36">
        <v>-123.0000070527433</v>
      </c>
      <c r="AC15" s="36">
        <v>628.44981607848104</v>
      </c>
      <c r="AD15" s="36">
        <v>-498.72492357283772</v>
      </c>
      <c r="AE15" s="36">
        <v>116.275093590259</v>
      </c>
      <c r="AF15" s="36">
        <v>-40000000024.943573</v>
      </c>
      <c r="AG15" s="36">
        <v>40000000147.94355</v>
      </c>
      <c r="AH15" s="36">
        <v>123.0000070527433</v>
      </c>
      <c r="AI15" s="36">
        <v>-628.44981607848104</v>
      </c>
      <c r="AJ15" s="36">
        <v>498.72492357283772</v>
      </c>
      <c r="AK15" s="36">
        <v>-116.275093590259</v>
      </c>
      <c r="AL15" s="43">
        <v>-1</v>
      </c>
      <c r="AM15" s="46">
        <v>197368.42108646579</v>
      </c>
      <c r="AN15" s="36">
        <v>0</v>
      </c>
    </row>
    <row r="16" spans="1:41" x14ac:dyDescent="0.2">
      <c r="A16" s="36">
        <v>13</v>
      </c>
      <c r="B16" s="47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1</v>
      </c>
      <c r="P16" s="48">
        <v>0</v>
      </c>
      <c r="Q16" s="48">
        <v>0</v>
      </c>
      <c r="R16" s="48">
        <v>0</v>
      </c>
      <c r="S16" s="48">
        <v>0</v>
      </c>
      <c r="T16" s="48">
        <v>167712918.67528781</v>
      </c>
      <c r="U16" s="48">
        <v>-454277511.9893806</v>
      </c>
      <c r="V16" s="48">
        <v>437110047.81199259</v>
      </c>
      <c r="W16" s="48">
        <v>-190162679.3112196</v>
      </c>
      <c r="X16" s="48">
        <v>47540669.758866087</v>
      </c>
      <c r="Y16" s="48">
        <v>-7923444.9455481824</v>
      </c>
      <c r="Z16" s="48">
        <v>-40000000400.668457</v>
      </c>
      <c r="AA16" s="48">
        <v>80000000924.336914</v>
      </c>
      <c r="AB16" s="48">
        <v>-40000000400.668457</v>
      </c>
      <c r="AC16" s="48">
        <v>-375.72489178849878</v>
      </c>
      <c r="AD16" s="48">
        <v>375.72493287150519</v>
      </c>
      <c r="AE16" s="48">
        <v>-123.0000219870489</v>
      </c>
      <c r="AF16" s="48">
        <v>40000000400.668457</v>
      </c>
      <c r="AG16" s="48">
        <v>-80000000924.336914</v>
      </c>
      <c r="AH16" s="48">
        <v>40000000400.668457</v>
      </c>
      <c r="AI16" s="48">
        <v>375.72489178849878</v>
      </c>
      <c r="AJ16" s="48">
        <v>-375.72493287150519</v>
      </c>
      <c r="AK16" s="48">
        <v>123.0000219870489</v>
      </c>
      <c r="AL16" s="43">
        <v>-1</v>
      </c>
      <c r="AM16" s="49">
        <v>-1184210.5265615571</v>
      </c>
      <c r="AN16" s="36">
        <v>0</v>
      </c>
    </row>
    <row r="17" spans="1:41" x14ac:dyDescent="0.2">
      <c r="A17" s="36">
        <v>14</v>
      </c>
      <c r="B17" s="45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1</v>
      </c>
      <c r="Q17" s="36">
        <v>0</v>
      </c>
      <c r="R17" s="36">
        <v>0</v>
      </c>
      <c r="S17" s="36">
        <v>0</v>
      </c>
      <c r="T17" s="36">
        <v>-118851674.63821509</v>
      </c>
      <c r="U17" s="36">
        <v>437110047.80172777</v>
      </c>
      <c r="V17" s="36">
        <v>-644440191.22072554</v>
      </c>
      <c r="W17" s="36">
        <v>484650717.44354028</v>
      </c>
      <c r="X17" s="36">
        <v>-190162679.2318368</v>
      </c>
      <c r="Y17" s="36">
        <v>31693779.845509619</v>
      </c>
      <c r="Z17" s="36">
        <v>751.44979988592354</v>
      </c>
      <c r="AA17" s="36">
        <v>-40000001903.568069</v>
      </c>
      <c r="AB17" s="36">
        <v>80000001675.786758</v>
      </c>
      <c r="AC17" s="36">
        <v>-40000000776.393402</v>
      </c>
      <c r="AD17" s="36">
        <v>375.72489622718001</v>
      </c>
      <c r="AE17" s="36">
        <v>-122.999975752208</v>
      </c>
      <c r="AF17" s="36">
        <v>-751.44979988592354</v>
      </c>
      <c r="AG17" s="36">
        <v>40000001903.568069</v>
      </c>
      <c r="AH17" s="36">
        <v>-80000001675.786758</v>
      </c>
      <c r="AI17" s="36">
        <v>40000000776.393402</v>
      </c>
      <c r="AJ17" s="36">
        <v>-375.72489622718001</v>
      </c>
      <c r="AK17" s="36">
        <v>122.999975752208</v>
      </c>
      <c r="AL17" s="43">
        <v>-1</v>
      </c>
      <c r="AM17" s="46">
        <v>5986842.1056538848</v>
      </c>
      <c r="AN17" s="36">
        <v>0</v>
      </c>
    </row>
    <row r="18" spans="1:41" x14ac:dyDescent="0.2">
      <c r="A18" s="36">
        <v>15</v>
      </c>
      <c r="B18" s="45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31693779.88778789</v>
      </c>
      <c r="U18" s="36">
        <v>-190162679.32653761</v>
      </c>
      <c r="V18" s="36">
        <v>484650717.47165352</v>
      </c>
      <c r="W18" s="36">
        <v>-644440191.09612</v>
      </c>
      <c r="X18" s="36">
        <v>437110047.6434477</v>
      </c>
      <c r="Y18" s="36">
        <v>-118851674.580231</v>
      </c>
      <c r="Z18" s="36">
        <v>-375.72490944935322</v>
      </c>
      <c r="AA18" s="36">
        <v>1502.899614943271</v>
      </c>
      <c r="AB18" s="36">
        <v>-40000001903.568077</v>
      </c>
      <c r="AC18" s="36">
        <v>80000001300.06189</v>
      </c>
      <c r="AD18" s="36">
        <v>-40000001152.118294</v>
      </c>
      <c r="AE18" s="36">
        <v>628.44980661811906</v>
      </c>
      <c r="AF18" s="36">
        <v>375.72490944935322</v>
      </c>
      <c r="AG18" s="36">
        <v>-1502.899614943271</v>
      </c>
      <c r="AH18" s="36">
        <v>40000001903.568077</v>
      </c>
      <c r="AI18" s="36">
        <v>-80000001300.06189</v>
      </c>
      <c r="AJ18" s="36">
        <v>40000001152.118294</v>
      </c>
      <c r="AK18" s="36">
        <v>-628.44980661811906</v>
      </c>
      <c r="AL18" s="43">
        <v>-1</v>
      </c>
      <c r="AM18" s="46">
        <v>5986842.1053790618</v>
      </c>
      <c r="AN18" s="36">
        <v>0</v>
      </c>
    </row>
    <row r="19" spans="1:41" x14ac:dyDescent="0.2">
      <c r="A19" s="36">
        <v>16</v>
      </c>
      <c r="B19" s="45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1</v>
      </c>
      <c r="S19" s="36">
        <v>0</v>
      </c>
      <c r="T19" s="36">
        <v>-7923444.9689445943</v>
      </c>
      <c r="U19" s="36">
        <v>47540669.795825787</v>
      </c>
      <c r="V19" s="36">
        <v>-190162679.28543121</v>
      </c>
      <c r="W19" s="36">
        <v>437110047.6818651</v>
      </c>
      <c r="X19" s="36">
        <v>-454277511.8504194</v>
      </c>
      <c r="Y19" s="36">
        <v>167712918.62710419</v>
      </c>
      <c r="Z19" s="36">
        <v>1.092343777962116E-5</v>
      </c>
      <c r="AA19" s="36">
        <v>-375.72493160835847</v>
      </c>
      <c r="AB19" s="36">
        <v>1127.1747296183521</v>
      </c>
      <c r="AC19" s="36">
        <v>-40000001903.568092</v>
      </c>
      <c r="AD19" s="36">
        <v>80000002051.511658</v>
      </c>
      <c r="AE19" s="36">
        <v>-40000000899.393387</v>
      </c>
      <c r="AF19" s="36">
        <v>-1.092343777962116E-5</v>
      </c>
      <c r="AG19" s="36">
        <v>375.72493160835847</v>
      </c>
      <c r="AH19" s="36">
        <v>-1127.1747296183521</v>
      </c>
      <c r="AI19" s="36">
        <v>40000001903.568092</v>
      </c>
      <c r="AJ19" s="36">
        <v>-80000002051.511658</v>
      </c>
      <c r="AK19" s="36">
        <v>40000000899.393387</v>
      </c>
      <c r="AL19" s="43">
        <v>-1</v>
      </c>
      <c r="AM19" s="68">
        <v>-1184210.5269058801</v>
      </c>
      <c r="AN19" s="36">
        <v>0</v>
      </c>
    </row>
    <row r="20" spans="1:41" x14ac:dyDescent="0.2">
      <c r="A20" s="36">
        <v>17</v>
      </c>
      <c r="B20" s="50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1</v>
      </c>
      <c r="T20" s="51">
        <v>1320574.1627114171</v>
      </c>
      <c r="U20" s="51">
        <v>-7923444.9635530934</v>
      </c>
      <c r="V20" s="51">
        <v>31693779.871244561</v>
      </c>
      <c r="W20" s="51">
        <v>-118851674.60299221</v>
      </c>
      <c r="X20" s="51">
        <v>167712918.6352284</v>
      </c>
      <c r="Y20" s="51">
        <v>-73952153.10263899</v>
      </c>
      <c r="Z20" s="51">
        <v>-3.193482441139531E-6</v>
      </c>
      <c r="AA20" s="51">
        <v>1.699827275981268E-5</v>
      </c>
      <c r="AB20" s="51">
        <v>-375.72492126509599</v>
      </c>
      <c r="AC20" s="51">
        <v>1127.1747077753021</v>
      </c>
      <c r="AD20" s="51">
        <v>-40000001152.118294</v>
      </c>
      <c r="AE20" s="51">
        <v>40000000400.668488</v>
      </c>
      <c r="AF20" s="51">
        <v>3.193482441139531E-6</v>
      </c>
      <c r="AG20" s="51">
        <v>-1.699827275981268E-5</v>
      </c>
      <c r="AH20" s="51">
        <v>375.72492126509599</v>
      </c>
      <c r="AI20" s="51">
        <v>-1127.1747077753021</v>
      </c>
      <c r="AJ20" s="51">
        <v>40000001152.118294</v>
      </c>
      <c r="AK20" s="51">
        <v>-40000000400.668488</v>
      </c>
      <c r="AL20" s="52">
        <v>-1</v>
      </c>
      <c r="AM20" s="53">
        <v>197368.42134802369</v>
      </c>
      <c r="AN20" s="36">
        <v>0</v>
      </c>
    </row>
    <row r="21" spans="1:4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N21" s="36"/>
    </row>
    <row r="22" spans="1:41" x14ac:dyDescent="0.2">
      <c r="A22" s="36"/>
      <c r="B22" s="38">
        <f>B3-(B$4*$AL3)/$AL$4</f>
        <v>1</v>
      </c>
      <c r="C22" s="39">
        <f t="shared" ref="C22:AM22" si="0">C3-(C$4*$AL3)/$AL$4</f>
        <v>-1</v>
      </c>
      <c r="D22" s="39">
        <f t="shared" si="0"/>
        <v>0</v>
      </c>
      <c r="E22" s="39">
        <f t="shared" si="0"/>
        <v>0</v>
      </c>
      <c r="F22" s="39">
        <f t="shared" si="0"/>
        <v>0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9">
        <f t="shared" si="0"/>
        <v>0</v>
      </c>
      <c r="O22" s="39">
        <f t="shared" si="0"/>
        <v>0</v>
      </c>
      <c r="P22" s="39">
        <f t="shared" si="0"/>
        <v>0</v>
      </c>
      <c r="Q22" s="39">
        <f t="shared" si="0"/>
        <v>0</v>
      </c>
      <c r="R22" s="39">
        <f t="shared" si="0"/>
        <v>0</v>
      </c>
      <c r="S22" s="39">
        <f t="shared" si="0"/>
        <v>0</v>
      </c>
      <c r="T22" s="39">
        <f t="shared" si="0"/>
        <v>-241665071.7939153</v>
      </c>
      <c r="U22" s="40">
        <f t="shared" si="0"/>
        <v>621990430.67129827</v>
      </c>
      <c r="V22" s="39">
        <f t="shared" si="0"/>
        <v>-555961722.46072662</v>
      </c>
      <c r="W22" s="39">
        <f t="shared" si="0"/>
        <v>221856459.1961461</v>
      </c>
      <c r="X22" s="39">
        <f t="shared" si="0"/>
        <v>-55464114.714152157</v>
      </c>
      <c r="Y22" s="39">
        <f t="shared" si="0"/>
        <v>9244019.1013525147</v>
      </c>
      <c r="Z22" s="39">
        <f t="shared" si="0"/>
        <v>0</v>
      </c>
      <c r="AA22" s="39">
        <f t="shared" si="0"/>
        <v>0</v>
      </c>
      <c r="AB22" s="39">
        <f t="shared" si="0"/>
        <v>0</v>
      </c>
      <c r="AC22" s="39">
        <f t="shared" si="0"/>
        <v>0</v>
      </c>
      <c r="AD22" s="39">
        <f t="shared" si="0"/>
        <v>0</v>
      </c>
      <c r="AE22" s="39">
        <f t="shared" si="0"/>
        <v>0</v>
      </c>
      <c r="AF22" s="39">
        <f t="shared" si="0"/>
        <v>0</v>
      </c>
      <c r="AG22" s="39">
        <f t="shared" si="0"/>
        <v>0</v>
      </c>
      <c r="AH22" s="39">
        <f t="shared" si="0"/>
        <v>0</v>
      </c>
      <c r="AI22" s="39">
        <f t="shared" si="0"/>
        <v>0</v>
      </c>
      <c r="AJ22" s="39">
        <f t="shared" si="0"/>
        <v>0</v>
      </c>
      <c r="AK22" s="39">
        <f t="shared" si="0"/>
        <v>0</v>
      </c>
      <c r="AL22" s="39">
        <f t="shared" si="0"/>
        <v>0</v>
      </c>
      <c r="AM22" s="41">
        <f t="shared" si="0"/>
        <v>1381578.9476480258</v>
      </c>
      <c r="AN22" s="36">
        <f>AM22/U22</f>
        <v>2.2212221917255596E-3</v>
      </c>
      <c r="AO22" s="37" t="s">
        <v>42</v>
      </c>
    </row>
    <row r="23" spans="1:41" x14ac:dyDescent="0.2">
      <c r="A23" s="36">
        <v>0</v>
      </c>
      <c r="B23" s="58">
        <f t="shared" ref="B23:AK23" si="1">B4/$AL$4</f>
        <v>0</v>
      </c>
      <c r="C23" s="59">
        <f t="shared" si="1"/>
        <v>-1</v>
      </c>
      <c r="D23" s="59">
        <f t="shared" si="1"/>
        <v>0</v>
      </c>
      <c r="E23" s="59">
        <f t="shared" si="1"/>
        <v>0</v>
      </c>
      <c r="F23" s="59">
        <f t="shared" si="1"/>
        <v>0</v>
      </c>
      <c r="G23" s="59">
        <f t="shared" si="1"/>
        <v>0</v>
      </c>
      <c r="H23" s="59">
        <f t="shared" si="1"/>
        <v>0</v>
      </c>
      <c r="I23" s="59">
        <f t="shared" si="1"/>
        <v>0</v>
      </c>
      <c r="J23" s="59">
        <f t="shared" si="1"/>
        <v>0</v>
      </c>
      <c r="K23" s="59">
        <f t="shared" si="1"/>
        <v>0</v>
      </c>
      <c r="L23" s="59">
        <f t="shared" si="1"/>
        <v>0</v>
      </c>
      <c r="M23" s="59">
        <f t="shared" si="1"/>
        <v>0</v>
      </c>
      <c r="N23" s="59">
        <f t="shared" si="1"/>
        <v>0</v>
      </c>
      <c r="O23" s="59">
        <f t="shared" si="1"/>
        <v>0</v>
      </c>
      <c r="P23" s="59">
        <f t="shared" si="1"/>
        <v>0</v>
      </c>
      <c r="Q23" s="59">
        <f t="shared" si="1"/>
        <v>0</v>
      </c>
      <c r="R23" s="59">
        <f t="shared" si="1"/>
        <v>0</v>
      </c>
      <c r="S23" s="59">
        <f t="shared" si="1"/>
        <v>0</v>
      </c>
      <c r="T23" s="59">
        <f t="shared" si="1"/>
        <v>-167712918.67528781</v>
      </c>
      <c r="U23" s="43">
        <f t="shared" si="1"/>
        <v>454277511.9893806</v>
      </c>
      <c r="V23" s="59">
        <f t="shared" si="1"/>
        <v>-437110047.81199259</v>
      </c>
      <c r="W23" s="59">
        <f t="shared" si="1"/>
        <v>190162679.3112196</v>
      </c>
      <c r="X23" s="59">
        <f t="shared" si="1"/>
        <v>-47540669.758866087</v>
      </c>
      <c r="Y23" s="59">
        <f t="shared" si="1"/>
        <v>7923444.9455481824</v>
      </c>
      <c r="Z23" s="59">
        <f t="shared" si="1"/>
        <v>0</v>
      </c>
      <c r="AA23" s="59">
        <f t="shared" si="1"/>
        <v>0</v>
      </c>
      <c r="AB23" s="59">
        <f t="shared" si="1"/>
        <v>0</v>
      </c>
      <c r="AC23" s="59">
        <f t="shared" si="1"/>
        <v>0</v>
      </c>
      <c r="AD23" s="59">
        <f t="shared" si="1"/>
        <v>0</v>
      </c>
      <c r="AE23" s="59">
        <f t="shared" si="1"/>
        <v>0</v>
      </c>
      <c r="AF23" s="59">
        <f t="shared" si="1"/>
        <v>0</v>
      </c>
      <c r="AG23" s="59">
        <f t="shared" si="1"/>
        <v>0</v>
      </c>
      <c r="AH23" s="59">
        <f t="shared" si="1"/>
        <v>0</v>
      </c>
      <c r="AI23" s="59">
        <f t="shared" si="1"/>
        <v>0</v>
      </c>
      <c r="AJ23" s="59">
        <f t="shared" si="1"/>
        <v>0</v>
      </c>
      <c r="AK23" s="59">
        <f t="shared" si="1"/>
        <v>0</v>
      </c>
      <c r="AL23" s="59">
        <f>AL4/$AL$4</f>
        <v>1</v>
      </c>
      <c r="AM23" s="60">
        <f>AM4/$AL$4</f>
        <v>1184210.5265615601</v>
      </c>
      <c r="AN23" s="36">
        <f t="shared" ref="AN23:AN40" si="2">AM23/U23</f>
        <v>2.6067997981578336E-3</v>
      </c>
      <c r="AO23" s="37" t="s">
        <v>43</v>
      </c>
    </row>
    <row r="24" spans="1:41" x14ac:dyDescent="0.2">
      <c r="A24" s="36">
        <v>36</v>
      </c>
      <c r="B24" s="58">
        <f>B5-(B$4*$AL5)/$AL$4</f>
        <v>0</v>
      </c>
      <c r="C24" s="59">
        <f t="shared" ref="C24:AM24" si="3">C5-(C$4*$AL5)/$AL$4</f>
        <v>-1</v>
      </c>
      <c r="D24" s="59">
        <f t="shared" si="3"/>
        <v>1</v>
      </c>
      <c r="E24" s="59">
        <f t="shared" si="3"/>
        <v>0</v>
      </c>
      <c r="F24" s="59">
        <f t="shared" si="3"/>
        <v>0</v>
      </c>
      <c r="G24" s="59">
        <f t="shared" si="3"/>
        <v>0</v>
      </c>
      <c r="H24" s="59">
        <f t="shared" si="3"/>
        <v>0</v>
      </c>
      <c r="I24" s="59">
        <f t="shared" si="3"/>
        <v>0</v>
      </c>
      <c r="J24" s="59">
        <f t="shared" si="3"/>
        <v>0</v>
      </c>
      <c r="K24" s="59">
        <f t="shared" si="3"/>
        <v>0</v>
      </c>
      <c r="L24" s="59">
        <f t="shared" si="3"/>
        <v>0</v>
      </c>
      <c r="M24" s="59">
        <f t="shared" si="3"/>
        <v>0</v>
      </c>
      <c r="N24" s="59">
        <f t="shared" si="3"/>
        <v>0</v>
      </c>
      <c r="O24" s="59">
        <f t="shared" si="3"/>
        <v>0</v>
      </c>
      <c r="P24" s="59">
        <f t="shared" si="3"/>
        <v>0</v>
      </c>
      <c r="Q24" s="59">
        <f t="shared" si="3"/>
        <v>0</v>
      </c>
      <c r="R24" s="59">
        <f t="shared" si="3"/>
        <v>0</v>
      </c>
      <c r="S24" s="59">
        <f t="shared" si="3"/>
        <v>0</v>
      </c>
      <c r="T24" s="59">
        <f t="shared" si="3"/>
        <v>-286564593.31350291</v>
      </c>
      <c r="U24" s="43">
        <f t="shared" si="3"/>
        <v>891387559.79110837</v>
      </c>
      <c r="V24" s="59">
        <f t="shared" si="3"/>
        <v>-1081550239.0327182</v>
      </c>
      <c r="W24" s="59">
        <f t="shared" si="3"/>
        <v>674813396.75475991</v>
      </c>
      <c r="X24" s="59">
        <f t="shared" si="3"/>
        <v>-237703348.99070287</v>
      </c>
      <c r="Y24" s="59">
        <f t="shared" si="3"/>
        <v>39617224.791057803</v>
      </c>
      <c r="Z24" s="59">
        <f t="shared" si="3"/>
        <v>0</v>
      </c>
      <c r="AA24" s="59">
        <f t="shared" si="3"/>
        <v>0</v>
      </c>
      <c r="AB24" s="59">
        <f t="shared" si="3"/>
        <v>0</v>
      </c>
      <c r="AC24" s="59">
        <f t="shared" si="3"/>
        <v>0</v>
      </c>
      <c r="AD24" s="59">
        <f t="shared" si="3"/>
        <v>0</v>
      </c>
      <c r="AE24" s="59">
        <f t="shared" si="3"/>
        <v>0</v>
      </c>
      <c r="AF24" s="59">
        <f t="shared" si="3"/>
        <v>0</v>
      </c>
      <c r="AG24" s="59">
        <f t="shared" si="3"/>
        <v>0</v>
      </c>
      <c r="AH24" s="59">
        <f t="shared" si="3"/>
        <v>0</v>
      </c>
      <c r="AI24" s="59">
        <f t="shared" si="3"/>
        <v>0</v>
      </c>
      <c r="AJ24" s="59">
        <f t="shared" si="3"/>
        <v>0</v>
      </c>
      <c r="AK24" s="59">
        <f t="shared" si="3"/>
        <v>0</v>
      </c>
      <c r="AL24" s="59">
        <f t="shared" si="3"/>
        <v>0</v>
      </c>
      <c r="AM24" s="60">
        <f t="shared" si="3"/>
        <v>7171052.6322154449</v>
      </c>
      <c r="AN24" s="36">
        <f t="shared" si="2"/>
        <v>8.0448201833733697E-3</v>
      </c>
    </row>
    <row r="25" spans="1:41" x14ac:dyDescent="0.2">
      <c r="A25" s="36">
        <v>2</v>
      </c>
      <c r="B25" s="58">
        <f>B5-(B$4*$AL6)/$AL$4</f>
        <v>0</v>
      </c>
      <c r="C25" s="59">
        <f t="shared" ref="C25:AN25" si="4">C5-(C$4*$AL6)/$AL$4</f>
        <v>-1</v>
      </c>
      <c r="D25" s="59">
        <f t="shared" si="4"/>
        <v>1</v>
      </c>
      <c r="E25" s="59">
        <f t="shared" si="4"/>
        <v>0</v>
      </c>
      <c r="F25" s="59">
        <f t="shared" si="4"/>
        <v>0</v>
      </c>
      <c r="G25" s="59">
        <f t="shared" si="4"/>
        <v>0</v>
      </c>
      <c r="H25" s="59">
        <f t="shared" si="4"/>
        <v>0</v>
      </c>
      <c r="I25" s="59">
        <f t="shared" si="4"/>
        <v>0</v>
      </c>
      <c r="J25" s="59">
        <f t="shared" si="4"/>
        <v>0</v>
      </c>
      <c r="K25" s="59">
        <f t="shared" si="4"/>
        <v>0</v>
      </c>
      <c r="L25" s="59">
        <f t="shared" si="4"/>
        <v>0</v>
      </c>
      <c r="M25" s="59">
        <f t="shared" si="4"/>
        <v>0</v>
      </c>
      <c r="N25" s="59">
        <f t="shared" si="4"/>
        <v>0</v>
      </c>
      <c r="O25" s="59">
        <f t="shared" si="4"/>
        <v>0</v>
      </c>
      <c r="P25" s="59">
        <f t="shared" si="4"/>
        <v>0</v>
      </c>
      <c r="Q25" s="59">
        <f t="shared" si="4"/>
        <v>0</v>
      </c>
      <c r="R25" s="59">
        <f t="shared" si="4"/>
        <v>0</v>
      </c>
      <c r="S25" s="59">
        <f t="shared" si="4"/>
        <v>0</v>
      </c>
      <c r="T25" s="59">
        <f t="shared" si="4"/>
        <v>-286564593.31350291</v>
      </c>
      <c r="U25" s="43">
        <f t="shared" si="4"/>
        <v>891387559.79110837</v>
      </c>
      <c r="V25" s="59">
        <f t="shared" si="4"/>
        <v>-1081550239.0327182</v>
      </c>
      <c r="W25" s="59">
        <f t="shared" si="4"/>
        <v>674813396.75475991</v>
      </c>
      <c r="X25" s="59">
        <f t="shared" si="4"/>
        <v>-237703348.99070287</v>
      </c>
      <c r="Y25" s="59">
        <f t="shared" si="4"/>
        <v>39617224.791057803</v>
      </c>
      <c r="Z25" s="59">
        <f t="shared" si="4"/>
        <v>0</v>
      </c>
      <c r="AA25" s="59">
        <f t="shared" si="4"/>
        <v>0</v>
      </c>
      <c r="AB25" s="59">
        <f t="shared" si="4"/>
        <v>0</v>
      </c>
      <c r="AC25" s="59">
        <f t="shared" si="4"/>
        <v>0</v>
      </c>
      <c r="AD25" s="59">
        <f t="shared" si="4"/>
        <v>0</v>
      </c>
      <c r="AE25" s="59">
        <f t="shared" si="4"/>
        <v>0</v>
      </c>
      <c r="AF25" s="59">
        <f t="shared" si="4"/>
        <v>0</v>
      </c>
      <c r="AG25" s="59">
        <f t="shared" si="4"/>
        <v>0</v>
      </c>
      <c r="AH25" s="59">
        <f t="shared" si="4"/>
        <v>0</v>
      </c>
      <c r="AI25" s="59">
        <f t="shared" si="4"/>
        <v>0</v>
      </c>
      <c r="AJ25" s="59">
        <f t="shared" si="4"/>
        <v>0</v>
      </c>
      <c r="AK25" s="59">
        <f t="shared" si="4"/>
        <v>0</v>
      </c>
      <c r="AL25" s="59">
        <f t="shared" si="4"/>
        <v>0</v>
      </c>
      <c r="AM25" s="60">
        <f t="shared" si="4"/>
        <v>7171052.6322154449</v>
      </c>
      <c r="AN25" s="36">
        <f t="shared" si="2"/>
        <v>8.0448201833733697E-3</v>
      </c>
    </row>
    <row r="26" spans="1:41" x14ac:dyDescent="0.2">
      <c r="A26" s="36">
        <v>3</v>
      </c>
      <c r="B26" s="58">
        <f t="shared" ref="B26:AN26" si="5">B6-(B$4*$AL7)/$AL$4</f>
        <v>0</v>
      </c>
      <c r="C26" s="59">
        <f t="shared" si="5"/>
        <v>-1</v>
      </c>
      <c r="D26" s="59">
        <f t="shared" si="5"/>
        <v>0</v>
      </c>
      <c r="E26" s="59">
        <f t="shared" si="5"/>
        <v>1</v>
      </c>
      <c r="F26" s="59">
        <f t="shared" si="5"/>
        <v>0</v>
      </c>
      <c r="G26" s="59">
        <f t="shared" si="5"/>
        <v>0</v>
      </c>
      <c r="H26" s="59">
        <f t="shared" si="5"/>
        <v>0</v>
      </c>
      <c r="I26" s="59">
        <f t="shared" si="5"/>
        <v>0</v>
      </c>
      <c r="J26" s="59">
        <f t="shared" si="5"/>
        <v>0</v>
      </c>
      <c r="K26" s="59">
        <f t="shared" si="5"/>
        <v>0</v>
      </c>
      <c r="L26" s="59">
        <f t="shared" si="5"/>
        <v>0</v>
      </c>
      <c r="M26" s="59">
        <f t="shared" si="5"/>
        <v>0</v>
      </c>
      <c r="N26" s="59">
        <f t="shared" si="5"/>
        <v>0</v>
      </c>
      <c r="O26" s="59">
        <f t="shared" si="5"/>
        <v>0</v>
      </c>
      <c r="P26" s="59">
        <f t="shared" si="5"/>
        <v>0</v>
      </c>
      <c r="Q26" s="59">
        <f t="shared" si="5"/>
        <v>0</v>
      </c>
      <c r="R26" s="59">
        <f t="shared" si="5"/>
        <v>0</v>
      </c>
      <c r="S26" s="59">
        <f t="shared" si="5"/>
        <v>0</v>
      </c>
      <c r="T26" s="59">
        <f t="shared" si="5"/>
        <v>-136019138.78749993</v>
      </c>
      <c r="U26" s="43">
        <f t="shared" si="5"/>
        <v>264114832.66284299</v>
      </c>
      <c r="V26" s="59">
        <f t="shared" si="5"/>
        <v>47540669.659660935</v>
      </c>
      <c r="W26" s="59">
        <f t="shared" si="5"/>
        <v>-454277511.78490043</v>
      </c>
      <c r="X26" s="59">
        <f t="shared" si="5"/>
        <v>389569377.88458163</v>
      </c>
      <c r="Y26" s="59">
        <f t="shared" si="5"/>
        <v>-110928229.63468282</v>
      </c>
      <c r="Z26" s="59">
        <f t="shared" si="5"/>
        <v>0</v>
      </c>
      <c r="AA26" s="59">
        <f t="shared" si="5"/>
        <v>0</v>
      </c>
      <c r="AB26" s="59">
        <f t="shared" si="5"/>
        <v>0</v>
      </c>
      <c r="AC26" s="59">
        <f t="shared" si="5"/>
        <v>0</v>
      </c>
      <c r="AD26" s="59">
        <f t="shared" si="5"/>
        <v>0</v>
      </c>
      <c r="AE26" s="59">
        <f t="shared" si="5"/>
        <v>0</v>
      </c>
      <c r="AF26" s="59">
        <f t="shared" si="5"/>
        <v>0</v>
      </c>
      <c r="AG26" s="59">
        <f t="shared" si="5"/>
        <v>0</v>
      </c>
      <c r="AH26" s="59">
        <f t="shared" si="5"/>
        <v>0</v>
      </c>
      <c r="AI26" s="59">
        <f t="shared" si="5"/>
        <v>0</v>
      </c>
      <c r="AJ26" s="59">
        <f t="shared" si="5"/>
        <v>0</v>
      </c>
      <c r="AK26" s="59">
        <f t="shared" si="5"/>
        <v>0</v>
      </c>
      <c r="AL26" s="59">
        <f t="shared" si="5"/>
        <v>0</v>
      </c>
      <c r="AM26" s="60">
        <f t="shared" si="5"/>
        <v>7171052.6319406219</v>
      </c>
      <c r="AN26" s="36">
        <f t="shared" si="2"/>
        <v>2.7151268104260023E-2</v>
      </c>
    </row>
    <row r="27" spans="1:41" x14ac:dyDescent="0.2">
      <c r="A27" s="36">
        <v>4</v>
      </c>
      <c r="B27" s="58">
        <f t="shared" ref="B27:AN27" si="6">B7-(B$4*$AL8)/$AL$4</f>
        <v>0</v>
      </c>
      <c r="C27" s="59">
        <f t="shared" si="6"/>
        <v>-1</v>
      </c>
      <c r="D27" s="59">
        <f t="shared" si="6"/>
        <v>0</v>
      </c>
      <c r="E27" s="59">
        <f t="shared" si="6"/>
        <v>0</v>
      </c>
      <c r="F27" s="59">
        <f t="shared" si="6"/>
        <v>1</v>
      </c>
      <c r="G27" s="59">
        <f t="shared" si="6"/>
        <v>0</v>
      </c>
      <c r="H27" s="59">
        <f t="shared" si="6"/>
        <v>0</v>
      </c>
      <c r="I27" s="59">
        <f t="shared" si="6"/>
        <v>0</v>
      </c>
      <c r="J27" s="59">
        <f t="shared" si="6"/>
        <v>0</v>
      </c>
      <c r="K27" s="59">
        <f t="shared" si="6"/>
        <v>0</v>
      </c>
      <c r="L27" s="59">
        <f t="shared" si="6"/>
        <v>0</v>
      </c>
      <c r="M27" s="59">
        <f t="shared" si="6"/>
        <v>0</v>
      </c>
      <c r="N27" s="59">
        <f t="shared" si="6"/>
        <v>0</v>
      </c>
      <c r="O27" s="59">
        <f t="shared" si="6"/>
        <v>0</v>
      </c>
      <c r="P27" s="59">
        <f t="shared" si="6"/>
        <v>0</v>
      </c>
      <c r="Q27" s="59">
        <f t="shared" si="6"/>
        <v>0</v>
      </c>
      <c r="R27" s="59">
        <f t="shared" si="6"/>
        <v>0</v>
      </c>
      <c r="S27" s="59">
        <f t="shared" si="6"/>
        <v>0</v>
      </c>
      <c r="T27" s="59">
        <f t="shared" si="6"/>
        <v>-175636363.64423239</v>
      </c>
      <c r="U27" s="43">
        <f t="shared" si="6"/>
        <v>501818181.78520638</v>
      </c>
      <c r="V27" s="59">
        <f t="shared" si="6"/>
        <v>-627272727.09742379</v>
      </c>
      <c r="W27" s="59">
        <f t="shared" si="6"/>
        <v>627272726.99308467</v>
      </c>
      <c r="X27" s="59">
        <f t="shared" si="6"/>
        <v>-501818181.60928547</v>
      </c>
      <c r="Y27" s="59">
        <f t="shared" si="6"/>
        <v>175636363.57265237</v>
      </c>
      <c r="Z27" s="59">
        <f t="shared" si="6"/>
        <v>0</v>
      </c>
      <c r="AA27" s="59">
        <f t="shared" si="6"/>
        <v>0</v>
      </c>
      <c r="AB27" s="59">
        <f t="shared" si="6"/>
        <v>0</v>
      </c>
      <c r="AC27" s="59">
        <f t="shared" si="6"/>
        <v>0</v>
      </c>
      <c r="AD27" s="59">
        <f t="shared" si="6"/>
        <v>0</v>
      </c>
      <c r="AE27" s="59">
        <f t="shared" si="6"/>
        <v>0</v>
      </c>
      <c r="AF27" s="59">
        <f t="shared" si="6"/>
        <v>0</v>
      </c>
      <c r="AG27" s="59">
        <f t="shared" si="6"/>
        <v>0</v>
      </c>
      <c r="AH27" s="59">
        <f t="shared" si="6"/>
        <v>0</v>
      </c>
      <c r="AI27" s="59">
        <f t="shared" si="6"/>
        <v>0</v>
      </c>
      <c r="AJ27" s="59">
        <f t="shared" si="6"/>
        <v>0</v>
      </c>
      <c r="AK27" s="59">
        <f t="shared" si="6"/>
        <v>0</v>
      </c>
      <c r="AL27" s="59">
        <f t="shared" si="6"/>
        <v>0</v>
      </c>
      <c r="AM27" s="60">
        <f t="shared" si="6"/>
        <v>-3.4431996755301952E-4</v>
      </c>
      <c r="AN27" s="36">
        <f t="shared" si="2"/>
        <v>-6.8614486292248191E-13</v>
      </c>
    </row>
    <row r="28" spans="1:41" x14ac:dyDescent="0.2">
      <c r="A28" s="36">
        <v>5</v>
      </c>
      <c r="B28" s="58">
        <f t="shared" ref="B28:AN28" si="7">B8-(B$4*$AL9)/$AL$4</f>
        <v>0</v>
      </c>
      <c r="C28" s="59">
        <f t="shared" si="7"/>
        <v>-1</v>
      </c>
      <c r="D28" s="59">
        <f t="shared" si="7"/>
        <v>0</v>
      </c>
      <c r="E28" s="59">
        <f t="shared" si="7"/>
        <v>0</v>
      </c>
      <c r="F28" s="59">
        <f t="shared" si="7"/>
        <v>0</v>
      </c>
      <c r="G28" s="59">
        <f t="shared" si="7"/>
        <v>1</v>
      </c>
      <c r="H28" s="59">
        <f t="shared" si="7"/>
        <v>0</v>
      </c>
      <c r="I28" s="59">
        <f t="shared" si="7"/>
        <v>0</v>
      </c>
      <c r="J28" s="59">
        <f t="shared" si="7"/>
        <v>0</v>
      </c>
      <c r="K28" s="59">
        <f t="shared" si="7"/>
        <v>0</v>
      </c>
      <c r="L28" s="59">
        <f t="shared" si="7"/>
        <v>0</v>
      </c>
      <c r="M28" s="59">
        <f t="shared" si="7"/>
        <v>0</v>
      </c>
      <c r="N28" s="59">
        <f t="shared" si="7"/>
        <v>0</v>
      </c>
      <c r="O28" s="59">
        <f t="shared" si="7"/>
        <v>0</v>
      </c>
      <c r="P28" s="59">
        <f t="shared" si="7"/>
        <v>0</v>
      </c>
      <c r="Q28" s="59">
        <f t="shared" si="7"/>
        <v>0</v>
      </c>
      <c r="R28" s="59">
        <f t="shared" si="7"/>
        <v>0</v>
      </c>
      <c r="S28" s="59">
        <f t="shared" si="7"/>
        <v>0</v>
      </c>
      <c r="T28" s="59">
        <f t="shared" si="7"/>
        <v>-166392344.5125764</v>
      </c>
      <c r="U28" s="43">
        <f t="shared" si="7"/>
        <v>446354067.02582753</v>
      </c>
      <c r="V28" s="59">
        <f t="shared" si="7"/>
        <v>-405416267.94074804</v>
      </c>
      <c r="W28" s="59">
        <f t="shared" si="7"/>
        <v>71311004.708227396</v>
      </c>
      <c r="X28" s="59">
        <f t="shared" si="7"/>
        <v>120172248.87636231</v>
      </c>
      <c r="Y28" s="59">
        <f t="shared" si="7"/>
        <v>-66028708.157090805</v>
      </c>
      <c r="Z28" s="59">
        <f t="shared" si="7"/>
        <v>0</v>
      </c>
      <c r="AA28" s="59">
        <f t="shared" si="7"/>
        <v>0</v>
      </c>
      <c r="AB28" s="59">
        <f t="shared" si="7"/>
        <v>0</v>
      </c>
      <c r="AC28" s="59">
        <f t="shared" si="7"/>
        <v>0</v>
      </c>
      <c r="AD28" s="59">
        <f t="shared" si="7"/>
        <v>0</v>
      </c>
      <c r="AE28" s="59">
        <f t="shared" si="7"/>
        <v>0</v>
      </c>
      <c r="AF28" s="59">
        <f t="shared" si="7"/>
        <v>0</v>
      </c>
      <c r="AG28" s="59">
        <f t="shared" si="7"/>
        <v>0</v>
      </c>
      <c r="AH28" s="59">
        <f t="shared" si="7"/>
        <v>0</v>
      </c>
      <c r="AI28" s="59">
        <f t="shared" si="7"/>
        <v>0</v>
      </c>
      <c r="AJ28" s="59">
        <f t="shared" si="7"/>
        <v>0</v>
      </c>
      <c r="AK28" s="59">
        <f t="shared" si="7"/>
        <v>0</v>
      </c>
      <c r="AL28" s="59">
        <f t="shared" si="7"/>
        <v>0</v>
      </c>
      <c r="AM28" s="60">
        <f t="shared" si="7"/>
        <v>1381578.9479095838</v>
      </c>
      <c r="AN28" s="36">
        <f t="shared" si="2"/>
        <v>3.0952534097323258E-3</v>
      </c>
    </row>
    <row r="29" spans="1:41" x14ac:dyDescent="0.2">
      <c r="A29" s="36">
        <v>6</v>
      </c>
      <c r="B29" s="58">
        <f t="shared" ref="B29:AN29" si="8">B9-(B$4*$AL10)/$AL$4</f>
        <v>0</v>
      </c>
      <c r="C29" s="59">
        <f t="shared" si="8"/>
        <v>-1</v>
      </c>
      <c r="D29" s="59">
        <f t="shared" si="8"/>
        <v>0</v>
      </c>
      <c r="E29" s="59">
        <f t="shared" si="8"/>
        <v>0</v>
      </c>
      <c r="F29" s="59">
        <f t="shared" si="8"/>
        <v>0</v>
      </c>
      <c r="G29" s="59">
        <f t="shared" si="8"/>
        <v>0</v>
      </c>
      <c r="H29" s="59">
        <f t="shared" si="8"/>
        <v>1</v>
      </c>
      <c r="I29" s="59">
        <f t="shared" si="8"/>
        <v>0</v>
      </c>
      <c r="J29" s="59">
        <f t="shared" si="8"/>
        <v>0</v>
      </c>
      <c r="K29" s="59">
        <f t="shared" si="8"/>
        <v>0</v>
      </c>
      <c r="L29" s="59">
        <f t="shared" si="8"/>
        <v>0</v>
      </c>
      <c r="M29" s="59">
        <f t="shared" si="8"/>
        <v>0</v>
      </c>
      <c r="N29" s="59">
        <f t="shared" si="8"/>
        <v>0</v>
      </c>
      <c r="O29" s="59">
        <f t="shared" si="8"/>
        <v>0</v>
      </c>
      <c r="P29" s="59">
        <f t="shared" si="8"/>
        <v>0</v>
      </c>
      <c r="Q29" s="59">
        <f t="shared" si="8"/>
        <v>0</v>
      </c>
      <c r="R29" s="59">
        <f t="shared" si="8"/>
        <v>0</v>
      </c>
      <c r="S29" s="59">
        <f t="shared" si="8"/>
        <v>0</v>
      </c>
      <c r="T29" s="59">
        <f t="shared" si="8"/>
        <v>-241665071.7939153</v>
      </c>
      <c r="U29" s="43">
        <f t="shared" si="8"/>
        <v>621990430.67129827</v>
      </c>
      <c r="V29" s="59">
        <f t="shared" si="8"/>
        <v>-555961722.46072662</v>
      </c>
      <c r="W29" s="59">
        <f t="shared" si="8"/>
        <v>221856459.1961461</v>
      </c>
      <c r="X29" s="59">
        <f t="shared" si="8"/>
        <v>-55464114.714152157</v>
      </c>
      <c r="Y29" s="59">
        <f t="shared" si="8"/>
        <v>9244019.1013525147</v>
      </c>
      <c r="Z29" s="59">
        <f t="shared" si="8"/>
        <v>-40000000024.943573</v>
      </c>
      <c r="AA29" s="59">
        <f t="shared" si="8"/>
        <v>40000000147.94355</v>
      </c>
      <c r="AB29" s="59">
        <f t="shared" si="8"/>
        <v>123.0000070527433</v>
      </c>
      <c r="AC29" s="59">
        <f t="shared" si="8"/>
        <v>-628.44981607848104</v>
      </c>
      <c r="AD29" s="59">
        <f t="shared" si="8"/>
        <v>498.72492357283772</v>
      </c>
      <c r="AE29" s="59">
        <f t="shared" si="8"/>
        <v>-116.275093590259</v>
      </c>
      <c r="AF29" s="59">
        <f t="shared" si="8"/>
        <v>40000000024.943573</v>
      </c>
      <c r="AG29" s="59">
        <f t="shared" si="8"/>
        <v>-40000000147.94355</v>
      </c>
      <c r="AH29" s="59">
        <f t="shared" si="8"/>
        <v>-123.0000070527433</v>
      </c>
      <c r="AI29" s="59">
        <f t="shared" si="8"/>
        <v>628.44981607848104</v>
      </c>
      <c r="AJ29" s="59">
        <f t="shared" si="8"/>
        <v>-498.72492357283772</v>
      </c>
      <c r="AK29" s="59">
        <f t="shared" si="8"/>
        <v>116.275093590259</v>
      </c>
      <c r="AL29" s="59">
        <f t="shared" si="8"/>
        <v>0</v>
      </c>
      <c r="AM29" s="60">
        <f t="shared" si="8"/>
        <v>1381578.9476480258</v>
      </c>
      <c r="AN29" s="36">
        <f t="shared" si="2"/>
        <v>2.2212221917255596E-3</v>
      </c>
    </row>
    <row r="30" spans="1:41" x14ac:dyDescent="0.2">
      <c r="A30" s="36">
        <v>7</v>
      </c>
      <c r="B30" s="42">
        <f t="shared" ref="B30:AN30" si="9">B10-(B$4*$AL11)/$AL$4</f>
        <v>0</v>
      </c>
      <c r="C30" s="43">
        <f t="shared" si="9"/>
        <v>-1</v>
      </c>
      <c r="D30" s="43">
        <f t="shared" si="9"/>
        <v>0</v>
      </c>
      <c r="E30" s="43">
        <f t="shared" si="9"/>
        <v>0</v>
      </c>
      <c r="F30" s="43">
        <f t="shared" si="9"/>
        <v>0</v>
      </c>
      <c r="G30" s="43">
        <f t="shared" si="9"/>
        <v>0</v>
      </c>
      <c r="H30" s="43">
        <f t="shared" si="9"/>
        <v>0</v>
      </c>
      <c r="I30" s="43">
        <f t="shared" si="9"/>
        <v>1</v>
      </c>
      <c r="J30" s="43">
        <f t="shared" si="9"/>
        <v>0</v>
      </c>
      <c r="K30" s="43">
        <f t="shared" si="9"/>
        <v>0</v>
      </c>
      <c r="L30" s="43">
        <f t="shared" si="9"/>
        <v>0</v>
      </c>
      <c r="M30" s="43">
        <f t="shared" si="9"/>
        <v>0</v>
      </c>
      <c r="N30" s="43">
        <f t="shared" si="9"/>
        <v>0</v>
      </c>
      <c r="O30" s="43">
        <f t="shared" si="9"/>
        <v>0</v>
      </c>
      <c r="P30" s="43">
        <f t="shared" si="9"/>
        <v>0</v>
      </c>
      <c r="Q30" s="43">
        <f t="shared" si="9"/>
        <v>0</v>
      </c>
      <c r="R30" s="43">
        <f t="shared" si="9"/>
        <v>0</v>
      </c>
      <c r="S30" s="43">
        <f t="shared" si="9"/>
        <v>0</v>
      </c>
      <c r="T30" s="43">
        <f t="shared" si="9"/>
        <v>0</v>
      </c>
      <c r="U30" s="43">
        <f t="shared" si="9"/>
        <v>0</v>
      </c>
      <c r="V30" s="43">
        <f t="shared" si="9"/>
        <v>0</v>
      </c>
      <c r="W30" s="43">
        <f t="shared" si="9"/>
        <v>0</v>
      </c>
      <c r="X30" s="43">
        <f t="shared" si="9"/>
        <v>0</v>
      </c>
      <c r="Y30" s="43">
        <f t="shared" si="9"/>
        <v>0</v>
      </c>
      <c r="Z30" s="43">
        <f t="shared" si="9"/>
        <v>40000000400.668457</v>
      </c>
      <c r="AA30" s="43">
        <f t="shared" si="9"/>
        <v>-80000000924.336914</v>
      </c>
      <c r="AB30" s="43">
        <f t="shared" si="9"/>
        <v>40000000400.668457</v>
      </c>
      <c r="AC30" s="43">
        <f t="shared" si="9"/>
        <v>375.72489178849878</v>
      </c>
      <c r="AD30" s="43">
        <f t="shared" si="9"/>
        <v>-375.72493287150519</v>
      </c>
      <c r="AE30" s="43">
        <f t="shared" si="9"/>
        <v>123.0000219870489</v>
      </c>
      <c r="AF30" s="43">
        <f t="shared" si="9"/>
        <v>-40000000400.668457</v>
      </c>
      <c r="AG30" s="43">
        <f t="shared" si="9"/>
        <v>80000000924.336914</v>
      </c>
      <c r="AH30" s="43">
        <f t="shared" si="9"/>
        <v>-40000000400.668457</v>
      </c>
      <c r="AI30" s="43">
        <f t="shared" si="9"/>
        <v>-375.72489178849878</v>
      </c>
      <c r="AJ30" s="43">
        <f t="shared" si="9"/>
        <v>375.72493287150519</v>
      </c>
      <c r="AK30" s="43">
        <f t="shared" si="9"/>
        <v>-123.0000219870489</v>
      </c>
      <c r="AL30" s="43">
        <f t="shared" si="9"/>
        <v>0</v>
      </c>
      <c r="AM30" s="44">
        <f t="shared" si="9"/>
        <v>3.0267983675003052E-9</v>
      </c>
      <c r="AN30" s="36" t="e">
        <f t="shared" si="2"/>
        <v>#DIV/0!</v>
      </c>
    </row>
    <row r="31" spans="1:41" x14ac:dyDescent="0.2">
      <c r="A31" s="36">
        <v>8</v>
      </c>
      <c r="B31" s="58">
        <f t="shared" ref="B31:AN31" si="10">B11-(B$4*$AL12)/$AL$4</f>
        <v>0</v>
      </c>
      <c r="C31" s="59">
        <f t="shared" si="10"/>
        <v>-1</v>
      </c>
      <c r="D31" s="59">
        <f t="shared" si="10"/>
        <v>0</v>
      </c>
      <c r="E31" s="59">
        <f t="shared" si="10"/>
        <v>0</v>
      </c>
      <c r="F31" s="59">
        <f t="shared" si="10"/>
        <v>0</v>
      </c>
      <c r="G31" s="59">
        <f t="shared" si="10"/>
        <v>0</v>
      </c>
      <c r="H31" s="59">
        <f t="shared" si="10"/>
        <v>0</v>
      </c>
      <c r="I31" s="59">
        <f t="shared" si="10"/>
        <v>0</v>
      </c>
      <c r="J31" s="59">
        <f t="shared" si="10"/>
        <v>1</v>
      </c>
      <c r="K31" s="59">
        <f t="shared" si="10"/>
        <v>0</v>
      </c>
      <c r="L31" s="59">
        <f t="shared" si="10"/>
        <v>0</v>
      </c>
      <c r="M31" s="59">
        <f t="shared" si="10"/>
        <v>0</v>
      </c>
      <c r="N31" s="59">
        <f t="shared" si="10"/>
        <v>0</v>
      </c>
      <c r="O31" s="59">
        <f t="shared" si="10"/>
        <v>0</v>
      </c>
      <c r="P31" s="59">
        <f t="shared" si="10"/>
        <v>0</v>
      </c>
      <c r="Q31" s="59">
        <f t="shared" si="10"/>
        <v>0</v>
      </c>
      <c r="R31" s="59">
        <f t="shared" si="10"/>
        <v>0</v>
      </c>
      <c r="S31" s="59">
        <f t="shared" si="10"/>
        <v>0</v>
      </c>
      <c r="T31" s="59">
        <f t="shared" si="10"/>
        <v>-286564593.31350291</v>
      </c>
      <c r="U31" s="43">
        <f t="shared" si="10"/>
        <v>891387559.79110837</v>
      </c>
      <c r="V31" s="59">
        <f t="shared" si="10"/>
        <v>-1081550239.0327182</v>
      </c>
      <c r="W31" s="59">
        <f t="shared" si="10"/>
        <v>674813396.75475991</v>
      </c>
      <c r="X31" s="59">
        <f t="shared" si="10"/>
        <v>-237703348.99070287</v>
      </c>
      <c r="Y31" s="59">
        <f t="shared" si="10"/>
        <v>39617224.791057803</v>
      </c>
      <c r="Z31" s="59">
        <f t="shared" si="10"/>
        <v>-751.44979988592354</v>
      </c>
      <c r="AA31" s="59">
        <f t="shared" si="10"/>
        <v>40000001903.568069</v>
      </c>
      <c r="AB31" s="59">
        <f t="shared" si="10"/>
        <v>-80000001675.786758</v>
      </c>
      <c r="AC31" s="59">
        <f t="shared" si="10"/>
        <v>40000000776.393402</v>
      </c>
      <c r="AD31" s="59">
        <f t="shared" si="10"/>
        <v>-375.72489622718001</v>
      </c>
      <c r="AE31" s="59">
        <f t="shared" si="10"/>
        <v>122.999975752208</v>
      </c>
      <c r="AF31" s="59">
        <f t="shared" si="10"/>
        <v>751.44979988592354</v>
      </c>
      <c r="AG31" s="59">
        <f t="shared" si="10"/>
        <v>-40000001903.568069</v>
      </c>
      <c r="AH31" s="59">
        <f t="shared" si="10"/>
        <v>80000001675.786758</v>
      </c>
      <c r="AI31" s="59">
        <f t="shared" si="10"/>
        <v>-40000000776.393402</v>
      </c>
      <c r="AJ31" s="59">
        <f t="shared" si="10"/>
        <v>375.72489622718001</v>
      </c>
      <c r="AK31" s="59">
        <f t="shared" si="10"/>
        <v>-122.999975752208</v>
      </c>
      <c r="AL31" s="59">
        <f t="shared" si="10"/>
        <v>0</v>
      </c>
      <c r="AM31" s="60">
        <f t="shared" si="10"/>
        <v>7171052.6322154449</v>
      </c>
      <c r="AN31" s="36">
        <f t="shared" si="2"/>
        <v>8.0448201833733697E-3</v>
      </c>
    </row>
    <row r="32" spans="1:41" x14ac:dyDescent="0.2">
      <c r="A32" s="36">
        <v>9</v>
      </c>
      <c r="B32" s="58">
        <f t="shared" ref="B32:AN32" si="11">B12-(B$4*$AL13)/$AL$4</f>
        <v>0</v>
      </c>
      <c r="C32" s="59">
        <f t="shared" si="11"/>
        <v>-1</v>
      </c>
      <c r="D32" s="59">
        <f t="shared" si="11"/>
        <v>0</v>
      </c>
      <c r="E32" s="59">
        <f t="shared" si="11"/>
        <v>0</v>
      </c>
      <c r="F32" s="59">
        <f t="shared" si="11"/>
        <v>0</v>
      </c>
      <c r="G32" s="59">
        <f t="shared" si="11"/>
        <v>0</v>
      </c>
      <c r="H32" s="59">
        <f t="shared" si="11"/>
        <v>0</v>
      </c>
      <c r="I32" s="59">
        <f t="shared" si="11"/>
        <v>0</v>
      </c>
      <c r="J32" s="59">
        <f t="shared" si="11"/>
        <v>0</v>
      </c>
      <c r="K32" s="59">
        <f t="shared" si="11"/>
        <v>1</v>
      </c>
      <c r="L32" s="59">
        <f t="shared" si="11"/>
        <v>0</v>
      </c>
      <c r="M32" s="59">
        <f t="shared" si="11"/>
        <v>0</v>
      </c>
      <c r="N32" s="59">
        <f t="shared" si="11"/>
        <v>0</v>
      </c>
      <c r="O32" s="59">
        <f t="shared" si="11"/>
        <v>0</v>
      </c>
      <c r="P32" s="59">
        <f t="shared" si="11"/>
        <v>0</v>
      </c>
      <c r="Q32" s="59">
        <f t="shared" si="11"/>
        <v>0</v>
      </c>
      <c r="R32" s="59">
        <f t="shared" si="11"/>
        <v>0</v>
      </c>
      <c r="S32" s="59">
        <f t="shared" si="11"/>
        <v>0</v>
      </c>
      <c r="T32" s="59">
        <f t="shared" si="11"/>
        <v>-136019138.78749993</v>
      </c>
      <c r="U32" s="43">
        <f t="shared" si="11"/>
        <v>264114832.66284299</v>
      </c>
      <c r="V32" s="59">
        <f t="shared" si="11"/>
        <v>47540669.659660935</v>
      </c>
      <c r="W32" s="59">
        <f t="shared" si="11"/>
        <v>-454277511.78490043</v>
      </c>
      <c r="X32" s="59">
        <f t="shared" si="11"/>
        <v>389569377.88458163</v>
      </c>
      <c r="Y32" s="59">
        <f t="shared" si="11"/>
        <v>-110928229.63468282</v>
      </c>
      <c r="Z32" s="59">
        <f t="shared" si="11"/>
        <v>375.72490944935322</v>
      </c>
      <c r="AA32" s="59">
        <f t="shared" si="11"/>
        <v>-1502.899614943271</v>
      </c>
      <c r="AB32" s="59">
        <f t="shared" si="11"/>
        <v>40000001903.568077</v>
      </c>
      <c r="AC32" s="59">
        <f t="shared" si="11"/>
        <v>-80000001300.06189</v>
      </c>
      <c r="AD32" s="59">
        <f t="shared" si="11"/>
        <v>40000001152.118294</v>
      </c>
      <c r="AE32" s="59">
        <f t="shared" si="11"/>
        <v>-628.44980661811906</v>
      </c>
      <c r="AF32" s="59">
        <f t="shared" si="11"/>
        <v>-375.72490944935322</v>
      </c>
      <c r="AG32" s="59">
        <f t="shared" si="11"/>
        <v>1502.899614943271</v>
      </c>
      <c r="AH32" s="59">
        <f t="shared" si="11"/>
        <v>-40000001903.568077</v>
      </c>
      <c r="AI32" s="59">
        <f t="shared" si="11"/>
        <v>80000001300.06189</v>
      </c>
      <c r="AJ32" s="59">
        <f t="shared" si="11"/>
        <v>-40000001152.118294</v>
      </c>
      <c r="AK32" s="59">
        <f t="shared" si="11"/>
        <v>628.44980661811906</v>
      </c>
      <c r="AL32" s="59">
        <f t="shared" si="11"/>
        <v>0</v>
      </c>
      <c r="AM32" s="60">
        <f t="shared" si="11"/>
        <v>7171052.6319406219</v>
      </c>
      <c r="AN32" s="36">
        <f t="shared" si="2"/>
        <v>2.7151268104260023E-2</v>
      </c>
    </row>
    <row r="33" spans="1:41" x14ac:dyDescent="0.2">
      <c r="A33" s="36">
        <v>10</v>
      </c>
      <c r="B33" s="58">
        <f t="shared" ref="B33:AN33" si="12">B13-(B$4*$AL14)/$AL$4</f>
        <v>0</v>
      </c>
      <c r="C33" s="59">
        <f t="shared" si="12"/>
        <v>-1</v>
      </c>
      <c r="D33" s="59">
        <f t="shared" si="12"/>
        <v>0</v>
      </c>
      <c r="E33" s="59">
        <f t="shared" si="12"/>
        <v>0</v>
      </c>
      <c r="F33" s="59">
        <f t="shared" si="12"/>
        <v>0</v>
      </c>
      <c r="G33" s="59">
        <f t="shared" si="12"/>
        <v>0</v>
      </c>
      <c r="H33" s="59">
        <f t="shared" si="12"/>
        <v>0</v>
      </c>
      <c r="I33" s="59">
        <f t="shared" si="12"/>
        <v>0</v>
      </c>
      <c r="J33" s="59">
        <f t="shared" si="12"/>
        <v>0</v>
      </c>
      <c r="K33" s="59">
        <f t="shared" si="12"/>
        <v>0</v>
      </c>
      <c r="L33" s="59">
        <f t="shared" si="12"/>
        <v>1</v>
      </c>
      <c r="M33" s="59">
        <f t="shared" si="12"/>
        <v>0</v>
      </c>
      <c r="N33" s="59">
        <f t="shared" si="12"/>
        <v>0</v>
      </c>
      <c r="O33" s="59">
        <f t="shared" si="12"/>
        <v>0</v>
      </c>
      <c r="P33" s="59">
        <f t="shared" si="12"/>
        <v>0</v>
      </c>
      <c r="Q33" s="59">
        <f t="shared" si="12"/>
        <v>0</v>
      </c>
      <c r="R33" s="59">
        <f t="shared" si="12"/>
        <v>0</v>
      </c>
      <c r="S33" s="59">
        <f t="shared" si="12"/>
        <v>0</v>
      </c>
      <c r="T33" s="59">
        <f t="shared" si="12"/>
        <v>-175636363.64423239</v>
      </c>
      <c r="U33" s="43">
        <f t="shared" si="12"/>
        <v>501818181.78520638</v>
      </c>
      <c r="V33" s="59">
        <f t="shared" si="12"/>
        <v>-627272727.09742379</v>
      </c>
      <c r="W33" s="59">
        <f t="shared" si="12"/>
        <v>627272726.99308467</v>
      </c>
      <c r="X33" s="59">
        <f t="shared" si="12"/>
        <v>-501818181.60928547</v>
      </c>
      <c r="Y33" s="59">
        <f t="shared" si="12"/>
        <v>175636363.57265237</v>
      </c>
      <c r="Z33" s="59">
        <f t="shared" si="12"/>
        <v>-1.092343777962116E-5</v>
      </c>
      <c r="AA33" s="59">
        <f t="shared" si="12"/>
        <v>375.72493160835847</v>
      </c>
      <c r="AB33" s="59">
        <f t="shared" si="12"/>
        <v>-1127.1747296183521</v>
      </c>
      <c r="AC33" s="59">
        <f t="shared" si="12"/>
        <v>40000001903.568092</v>
      </c>
      <c r="AD33" s="59">
        <f t="shared" si="12"/>
        <v>-80000002051.511658</v>
      </c>
      <c r="AE33" s="59">
        <f t="shared" si="12"/>
        <v>40000000899.393387</v>
      </c>
      <c r="AF33" s="59">
        <f t="shared" si="12"/>
        <v>1.092343777962116E-5</v>
      </c>
      <c r="AG33" s="59">
        <f t="shared" si="12"/>
        <v>-375.72493160835847</v>
      </c>
      <c r="AH33" s="59">
        <f t="shared" si="12"/>
        <v>1127.1747296183521</v>
      </c>
      <c r="AI33" s="59">
        <f t="shared" si="12"/>
        <v>-40000001903.568092</v>
      </c>
      <c r="AJ33" s="59">
        <f t="shared" si="12"/>
        <v>80000002051.511658</v>
      </c>
      <c r="AK33" s="59">
        <f t="shared" si="12"/>
        <v>-40000000899.393387</v>
      </c>
      <c r="AL33" s="59">
        <f t="shared" si="12"/>
        <v>0</v>
      </c>
      <c r="AM33" s="60">
        <f t="shared" si="12"/>
        <v>-3.4431996755301952E-4</v>
      </c>
      <c r="AN33" s="36">
        <f t="shared" si="2"/>
        <v>-6.8614486292248191E-13</v>
      </c>
    </row>
    <row r="34" spans="1:41" x14ac:dyDescent="0.2">
      <c r="A34" s="36">
        <v>11</v>
      </c>
      <c r="B34" s="58">
        <f t="shared" ref="B34:AN34" si="13">B14-(B$4*$AL15)/$AL$4</f>
        <v>0</v>
      </c>
      <c r="C34" s="59">
        <f t="shared" si="13"/>
        <v>-1</v>
      </c>
      <c r="D34" s="59">
        <f t="shared" si="13"/>
        <v>0</v>
      </c>
      <c r="E34" s="59">
        <f t="shared" si="13"/>
        <v>0</v>
      </c>
      <c r="F34" s="59">
        <f t="shared" si="13"/>
        <v>0</v>
      </c>
      <c r="G34" s="59">
        <f t="shared" si="13"/>
        <v>0</v>
      </c>
      <c r="H34" s="59">
        <f t="shared" si="13"/>
        <v>0</v>
      </c>
      <c r="I34" s="59">
        <f t="shared" si="13"/>
        <v>0</v>
      </c>
      <c r="J34" s="59">
        <f t="shared" si="13"/>
        <v>0</v>
      </c>
      <c r="K34" s="59">
        <f t="shared" si="13"/>
        <v>0</v>
      </c>
      <c r="L34" s="59">
        <f t="shared" si="13"/>
        <v>0</v>
      </c>
      <c r="M34" s="59">
        <f t="shared" si="13"/>
        <v>1</v>
      </c>
      <c r="N34" s="59">
        <f t="shared" si="13"/>
        <v>0</v>
      </c>
      <c r="O34" s="59">
        <f t="shared" si="13"/>
        <v>0</v>
      </c>
      <c r="P34" s="59">
        <f t="shared" si="13"/>
        <v>0</v>
      </c>
      <c r="Q34" s="59">
        <f t="shared" si="13"/>
        <v>0</v>
      </c>
      <c r="R34" s="59">
        <f t="shared" si="13"/>
        <v>0</v>
      </c>
      <c r="S34" s="59">
        <f t="shared" si="13"/>
        <v>0</v>
      </c>
      <c r="T34" s="59">
        <f t="shared" si="13"/>
        <v>-166392344.5125764</v>
      </c>
      <c r="U34" s="43">
        <f t="shared" si="13"/>
        <v>446354067.02582753</v>
      </c>
      <c r="V34" s="59">
        <f t="shared" si="13"/>
        <v>-405416267.94074804</v>
      </c>
      <c r="W34" s="59">
        <f t="shared" si="13"/>
        <v>71311004.708227396</v>
      </c>
      <c r="X34" s="59">
        <f t="shared" si="13"/>
        <v>120172248.87636231</v>
      </c>
      <c r="Y34" s="59">
        <f t="shared" si="13"/>
        <v>-66028708.157090805</v>
      </c>
      <c r="Z34" s="59">
        <f t="shared" si="13"/>
        <v>3.193482441139531E-6</v>
      </c>
      <c r="AA34" s="59">
        <f t="shared" si="13"/>
        <v>-1.699827275981268E-5</v>
      </c>
      <c r="AB34" s="59">
        <f t="shared" si="13"/>
        <v>375.72492126509599</v>
      </c>
      <c r="AC34" s="59">
        <f t="shared" si="13"/>
        <v>-1127.1747077753021</v>
      </c>
      <c r="AD34" s="59">
        <f t="shared" si="13"/>
        <v>40000001152.118294</v>
      </c>
      <c r="AE34" s="59">
        <f t="shared" si="13"/>
        <v>-40000000400.668488</v>
      </c>
      <c r="AF34" s="59">
        <f t="shared" si="13"/>
        <v>-3.193482441139531E-6</v>
      </c>
      <c r="AG34" s="59">
        <f t="shared" si="13"/>
        <v>1.699827275981268E-5</v>
      </c>
      <c r="AH34" s="59">
        <f t="shared" si="13"/>
        <v>-375.72492126509599</v>
      </c>
      <c r="AI34" s="59">
        <f t="shared" si="13"/>
        <v>1127.1747077753021</v>
      </c>
      <c r="AJ34" s="59">
        <f t="shared" si="13"/>
        <v>-40000001152.118294</v>
      </c>
      <c r="AK34" s="59">
        <f t="shared" si="13"/>
        <v>40000000400.668488</v>
      </c>
      <c r="AL34" s="59">
        <f t="shared" si="13"/>
        <v>0</v>
      </c>
      <c r="AM34" s="60">
        <f t="shared" si="13"/>
        <v>1381578.9479095838</v>
      </c>
      <c r="AN34" s="36">
        <f t="shared" si="2"/>
        <v>3.0952534097323258E-3</v>
      </c>
    </row>
    <row r="35" spans="1:41" x14ac:dyDescent="0.2">
      <c r="A35" s="36">
        <v>12</v>
      </c>
      <c r="B35" s="58">
        <f t="shared" ref="B35:AN35" si="14">B15-(B$4*$AL16)/$AL$4</f>
        <v>0</v>
      </c>
      <c r="C35" s="59">
        <f t="shared" si="14"/>
        <v>-1</v>
      </c>
      <c r="D35" s="59">
        <f t="shared" si="14"/>
        <v>0</v>
      </c>
      <c r="E35" s="59">
        <f t="shared" si="14"/>
        <v>0</v>
      </c>
      <c r="F35" s="59">
        <f t="shared" si="14"/>
        <v>0</v>
      </c>
      <c r="G35" s="59">
        <f t="shared" si="14"/>
        <v>0</v>
      </c>
      <c r="H35" s="59">
        <f t="shared" si="14"/>
        <v>0</v>
      </c>
      <c r="I35" s="59">
        <f t="shared" si="14"/>
        <v>0</v>
      </c>
      <c r="J35" s="59">
        <f t="shared" si="14"/>
        <v>0</v>
      </c>
      <c r="K35" s="59">
        <f t="shared" si="14"/>
        <v>0</v>
      </c>
      <c r="L35" s="59">
        <f t="shared" si="14"/>
        <v>0</v>
      </c>
      <c r="M35" s="59">
        <f t="shared" si="14"/>
        <v>0</v>
      </c>
      <c r="N35" s="59">
        <f t="shared" si="14"/>
        <v>1</v>
      </c>
      <c r="O35" s="59">
        <f t="shared" si="14"/>
        <v>0</v>
      </c>
      <c r="P35" s="59">
        <f t="shared" si="14"/>
        <v>0</v>
      </c>
      <c r="Q35" s="59">
        <f t="shared" si="14"/>
        <v>0</v>
      </c>
      <c r="R35" s="59">
        <f t="shared" si="14"/>
        <v>0</v>
      </c>
      <c r="S35" s="59">
        <f t="shared" si="14"/>
        <v>0</v>
      </c>
      <c r="T35" s="59">
        <f t="shared" si="14"/>
        <v>-241665071.7939153</v>
      </c>
      <c r="U35" s="43">
        <f t="shared" si="14"/>
        <v>621990430.67129827</v>
      </c>
      <c r="V35" s="59">
        <f t="shared" si="14"/>
        <v>-555961722.46072662</v>
      </c>
      <c r="W35" s="59">
        <f t="shared" si="14"/>
        <v>221856459.1961461</v>
      </c>
      <c r="X35" s="59">
        <f t="shared" si="14"/>
        <v>-55464114.714152157</v>
      </c>
      <c r="Y35" s="59">
        <f t="shared" si="14"/>
        <v>9244019.1013525147</v>
      </c>
      <c r="Z35" s="59">
        <f t="shared" si="14"/>
        <v>40000000024.943573</v>
      </c>
      <c r="AA35" s="59">
        <f t="shared" si="14"/>
        <v>-40000000147.94355</v>
      </c>
      <c r="AB35" s="59">
        <f t="shared" si="14"/>
        <v>-123.0000070527433</v>
      </c>
      <c r="AC35" s="59">
        <f t="shared" si="14"/>
        <v>628.44981607848104</v>
      </c>
      <c r="AD35" s="59">
        <f t="shared" si="14"/>
        <v>-498.72492357283772</v>
      </c>
      <c r="AE35" s="59">
        <f t="shared" si="14"/>
        <v>116.275093590259</v>
      </c>
      <c r="AF35" s="59">
        <f t="shared" si="14"/>
        <v>-40000000024.943573</v>
      </c>
      <c r="AG35" s="59">
        <f t="shared" si="14"/>
        <v>40000000147.94355</v>
      </c>
      <c r="AH35" s="59">
        <f t="shared" si="14"/>
        <v>123.0000070527433</v>
      </c>
      <c r="AI35" s="59">
        <f t="shared" si="14"/>
        <v>-628.44981607848104</v>
      </c>
      <c r="AJ35" s="59">
        <f t="shared" si="14"/>
        <v>498.72492357283772</v>
      </c>
      <c r="AK35" s="59">
        <f t="shared" si="14"/>
        <v>-116.275093590259</v>
      </c>
      <c r="AL35" s="59">
        <f t="shared" si="14"/>
        <v>0</v>
      </c>
      <c r="AM35" s="60">
        <f t="shared" si="14"/>
        <v>1381578.9476480258</v>
      </c>
      <c r="AN35" s="36">
        <f t="shared" si="2"/>
        <v>2.2212221917255596E-3</v>
      </c>
    </row>
    <row r="36" spans="1:41" x14ac:dyDescent="0.2">
      <c r="A36" s="36">
        <v>13</v>
      </c>
      <c r="B36" s="58">
        <f t="shared" ref="B36:AN36" si="15">B16-(B$4*$AL17)/$AL$4</f>
        <v>0</v>
      </c>
      <c r="C36" s="59">
        <f t="shared" si="15"/>
        <v>-1</v>
      </c>
      <c r="D36" s="59">
        <f t="shared" si="15"/>
        <v>0</v>
      </c>
      <c r="E36" s="59">
        <f t="shared" si="15"/>
        <v>0</v>
      </c>
      <c r="F36" s="59">
        <f t="shared" si="15"/>
        <v>0</v>
      </c>
      <c r="G36" s="59">
        <f t="shared" si="15"/>
        <v>0</v>
      </c>
      <c r="H36" s="59">
        <f t="shared" si="15"/>
        <v>0</v>
      </c>
      <c r="I36" s="59">
        <f t="shared" si="15"/>
        <v>0</v>
      </c>
      <c r="J36" s="59">
        <f t="shared" si="15"/>
        <v>0</v>
      </c>
      <c r="K36" s="59">
        <f t="shared" si="15"/>
        <v>0</v>
      </c>
      <c r="L36" s="59">
        <f t="shared" si="15"/>
        <v>0</v>
      </c>
      <c r="M36" s="59">
        <f t="shared" si="15"/>
        <v>0</v>
      </c>
      <c r="N36" s="59">
        <f t="shared" si="15"/>
        <v>0</v>
      </c>
      <c r="O36" s="59">
        <f t="shared" si="15"/>
        <v>1</v>
      </c>
      <c r="P36" s="59">
        <f t="shared" si="15"/>
        <v>0</v>
      </c>
      <c r="Q36" s="59">
        <f t="shared" si="15"/>
        <v>0</v>
      </c>
      <c r="R36" s="59">
        <f t="shared" si="15"/>
        <v>0</v>
      </c>
      <c r="S36" s="59">
        <f t="shared" si="15"/>
        <v>0</v>
      </c>
      <c r="T36" s="59">
        <f t="shared" si="15"/>
        <v>0</v>
      </c>
      <c r="U36" s="43">
        <f t="shared" si="15"/>
        <v>0</v>
      </c>
      <c r="V36" s="59">
        <f t="shared" si="15"/>
        <v>0</v>
      </c>
      <c r="W36" s="59">
        <f t="shared" si="15"/>
        <v>0</v>
      </c>
      <c r="X36" s="59">
        <f t="shared" si="15"/>
        <v>0</v>
      </c>
      <c r="Y36" s="59">
        <f t="shared" si="15"/>
        <v>0</v>
      </c>
      <c r="Z36" s="59">
        <f t="shared" si="15"/>
        <v>-40000000400.668457</v>
      </c>
      <c r="AA36" s="59">
        <f t="shared" si="15"/>
        <v>80000000924.336914</v>
      </c>
      <c r="AB36" s="59">
        <f t="shared" si="15"/>
        <v>-40000000400.668457</v>
      </c>
      <c r="AC36" s="59">
        <f t="shared" si="15"/>
        <v>-375.72489178849878</v>
      </c>
      <c r="AD36" s="59">
        <f t="shared" si="15"/>
        <v>375.72493287150519</v>
      </c>
      <c r="AE36" s="59">
        <f t="shared" si="15"/>
        <v>-123.0000219870489</v>
      </c>
      <c r="AF36" s="59">
        <f t="shared" si="15"/>
        <v>40000000400.668457</v>
      </c>
      <c r="AG36" s="59">
        <f t="shared" si="15"/>
        <v>-80000000924.336914</v>
      </c>
      <c r="AH36" s="59">
        <f t="shared" si="15"/>
        <v>40000000400.668457</v>
      </c>
      <c r="AI36" s="59">
        <f t="shared" si="15"/>
        <v>375.72489178849878</v>
      </c>
      <c r="AJ36" s="59">
        <f t="shared" si="15"/>
        <v>-375.72493287150519</v>
      </c>
      <c r="AK36" s="59">
        <f t="shared" si="15"/>
        <v>123.0000219870489</v>
      </c>
      <c r="AL36" s="59">
        <f t="shared" si="15"/>
        <v>0</v>
      </c>
      <c r="AM36" s="60">
        <f t="shared" si="15"/>
        <v>3.0267983675003052E-9</v>
      </c>
      <c r="AN36" s="36" t="e">
        <f t="shared" si="2"/>
        <v>#DIV/0!</v>
      </c>
    </row>
    <row r="37" spans="1:41" x14ac:dyDescent="0.2">
      <c r="A37" s="36">
        <v>14</v>
      </c>
      <c r="B37" s="58">
        <f t="shared" ref="B37:AN37" si="16">B17-(B$4*$AL18)/$AL$4</f>
        <v>0</v>
      </c>
      <c r="C37" s="59">
        <f t="shared" si="16"/>
        <v>-1</v>
      </c>
      <c r="D37" s="59">
        <f t="shared" si="16"/>
        <v>0</v>
      </c>
      <c r="E37" s="59">
        <f t="shared" si="16"/>
        <v>0</v>
      </c>
      <c r="F37" s="59">
        <f t="shared" si="16"/>
        <v>0</v>
      </c>
      <c r="G37" s="59">
        <f t="shared" si="16"/>
        <v>0</v>
      </c>
      <c r="H37" s="59">
        <f t="shared" si="16"/>
        <v>0</v>
      </c>
      <c r="I37" s="59">
        <f t="shared" si="16"/>
        <v>0</v>
      </c>
      <c r="J37" s="59">
        <f t="shared" si="16"/>
        <v>0</v>
      </c>
      <c r="K37" s="59">
        <f t="shared" si="16"/>
        <v>0</v>
      </c>
      <c r="L37" s="59">
        <f t="shared" si="16"/>
        <v>0</v>
      </c>
      <c r="M37" s="59">
        <f t="shared" si="16"/>
        <v>0</v>
      </c>
      <c r="N37" s="59">
        <f t="shared" si="16"/>
        <v>0</v>
      </c>
      <c r="O37" s="59">
        <f t="shared" si="16"/>
        <v>0</v>
      </c>
      <c r="P37" s="59">
        <f t="shared" si="16"/>
        <v>1</v>
      </c>
      <c r="Q37" s="59">
        <f t="shared" si="16"/>
        <v>0</v>
      </c>
      <c r="R37" s="59">
        <f t="shared" si="16"/>
        <v>0</v>
      </c>
      <c r="S37" s="59">
        <f t="shared" si="16"/>
        <v>0</v>
      </c>
      <c r="T37" s="59">
        <f t="shared" si="16"/>
        <v>-286564593.31350291</v>
      </c>
      <c r="U37" s="43">
        <f t="shared" si="16"/>
        <v>891387559.79110837</v>
      </c>
      <c r="V37" s="59">
        <f t="shared" si="16"/>
        <v>-1081550239.0327182</v>
      </c>
      <c r="W37" s="59">
        <f t="shared" si="16"/>
        <v>674813396.75475991</v>
      </c>
      <c r="X37" s="59">
        <f t="shared" si="16"/>
        <v>-237703348.99070287</v>
      </c>
      <c r="Y37" s="59">
        <f t="shared" si="16"/>
        <v>39617224.791057803</v>
      </c>
      <c r="Z37" s="59">
        <f t="shared" si="16"/>
        <v>751.44979988592354</v>
      </c>
      <c r="AA37" s="59">
        <f t="shared" si="16"/>
        <v>-40000001903.568069</v>
      </c>
      <c r="AB37" s="59">
        <f t="shared" si="16"/>
        <v>80000001675.786758</v>
      </c>
      <c r="AC37" s="59">
        <f t="shared" si="16"/>
        <v>-40000000776.393402</v>
      </c>
      <c r="AD37" s="59">
        <f t="shared" si="16"/>
        <v>375.72489622718001</v>
      </c>
      <c r="AE37" s="59">
        <f t="shared" si="16"/>
        <v>-122.999975752208</v>
      </c>
      <c r="AF37" s="59">
        <f t="shared" si="16"/>
        <v>-751.44979988592354</v>
      </c>
      <c r="AG37" s="59">
        <f t="shared" si="16"/>
        <v>40000001903.568069</v>
      </c>
      <c r="AH37" s="59">
        <f t="shared" si="16"/>
        <v>-80000001675.786758</v>
      </c>
      <c r="AI37" s="59">
        <f t="shared" si="16"/>
        <v>40000000776.393402</v>
      </c>
      <c r="AJ37" s="59">
        <f t="shared" si="16"/>
        <v>-375.72489622718001</v>
      </c>
      <c r="AK37" s="59">
        <f t="shared" si="16"/>
        <v>122.999975752208</v>
      </c>
      <c r="AL37" s="59">
        <f t="shared" si="16"/>
        <v>0</v>
      </c>
      <c r="AM37" s="60">
        <f t="shared" si="16"/>
        <v>7171052.6322154449</v>
      </c>
      <c r="AN37" s="36">
        <f t="shared" si="2"/>
        <v>8.0448201833733697E-3</v>
      </c>
    </row>
    <row r="38" spans="1:41" x14ac:dyDescent="0.2">
      <c r="A38" s="36">
        <v>15</v>
      </c>
      <c r="B38" s="58">
        <f t="shared" ref="B38:AN38" si="17">B18-(B$4*$AL19)/$AL$4</f>
        <v>0</v>
      </c>
      <c r="C38" s="59">
        <f t="shared" si="17"/>
        <v>-1</v>
      </c>
      <c r="D38" s="59">
        <f t="shared" si="17"/>
        <v>0</v>
      </c>
      <c r="E38" s="59">
        <f t="shared" si="17"/>
        <v>0</v>
      </c>
      <c r="F38" s="59">
        <f t="shared" si="17"/>
        <v>0</v>
      </c>
      <c r="G38" s="59">
        <f t="shared" si="17"/>
        <v>0</v>
      </c>
      <c r="H38" s="59">
        <f t="shared" si="17"/>
        <v>0</v>
      </c>
      <c r="I38" s="59">
        <f t="shared" si="17"/>
        <v>0</v>
      </c>
      <c r="J38" s="59">
        <f t="shared" si="17"/>
        <v>0</v>
      </c>
      <c r="K38" s="59">
        <f t="shared" si="17"/>
        <v>0</v>
      </c>
      <c r="L38" s="59">
        <f t="shared" si="17"/>
        <v>0</v>
      </c>
      <c r="M38" s="59">
        <f t="shared" si="17"/>
        <v>0</v>
      </c>
      <c r="N38" s="59">
        <f t="shared" si="17"/>
        <v>0</v>
      </c>
      <c r="O38" s="59">
        <f t="shared" si="17"/>
        <v>0</v>
      </c>
      <c r="P38" s="59">
        <f t="shared" si="17"/>
        <v>0</v>
      </c>
      <c r="Q38" s="59">
        <f t="shared" si="17"/>
        <v>1</v>
      </c>
      <c r="R38" s="59">
        <f t="shared" si="17"/>
        <v>0</v>
      </c>
      <c r="S38" s="59">
        <f t="shared" si="17"/>
        <v>0</v>
      </c>
      <c r="T38" s="59">
        <f t="shared" si="17"/>
        <v>-136019138.78749993</v>
      </c>
      <c r="U38" s="43">
        <f t="shared" si="17"/>
        <v>264114832.66284299</v>
      </c>
      <c r="V38" s="59">
        <f t="shared" si="17"/>
        <v>47540669.659660935</v>
      </c>
      <c r="W38" s="59">
        <f t="shared" si="17"/>
        <v>-454277511.78490043</v>
      </c>
      <c r="X38" s="59">
        <f t="shared" si="17"/>
        <v>389569377.88458163</v>
      </c>
      <c r="Y38" s="59">
        <f t="shared" si="17"/>
        <v>-110928229.63468282</v>
      </c>
      <c r="Z38" s="59">
        <f t="shared" si="17"/>
        <v>-375.72490944935322</v>
      </c>
      <c r="AA38" s="59">
        <f t="shared" si="17"/>
        <v>1502.899614943271</v>
      </c>
      <c r="AB38" s="59">
        <f t="shared" si="17"/>
        <v>-40000001903.568077</v>
      </c>
      <c r="AC38" s="59">
        <f t="shared" si="17"/>
        <v>80000001300.06189</v>
      </c>
      <c r="AD38" s="59">
        <f t="shared" si="17"/>
        <v>-40000001152.118294</v>
      </c>
      <c r="AE38" s="59">
        <f t="shared" si="17"/>
        <v>628.44980661811906</v>
      </c>
      <c r="AF38" s="59">
        <f t="shared" si="17"/>
        <v>375.72490944935322</v>
      </c>
      <c r="AG38" s="59">
        <f t="shared" si="17"/>
        <v>-1502.899614943271</v>
      </c>
      <c r="AH38" s="59">
        <f t="shared" si="17"/>
        <v>40000001903.568077</v>
      </c>
      <c r="AI38" s="59">
        <f t="shared" si="17"/>
        <v>-80000001300.06189</v>
      </c>
      <c r="AJ38" s="59">
        <f t="shared" si="17"/>
        <v>40000001152.118294</v>
      </c>
      <c r="AK38" s="59">
        <f t="shared" si="17"/>
        <v>-628.44980661811906</v>
      </c>
      <c r="AL38" s="59">
        <f t="shared" si="17"/>
        <v>0</v>
      </c>
      <c r="AM38" s="60">
        <f t="shared" si="17"/>
        <v>7171052.6319406219</v>
      </c>
      <c r="AN38" s="36">
        <f t="shared" si="2"/>
        <v>2.7151268104260023E-2</v>
      </c>
    </row>
    <row r="39" spans="1:41" x14ac:dyDescent="0.2">
      <c r="A39" s="36">
        <v>16</v>
      </c>
      <c r="B39" s="58">
        <f t="shared" ref="B39:AN40" si="18">B19-(B$4*$AL20)/$AL$4</f>
        <v>0</v>
      </c>
      <c r="C39" s="59">
        <f t="shared" si="18"/>
        <v>-1</v>
      </c>
      <c r="D39" s="59">
        <f t="shared" si="18"/>
        <v>0</v>
      </c>
      <c r="E39" s="59">
        <f t="shared" si="18"/>
        <v>0</v>
      </c>
      <c r="F39" s="59">
        <f t="shared" si="18"/>
        <v>0</v>
      </c>
      <c r="G39" s="59">
        <f t="shared" si="18"/>
        <v>0</v>
      </c>
      <c r="H39" s="59">
        <f t="shared" si="18"/>
        <v>0</v>
      </c>
      <c r="I39" s="59">
        <f t="shared" si="18"/>
        <v>0</v>
      </c>
      <c r="J39" s="59">
        <f t="shared" si="18"/>
        <v>0</v>
      </c>
      <c r="K39" s="59">
        <f t="shared" si="18"/>
        <v>0</v>
      </c>
      <c r="L39" s="59">
        <f t="shared" si="18"/>
        <v>0</v>
      </c>
      <c r="M39" s="59">
        <f t="shared" si="18"/>
        <v>0</v>
      </c>
      <c r="N39" s="59">
        <f t="shared" si="18"/>
        <v>0</v>
      </c>
      <c r="O39" s="59">
        <f t="shared" si="18"/>
        <v>0</v>
      </c>
      <c r="P39" s="59">
        <f t="shared" si="18"/>
        <v>0</v>
      </c>
      <c r="Q39" s="59">
        <f t="shared" si="18"/>
        <v>0</v>
      </c>
      <c r="R39" s="59">
        <f t="shared" si="18"/>
        <v>1</v>
      </c>
      <c r="S39" s="59">
        <f t="shared" si="18"/>
        <v>0</v>
      </c>
      <c r="T39" s="59">
        <f t="shared" si="18"/>
        <v>-175636363.64423239</v>
      </c>
      <c r="U39" s="43">
        <f t="shared" si="18"/>
        <v>501818181.78520638</v>
      </c>
      <c r="V39" s="59">
        <f t="shared" si="18"/>
        <v>-627272727.09742379</v>
      </c>
      <c r="W39" s="59">
        <f t="shared" si="18"/>
        <v>627272726.99308467</v>
      </c>
      <c r="X39" s="59">
        <f t="shared" si="18"/>
        <v>-501818181.60928547</v>
      </c>
      <c r="Y39" s="59">
        <f t="shared" si="18"/>
        <v>175636363.57265237</v>
      </c>
      <c r="Z39" s="59">
        <f t="shared" si="18"/>
        <v>1.092343777962116E-5</v>
      </c>
      <c r="AA39" s="59">
        <f t="shared" si="18"/>
        <v>-375.72493160835847</v>
      </c>
      <c r="AB39" s="59">
        <f t="shared" si="18"/>
        <v>1127.1747296183521</v>
      </c>
      <c r="AC39" s="59">
        <f t="shared" si="18"/>
        <v>-40000001903.568092</v>
      </c>
      <c r="AD39" s="59">
        <f t="shared" si="18"/>
        <v>80000002051.511658</v>
      </c>
      <c r="AE39" s="59">
        <f t="shared" si="18"/>
        <v>-40000000899.393387</v>
      </c>
      <c r="AF39" s="59">
        <f t="shared" si="18"/>
        <v>-1.092343777962116E-5</v>
      </c>
      <c r="AG39" s="59">
        <f t="shared" si="18"/>
        <v>375.72493160835847</v>
      </c>
      <c r="AH39" s="59">
        <f t="shared" si="18"/>
        <v>-1127.1747296183521</v>
      </c>
      <c r="AI39" s="59">
        <f t="shared" si="18"/>
        <v>40000001903.568092</v>
      </c>
      <c r="AJ39" s="59">
        <f t="shared" si="18"/>
        <v>-80000002051.511658</v>
      </c>
      <c r="AK39" s="59">
        <f t="shared" si="18"/>
        <v>40000000899.393387</v>
      </c>
      <c r="AL39" s="59">
        <f t="shared" si="18"/>
        <v>0</v>
      </c>
      <c r="AM39" s="60">
        <f t="shared" si="18"/>
        <v>-3.4431996755301952E-4</v>
      </c>
      <c r="AN39" s="36">
        <f t="shared" si="2"/>
        <v>-6.8614486292248191E-13</v>
      </c>
    </row>
    <row r="40" spans="1:41" x14ac:dyDescent="0.2">
      <c r="A40" s="36">
        <v>17</v>
      </c>
      <c r="B40" s="61">
        <f t="shared" si="18"/>
        <v>0</v>
      </c>
      <c r="C40" s="62">
        <f t="shared" si="18"/>
        <v>0</v>
      </c>
      <c r="D40" s="62">
        <f t="shared" si="18"/>
        <v>0</v>
      </c>
      <c r="E40" s="62">
        <f t="shared" si="18"/>
        <v>0</v>
      </c>
      <c r="F40" s="62">
        <f t="shared" si="18"/>
        <v>0</v>
      </c>
      <c r="G40" s="62">
        <f t="shared" si="18"/>
        <v>0</v>
      </c>
      <c r="H40" s="62">
        <f t="shared" si="18"/>
        <v>0</v>
      </c>
      <c r="I40" s="62">
        <f t="shared" si="18"/>
        <v>0</v>
      </c>
      <c r="J40" s="62">
        <f t="shared" si="18"/>
        <v>0</v>
      </c>
      <c r="K40" s="62">
        <f t="shared" si="18"/>
        <v>0</v>
      </c>
      <c r="L40" s="62">
        <f t="shared" si="18"/>
        <v>0</v>
      </c>
      <c r="M40" s="62">
        <f t="shared" si="18"/>
        <v>0</v>
      </c>
      <c r="N40" s="62">
        <f t="shared" si="18"/>
        <v>0</v>
      </c>
      <c r="O40" s="62">
        <f t="shared" si="18"/>
        <v>0</v>
      </c>
      <c r="P40" s="62">
        <f t="shared" si="18"/>
        <v>0</v>
      </c>
      <c r="Q40" s="62">
        <f t="shared" si="18"/>
        <v>0</v>
      </c>
      <c r="R40" s="62">
        <f t="shared" si="18"/>
        <v>0</v>
      </c>
      <c r="S40" s="62">
        <f t="shared" si="18"/>
        <v>1</v>
      </c>
      <c r="T40" s="62">
        <f t="shared" si="18"/>
        <v>1320574.1627114171</v>
      </c>
      <c r="U40" s="52">
        <f t="shared" si="18"/>
        <v>-7923444.9635530934</v>
      </c>
      <c r="V40" s="62">
        <f t="shared" si="18"/>
        <v>31693779.871244561</v>
      </c>
      <c r="W40" s="62">
        <f t="shared" si="18"/>
        <v>-118851674.60299221</v>
      </c>
      <c r="X40" s="62">
        <f t="shared" si="18"/>
        <v>167712918.6352284</v>
      </c>
      <c r="Y40" s="62">
        <f t="shared" si="18"/>
        <v>-73952153.10263899</v>
      </c>
      <c r="Z40" s="62">
        <f t="shared" si="18"/>
        <v>-3.193482441139531E-6</v>
      </c>
      <c r="AA40" s="62">
        <f t="shared" si="18"/>
        <v>1.699827275981268E-5</v>
      </c>
      <c r="AB40" s="62">
        <f t="shared" si="18"/>
        <v>-375.72492126509599</v>
      </c>
      <c r="AC40" s="62">
        <f t="shared" si="18"/>
        <v>1127.1747077753021</v>
      </c>
      <c r="AD40" s="62">
        <f t="shared" si="18"/>
        <v>-40000001152.118294</v>
      </c>
      <c r="AE40" s="62">
        <f t="shared" si="18"/>
        <v>40000000400.668488</v>
      </c>
      <c r="AF40" s="62">
        <f t="shared" si="18"/>
        <v>3.193482441139531E-6</v>
      </c>
      <c r="AG40" s="62">
        <f t="shared" si="18"/>
        <v>-1.699827275981268E-5</v>
      </c>
      <c r="AH40" s="62">
        <f t="shared" si="18"/>
        <v>375.72492126509599</v>
      </c>
      <c r="AI40" s="62">
        <f t="shared" si="18"/>
        <v>-1127.1747077753021</v>
      </c>
      <c r="AJ40" s="62">
        <f t="shared" si="18"/>
        <v>40000001152.118294</v>
      </c>
      <c r="AK40" s="62">
        <f t="shared" si="18"/>
        <v>-40000000400.668488</v>
      </c>
      <c r="AL40" s="62">
        <f t="shared" si="18"/>
        <v>-1</v>
      </c>
      <c r="AM40" s="63">
        <f t="shared" si="18"/>
        <v>197368.42134802369</v>
      </c>
      <c r="AN40" s="36">
        <f t="shared" si="2"/>
        <v>-2.4909420366506615E-2</v>
      </c>
    </row>
    <row r="42" spans="1:41" x14ac:dyDescent="0.2">
      <c r="A42" s="36">
        <v>0</v>
      </c>
      <c r="B42" s="55">
        <f>B23</f>
        <v>0</v>
      </c>
      <c r="C42" s="56">
        <f t="shared" ref="C42:AM42" si="19">C23</f>
        <v>-1</v>
      </c>
      <c r="D42" s="56">
        <f t="shared" si="19"/>
        <v>0</v>
      </c>
      <c r="E42" s="56">
        <f t="shared" si="19"/>
        <v>0</v>
      </c>
      <c r="F42" s="56">
        <f t="shared" si="19"/>
        <v>0</v>
      </c>
      <c r="G42" s="56">
        <f t="shared" si="19"/>
        <v>0</v>
      </c>
      <c r="H42" s="56">
        <f t="shared" si="19"/>
        <v>0</v>
      </c>
      <c r="I42" s="56">
        <f t="shared" si="19"/>
        <v>0</v>
      </c>
      <c r="J42" s="56">
        <f t="shared" si="19"/>
        <v>0</v>
      </c>
      <c r="K42" s="56">
        <f t="shared" si="19"/>
        <v>0</v>
      </c>
      <c r="L42" s="56">
        <f t="shared" si="19"/>
        <v>0</v>
      </c>
      <c r="M42" s="56">
        <f t="shared" si="19"/>
        <v>0</v>
      </c>
      <c r="N42" s="56">
        <f t="shared" si="19"/>
        <v>0</v>
      </c>
      <c r="O42" s="56">
        <f t="shared" si="19"/>
        <v>0</v>
      </c>
      <c r="P42" s="56">
        <f t="shared" si="19"/>
        <v>0</v>
      </c>
      <c r="Q42" s="56">
        <f t="shared" si="19"/>
        <v>0</v>
      </c>
      <c r="R42" s="56">
        <f t="shared" si="19"/>
        <v>0</v>
      </c>
      <c r="S42" s="56">
        <f t="shared" si="19"/>
        <v>0</v>
      </c>
      <c r="T42" s="56">
        <f t="shared" si="19"/>
        <v>-167712918.67528781</v>
      </c>
      <c r="U42" s="56">
        <f t="shared" si="19"/>
        <v>454277511.9893806</v>
      </c>
      <c r="V42" s="56">
        <f t="shared" si="19"/>
        <v>-437110047.81199259</v>
      </c>
      <c r="W42" s="56">
        <f t="shared" si="19"/>
        <v>190162679.3112196</v>
      </c>
      <c r="X42" s="56">
        <f t="shared" si="19"/>
        <v>-47540669.758866087</v>
      </c>
      <c r="Y42" s="56">
        <f t="shared" si="19"/>
        <v>7923444.9455481824</v>
      </c>
      <c r="Z42" s="56">
        <f t="shared" si="19"/>
        <v>0</v>
      </c>
      <c r="AA42" s="40">
        <f t="shared" si="19"/>
        <v>0</v>
      </c>
      <c r="AB42" s="56">
        <f t="shared" si="19"/>
        <v>0</v>
      </c>
      <c r="AC42" s="56">
        <f t="shared" si="19"/>
        <v>0</v>
      </c>
      <c r="AD42" s="56">
        <f t="shared" si="19"/>
        <v>0</v>
      </c>
      <c r="AE42" s="56">
        <f t="shared" si="19"/>
        <v>0</v>
      </c>
      <c r="AF42" s="56">
        <f t="shared" si="19"/>
        <v>0</v>
      </c>
      <c r="AG42" s="39">
        <f t="shared" si="19"/>
        <v>0</v>
      </c>
      <c r="AH42" s="56">
        <f t="shared" si="19"/>
        <v>0</v>
      </c>
      <c r="AI42" s="56">
        <f t="shared" si="19"/>
        <v>0</v>
      </c>
      <c r="AJ42" s="56">
        <f t="shared" si="19"/>
        <v>0</v>
      </c>
      <c r="AK42" s="56">
        <f t="shared" si="19"/>
        <v>0</v>
      </c>
      <c r="AL42" s="56">
        <f t="shared" si="19"/>
        <v>1</v>
      </c>
      <c r="AM42" s="57">
        <f t="shared" si="19"/>
        <v>1184210.5265615601</v>
      </c>
      <c r="AN42" s="37" t="e">
        <f>AM42/AA42</f>
        <v>#DIV/0!</v>
      </c>
      <c r="AO42" s="37" t="s">
        <v>44</v>
      </c>
    </row>
    <row r="43" spans="1:41" x14ac:dyDescent="0.2">
      <c r="A43" s="36">
        <v>36</v>
      </c>
      <c r="B43" s="58">
        <f t="shared" ref="B43:AM43" si="20">B24</f>
        <v>0</v>
      </c>
      <c r="C43" s="59">
        <f t="shared" si="20"/>
        <v>-1</v>
      </c>
      <c r="D43" s="59">
        <f t="shared" si="20"/>
        <v>1</v>
      </c>
      <c r="E43" s="59">
        <f t="shared" si="20"/>
        <v>0</v>
      </c>
      <c r="F43" s="59">
        <f t="shared" si="20"/>
        <v>0</v>
      </c>
      <c r="G43" s="59">
        <f t="shared" si="20"/>
        <v>0</v>
      </c>
      <c r="H43" s="59">
        <f t="shared" si="20"/>
        <v>0</v>
      </c>
      <c r="I43" s="59">
        <f t="shared" si="20"/>
        <v>0</v>
      </c>
      <c r="J43" s="59">
        <f t="shared" si="20"/>
        <v>0</v>
      </c>
      <c r="K43" s="59">
        <f t="shared" si="20"/>
        <v>0</v>
      </c>
      <c r="L43" s="59">
        <f t="shared" si="20"/>
        <v>0</v>
      </c>
      <c r="M43" s="59">
        <f t="shared" si="20"/>
        <v>0</v>
      </c>
      <c r="N43" s="59">
        <f t="shared" si="20"/>
        <v>0</v>
      </c>
      <c r="O43" s="59">
        <f t="shared" si="20"/>
        <v>0</v>
      </c>
      <c r="P43" s="59">
        <f t="shared" si="20"/>
        <v>0</v>
      </c>
      <c r="Q43" s="59">
        <f t="shared" si="20"/>
        <v>0</v>
      </c>
      <c r="R43" s="59">
        <f t="shared" si="20"/>
        <v>0</v>
      </c>
      <c r="S43" s="59">
        <f t="shared" si="20"/>
        <v>0</v>
      </c>
      <c r="T43" s="59">
        <f t="shared" si="20"/>
        <v>-286564593.31350291</v>
      </c>
      <c r="U43" s="59">
        <f t="shared" si="20"/>
        <v>891387559.79110837</v>
      </c>
      <c r="V43" s="59">
        <f t="shared" si="20"/>
        <v>-1081550239.0327182</v>
      </c>
      <c r="W43" s="59">
        <f t="shared" si="20"/>
        <v>674813396.75475991</v>
      </c>
      <c r="X43" s="59">
        <f t="shared" si="20"/>
        <v>-237703348.99070287</v>
      </c>
      <c r="Y43" s="59">
        <f t="shared" si="20"/>
        <v>39617224.791057803</v>
      </c>
      <c r="Z43" s="59">
        <f t="shared" si="20"/>
        <v>0</v>
      </c>
      <c r="AA43" s="43">
        <f t="shared" si="20"/>
        <v>0</v>
      </c>
      <c r="AB43" s="59">
        <f t="shared" si="20"/>
        <v>0</v>
      </c>
      <c r="AC43" s="59">
        <f t="shared" si="20"/>
        <v>0</v>
      </c>
      <c r="AD43" s="59">
        <f t="shared" si="20"/>
        <v>0</v>
      </c>
      <c r="AE43" s="59">
        <f t="shared" si="20"/>
        <v>0</v>
      </c>
      <c r="AF43" s="59">
        <f t="shared" si="20"/>
        <v>0</v>
      </c>
      <c r="AG43" s="36">
        <f t="shared" si="20"/>
        <v>0</v>
      </c>
      <c r="AH43" s="59">
        <f t="shared" si="20"/>
        <v>0</v>
      </c>
      <c r="AI43" s="59">
        <f t="shared" si="20"/>
        <v>0</v>
      </c>
      <c r="AJ43" s="59">
        <f t="shared" si="20"/>
        <v>0</v>
      </c>
      <c r="AK43" s="59">
        <f t="shared" si="20"/>
        <v>0</v>
      </c>
      <c r="AL43" s="59">
        <f t="shared" si="20"/>
        <v>0</v>
      </c>
      <c r="AM43" s="60">
        <f t="shared" si="20"/>
        <v>7171052.6322154449</v>
      </c>
      <c r="AN43" s="37" t="e">
        <f t="shared" ref="AN43:AN59" si="21">AM43/AA43</f>
        <v>#DIV/0!</v>
      </c>
      <c r="AO43" s="37" t="s">
        <v>45</v>
      </c>
    </row>
    <row r="44" spans="1:41" x14ac:dyDescent="0.2">
      <c r="A44" s="36">
        <v>2</v>
      </c>
      <c r="B44" s="58">
        <f t="shared" ref="B44:AM44" si="22">B25</f>
        <v>0</v>
      </c>
      <c r="C44" s="59">
        <f t="shared" si="22"/>
        <v>-1</v>
      </c>
      <c r="D44" s="59">
        <f t="shared" si="22"/>
        <v>1</v>
      </c>
      <c r="E44" s="59">
        <f t="shared" si="22"/>
        <v>0</v>
      </c>
      <c r="F44" s="59">
        <f t="shared" si="22"/>
        <v>0</v>
      </c>
      <c r="G44" s="59">
        <f t="shared" si="22"/>
        <v>0</v>
      </c>
      <c r="H44" s="59">
        <f t="shared" si="22"/>
        <v>0</v>
      </c>
      <c r="I44" s="59">
        <f t="shared" si="22"/>
        <v>0</v>
      </c>
      <c r="J44" s="59">
        <f t="shared" si="22"/>
        <v>0</v>
      </c>
      <c r="K44" s="59">
        <f t="shared" si="22"/>
        <v>0</v>
      </c>
      <c r="L44" s="59">
        <f t="shared" si="22"/>
        <v>0</v>
      </c>
      <c r="M44" s="59">
        <f t="shared" si="22"/>
        <v>0</v>
      </c>
      <c r="N44" s="59">
        <f t="shared" si="22"/>
        <v>0</v>
      </c>
      <c r="O44" s="59">
        <f t="shared" si="22"/>
        <v>0</v>
      </c>
      <c r="P44" s="59">
        <f t="shared" si="22"/>
        <v>0</v>
      </c>
      <c r="Q44" s="59">
        <f t="shared" si="22"/>
        <v>0</v>
      </c>
      <c r="R44" s="59">
        <f t="shared" si="22"/>
        <v>0</v>
      </c>
      <c r="S44" s="59">
        <f t="shared" si="22"/>
        <v>0</v>
      </c>
      <c r="T44" s="59">
        <f t="shared" si="22"/>
        <v>-286564593.31350291</v>
      </c>
      <c r="U44" s="59">
        <f t="shared" si="22"/>
        <v>891387559.79110837</v>
      </c>
      <c r="V44" s="59">
        <f t="shared" si="22"/>
        <v>-1081550239.0327182</v>
      </c>
      <c r="W44" s="59">
        <f t="shared" si="22"/>
        <v>674813396.75475991</v>
      </c>
      <c r="X44" s="59">
        <f t="shared" si="22"/>
        <v>-237703348.99070287</v>
      </c>
      <c r="Y44" s="59">
        <f t="shared" si="22"/>
        <v>39617224.791057803</v>
      </c>
      <c r="Z44" s="59">
        <f t="shared" si="22"/>
        <v>0</v>
      </c>
      <c r="AA44" s="43">
        <f t="shared" si="22"/>
        <v>0</v>
      </c>
      <c r="AB44" s="59">
        <f t="shared" si="22"/>
        <v>0</v>
      </c>
      <c r="AC44" s="59">
        <f t="shared" si="22"/>
        <v>0</v>
      </c>
      <c r="AD44" s="59">
        <f t="shared" si="22"/>
        <v>0</v>
      </c>
      <c r="AE44" s="59">
        <f t="shared" si="22"/>
        <v>0</v>
      </c>
      <c r="AF44" s="59">
        <f t="shared" si="22"/>
        <v>0</v>
      </c>
      <c r="AG44" s="36">
        <f t="shared" si="22"/>
        <v>0</v>
      </c>
      <c r="AH44" s="59">
        <f t="shared" si="22"/>
        <v>0</v>
      </c>
      <c r="AI44" s="59">
        <f t="shared" si="22"/>
        <v>0</v>
      </c>
      <c r="AJ44" s="59">
        <f t="shared" si="22"/>
        <v>0</v>
      </c>
      <c r="AK44" s="59">
        <f t="shared" si="22"/>
        <v>0</v>
      </c>
      <c r="AL44" s="59">
        <f t="shared" si="22"/>
        <v>0</v>
      </c>
      <c r="AM44" s="60">
        <f t="shared" si="22"/>
        <v>7171052.6322154449</v>
      </c>
      <c r="AN44" s="37" t="e">
        <f t="shared" si="21"/>
        <v>#DIV/0!</v>
      </c>
    </row>
    <row r="45" spans="1:41" x14ac:dyDescent="0.2">
      <c r="A45" s="36">
        <v>3</v>
      </c>
      <c r="B45" s="58">
        <f t="shared" ref="B45:AM45" si="23">B26</f>
        <v>0</v>
      </c>
      <c r="C45" s="59">
        <f t="shared" si="23"/>
        <v>-1</v>
      </c>
      <c r="D45" s="59">
        <f t="shared" si="23"/>
        <v>0</v>
      </c>
      <c r="E45" s="59">
        <f t="shared" si="23"/>
        <v>1</v>
      </c>
      <c r="F45" s="59">
        <f t="shared" si="23"/>
        <v>0</v>
      </c>
      <c r="G45" s="59">
        <f t="shared" si="23"/>
        <v>0</v>
      </c>
      <c r="H45" s="59">
        <f t="shared" si="23"/>
        <v>0</v>
      </c>
      <c r="I45" s="59">
        <f t="shared" si="23"/>
        <v>0</v>
      </c>
      <c r="J45" s="59">
        <f t="shared" si="23"/>
        <v>0</v>
      </c>
      <c r="K45" s="59">
        <f t="shared" si="23"/>
        <v>0</v>
      </c>
      <c r="L45" s="59">
        <f t="shared" si="23"/>
        <v>0</v>
      </c>
      <c r="M45" s="59">
        <f t="shared" si="23"/>
        <v>0</v>
      </c>
      <c r="N45" s="59">
        <f t="shared" si="23"/>
        <v>0</v>
      </c>
      <c r="O45" s="59">
        <f t="shared" si="23"/>
        <v>0</v>
      </c>
      <c r="P45" s="59">
        <f t="shared" si="23"/>
        <v>0</v>
      </c>
      <c r="Q45" s="59">
        <f t="shared" si="23"/>
        <v>0</v>
      </c>
      <c r="R45" s="59">
        <f t="shared" si="23"/>
        <v>0</v>
      </c>
      <c r="S45" s="59">
        <f t="shared" si="23"/>
        <v>0</v>
      </c>
      <c r="T45" s="59">
        <f t="shared" si="23"/>
        <v>-136019138.78749993</v>
      </c>
      <c r="U45" s="59">
        <f t="shared" si="23"/>
        <v>264114832.66284299</v>
      </c>
      <c r="V45" s="59">
        <f t="shared" si="23"/>
        <v>47540669.659660935</v>
      </c>
      <c r="W45" s="59">
        <f t="shared" si="23"/>
        <v>-454277511.78490043</v>
      </c>
      <c r="X45" s="59">
        <f t="shared" si="23"/>
        <v>389569377.88458163</v>
      </c>
      <c r="Y45" s="59">
        <f t="shared" si="23"/>
        <v>-110928229.63468282</v>
      </c>
      <c r="Z45" s="59">
        <f t="shared" si="23"/>
        <v>0</v>
      </c>
      <c r="AA45" s="43">
        <f t="shared" si="23"/>
        <v>0</v>
      </c>
      <c r="AB45" s="59">
        <f t="shared" si="23"/>
        <v>0</v>
      </c>
      <c r="AC45" s="59">
        <f t="shared" si="23"/>
        <v>0</v>
      </c>
      <c r="AD45" s="59">
        <f t="shared" si="23"/>
        <v>0</v>
      </c>
      <c r="AE45" s="59">
        <f t="shared" si="23"/>
        <v>0</v>
      </c>
      <c r="AF45" s="59">
        <f t="shared" si="23"/>
        <v>0</v>
      </c>
      <c r="AG45" s="36">
        <f t="shared" si="23"/>
        <v>0</v>
      </c>
      <c r="AH45" s="59">
        <f t="shared" si="23"/>
        <v>0</v>
      </c>
      <c r="AI45" s="59">
        <f t="shared" si="23"/>
        <v>0</v>
      </c>
      <c r="AJ45" s="59">
        <f t="shared" si="23"/>
        <v>0</v>
      </c>
      <c r="AK45" s="59">
        <f t="shared" si="23"/>
        <v>0</v>
      </c>
      <c r="AL45" s="59">
        <f t="shared" si="23"/>
        <v>0</v>
      </c>
      <c r="AM45" s="60">
        <f t="shared" si="23"/>
        <v>7171052.6319406219</v>
      </c>
      <c r="AN45" s="37" t="e">
        <f t="shared" si="21"/>
        <v>#DIV/0!</v>
      </c>
    </row>
    <row r="46" spans="1:41" x14ac:dyDescent="0.2">
      <c r="A46" s="36">
        <v>4</v>
      </c>
      <c r="B46" s="58">
        <f t="shared" ref="B46:AM46" si="24">B27</f>
        <v>0</v>
      </c>
      <c r="C46" s="59">
        <f t="shared" si="24"/>
        <v>-1</v>
      </c>
      <c r="D46" s="59">
        <f t="shared" si="24"/>
        <v>0</v>
      </c>
      <c r="E46" s="59">
        <f t="shared" si="24"/>
        <v>0</v>
      </c>
      <c r="F46" s="59">
        <f t="shared" si="24"/>
        <v>1</v>
      </c>
      <c r="G46" s="59">
        <f t="shared" si="24"/>
        <v>0</v>
      </c>
      <c r="H46" s="59">
        <f t="shared" si="24"/>
        <v>0</v>
      </c>
      <c r="I46" s="59">
        <f t="shared" si="24"/>
        <v>0</v>
      </c>
      <c r="J46" s="59">
        <f t="shared" si="24"/>
        <v>0</v>
      </c>
      <c r="K46" s="59">
        <f t="shared" si="24"/>
        <v>0</v>
      </c>
      <c r="L46" s="59">
        <f t="shared" si="24"/>
        <v>0</v>
      </c>
      <c r="M46" s="59">
        <f t="shared" si="24"/>
        <v>0</v>
      </c>
      <c r="N46" s="59">
        <f t="shared" si="24"/>
        <v>0</v>
      </c>
      <c r="O46" s="59">
        <f t="shared" si="24"/>
        <v>0</v>
      </c>
      <c r="P46" s="59">
        <f t="shared" si="24"/>
        <v>0</v>
      </c>
      <c r="Q46" s="59">
        <f t="shared" si="24"/>
        <v>0</v>
      </c>
      <c r="R46" s="59">
        <f t="shared" si="24"/>
        <v>0</v>
      </c>
      <c r="S46" s="59">
        <f t="shared" si="24"/>
        <v>0</v>
      </c>
      <c r="T46" s="59">
        <f t="shared" si="24"/>
        <v>-175636363.64423239</v>
      </c>
      <c r="U46" s="59">
        <f t="shared" si="24"/>
        <v>501818181.78520638</v>
      </c>
      <c r="V46" s="59">
        <f t="shared" si="24"/>
        <v>-627272727.09742379</v>
      </c>
      <c r="W46" s="59">
        <f t="shared" si="24"/>
        <v>627272726.99308467</v>
      </c>
      <c r="X46" s="59">
        <f t="shared" si="24"/>
        <v>-501818181.60928547</v>
      </c>
      <c r="Y46" s="59">
        <f t="shared" si="24"/>
        <v>175636363.57265237</v>
      </c>
      <c r="Z46" s="59">
        <f t="shared" si="24"/>
        <v>0</v>
      </c>
      <c r="AA46" s="43">
        <f t="shared" si="24"/>
        <v>0</v>
      </c>
      <c r="AB46" s="59">
        <f t="shared" si="24"/>
        <v>0</v>
      </c>
      <c r="AC46" s="59">
        <f t="shared" si="24"/>
        <v>0</v>
      </c>
      <c r="AD46" s="59">
        <f t="shared" si="24"/>
        <v>0</v>
      </c>
      <c r="AE46" s="59">
        <f t="shared" si="24"/>
        <v>0</v>
      </c>
      <c r="AF46" s="59">
        <f t="shared" si="24"/>
        <v>0</v>
      </c>
      <c r="AG46" s="36">
        <f t="shared" si="24"/>
        <v>0</v>
      </c>
      <c r="AH46" s="59">
        <f t="shared" si="24"/>
        <v>0</v>
      </c>
      <c r="AI46" s="59">
        <f t="shared" si="24"/>
        <v>0</v>
      </c>
      <c r="AJ46" s="59">
        <f t="shared" si="24"/>
        <v>0</v>
      </c>
      <c r="AK46" s="59">
        <f t="shared" si="24"/>
        <v>0</v>
      </c>
      <c r="AL46" s="59">
        <f t="shared" si="24"/>
        <v>0</v>
      </c>
      <c r="AM46" s="60">
        <f t="shared" si="24"/>
        <v>-3.4431996755301952E-4</v>
      </c>
      <c r="AN46" s="37" t="e">
        <f t="shared" si="21"/>
        <v>#DIV/0!</v>
      </c>
    </row>
    <row r="47" spans="1:41" x14ac:dyDescent="0.2">
      <c r="A47" s="36">
        <v>5</v>
      </c>
      <c r="B47" s="58">
        <f t="shared" ref="B47:AM47" si="25">B28</f>
        <v>0</v>
      </c>
      <c r="C47" s="59">
        <f t="shared" si="25"/>
        <v>-1</v>
      </c>
      <c r="D47" s="59">
        <f t="shared" si="25"/>
        <v>0</v>
      </c>
      <c r="E47" s="59">
        <f t="shared" si="25"/>
        <v>0</v>
      </c>
      <c r="F47" s="59">
        <f t="shared" si="25"/>
        <v>0</v>
      </c>
      <c r="G47" s="59">
        <f t="shared" si="25"/>
        <v>1</v>
      </c>
      <c r="H47" s="59">
        <f t="shared" si="25"/>
        <v>0</v>
      </c>
      <c r="I47" s="59">
        <f t="shared" si="25"/>
        <v>0</v>
      </c>
      <c r="J47" s="59">
        <f t="shared" si="25"/>
        <v>0</v>
      </c>
      <c r="K47" s="59">
        <f t="shared" si="25"/>
        <v>0</v>
      </c>
      <c r="L47" s="59">
        <f t="shared" si="25"/>
        <v>0</v>
      </c>
      <c r="M47" s="59">
        <f t="shared" si="25"/>
        <v>0</v>
      </c>
      <c r="N47" s="59">
        <f t="shared" si="25"/>
        <v>0</v>
      </c>
      <c r="O47" s="59">
        <f t="shared" si="25"/>
        <v>0</v>
      </c>
      <c r="P47" s="59">
        <f t="shared" si="25"/>
        <v>0</v>
      </c>
      <c r="Q47" s="59">
        <f t="shared" si="25"/>
        <v>0</v>
      </c>
      <c r="R47" s="59">
        <f t="shared" si="25"/>
        <v>0</v>
      </c>
      <c r="S47" s="59">
        <f t="shared" si="25"/>
        <v>0</v>
      </c>
      <c r="T47" s="59">
        <f t="shared" si="25"/>
        <v>-166392344.5125764</v>
      </c>
      <c r="U47" s="59">
        <f t="shared" si="25"/>
        <v>446354067.02582753</v>
      </c>
      <c r="V47" s="59">
        <f t="shared" si="25"/>
        <v>-405416267.94074804</v>
      </c>
      <c r="W47" s="59">
        <f t="shared" si="25"/>
        <v>71311004.708227396</v>
      </c>
      <c r="X47" s="59">
        <f t="shared" si="25"/>
        <v>120172248.87636231</v>
      </c>
      <c r="Y47" s="59">
        <f t="shared" si="25"/>
        <v>-66028708.157090805</v>
      </c>
      <c r="Z47" s="59">
        <f t="shared" si="25"/>
        <v>0</v>
      </c>
      <c r="AA47" s="43">
        <f t="shared" si="25"/>
        <v>0</v>
      </c>
      <c r="AB47" s="59">
        <f t="shared" si="25"/>
        <v>0</v>
      </c>
      <c r="AC47" s="59">
        <f t="shared" si="25"/>
        <v>0</v>
      </c>
      <c r="AD47" s="59">
        <f t="shared" si="25"/>
        <v>0</v>
      </c>
      <c r="AE47" s="59">
        <f t="shared" si="25"/>
        <v>0</v>
      </c>
      <c r="AF47" s="59">
        <f t="shared" si="25"/>
        <v>0</v>
      </c>
      <c r="AG47" s="36">
        <f t="shared" si="25"/>
        <v>0</v>
      </c>
      <c r="AH47" s="59">
        <f t="shared" si="25"/>
        <v>0</v>
      </c>
      <c r="AI47" s="59">
        <f t="shared" si="25"/>
        <v>0</v>
      </c>
      <c r="AJ47" s="59">
        <f t="shared" si="25"/>
        <v>0</v>
      </c>
      <c r="AK47" s="59">
        <f t="shared" si="25"/>
        <v>0</v>
      </c>
      <c r="AL47" s="59">
        <f t="shared" si="25"/>
        <v>0</v>
      </c>
      <c r="AM47" s="60">
        <f t="shared" si="25"/>
        <v>1381578.9479095838</v>
      </c>
      <c r="AN47" s="37" t="e">
        <f t="shared" si="21"/>
        <v>#DIV/0!</v>
      </c>
    </row>
    <row r="48" spans="1:41" x14ac:dyDescent="0.2">
      <c r="A48" s="36">
        <v>6</v>
      </c>
      <c r="B48" s="58">
        <f t="shared" ref="B48:AM48" si="26">B29</f>
        <v>0</v>
      </c>
      <c r="C48" s="59">
        <f t="shared" si="26"/>
        <v>-1</v>
      </c>
      <c r="D48" s="59">
        <f t="shared" si="26"/>
        <v>0</v>
      </c>
      <c r="E48" s="59">
        <f t="shared" si="26"/>
        <v>0</v>
      </c>
      <c r="F48" s="59">
        <f t="shared" si="26"/>
        <v>0</v>
      </c>
      <c r="G48" s="59">
        <f t="shared" si="26"/>
        <v>0</v>
      </c>
      <c r="H48" s="59">
        <f t="shared" si="26"/>
        <v>1</v>
      </c>
      <c r="I48" s="59">
        <f t="shared" si="26"/>
        <v>0</v>
      </c>
      <c r="J48" s="59">
        <f t="shared" si="26"/>
        <v>0</v>
      </c>
      <c r="K48" s="59">
        <f t="shared" si="26"/>
        <v>0</v>
      </c>
      <c r="L48" s="59">
        <f t="shared" si="26"/>
        <v>0</v>
      </c>
      <c r="M48" s="59">
        <f t="shared" si="26"/>
        <v>0</v>
      </c>
      <c r="N48" s="59">
        <f t="shared" si="26"/>
        <v>0</v>
      </c>
      <c r="O48" s="59">
        <f t="shared" si="26"/>
        <v>0</v>
      </c>
      <c r="P48" s="59">
        <f t="shared" si="26"/>
        <v>0</v>
      </c>
      <c r="Q48" s="59">
        <f t="shared" si="26"/>
        <v>0</v>
      </c>
      <c r="R48" s="59">
        <f t="shared" si="26"/>
        <v>0</v>
      </c>
      <c r="S48" s="59">
        <f t="shared" si="26"/>
        <v>0</v>
      </c>
      <c r="T48" s="59">
        <f t="shared" si="26"/>
        <v>-241665071.7939153</v>
      </c>
      <c r="U48" s="59">
        <f t="shared" si="26"/>
        <v>621990430.67129827</v>
      </c>
      <c r="V48" s="59">
        <f t="shared" si="26"/>
        <v>-555961722.46072662</v>
      </c>
      <c r="W48" s="59">
        <f t="shared" si="26"/>
        <v>221856459.1961461</v>
      </c>
      <c r="X48" s="59">
        <f t="shared" si="26"/>
        <v>-55464114.714152157</v>
      </c>
      <c r="Y48" s="59">
        <f t="shared" si="26"/>
        <v>9244019.1013525147</v>
      </c>
      <c r="Z48" s="59">
        <f t="shared" si="26"/>
        <v>-40000000024.943573</v>
      </c>
      <c r="AA48" s="43">
        <f t="shared" si="26"/>
        <v>40000000147.94355</v>
      </c>
      <c r="AB48" s="59">
        <f t="shared" si="26"/>
        <v>123.0000070527433</v>
      </c>
      <c r="AC48" s="59">
        <f t="shared" si="26"/>
        <v>-628.44981607848104</v>
      </c>
      <c r="AD48" s="59">
        <f t="shared" si="26"/>
        <v>498.72492357283772</v>
      </c>
      <c r="AE48" s="59">
        <f t="shared" si="26"/>
        <v>-116.275093590259</v>
      </c>
      <c r="AF48" s="59">
        <f t="shared" si="26"/>
        <v>40000000024.943573</v>
      </c>
      <c r="AG48" s="36">
        <f t="shared" si="26"/>
        <v>-40000000147.94355</v>
      </c>
      <c r="AH48" s="59">
        <f t="shared" si="26"/>
        <v>-123.0000070527433</v>
      </c>
      <c r="AI48" s="59">
        <f t="shared" si="26"/>
        <v>628.44981607848104</v>
      </c>
      <c r="AJ48" s="59">
        <f t="shared" si="26"/>
        <v>-498.72492357283772</v>
      </c>
      <c r="AK48" s="59">
        <f t="shared" si="26"/>
        <v>116.275093590259</v>
      </c>
      <c r="AL48" s="59">
        <f t="shared" si="26"/>
        <v>0</v>
      </c>
      <c r="AM48" s="60">
        <f t="shared" si="26"/>
        <v>1381578.9476480258</v>
      </c>
      <c r="AN48" s="37">
        <f t="shared" si="21"/>
        <v>3.453947356345334E-5</v>
      </c>
    </row>
    <row r="49" spans="1:41" x14ac:dyDescent="0.2">
      <c r="A49" s="36">
        <v>19</v>
      </c>
      <c r="B49" s="58">
        <f>B30</f>
        <v>0</v>
      </c>
      <c r="C49" s="59">
        <f t="shared" ref="C49:AM49" si="27">C30</f>
        <v>-1</v>
      </c>
      <c r="D49" s="59">
        <f t="shared" si="27"/>
        <v>0</v>
      </c>
      <c r="E49" s="59">
        <f t="shared" si="27"/>
        <v>0</v>
      </c>
      <c r="F49" s="59">
        <f t="shared" si="27"/>
        <v>0</v>
      </c>
      <c r="G49" s="59">
        <f t="shared" si="27"/>
        <v>0</v>
      </c>
      <c r="H49" s="59">
        <f t="shared" si="27"/>
        <v>0</v>
      </c>
      <c r="I49" s="59">
        <f t="shared" si="27"/>
        <v>1</v>
      </c>
      <c r="J49" s="59">
        <f t="shared" si="27"/>
        <v>0</v>
      </c>
      <c r="K49" s="59">
        <f t="shared" si="27"/>
        <v>0</v>
      </c>
      <c r="L49" s="59">
        <f t="shared" si="27"/>
        <v>0</v>
      </c>
      <c r="M49" s="59">
        <f t="shared" si="27"/>
        <v>0</v>
      </c>
      <c r="N49" s="59">
        <f t="shared" si="27"/>
        <v>0</v>
      </c>
      <c r="O49" s="59">
        <f t="shared" si="27"/>
        <v>0</v>
      </c>
      <c r="P49" s="59">
        <f t="shared" si="27"/>
        <v>0</v>
      </c>
      <c r="Q49" s="59">
        <f t="shared" si="27"/>
        <v>0</v>
      </c>
      <c r="R49" s="59">
        <f t="shared" si="27"/>
        <v>0</v>
      </c>
      <c r="S49" s="59">
        <f t="shared" si="27"/>
        <v>0</v>
      </c>
      <c r="T49" s="59">
        <f t="shared" si="27"/>
        <v>0</v>
      </c>
      <c r="U49" s="59">
        <f t="shared" si="27"/>
        <v>0</v>
      </c>
      <c r="V49" s="59">
        <f t="shared" si="27"/>
        <v>0</v>
      </c>
      <c r="W49" s="59">
        <f t="shared" si="27"/>
        <v>0</v>
      </c>
      <c r="X49" s="59">
        <f t="shared" si="27"/>
        <v>0</v>
      </c>
      <c r="Y49" s="59">
        <f t="shared" si="27"/>
        <v>0</v>
      </c>
      <c r="Z49" s="59">
        <f t="shared" si="27"/>
        <v>40000000400.668457</v>
      </c>
      <c r="AA49" s="43">
        <f t="shared" si="27"/>
        <v>-80000000924.336914</v>
      </c>
      <c r="AB49" s="59">
        <f t="shared" si="27"/>
        <v>40000000400.668457</v>
      </c>
      <c r="AC49" s="59">
        <f t="shared" si="27"/>
        <v>375.72489178849878</v>
      </c>
      <c r="AD49" s="59">
        <f t="shared" si="27"/>
        <v>-375.72493287150519</v>
      </c>
      <c r="AE49" s="59">
        <f t="shared" si="27"/>
        <v>123.0000219870489</v>
      </c>
      <c r="AF49" s="59">
        <f t="shared" si="27"/>
        <v>-40000000400.668457</v>
      </c>
      <c r="AG49" s="36">
        <f t="shared" si="27"/>
        <v>80000000924.336914</v>
      </c>
      <c r="AH49" s="59">
        <f t="shared" si="27"/>
        <v>-40000000400.668457</v>
      </c>
      <c r="AI49" s="59">
        <f t="shared" si="27"/>
        <v>-375.72489178849878</v>
      </c>
      <c r="AJ49" s="59">
        <f t="shared" si="27"/>
        <v>375.72493287150519</v>
      </c>
      <c r="AK49" s="59">
        <f t="shared" si="27"/>
        <v>-123.0000219870489</v>
      </c>
      <c r="AL49" s="59">
        <f t="shared" si="27"/>
        <v>0</v>
      </c>
      <c r="AM49" s="60">
        <f t="shared" si="27"/>
        <v>3.0267983675003052E-9</v>
      </c>
      <c r="AN49" s="37">
        <f t="shared" si="21"/>
        <v>-3.7834979156600466E-20</v>
      </c>
    </row>
    <row r="50" spans="1:41" x14ac:dyDescent="0.2">
      <c r="A50" s="36">
        <v>8</v>
      </c>
      <c r="B50" s="58">
        <f>B31</f>
        <v>0</v>
      </c>
      <c r="C50" s="59">
        <f t="shared" ref="C50:AM50" si="28">C31</f>
        <v>-1</v>
      </c>
      <c r="D50" s="59">
        <f t="shared" si="28"/>
        <v>0</v>
      </c>
      <c r="E50" s="59">
        <f t="shared" si="28"/>
        <v>0</v>
      </c>
      <c r="F50" s="59">
        <f t="shared" si="28"/>
        <v>0</v>
      </c>
      <c r="G50" s="59">
        <f t="shared" si="28"/>
        <v>0</v>
      </c>
      <c r="H50" s="59">
        <f t="shared" si="28"/>
        <v>0</v>
      </c>
      <c r="I50" s="59">
        <f t="shared" si="28"/>
        <v>0</v>
      </c>
      <c r="J50" s="59">
        <f t="shared" si="28"/>
        <v>1</v>
      </c>
      <c r="K50" s="59">
        <f t="shared" si="28"/>
        <v>0</v>
      </c>
      <c r="L50" s="59">
        <f t="shared" si="28"/>
        <v>0</v>
      </c>
      <c r="M50" s="59">
        <f t="shared" si="28"/>
        <v>0</v>
      </c>
      <c r="N50" s="59">
        <f t="shared" si="28"/>
        <v>0</v>
      </c>
      <c r="O50" s="59">
        <f t="shared" si="28"/>
        <v>0</v>
      </c>
      <c r="P50" s="59">
        <f t="shared" si="28"/>
        <v>0</v>
      </c>
      <c r="Q50" s="59">
        <f t="shared" si="28"/>
        <v>0</v>
      </c>
      <c r="R50" s="59">
        <f t="shared" si="28"/>
        <v>0</v>
      </c>
      <c r="S50" s="59">
        <f t="shared" si="28"/>
        <v>0</v>
      </c>
      <c r="T50" s="59">
        <f t="shared" si="28"/>
        <v>-286564593.31350291</v>
      </c>
      <c r="U50" s="59">
        <f t="shared" si="28"/>
        <v>891387559.79110837</v>
      </c>
      <c r="V50" s="59">
        <f t="shared" si="28"/>
        <v>-1081550239.0327182</v>
      </c>
      <c r="W50" s="59">
        <f t="shared" si="28"/>
        <v>674813396.75475991</v>
      </c>
      <c r="X50" s="59">
        <f t="shared" si="28"/>
        <v>-237703348.99070287</v>
      </c>
      <c r="Y50" s="59">
        <f t="shared" si="28"/>
        <v>39617224.791057803</v>
      </c>
      <c r="Z50" s="59">
        <f t="shared" si="28"/>
        <v>-751.44979988592354</v>
      </c>
      <c r="AA50" s="43">
        <f t="shared" si="28"/>
        <v>40000001903.568069</v>
      </c>
      <c r="AB50" s="59">
        <f t="shared" si="28"/>
        <v>-80000001675.786758</v>
      </c>
      <c r="AC50" s="59">
        <f t="shared" si="28"/>
        <v>40000000776.393402</v>
      </c>
      <c r="AD50" s="59">
        <f t="shared" si="28"/>
        <v>-375.72489622718001</v>
      </c>
      <c r="AE50" s="59">
        <f t="shared" si="28"/>
        <v>122.999975752208</v>
      </c>
      <c r="AF50" s="59">
        <f t="shared" si="28"/>
        <v>751.44979988592354</v>
      </c>
      <c r="AG50" s="36">
        <f t="shared" si="28"/>
        <v>-40000001903.568069</v>
      </c>
      <c r="AH50" s="59">
        <f t="shared" si="28"/>
        <v>80000001675.786758</v>
      </c>
      <c r="AI50" s="59">
        <f t="shared" si="28"/>
        <v>-40000000776.393402</v>
      </c>
      <c r="AJ50" s="59">
        <f t="shared" si="28"/>
        <v>375.72489622718001</v>
      </c>
      <c r="AK50" s="59">
        <f t="shared" si="28"/>
        <v>-122.999975752208</v>
      </c>
      <c r="AL50" s="59">
        <f t="shared" si="28"/>
        <v>0</v>
      </c>
      <c r="AM50" s="60">
        <f t="shared" si="28"/>
        <v>7171052.6322154449</v>
      </c>
      <c r="AN50" s="37">
        <f t="shared" si="21"/>
        <v>1.7927630727376977E-4</v>
      </c>
    </row>
    <row r="51" spans="1:41" x14ac:dyDescent="0.2">
      <c r="A51" s="36">
        <v>9</v>
      </c>
      <c r="B51" s="58">
        <f t="shared" ref="B51:AM51" si="29">B32</f>
        <v>0</v>
      </c>
      <c r="C51" s="59">
        <f t="shared" si="29"/>
        <v>-1</v>
      </c>
      <c r="D51" s="59">
        <f t="shared" si="29"/>
        <v>0</v>
      </c>
      <c r="E51" s="59">
        <f t="shared" si="29"/>
        <v>0</v>
      </c>
      <c r="F51" s="59">
        <f t="shared" si="29"/>
        <v>0</v>
      </c>
      <c r="G51" s="59">
        <f t="shared" si="29"/>
        <v>0</v>
      </c>
      <c r="H51" s="59">
        <f t="shared" si="29"/>
        <v>0</v>
      </c>
      <c r="I51" s="59">
        <f t="shared" si="29"/>
        <v>0</v>
      </c>
      <c r="J51" s="59">
        <f t="shared" si="29"/>
        <v>0</v>
      </c>
      <c r="K51" s="59">
        <f t="shared" si="29"/>
        <v>1</v>
      </c>
      <c r="L51" s="59">
        <f t="shared" si="29"/>
        <v>0</v>
      </c>
      <c r="M51" s="59">
        <f t="shared" si="29"/>
        <v>0</v>
      </c>
      <c r="N51" s="59">
        <f t="shared" si="29"/>
        <v>0</v>
      </c>
      <c r="O51" s="59">
        <f t="shared" si="29"/>
        <v>0</v>
      </c>
      <c r="P51" s="59">
        <f t="shared" si="29"/>
        <v>0</v>
      </c>
      <c r="Q51" s="59">
        <f t="shared" si="29"/>
        <v>0</v>
      </c>
      <c r="R51" s="59">
        <f t="shared" si="29"/>
        <v>0</v>
      </c>
      <c r="S51" s="59">
        <f t="shared" si="29"/>
        <v>0</v>
      </c>
      <c r="T51" s="59">
        <f t="shared" si="29"/>
        <v>-136019138.78749993</v>
      </c>
      <c r="U51" s="59">
        <f t="shared" si="29"/>
        <v>264114832.66284299</v>
      </c>
      <c r="V51" s="59">
        <f t="shared" si="29"/>
        <v>47540669.659660935</v>
      </c>
      <c r="W51" s="59">
        <f t="shared" si="29"/>
        <v>-454277511.78490043</v>
      </c>
      <c r="X51" s="59">
        <f t="shared" si="29"/>
        <v>389569377.88458163</v>
      </c>
      <c r="Y51" s="59">
        <f t="shared" si="29"/>
        <v>-110928229.63468282</v>
      </c>
      <c r="Z51" s="59">
        <f t="shared" si="29"/>
        <v>375.72490944935322</v>
      </c>
      <c r="AA51" s="43">
        <f t="shared" si="29"/>
        <v>-1502.899614943271</v>
      </c>
      <c r="AB51" s="59">
        <f t="shared" si="29"/>
        <v>40000001903.568077</v>
      </c>
      <c r="AC51" s="59">
        <f t="shared" si="29"/>
        <v>-80000001300.06189</v>
      </c>
      <c r="AD51" s="59">
        <f t="shared" si="29"/>
        <v>40000001152.118294</v>
      </c>
      <c r="AE51" s="59">
        <f t="shared" si="29"/>
        <v>-628.44980661811906</v>
      </c>
      <c r="AF51" s="59">
        <f t="shared" si="29"/>
        <v>-375.72490944935322</v>
      </c>
      <c r="AG51" s="36">
        <f t="shared" si="29"/>
        <v>1502.899614943271</v>
      </c>
      <c r="AH51" s="59">
        <f t="shared" si="29"/>
        <v>-40000001903.568077</v>
      </c>
      <c r="AI51" s="59">
        <f t="shared" si="29"/>
        <v>80000001300.06189</v>
      </c>
      <c r="AJ51" s="59">
        <f t="shared" si="29"/>
        <v>-40000001152.118294</v>
      </c>
      <c r="AK51" s="59">
        <f t="shared" si="29"/>
        <v>628.44980661811906</v>
      </c>
      <c r="AL51" s="59">
        <f t="shared" si="29"/>
        <v>0</v>
      </c>
      <c r="AM51" s="60">
        <f t="shared" si="29"/>
        <v>7171052.6319406219</v>
      </c>
      <c r="AN51" s="37">
        <f t="shared" si="21"/>
        <v>-4771.4781217848031</v>
      </c>
    </row>
    <row r="52" spans="1:41" x14ac:dyDescent="0.2">
      <c r="A52" s="36">
        <v>10</v>
      </c>
      <c r="B52" s="58">
        <f t="shared" ref="B52:AM52" si="30">B33</f>
        <v>0</v>
      </c>
      <c r="C52" s="59">
        <f t="shared" si="30"/>
        <v>-1</v>
      </c>
      <c r="D52" s="59">
        <f t="shared" si="30"/>
        <v>0</v>
      </c>
      <c r="E52" s="59">
        <f t="shared" si="30"/>
        <v>0</v>
      </c>
      <c r="F52" s="59">
        <f t="shared" si="30"/>
        <v>0</v>
      </c>
      <c r="G52" s="59">
        <f t="shared" si="30"/>
        <v>0</v>
      </c>
      <c r="H52" s="59">
        <f t="shared" si="30"/>
        <v>0</v>
      </c>
      <c r="I52" s="59">
        <f t="shared" si="30"/>
        <v>0</v>
      </c>
      <c r="J52" s="59">
        <f t="shared" si="30"/>
        <v>0</v>
      </c>
      <c r="K52" s="59">
        <f t="shared" si="30"/>
        <v>0</v>
      </c>
      <c r="L52" s="59">
        <f t="shared" si="30"/>
        <v>1</v>
      </c>
      <c r="M52" s="59">
        <f t="shared" si="30"/>
        <v>0</v>
      </c>
      <c r="N52" s="59">
        <f t="shared" si="30"/>
        <v>0</v>
      </c>
      <c r="O52" s="59">
        <f t="shared" si="30"/>
        <v>0</v>
      </c>
      <c r="P52" s="59">
        <f t="shared" si="30"/>
        <v>0</v>
      </c>
      <c r="Q52" s="59">
        <f t="shared" si="30"/>
        <v>0</v>
      </c>
      <c r="R52" s="59">
        <f t="shared" si="30"/>
        <v>0</v>
      </c>
      <c r="S52" s="59">
        <f t="shared" si="30"/>
        <v>0</v>
      </c>
      <c r="T52" s="59">
        <f t="shared" si="30"/>
        <v>-175636363.64423239</v>
      </c>
      <c r="U52" s="59">
        <f t="shared" si="30"/>
        <v>501818181.78520638</v>
      </c>
      <c r="V52" s="59">
        <f t="shared" si="30"/>
        <v>-627272727.09742379</v>
      </c>
      <c r="W52" s="59">
        <f t="shared" si="30"/>
        <v>627272726.99308467</v>
      </c>
      <c r="X52" s="59">
        <f t="shared" si="30"/>
        <v>-501818181.60928547</v>
      </c>
      <c r="Y52" s="59">
        <f t="shared" si="30"/>
        <v>175636363.57265237</v>
      </c>
      <c r="Z52" s="59">
        <f t="shared" si="30"/>
        <v>-1.092343777962116E-5</v>
      </c>
      <c r="AA52" s="43">
        <f t="shared" si="30"/>
        <v>375.72493160835847</v>
      </c>
      <c r="AB52" s="59">
        <f t="shared" si="30"/>
        <v>-1127.1747296183521</v>
      </c>
      <c r="AC52" s="59">
        <f t="shared" si="30"/>
        <v>40000001903.568092</v>
      </c>
      <c r="AD52" s="59">
        <f t="shared" si="30"/>
        <v>-80000002051.511658</v>
      </c>
      <c r="AE52" s="59">
        <f t="shared" si="30"/>
        <v>40000000899.393387</v>
      </c>
      <c r="AF52" s="59">
        <f t="shared" si="30"/>
        <v>1.092343777962116E-5</v>
      </c>
      <c r="AG52" s="36">
        <f t="shared" si="30"/>
        <v>-375.72493160835847</v>
      </c>
      <c r="AH52" s="59">
        <f t="shared" si="30"/>
        <v>1127.1747296183521</v>
      </c>
      <c r="AI52" s="59">
        <f t="shared" si="30"/>
        <v>-40000001903.568092</v>
      </c>
      <c r="AJ52" s="59">
        <f t="shared" si="30"/>
        <v>80000002051.511658</v>
      </c>
      <c r="AK52" s="59">
        <f t="shared" si="30"/>
        <v>-40000000899.393387</v>
      </c>
      <c r="AL52" s="59">
        <f t="shared" si="30"/>
        <v>0</v>
      </c>
      <c r="AM52" s="60">
        <f t="shared" si="30"/>
        <v>-3.4431996755301952E-4</v>
      </c>
      <c r="AN52" s="37">
        <f t="shared" si="21"/>
        <v>-9.16415011585991E-7</v>
      </c>
    </row>
    <row r="53" spans="1:41" x14ac:dyDescent="0.2">
      <c r="A53" s="36">
        <v>11</v>
      </c>
      <c r="B53" s="58">
        <f t="shared" ref="B53:AM53" si="31">B34</f>
        <v>0</v>
      </c>
      <c r="C53" s="59">
        <f t="shared" si="31"/>
        <v>-1</v>
      </c>
      <c r="D53" s="59">
        <f t="shared" si="31"/>
        <v>0</v>
      </c>
      <c r="E53" s="59">
        <f t="shared" si="31"/>
        <v>0</v>
      </c>
      <c r="F53" s="59">
        <f t="shared" si="31"/>
        <v>0</v>
      </c>
      <c r="G53" s="59">
        <f t="shared" si="31"/>
        <v>0</v>
      </c>
      <c r="H53" s="59">
        <f t="shared" si="31"/>
        <v>0</v>
      </c>
      <c r="I53" s="59">
        <f t="shared" si="31"/>
        <v>0</v>
      </c>
      <c r="J53" s="59">
        <f t="shared" si="31"/>
        <v>0</v>
      </c>
      <c r="K53" s="59">
        <f t="shared" si="31"/>
        <v>0</v>
      </c>
      <c r="L53" s="59">
        <f t="shared" si="31"/>
        <v>0</v>
      </c>
      <c r="M53" s="59">
        <f t="shared" si="31"/>
        <v>1</v>
      </c>
      <c r="N53" s="59">
        <f t="shared" si="31"/>
        <v>0</v>
      </c>
      <c r="O53" s="59">
        <f t="shared" si="31"/>
        <v>0</v>
      </c>
      <c r="P53" s="59">
        <f t="shared" si="31"/>
        <v>0</v>
      </c>
      <c r="Q53" s="59">
        <f t="shared" si="31"/>
        <v>0</v>
      </c>
      <c r="R53" s="59">
        <f t="shared" si="31"/>
        <v>0</v>
      </c>
      <c r="S53" s="59">
        <f t="shared" si="31"/>
        <v>0</v>
      </c>
      <c r="T53" s="59">
        <f t="shared" si="31"/>
        <v>-166392344.5125764</v>
      </c>
      <c r="U53" s="59">
        <f t="shared" si="31"/>
        <v>446354067.02582753</v>
      </c>
      <c r="V53" s="59">
        <f t="shared" si="31"/>
        <v>-405416267.94074804</v>
      </c>
      <c r="W53" s="59">
        <f t="shared" si="31"/>
        <v>71311004.708227396</v>
      </c>
      <c r="X53" s="59">
        <f t="shared" si="31"/>
        <v>120172248.87636231</v>
      </c>
      <c r="Y53" s="59">
        <f t="shared" si="31"/>
        <v>-66028708.157090805</v>
      </c>
      <c r="Z53" s="59">
        <f t="shared" si="31"/>
        <v>3.193482441139531E-6</v>
      </c>
      <c r="AA53" s="43">
        <f t="shared" si="31"/>
        <v>-1.699827275981268E-5</v>
      </c>
      <c r="AB53" s="59">
        <f t="shared" si="31"/>
        <v>375.72492126509599</v>
      </c>
      <c r="AC53" s="59">
        <f t="shared" si="31"/>
        <v>-1127.1747077753021</v>
      </c>
      <c r="AD53" s="59">
        <f t="shared" si="31"/>
        <v>40000001152.118294</v>
      </c>
      <c r="AE53" s="59">
        <f t="shared" si="31"/>
        <v>-40000000400.668488</v>
      </c>
      <c r="AF53" s="59">
        <f t="shared" si="31"/>
        <v>-3.193482441139531E-6</v>
      </c>
      <c r="AG53" s="36">
        <f t="shared" si="31"/>
        <v>1.699827275981268E-5</v>
      </c>
      <c r="AH53" s="59">
        <f t="shared" si="31"/>
        <v>-375.72492126509599</v>
      </c>
      <c r="AI53" s="59">
        <f t="shared" si="31"/>
        <v>1127.1747077753021</v>
      </c>
      <c r="AJ53" s="59">
        <f t="shared" si="31"/>
        <v>-40000001152.118294</v>
      </c>
      <c r="AK53" s="59">
        <f t="shared" si="31"/>
        <v>40000000400.668488</v>
      </c>
      <c r="AL53" s="59">
        <f t="shared" si="31"/>
        <v>0</v>
      </c>
      <c r="AM53" s="60">
        <f t="shared" si="31"/>
        <v>1381578.9479095838</v>
      </c>
      <c r="AN53" s="37">
        <f t="shared" si="21"/>
        <v>-81277607874.131363</v>
      </c>
    </row>
    <row r="54" spans="1:41" x14ac:dyDescent="0.2">
      <c r="A54" s="36">
        <v>12</v>
      </c>
      <c r="B54" s="58">
        <f t="shared" ref="B54:AM54" si="32">B35</f>
        <v>0</v>
      </c>
      <c r="C54" s="59">
        <f t="shared" si="32"/>
        <v>-1</v>
      </c>
      <c r="D54" s="59">
        <f t="shared" si="32"/>
        <v>0</v>
      </c>
      <c r="E54" s="59">
        <f t="shared" si="32"/>
        <v>0</v>
      </c>
      <c r="F54" s="59">
        <f t="shared" si="32"/>
        <v>0</v>
      </c>
      <c r="G54" s="59">
        <f t="shared" si="32"/>
        <v>0</v>
      </c>
      <c r="H54" s="59">
        <f t="shared" si="32"/>
        <v>0</v>
      </c>
      <c r="I54" s="59">
        <f t="shared" si="32"/>
        <v>0</v>
      </c>
      <c r="J54" s="59">
        <f t="shared" si="32"/>
        <v>0</v>
      </c>
      <c r="K54" s="59">
        <f t="shared" si="32"/>
        <v>0</v>
      </c>
      <c r="L54" s="59">
        <f t="shared" si="32"/>
        <v>0</v>
      </c>
      <c r="M54" s="59">
        <f t="shared" si="32"/>
        <v>0</v>
      </c>
      <c r="N54" s="59">
        <f t="shared" si="32"/>
        <v>1</v>
      </c>
      <c r="O54" s="59">
        <f t="shared" si="32"/>
        <v>0</v>
      </c>
      <c r="P54" s="59">
        <f t="shared" si="32"/>
        <v>0</v>
      </c>
      <c r="Q54" s="59">
        <f t="shared" si="32"/>
        <v>0</v>
      </c>
      <c r="R54" s="59">
        <f t="shared" si="32"/>
        <v>0</v>
      </c>
      <c r="S54" s="59">
        <f t="shared" si="32"/>
        <v>0</v>
      </c>
      <c r="T54" s="59">
        <f t="shared" si="32"/>
        <v>-241665071.7939153</v>
      </c>
      <c r="U54" s="59">
        <f t="shared" si="32"/>
        <v>621990430.67129827</v>
      </c>
      <c r="V54" s="59">
        <f t="shared" si="32"/>
        <v>-555961722.46072662</v>
      </c>
      <c r="W54" s="59">
        <f t="shared" si="32"/>
        <v>221856459.1961461</v>
      </c>
      <c r="X54" s="59">
        <f t="shared" si="32"/>
        <v>-55464114.714152157</v>
      </c>
      <c r="Y54" s="59">
        <f t="shared" si="32"/>
        <v>9244019.1013525147</v>
      </c>
      <c r="Z54" s="59">
        <f t="shared" si="32"/>
        <v>40000000024.943573</v>
      </c>
      <c r="AA54" s="43">
        <f t="shared" si="32"/>
        <v>-40000000147.94355</v>
      </c>
      <c r="AB54" s="59">
        <f t="shared" si="32"/>
        <v>-123.0000070527433</v>
      </c>
      <c r="AC54" s="59">
        <f t="shared" si="32"/>
        <v>628.44981607848104</v>
      </c>
      <c r="AD54" s="59">
        <f t="shared" si="32"/>
        <v>-498.72492357283772</v>
      </c>
      <c r="AE54" s="59">
        <f t="shared" si="32"/>
        <v>116.275093590259</v>
      </c>
      <c r="AF54" s="59">
        <f t="shared" si="32"/>
        <v>-40000000024.943573</v>
      </c>
      <c r="AG54" s="36">
        <f t="shared" si="32"/>
        <v>40000000147.94355</v>
      </c>
      <c r="AH54" s="59">
        <f t="shared" si="32"/>
        <v>123.0000070527433</v>
      </c>
      <c r="AI54" s="59">
        <f t="shared" si="32"/>
        <v>-628.44981607848104</v>
      </c>
      <c r="AJ54" s="59">
        <f t="shared" si="32"/>
        <v>498.72492357283772</v>
      </c>
      <c r="AK54" s="59">
        <f t="shared" si="32"/>
        <v>-116.275093590259</v>
      </c>
      <c r="AL54" s="59">
        <f t="shared" si="32"/>
        <v>0</v>
      </c>
      <c r="AM54" s="60">
        <f t="shared" si="32"/>
        <v>1381578.9476480258</v>
      </c>
      <c r="AN54" s="37">
        <f t="shared" si="21"/>
        <v>-3.453947356345334E-5</v>
      </c>
    </row>
    <row r="55" spans="1:41" x14ac:dyDescent="0.2">
      <c r="A55" s="36">
        <v>13</v>
      </c>
      <c r="B55" s="42">
        <f t="shared" ref="B55:AM55" si="33">B36</f>
        <v>0</v>
      </c>
      <c r="C55" s="43">
        <f t="shared" si="33"/>
        <v>-1</v>
      </c>
      <c r="D55" s="43">
        <f t="shared" si="33"/>
        <v>0</v>
      </c>
      <c r="E55" s="43">
        <f t="shared" si="33"/>
        <v>0</v>
      </c>
      <c r="F55" s="43">
        <f t="shared" si="33"/>
        <v>0</v>
      </c>
      <c r="G55" s="43">
        <f t="shared" si="33"/>
        <v>0</v>
      </c>
      <c r="H55" s="43">
        <f t="shared" si="33"/>
        <v>0</v>
      </c>
      <c r="I55" s="43">
        <f t="shared" si="33"/>
        <v>0</v>
      </c>
      <c r="J55" s="43">
        <f t="shared" si="33"/>
        <v>0</v>
      </c>
      <c r="K55" s="43">
        <f t="shared" si="33"/>
        <v>0</v>
      </c>
      <c r="L55" s="43">
        <f t="shared" si="33"/>
        <v>0</v>
      </c>
      <c r="M55" s="43">
        <f t="shared" si="33"/>
        <v>0</v>
      </c>
      <c r="N55" s="43">
        <f t="shared" si="33"/>
        <v>0</v>
      </c>
      <c r="O55" s="43">
        <f t="shared" si="33"/>
        <v>1</v>
      </c>
      <c r="P55" s="43">
        <f t="shared" si="33"/>
        <v>0</v>
      </c>
      <c r="Q55" s="43">
        <f t="shared" si="33"/>
        <v>0</v>
      </c>
      <c r="R55" s="43">
        <f t="shared" si="33"/>
        <v>0</v>
      </c>
      <c r="S55" s="43">
        <f t="shared" si="33"/>
        <v>0</v>
      </c>
      <c r="T55" s="43">
        <f t="shared" si="33"/>
        <v>0</v>
      </c>
      <c r="U55" s="43">
        <f t="shared" si="33"/>
        <v>0</v>
      </c>
      <c r="V55" s="43">
        <f t="shared" si="33"/>
        <v>0</v>
      </c>
      <c r="W55" s="43">
        <f t="shared" si="33"/>
        <v>0</v>
      </c>
      <c r="X55" s="43">
        <f t="shared" si="33"/>
        <v>0</v>
      </c>
      <c r="Y55" s="43">
        <f t="shared" si="33"/>
        <v>0</v>
      </c>
      <c r="Z55" s="43">
        <f t="shared" si="33"/>
        <v>-40000000400.668457</v>
      </c>
      <c r="AA55" s="43">
        <f t="shared" si="33"/>
        <v>80000000924.336914</v>
      </c>
      <c r="AB55" s="43">
        <f t="shared" si="33"/>
        <v>-40000000400.668457</v>
      </c>
      <c r="AC55" s="43">
        <f t="shared" si="33"/>
        <v>-375.72489178849878</v>
      </c>
      <c r="AD55" s="43">
        <f t="shared" si="33"/>
        <v>375.72493287150519</v>
      </c>
      <c r="AE55" s="43">
        <f t="shared" si="33"/>
        <v>-123.0000219870489</v>
      </c>
      <c r="AF55" s="43">
        <f t="shared" si="33"/>
        <v>40000000400.668457</v>
      </c>
      <c r="AG55" s="43">
        <f t="shared" si="33"/>
        <v>-80000000924.336914</v>
      </c>
      <c r="AH55" s="43">
        <f t="shared" si="33"/>
        <v>40000000400.668457</v>
      </c>
      <c r="AI55" s="43">
        <f t="shared" si="33"/>
        <v>375.72489178849878</v>
      </c>
      <c r="AJ55" s="43">
        <f t="shared" si="33"/>
        <v>-375.72493287150519</v>
      </c>
      <c r="AK55" s="43">
        <f t="shared" si="33"/>
        <v>123.0000219870489</v>
      </c>
      <c r="AL55" s="43">
        <f t="shared" si="33"/>
        <v>0</v>
      </c>
      <c r="AM55" s="44">
        <f t="shared" si="33"/>
        <v>3.0267983675003052E-9</v>
      </c>
      <c r="AN55" s="37">
        <f t="shared" si="21"/>
        <v>3.7834979156600466E-20</v>
      </c>
    </row>
    <row r="56" spans="1:41" x14ac:dyDescent="0.2">
      <c r="A56" s="36">
        <v>14</v>
      </c>
      <c r="B56" s="58">
        <f t="shared" ref="B56:AM56" si="34">B37</f>
        <v>0</v>
      </c>
      <c r="C56" s="59">
        <f t="shared" si="34"/>
        <v>-1</v>
      </c>
      <c r="D56" s="59">
        <f t="shared" si="34"/>
        <v>0</v>
      </c>
      <c r="E56" s="59">
        <f t="shared" si="34"/>
        <v>0</v>
      </c>
      <c r="F56" s="59">
        <f t="shared" si="34"/>
        <v>0</v>
      </c>
      <c r="G56" s="59">
        <f t="shared" si="34"/>
        <v>0</v>
      </c>
      <c r="H56" s="59">
        <f t="shared" si="34"/>
        <v>0</v>
      </c>
      <c r="I56" s="59">
        <f t="shared" si="34"/>
        <v>0</v>
      </c>
      <c r="J56" s="59">
        <f t="shared" si="34"/>
        <v>0</v>
      </c>
      <c r="K56" s="59">
        <f t="shared" si="34"/>
        <v>0</v>
      </c>
      <c r="L56" s="59">
        <f t="shared" si="34"/>
        <v>0</v>
      </c>
      <c r="M56" s="59">
        <f t="shared" si="34"/>
        <v>0</v>
      </c>
      <c r="N56" s="59">
        <f t="shared" si="34"/>
        <v>0</v>
      </c>
      <c r="O56" s="59">
        <f t="shared" si="34"/>
        <v>0</v>
      </c>
      <c r="P56" s="59">
        <f t="shared" si="34"/>
        <v>1</v>
      </c>
      <c r="Q56" s="59">
        <f t="shared" si="34"/>
        <v>0</v>
      </c>
      <c r="R56" s="59">
        <f t="shared" si="34"/>
        <v>0</v>
      </c>
      <c r="S56" s="59">
        <f t="shared" si="34"/>
        <v>0</v>
      </c>
      <c r="T56" s="59">
        <f t="shared" si="34"/>
        <v>-286564593.31350291</v>
      </c>
      <c r="U56" s="59">
        <f t="shared" si="34"/>
        <v>891387559.79110837</v>
      </c>
      <c r="V56" s="59">
        <f t="shared" si="34"/>
        <v>-1081550239.0327182</v>
      </c>
      <c r="W56" s="59">
        <f t="shared" si="34"/>
        <v>674813396.75475991</v>
      </c>
      <c r="X56" s="59">
        <f t="shared" si="34"/>
        <v>-237703348.99070287</v>
      </c>
      <c r="Y56" s="59">
        <f t="shared" si="34"/>
        <v>39617224.791057803</v>
      </c>
      <c r="Z56" s="59">
        <f t="shared" si="34"/>
        <v>751.44979988592354</v>
      </c>
      <c r="AA56" s="43">
        <f t="shared" si="34"/>
        <v>-40000001903.568069</v>
      </c>
      <c r="AB56" s="59">
        <f t="shared" si="34"/>
        <v>80000001675.786758</v>
      </c>
      <c r="AC56" s="59">
        <f t="shared" si="34"/>
        <v>-40000000776.393402</v>
      </c>
      <c r="AD56" s="59">
        <f t="shared" si="34"/>
        <v>375.72489622718001</v>
      </c>
      <c r="AE56" s="59">
        <f t="shared" si="34"/>
        <v>-122.999975752208</v>
      </c>
      <c r="AF56" s="59">
        <f t="shared" si="34"/>
        <v>-751.44979988592354</v>
      </c>
      <c r="AG56" s="36">
        <f t="shared" si="34"/>
        <v>40000001903.568069</v>
      </c>
      <c r="AH56" s="59">
        <f t="shared" si="34"/>
        <v>-80000001675.786758</v>
      </c>
      <c r="AI56" s="59">
        <f t="shared" si="34"/>
        <v>40000000776.393402</v>
      </c>
      <c r="AJ56" s="59">
        <f t="shared" si="34"/>
        <v>-375.72489622718001</v>
      </c>
      <c r="AK56" s="59">
        <f t="shared" si="34"/>
        <v>122.999975752208</v>
      </c>
      <c r="AL56" s="59">
        <f t="shared" si="34"/>
        <v>0</v>
      </c>
      <c r="AM56" s="60">
        <f t="shared" si="34"/>
        <v>7171052.6322154449</v>
      </c>
      <c r="AN56" s="37">
        <f t="shared" si="21"/>
        <v>-1.7927630727376977E-4</v>
      </c>
    </row>
    <row r="57" spans="1:41" x14ac:dyDescent="0.2">
      <c r="A57" s="36">
        <v>15</v>
      </c>
      <c r="B57" s="58">
        <f t="shared" ref="B57:AM57" si="35">B38</f>
        <v>0</v>
      </c>
      <c r="C57" s="59">
        <f t="shared" si="35"/>
        <v>-1</v>
      </c>
      <c r="D57" s="59">
        <f t="shared" si="35"/>
        <v>0</v>
      </c>
      <c r="E57" s="59">
        <f t="shared" si="35"/>
        <v>0</v>
      </c>
      <c r="F57" s="59">
        <f t="shared" si="35"/>
        <v>0</v>
      </c>
      <c r="G57" s="59">
        <f t="shared" si="35"/>
        <v>0</v>
      </c>
      <c r="H57" s="59">
        <f t="shared" si="35"/>
        <v>0</v>
      </c>
      <c r="I57" s="59">
        <f t="shared" si="35"/>
        <v>0</v>
      </c>
      <c r="J57" s="59">
        <f t="shared" si="35"/>
        <v>0</v>
      </c>
      <c r="K57" s="59">
        <f t="shared" si="35"/>
        <v>0</v>
      </c>
      <c r="L57" s="59">
        <f t="shared" si="35"/>
        <v>0</v>
      </c>
      <c r="M57" s="59">
        <f t="shared" si="35"/>
        <v>0</v>
      </c>
      <c r="N57" s="59">
        <f t="shared" si="35"/>
        <v>0</v>
      </c>
      <c r="O57" s="59">
        <f t="shared" si="35"/>
        <v>0</v>
      </c>
      <c r="P57" s="59">
        <f t="shared" si="35"/>
        <v>0</v>
      </c>
      <c r="Q57" s="59">
        <f t="shared" si="35"/>
        <v>1</v>
      </c>
      <c r="R57" s="59">
        <f t="shared" si="35"/>
        <v>0</v>
      </c>
      <c r="S57" s="59">
        <f t="shared" si="35"/>
        <v>0</v>
      </c>
      <c r="T57" s="59">
        <f t="shared" si="35"/>
        <v>-136019138.78749993</v>
      </c>
      <c r="U57" s="59">
        <f t="shared" si="35"/>
        <v>264114832.66284299</v>
      </c>
      <c r="V57" s="59">
        <f t="shared" si="35"/>
        <v>47540669.659660935</v>
      </c>
      <c r="W57" s="59">
        <f t="shared" si="35"/>
        <v>-454277511.78490043</v>
      </c>
      <c r="X57" s="59">
        <f t="shared" si="35"/>
        <v>389569377.88458163</v>
      </c>
      <c r="Y57" s="59">
        <f t="shared" si="35"/>
        <v>-110928229.63468282</v>
      </c>
      <c r="Z57" s="59">
        <f t="shared" si="35"/>
        <v>-375.72490944935322</v>
      </c>
      <c r="AA57" s="43">
        <f t="shared" si="35"/>
        <v>1502.899614943271</v>
      </c>
      <c r="AB57" s="59">
        <f t="shared" si="35"/>
        <v>-40000001903.568077</v>
      </c>
      <c r="AC57" s="59">
        <f t="shared" si="35"/>
        <v>80000001300.06189</v>
      </c>
      <c r="AD57" s="59">
        <f t="shared" si="35"/>
        <v>-40000001152.118294</v>
      </c>
      <c r="AE57" s="59">
        <f t="shared" si="35"/>
        <v>628.44980661811906</v>
      </c>
      <c r="AF57" s="59">
        <f t="shared" si="35"/>
        <v>375.72490944935322</v>
      </c>
      <c r="AG57" s="36">
        <f t="shared" si="35"/>
        <v>-1502.899614943271</v>
      </c>
      <c r="AH57" s="59">
        <f t="shared" si="35"/>
        <v>40000001903.568077</v>
      </c>
      <c r="AI57" s="59">
        <f t="shared" si="35"/>
        <v>-80000001300.06189</v>
      </c>
      <c r="AJ57" s="59">
        <f t="shared" si="35"/>
        <v>40000001152.118294</v>
      </c>
      <c r="AK57" s="59">
        <f t="shared" si="35"/>
        <v>-628.44980661811906</v>
      </c>
      <c r="AL57" s="59">
        <f t="shared" si="35"/>
        <v>0</v>
      </c>
      <c r="AM57" s="60">
        <f t="shared" si="35"/>
        <v>7171052.6319406219</v>
      </c>
      <c r="AN57" s="37">
        <f t="shared" si="21"/>
        <v>4771.4781217848031</v>
      </c>
    </row>
    <row r="58" spans="1:41" x14ac:dyDescent="0.2">
      <c r="A58" s="36">
        <v>16</v>
      </c>
      <c r="B58" s="58">
        <f t="shared" ref="B58:AM58" si="36">B39</f>
        <v>0</v>
      </c>
      <c r="C58" s="59">
        <f t="shared" si="36"/>
        <v>-1</v>
      </c>
      <c r="D58" s="59">
        <f t="shared" si="36"/>
        <v>0</v>
      </c>
      <c r="E58" s="59">
        <f t="shared" si="36"/>
        <v>0</v>
      </c>
      <c r="F58" s="59">
        <f t="shared" si="36"/>
        <v>0</v>
      </c>
      <c r="G58" s="59">
        <f t="shared" si="36"/>
        <v>0</v>
      </c>
      <c r="H58" s="59">
        <f t="shared" si="36"/>
        <v>0</v>
      </c>
      <c r="I58" s="59">
        <f t="shared" si="36"/>
        <v>0</v>
      </c>
      <c r="J58" s="59">
        <f t="shared" si="36"/>
        <v>0</v>
      </c>
      <c r="K58" s="59">
        <f t="shared" si="36"/>
        <v>0</v>
      </c>
      <c r="L58" s="59">
        <f t="shared" si="36"/>
        <v>0</v>
      </c>
      <c r="M58" s="59">
        <f t="shared" si="36"/>
        <v>0</v>
      </c>
      <c r="N58" s="59">
        <f t="shared" si="36"/>
        <v>0</v>
      </c>
      <c r="O58" s="59">
        <f t="shared" si="36"/>
        <v>0</v>
      </c>
      <c r="P58" s="59">
        <f t="shared" si="36"/>
        <v>0</v>
      </c>
      <c r="Q58" s="59">
        <f t="shared" si="36"/>
        <v>0</v>
      </c>
      <c r="R58" s="59">
        <f t="shared" si="36"/>
        <v>1</v>
      </c>
      <c r="S58" s="59">
        <f t="shared" si="36"/>
        <v>0</v>
      </c>
      <c r="T58" s="59">
        <f t="shared" si="36"/>
        <v>-175636363.64423239</v>
      </c>
      <c r="U58" s="59">
        <f t="shared" si="36"/>
        <v>501818181.78520638</v>
      </c>
      <c r="V58" s="59">
        <f t="shared" si="36"/>
        <v>-627272727.09742379</v>
      </c>
      <c r="W58" s="59">
        <f t="shared" si="36"/>
        <v>627272726.99308467</v>
      </c>
      <c r="X58" s="59">
        <f t="shared" si="36"/>
        <v>-501818181.60928547</v>
      </c>
      <c r="Y58" s="59">
        <f t="shared" si="36"/>
        <v>175636363.57265237</v>
      </c>
      <c r="Z58" s="59">
        <f t="shared" si="36"/>
        <v>1.092343777962116E-5</v>
      </c>
      <c r="AA58" s="43">
        <f t="shared" si="36"/>
        <v>-375.72493160835847</v>
      </c>
      <c r="AB58" s="59">
        <f t="shared" si="36"/>
        <v>1127.1747296183521</v>
      </c>
      <c r="AC58" s="59">
        <f t="shared" si="36"/>
        <v>-40000001903.568092</v>
      </c>
      <c r="AD58" s="59">
        <f t="shared" si="36"/>
        <v>80000002051.511658</v>
      </c>
      <c r="AE58" s="59">
        <f t="shared" si="36"/>
        <v>-40000000899.393387</v>
      </c>
      <c r="AF58" s="59">
        <f t="shared" si="36"/>
        <v>-1.092343777962116E-5</v>
      </c>
      <c r="AG58" s="36">
        <f t="shared" si="36"/>
        <v>375.72493160835847</v>
      </c>
      <c r="AH58" s="59">
        <f t="shared" si="36"/>
        <v>-1127.1747296183521</v>
      </c>
      <c r="AI58" s="59">
        <f t="shared" si="36"/>
        <v>40000001903.568092</v>
      </c>
      <c r="AJ58" s="59">
        <f t="shared" si="36"/>
        <v>-80000002051.511658</v>
      </c>
      <c r="AK58" s="59">
        <f t="shared" si="36"/>
        <v>40000000899.393387</v>
      </c>
      <c r="AL58" s="59">
        <f t="shared" si="36"/>
        <v>0</v>
      </c>
      <c r="AM58" s="60">
        <f t="shared" si="36"/>
        <v>-3.4431996755301952E-4</v>
      </c>
      <c r="AN58" s="37">
        <f t="shared" si="21"/>
        <v>9.16415011585991E-7</v>
      </c>
    </row>
    <row r="59" spans="1:41" x14ac:dyDescent="0.2">
      <c r="A59" s="36">
        <v>17</v>
      </c>
      <c r="B59" s="61">
        <f t="shared" ref="B59:AM59" si="37">B40</f>
        <v>0</v>
      </c>
      <c r="C59" s="62">
        <f t="shared" si="37"/>
        <v>0</v>
      </c>
      <c r="D59" s="62">
        <f t="shared" si="37"/>
        <v>0</v>
      </c>
      <c r="E59" s="62">
        <f t="shared" si="37"/>
        <v>0</v>
      </c>
      <c r="F59" s="62">
        <f t="shared" si="37"/>
        <v>0</v>
      </c>
      <c r="G59" s="62">
        <f t="shared" si="37"/>
        <v>0</v>
      </c>
      <c r="H59" s="62">
        <f t="shared" si="37"/>
        <v>0</v>
      </c>
      <c r="I59" s="62">
        <f t="shared" si="37"/>
        <v>0</v>
      </c>
      <c r="J59" s="62">
        <f t="shared" si="37"/>
        <v>0</v>
      </c>
      <c r="K59" s="62">
        <f t="shared" si="37"/>
        <v>0</v>
      </c>
      <c r="L59" s="62">
        <f t="shared" si="37"/>
        <v>0</v>
      </c>
      <c r="M59" s="62">
        <f t="shared" si="37"/>
        <v>0</v>
      </c>
      <c r="N59" s="62">
        <f t="shared" si="37"/>
        <v>0</v>
      </c>
      <c r="O59" s="62">
        <f t="shared" si="37"/>
        <v>0</v>
      </c>
      <c r="P59" s="62">
        <f t="shared" si="37"/>
        <v>0</v>
      </c>
      <c r="Q59" s="62">
        <f t="shared" si="37"/>
        <v>0</v>
      </c>
      <c r="R59" s="62">
        <f t="shared" si="37"/>
        <v>0</v>
      </c>
      <c r="S59" s="62">
        <f t="shared" si="37"/>
        <v>1</v>
      </c>
      <c r="T59" s="62">
        <f t="shared" si="37"/>
        <v>1320574.1627114171</v>
      </c>
      <c r="U59" s="62">
        <f t="shared" si="37"/>
        <v>-7923444.9635530934</v>
      </c>
      <c r="V59" s="62">
        <f t="shared" si="37"/>
        <v>31693779.871244561</v>
      </c>
      <c r="W59" s="62">
        <f t="shared" si="37"/>
        <v>-118851674.60299221</v>
      </c>
      <c r="X59" s="62">
        <f t="shared" si="37"/>
        <v>167712918.6352284</v>
      </c>
      <c r="Y59" s="62">
        <f t="shared" si="37"/>
        <v>-73952153.10263899</v>
      </c>
      <c r="Z59" s="62">
        <f t="shared" si="37"/>
        <v>-3.193482441139531E-6</v>
      </c>
      <c r="AA59" s="52">
        <f t="shared" si="37"/>
        <v>1.699827275981268E-5</v>
      </c>
      <c r="AB59" s="62">
        <f t="shared" si="37"/>
        <v>-375.72492126509599</v>
      </c>
      <c r="AC59" s="62">
        <f t="shared" si="37"/>
        <v>1127.1747077753021</v>
      </c>
      <c r="AD59" s="62">
        <f t="shared" si="37"/>
        <v>-40000001152.118294</v>
      </c>
      <c r="AE59" s="62">
        <f t="shared" si="37"/>
        <v>40000000400.668488</v>
      </c>
      <c r="AF59" s="62">
        <f t="shared" si="37"/>
        <v>3.193482441139531E-6</v>
      </c>
      <c r="AG59" s="51">
        <f t="shared" si="37"/>
        <v>-1.699827275981268E-5</v>
      </c>
      <c r="AH59" s="62">
        <f t="shared" si="37"/>
        <v>375.72492126509599</v>
      </c>
      <c r="AI59" s="62">
        <f t="shared" si="37"/>
        <v>-1127.1747077753021</v>
      </c>
      <c r="AJ59" s="62">
        <f t="shared" si="37"/>
        <v>40000001152.118294</v>
      </c>
      <c r="AK59" s="62">
        <f t="shared" si="37"/>
        <v>-40000000400.668488</v>
      </c>
      <c r="AL59" s="62">
        <f t="shared" si="37"/>
        <v>-1</v>
      </c>
      <c r="AM59" s="63">
        <f t="shared" si="37"/>
        <v>197368.42134802369</v>
      </c>
      <c r="AN59" s="37">
        <f t="shared" si="21"/>
        <v>11611086851.991348</v>
      </c>
    </row>
    <row r="61" spans="1:41" x14ac:dyDescent="0.2">
      <c r="A61" s="36">
        <v>0</v>
      </c>
      <c r="B61" s="55">
        <f>B42</f>
        <v>0</v>
      </c>
      <c r="C61" s="56">
        <f t="shared" ref="C61:AM61" si="38">C42</f>
        <v>-1</v>
      </c>
      <c r="D61" s="56">
        <f t="shared" si="38"/>
        <v>0</v>
      </c>
      <c r="E61" s="56">
        <f t="shared" si="38"/>
        <v>0</v>
      </c>
      <c r="F61" s="56">
        <f t="shared" si="38"/>
        <v>0</v>
      </c>
      <c r="G61" s="56">
        <f t="shared" si="38"/>
        <v>0</v>
      </c>
      <c r="H61" s="56">
        <f t="shared" si="38"/>
        <v>0</v>
      </c>
      <c r="I61" s="56">
        <f t="shared" si="38"/>
        <v>0</v>
      </c>
      <c r="J61" s="56">
        <f t="shared" si="38"/>
        <v>0</v>
      </c>
      <c r="K61" s="56">
        <f t="shared" si="38"/>
        <v>0</v>
      </c>
      <c r="L61" s="56">
        <f t="shared" si="38"/>
        <v>0</v>
      </c>
      <c r="M61" s="56">
        <f t="shared" si="38"/>
        <v>0</v>
      </c>
      <c r="N61" s="56">
        <f t="shared" si="38"/>
        <v>0</v>
      </c>
      <c r="O61" s="56">
        <f t="shared" si="38"/>
        <v>0</v>
      </c>
      <c r="P61" s="56">
        <f t="shared" si="38"/>
        <v>0</v>
      </c>
      <c r="Q61" s="56">
        <f t="shared" si="38"/>
        <v>0</v>
      </c>
      <c r="R61" s="56">
        <f t="shared" si="38"/>
        <v>0</v>
      </c>
      <c r="S61" s="56">
        <f t="shared" si="38"/>
        <v>0</v>
      </c>
      <c r="T61" s="56">
        <f t="shared" si="38"/>
        <v>-167712918.67528781</v>
      </c>
      <c r="U61" s="56">
        <f t="shared" si="38"/>
        <v>454277511.9893806</v>
      </c>
      <c r="V61" s="56">
        <f t="shared" si="38"/>
        <v>-437110047.81199259</v>
      </c>
      <c r="W61" s="56">
        <f t="shared" si="38"/>
        <v>190162679.3112196</v>
      </c>
      <c r="X61" s="56">
        <f t="shared" si="38"/>
        <v>-47540669.758866087</v>
      </c>
      <c r="Y61" s="56">
        <f t="shared" si="38"/>
        <v>7923444.9455481824</v>
      </c>
      <c r="Z61" s="56">
        <f t="shared" si="38"/>
        <v>0</v>
      </c>
      <c r="AA61" s="56">
        <f t="shared" si="38"/>
        <v>0</v>
      </c>
      <c r="AB61" s="56">
        <f t="shared" si="38"/>
        <v>0</v>
      </c>
      <c r="AC61" s="56">
        <f t="shared" si="38"/>
        <v>0</v>
      </c>
      <c r="AD61" s="56">
        <f t="shared" si="38"/>
        <v>0</v>
      </c>
      <c r="AE61" s="56">
        <f t="shared" si="38"/>
        <v>0</v>
      </c>
      <c r="AF61" s="56">
        <f t="shared" si="38"/>
        <v>0</v>
      </c>
      <c r="AG61" s="40">
        <f t="shared" si="38"/>
        <v>0</v>
      </c>
      <c r="AH61" s="56">
        <f t="shared" si="38"/>
        <v>0</v>
      </c>
      <c r="AI61" s="56">
        <f t="shared" si="38"/>
        <v>0</v>
      </c>
      <c r="AJ61" s="56">
        <f t="shared" si="38"/>
        <v>0</v>
      </c>
      <c r="AK61" s="56">
        <f t="shared" si="38"/>
        <v>0</v>
      </c>
      <c r="AL61" s="56">
        <f t="shared" si="38"/>
        <v>1</v>
      </c>
      <c r="AM61" s="57">
        <f t="shared" si="38"/>
        <v>1184210.5265615601</v>
      </c>
      <c r="AN61" s="37" t="e">
        <f>AM61/AG61</f>
        <v>#DIV/0!</v>
      </c>
      <c r="AO61" s="37" t="s">
        <v>46</v>
      </c>
    </row>
    <row r="62" spans="1:41" x14ac:dyDescent="0.2">
      <c r="A62" s="36">
        <v>36</v>
      </c>
      <c r="B62" s="58">
        <f t="shared" ref="B62:AM62" si="39">B43</f>
        <v>0</v>
      </c>
      <c r="C62" s="59">
        <f t="shared" si="39"/>
        <v>-1</v>
      </c>
      <c r="D62" s="59">
        <f t="shared" si="39"/>
        <v>1</v>
      </c>
      <c r="E62" s="59">
        <f t="shared" si="39"/>
        <v>0</v>
      </c>
      <c r="F62" s="59">
        <f t="shared" si="39"/>
        <v>0</v>
      </c>
      <c r="G62" s="59">
        <f t="shared" si="39"/>
        <v>0</v>
      </c>
      <c r="H62" s="59">
        <f t="shared" si="39"/>
        <v>0</v>
      </c>
      <c r="I62" s="59">
        <f t="shared" si="39"/>
        <v>0</v>
      </c>
      <c r="J62" s="59">
        <f t="shared" si="39"/>
        <v>0</v>
      </c>
      <c r="K62" s="59">
        <f t="shared" si="39"/>
        <v>0</v>
      </c>
      <c r="L62" s="59">
        <f t="shared" si="39"/>
        <v>0</v>
      </c>
      <c r="M62" s="59">
        <f t="shared" si="39"/>
        <v>0</v>
      </c>
      <c r="N62" s="59">
        <f t="shared" si="39"/>
        <v>0</v>
      </c>
      <c r="O62" s="59">
        <f t="shared" si="39"/>
        <v>0</v>
      </c>
      <c r="P62" s="59">
        <f t="shared" si="39"/>
        <v>0</v>
      </c>
      <c r="Q62" s="59">
        <f t="shared" si="39"/>
        <v>0</v>
      </c>
      <c r="R62" s="59">
        <f t="shared" si="39"/>
        <v>0</v>
      </c>
      <c r="S62" s="59">
        <f t="shared" si="39"/>
        <v>0</v>
      </c>
      <c r="T62" s="59">
        <f t="shared" si="39"/>
        <v>-286564593.31350291</v>
      </c>
      <c r="U62" s="59">
        <f t="shared" si="39"/>
        <v>891387559.79110837</v>
      </c>
      <c r="V62" s="59">
        <f t="shared" si="39"/>
        <v>-1081550239.0327182</v>
      </c>
      <c r="W62" s="59">
        <f t="shared" si="39"/>
        <v>674813396.75475991</v>
      </c>
      <c r="X62" s="59">
        <f t="shared" si="39"/>
        <v>-237703348.99070287</v>
      </c>
      <c r="Y62" s="59">
        <f t="shared" si="39"/>
        <v>39617224.791057803</v>
      </c>
      <c r="Z62" s="59">
        <f t="shared" si="39"/>
        <v>0</v>
      </c>
      <c r="AA62" s="59">
        <f t="shared" si="39"/>
        <v>0</v>
      </c>
      <c r="AB62" s="59">
        <f t="shared" si="39"/>
        <v>0</v>
      </c>
      <c r="AC62" s="59">
        <f t="shared" si="39"/>
        <v>0</v>
      </c>
      <c r="AD62" s="59">
        <f t="shared" si="39"/>
        <v>0</v>
      </c>
      <c r="AE62" s="59">
        <f t="shared" si="39"/>
        <v>0</v>
      </c>
      <c r="AF62" s="59">
        <f t="shared" si="39"/>
        <v>0</v>
      </c>
      <c r="AG62" s="43">
        <f t="shared" si="39"/>
        <v>0</v>
      </c>
      <c r="AH62" s="59">
        <f t="shared" si="39"/>
        <v>0</v>
      </c>
      <c r="AI62" s="59">
        <f t="shared" si="39"/>
        <v>0</v>
      </c>
      <c r="AJ62" s="59">
        <f t="shared" si="39"/>
        <v>0</v>
      </c>
      <c r="AK62" s="59">
        <f t="shared" si="39"/>
        <v>0</v>
      </c>
      <c r="AL62" s="59">
        <f t="shared" si="39"/>
        <v>0</v>
      </c>
      <c r="AM62" s="60">
        <f t="shared" si="39"/>
        <v>7171052.6322154449</v>
      </c>
      <c r="AN62" s="37" t="e">
        <f t="shared" ref="AN62:AN78" si="40">AM62/AG62</f>
        <v>#DIV/0!</v>
      </c>
      <c r="AO62" s="37" t="s">
        <v>47</v>
      </c>
    </row>
    <row r="63" spans="1:41" x14ac:dyDescent="0.2">
      <c r="A63" s="36">
        <v>2</v>
      </c>
      <c r="B63" s="58">
        <f t="shared" ref="B63:AM63" si="41">B44</f>
        <v>0</v>
      </c>
      <c r="C63" s="59">
        <f t="shared" si="41"/>
        <v>-1</v>
      </c>
      <c r="D63" s="59">
        <f t="shared" si="41"/>
        <v>1</v>
      </c>
      <c r="E63" s="59">
        <f t="shared" si="41"/>
        <v>0</v>
      </c>
      <c r="F63" s="59">
        <f t="shared" si="41"/>
        <v>0</v>
      </c>
      <c r="G63" s="59">
        <f t="shared" si="41"/>
        <v>0</v>
      </c>
      <c r="H63" s="59">
        <f t="shared" si="41"/>
        <v>0</v>
      </c>
      <c r="I63" s="59">
        <f t="shared" si="41"/>
        <v>0</v>
      </c>
      <c r="J63" s="59">
        <f t="shared" si="41"/>
        <v>0</v>
      </c>
      <c r="K63" s="59">
        <f t="shared" si="41"/>
        <v>0</v>
      </c>
      <c r="L63" s="59">
        <f t="shared" si="41"/>
        <v>0</v>
      </c>
      <c r="M63" s="59">
        <f t="shared" si="41"/>
        <v>0</v>
      </c>
      <c r="N63" s="59">
        <f t="shared" si="41"/>
        <v>0</v>
      </c>
      <c r="O63" s="59">
        <f t="shared" si="41"/>
        <v>0</v>
      </c>
      <c r="P63" s="59">
        <f t="shared" si="41"/>
        <v>0</v>
      </c>
      <c r="Q63" s="59">
        <f t="shared" si="41"/>
        <v>0</v>
      </c>
      <c r="R63" s="59">
        <f t="shared" si="41"/>
        <v>0</v>
      </c>
      <c r="S63" s="59">
        <f t="shared" si="41"/>
        <v>0</v>
      </c>
      <c r="T63" s="59">
        <f t="shared" si="41"/>
        <v>-286564593.31350291</v>
      </c>
      <c r="U63" s="59">
        <f t="shared" si="41"/>
        <v>891387559.79110837</v>
      </c>
      <c r="V63" s="59">
        <f t="shared" si="41"/>
        <v>-1081550239.0327182</v>
      </c>
      <c r="W63" s="59">
        <f t="shared" si="41"/>
        <v>674813396.75475991</v>
      </c>
      <c r="X63" s="59">
        <f t="shared" si="41"/>
        <v>-237703348.99070287</v>
      </c>
      <c r="Y63" s="59">
        <f t="shared" si="41"/>
        <v>39617224.791057803</v>
      </c>
      <c r="Z63" s="59">
        <f t="shared" si="41"/>
        <v>0</v>
      </c>
      <c r="AA63" s="59">
        <f t="shared" si="41"/>
        <v>0</v>
      </c>
      <c r="AB63" s="59">
        <f t="shared" si="41"/>
        <v>0</v>
      </c>
      <c r="AC63" s="59">
        <f t="shared" si="41"/>
        <v>0</v>
      </c>
      <c r="AD63" s="59">
        <f t="shared" si="41"/>
        <v>0</v>
      </c>
      <c r="AE63" s="59">
        <f t="shared" si="41"/>
        <v>0</v>
      </c>
      <c r="AF63" s="59">
        <f t="shared" si="41"/>
        <v>0</v>
      </c>
      <c r="AG63" s="43">
        <f t="shared" si="41"/>
        <v>0</v>
      </c>
      <c r="AH63" s="59">
        <f t="shared" si="41"/>
        <v>0</v>
      </c>
      <c r="AI63" s="59">
        <f t="shared" si="41"/>
        <v>0</v>
      </c>
      <c r="AJ63" s="59">
        <f t="shared" si="41"/>
        <v>0</v>
      </c>
      <c r="AK63" s="59">
        <f t="shared" si="41"/>
        <v>0</v>
      </c>
      <c r="AL63" s="59">
        <f t="shared" si="41"/>
        <v>0</v>
      </c>
      <c r="AM63" s="60">
        <f t="shared" si="41"/>
        <v>7171052.6322154449</v>
      </c>
      <c r="AN63" s="37" t="e">
        <f t="shared" si="40"/>
        <v>#DIV/0!</v>
      </c>
    </row>
    <row r="64" spans="1:41" x14ac:dyDescent="0.2">
      <c r="A64" s="36">
        <v>3</v>
      </c>
      <c r="B64" s="58">
        <f t="shared" ref="B64:AM64" si="42">B45</f>
        <v>0</v>
      </c>
      <c r="C64" s="59">
        <f t="shared" si="42"/>
        <v>-1</v>
      </c>
      <c r="D64" s="59">
        <f t="shared" si="42"/>
        <v>0</v>
      </c>
      <c r="E64" s="59">
        <f t="shared" si="42"/>
        <v>1</v>
      </c>
      <c r="F64" s="59">
        <f t="shared" si="42"/>
        <v>0</v>
      </c>
      <c r="G64" s="59">
        <f t="shared" si="42"/>
        <v>0</v>
      </c>
      <c r="H64" s="59">
        <f t="shared" si="42"/>
        <v>0</v>
      </c>
      <c r="I64" s="59">
        <f t="shared" si="42"/>
        <v>0</v>
      </c>
      <c r="J64" s="59">
        <f t="shared" si="42"/>
        <v>0</v>
      </c>
      <c r="K64" s="59">
        <f t="shared" si="42"/>
        <v>0</v>
      </c>
      <c r="L64" s="59">
        <f t="shared" si="42"/>
        <v>0</v>
      </c>
      <c r="M64" s="59">
        <f t="shared" si="42"/>
        <v>0</v>
      </c>
      <c r="N64" s="59">
        <f t="shared" si="42"/>
        <v>0</v>
      </c>
      <c r="O64" s="59">
        <f t="shared" si="42"/>
        <v>0</v>
      </c>
      <c r="P64" s="59">
        <f t="shared" si="42"/>
        <v>0</v>
      </c>
      <c r="Q64" s="59">
        <f t="shared" si="42"/>
        <v>0</v>
      </c>
      <c r="R64" s="59">
        <f t="shared" si="42"/>
        <v>0</v>
      </c>
      <c r="S64" s="59">
        <f t="shared" si="42"/>
        <v>0</v>
      </c>
      <c r="T64" s="59">
        <f t="shared" si="42"/>
        <v>-136019138.78749993</v>
      </c>
      <c r="U64" s="59">
        <f t="shared" si="42"/>
        <v>264114832.66284299</v>
      </c>
      <c r="V64" s="59">
        <f t="shared" si="42"/>
        <v>47540669.659660935</v>
      </c>
      <c r="W64" s="59">
        <f t="shared" si="42"/>
        <v>-454277511.78490043</v>
      </c>
      <c r="X64" s="59">
        <f t="shared" si="42"/>
        <v>389569377.88458163</v>
      </c>
      <c r="Y64" s="59">
        <f t="shared" si="42"/>
        <v>-110928229.63468282</v>
      </c>
      <c r="Z64" s="59">
        <f t="shared" si="42"/>
        <v>0</v>
      </c>
      <c r="AA64" s="59">
        <f t="shared" si="42"/>
        <v>0</v>
      </c>
      <c r="AB64" s="59">
        <f t="shared" si="42"/>
        <v>0</v>
      </c>
      <c r="AC64" s="59">
        <f t="shared" si="42"/>
        <v>0</v>
      </c>
      <c r="AD64" s="59">
        <f t="shared" si="42"/>
        <v>0</v>
      </c>
      <c r="AE64" s="59">
        <f t="shared" si="42"/>
        <v>0</v>
      </c>
      <c r="AF64" s="59">
        <f t="shared" si="42"/>
        <v>0</v>
      </c>
      <c r="AG64" s="43">
        <f t="shared" si="42"/>
        <v>0</v>
      </c>
      <c r="AH64" s="59">
        <f t="shared" si="42"/>
        <v>0</v>
      </c>
      <c r="AI64" s="59">
        <f t="shared" si="42"/>
        <v>0</v>
      </c>
      <c r="AJ64" s="59">
        <f t="shared" si="42"/>
        <v>0</v>
      </c>
      <c r="AK64" s="59">
        <f t="shared" si="42"/>
        <v>0</v>
      </c>
      <c r="AL64" s="59">
        <f t="shared" si="42"/>
        <v>0</v>
      </c>
      <c r="AM64" s="60">
        <f t="shared" si="42"/>
        <v>7171052.6319406219</v>
      </c>
      <c r="AN64" s="37" t="e">
        <f t="shared" si="40"/>
        <v>#DIV/0!</v>
      </c>
    </row>
    <row r="65" spans="1:41" x14ac:dyDescent="0.2">
      <c r="A65" s="36">
        <v>4</v>
      </c>
      <c r="B65" s="58">
        <f t="shared" ref="B65:AM65" si="43">B46</f>
        <v>0</v>
      </c>
      <c r="C65" s="59">
        <f t="shared" si="43"/>
        <v>-1</v>
      </c>
      <c r="D65" s="59">
        <f t="shared" si="43"/>
        <v>0</v>
      </c>
      <c r="E65" s="59">
        <f t="shared" si="43"/>
        <v>0</v>
      </c>
      <c r="F65" s="59">
        <f t="shared" si="43"/>
        <v>1</v>
      </c>
      <c r="G65" s="59">
        <f t="shared" si="43"/>
        <v>0</v>
      </c>
      <c r="H65" s="59">
        <f t="shared" si="43"/>
        <v>0</v>
      </c>
      <c r="I65" s="59">
        <f t="shared" si="43"/>
        <v>0</v>
      </c>
      <c r="J65" s="59">
        <f t="shared" si="43"/>
        <v>0</v>
      </c>
      <c r="K65" s="59">
        <f t="shared" si="43"/>
        <v>0</v>
      </c>
      <c r="L65" s="59">
        <f t="shared" si="43"/>
        <v>0</v>
      </c>
      <c r="M65" s="59">
        <f t="shared" si="43"/>
        <v>0</v>
      </c>
      <c r="N65" s="59">
        <f t="shared" si="43"/>
        <v>0</v>
      </c>
      <c r="O65" s="59">
        <f t="shared" si="43"/>
        <v>0</v>
      </c>
      <c r="P65" s="59">
        <f t="shared" si="43"/>
        <v>0</v>
      </c>
      <c r="Q65" s="59">
        <f t="shared" si="43"/>
        <v>0</v>
      </c>
      <c r="R65" s="59">
        <f t="shared" si="43"/>
        <v>0</v>
      </c>
      <c r="S65" s="59">
        <f t="shared" si="43"/>
        <v>0</v>
      </c>
      <c r="T65" s="59">
        <f t="shared" si="43"/>
        <v>-175636363.64423239</v>
      </c>
      <c r="U65" s="59">
        <f t="shared" si="43"/>
        <v>501818181.78520638</v>
      </c>
      <c r="V65" s="59">
        <f t="shared" si="43"/>
        <v>-627272727.09742379</v>
      </c>
      <c r="W65" s="59">
        <f t="shared" si="43"/>
        <v>627272726.99308467</v>
      </c>
      <c r="X65" s="59">
        <f t="shared" si="43"/>
        <v>-501818181.60928547</v>
      </c>
      <c r="Y65" s="59">
        <f t="shared" si="43"/>
        <v>175636363.57265237</v>
      </c>
      <c r="Z65" s="59">
        <f t="shared" si="43"/>
        <v>0</v>
      </c>
      <c r="AA65" s="59">
        <f t="shared" si="43"/>
        <v>0</v>
      </c>
      <c r="AB65" s="59">
        <f t="shared" si="43"/>
        <v>0</v>
      </c>
      <c r="AC65" s="59">
        <f t="shared" si="43"/>
        <v>0</v>
      </c>
      <c r="AD65" s="59">
        <f t="shared" si="43"/>
        <v>0</v>
      </c>
      <c r="AE65" s="59">
        <f t="shared" si="43"/>
        <v>0</v>
      </c>
      <c r="AF65" s="59">
        <f t="shared" si="43"/>
        <v>0</v>
      </c>
      <c r="AG65" s="43">
        <f t="shared" si="43"/>
        <v>0</v>
      </c>
      <c r="AH65" s="59">
        <f t="shared" si="43"/>
        <v>0</v>
      </c>
      <c r="AI65" s="59">
        <f t="shared" si="43"/>
        <v>0</v>
      </c>
      <c r="AJ65" s="59">
        <f t="shared" si="43"/>
        <v>0</v>
      </c>
      <c r="AK65" s="59">
        <f t="shared" si="43"/>
        <v>0</v>
      </c>
      <c r="AL65" s="59">
        <f t="shared" si="43"/>
        <v>0</v>
      </c>
      <c r="AM65" s="60">
        <f t="shared" si="43"/>
        <v>-3.4431996755301952E-4</v>
      </c>
      <c r="AN65" s="37" t="e">
        <f t="shared" si="40"/>
        <v>#DIV/0!</v>
      </c>
    </row>
    <row r="66" spans="1:41" x14ac:dyDescent="0.2">
      <c r="A66" s="36">
        <v>5</v>
      </c>
      <c r="B66" s="58">
        <f t="shared" ref="B66:AM66" si="44">B47</f>
        <v>0</v>
      </c>
      <c r="C66" s="59">
        <f t="shared" si="44"/>
        <v>-1</v>
      </c>
      <c r="D66" s="59">
        <f t="shared" si="44"/>
        <v>0</v>
      </c>
      <c r="E66" s="59">
        <f t="shared" si="44"/>
        <v>0</v>
      </c>
      <c r="F66" s="59">
        <f t="shared" si="44"/>
        <v>0</v>
      </c>
      <c r="G66" s="59">
        <f t="shared" si="44"/>
        <v>1</v>
      </c>
      <c r="H66" s="59">
        <f t="shared" si="44"/>
        <v>0</v>
      </c>
      <c r="I66" s="59">
        <f t="shared" si="44"/>
        <v>0</v>
      </c>
      <c r="J66" s="59">
        <f t="shared" si="44"/>
        <v>0</v>
      </c>
      <c r="K66" s="59">
        <f t="shared" si="44"/>
        <v>0</v>
      </c>
      <c r="L66" s="59">
        <f t="shared" si="44"/>
        <v>0</v>
      </c>
      <c r="M66" s="59">
        <f t="shared" si="44"/>
        <v>0</v>
      </c>
      <c r="N66" s="59">
        <f t="shared" si="44"/>
        <v>0</v>
      </c>
      <c r="O66" s="59">
        <f t="shared" si="44"/>
        <v>0</v>
      </c>
      <c r="P66" s="59">
        <f t="shared" si="44"/>
        <v>0</v>
      </c>
      <c r="Q66" s="59">
        <f t="shared" si="44"/>
        <v>0</v>
      </c>
      <c r="R66" s="59">
        <f t="shared" si="44"/>
        <v>0</v>
      </c>
      <c r="S66" s="59">
        <f t="shared" si="44"/>
        <v>0</v>
      </c>
      <c r="T66" s="59">
        <f t="shared" si="44"/>
        <v>-166392344.5125764</v>
      </c>
      <c r="U66" s="59">
        <f t="shared" si="44"/>
        <v>446354067.02582753</v>
      </c>
      <c r="V66" s="59">
        <f t="shared" si="44"/>
        <v>-405416267.94074804</v>
      </c>
      <c r="W66" s="59">
        <f t="shared" si="44"/>
        <v>71311004.708227396</v>
      </c>
      <c r="X66" s="59">
        <f t="shared" si="44"/>
        <v>120172248.87636231</v>
      </c>
      <c r="Y66" s="59">
        <f t="shared" si="44"/>
        <v>-66028708.157090805</v>
      </c>
      <c r="Z66" s="59">
        <f t="shared" si="44"/>
        <v>0</v>
      </c>
      <c r="AA66" s="59">
        <f t="shared" si="44"/>
        <v>0</v>
      </c>
      <c r="AB66" s="59">
        <f t="shared" si="44"/>
        <v>0</v>
      </c>
      <c r="AC66" s="59">
        <f t="shared" si="44"/>
        <v>0</v>
      </c>
      <c r="AD66" s="59">
        <f t="shared" si="44"/>
        <v>0</v>
      </c>
      <c r="AE66" s="59">
        <f t="shared" si="44"/>
        <v>0</v>
      </c>
      <c r="AF66" s="59">
        <f t="shared" si="44"/>
        <v>0</v>
      </c>
      <c r="AG66" s="43">
        <f t="shared" si="44"/>
        <v>0</v>
      </c>
      <c r="AH66" s="59">
        <f t="shared" si="44"/>
        <v>0</v>
      </c>
      <c r="AI66" s="59">
        <f t="shared" si="44"/>
        <v>0</v>
      </c>
      <c r="AJ66" s="59">
        <f t="shared" si="44"/>
        <v>0</v>
      </c>
      <c r="AK66" s="59">
        <f t="shared" si="44"/>
        <v>0</v>
      </c>
      <c r="AL66" s="59">
        <f t="shared" si="44"/>
        <v>0</v>
      </c>
      <c r="AM66" s="60">
        <f t="shared" si="44"/>
        <v>1381578.9479095838</v>
      </c>
      <c r="AN66" s="37" t="e">
        <f t="shared" si="40"/>
        <v>#DIV/0!</v>
      </c>
    </row>
    <row r="67" spans="1:41" x14ac:dyDescent="0.2">
      <c r="A67" s="36">
        <v>6</v>
      </c>
      <c r="B67" s="58">
        <f t="shared" ref="B67:AM67" si="45">B48</f>
        <v>0</v>
      </c>
      <c r="C67" s="59">
        <f t="shared" si="45"/>
        <v>-1</v>
      </c>
      <c r="D67" s="59">
        <f t="shared" si="45"/>
        <v>0</v>
      </c>
      <c r="E67" s="59">
        <f t="shared" si="45"/>
        <v>0</v>
      </c>
      <c r="F67" s="59">
        <f t="shared" si="45"/>
        <v>0</v>
      </c>
      <c r="G67" s="59">
        <f t="shared" si="45"/>
        <v>0</v>
      </c>
      <c r="H67" s="59">
        <f t="shared" si="45"/>
        <v>1</v>
      </c>
      <c r="I67" s="59">
        <f t="shared" si="45"/>
        <v>0</v>
      </c>
      <c r="J67" s="59">
        <f t="shared" si="45"/>
        <v>0</v>
      </c>
      <c r="K67" s="59">
        <f t="shared" si="45"/>
        <v>0</v>
      </c>
      <c r="L67" s="59">
        <f t="shared" si="45"/>
        <v>0</v>
      </c>
      <c r="M67" s="59">
        <f t="shared" si="45"/>
        <v>0</v>
      </c>
      <c r="N67" s="59">
        <f t="shared" si="45"/>
        <v>0</v>
      </c>
      <c r="O67" s="59">
        <f t="shared" si="45"/>
        <v>0</v>
      </c>
      <c r="P67" s="59">
        <f t="shared" si="45"/>
        <v>0</v>
      </c>
      <c r="Q67" s="59">
        <f t="shared" si="45"/>
        <v>0</v>
      </c>
      <c r="R67" s="59">
        <f t="shared" si="45"/>
        <v>0</v>
      </c>
      <c r="S67" s="59">
        <f t="shared" si="45"/>
        <v>0</v>
      </c>
      <c r="T67" s="59">
        <f t="shared" si="45"/>
        <v>-241665071.7939153</v>
      </c>
      <c r="U67" s="59">
        <f t="shared" si="45"/>
        <v>621990430.67129827</v>
      </c>
      <c r="V67" s="59">
        <f t="shared" si="45"/>
        <v>-555961722.46072662</v>
      </c>
      <c r="W67" s="59">
        <f t="shared" si="45"/>
        <v>221856459.1961461</v>
      </c>
      <c r="X67" s="59">
        <f t="shared" si="45"/>
        <v>-55464114.714152157</v>
      </c>
      <c r="Y67" s="59">
        <f t="shared" si="45"/>
        <v>9244019.1013525147</v>
      </c>
      <c r="Z67" s="59">
        <f t="shared" si="45"/>
        <v>-40000000024.943573</v>
      </c>
      <c r="AA67" s="59">
        <f t="shared" si="45"/>
        <v>40000000147.94355</v>
      </c>
      <c r="AB67" s="59">
        <f t="shared" si="45"/>
        <v>123.0000070527433</v>
      </c>
      <c r="AC67" s="59">
        <f t="shared" si="45"/>
        <v>-628.44981607848104</v>
      </c>
      <c r="AD67" s="59">
        <f t="shared" si="45"/>
        <v>498.72492357283772</v>
      </c>
      <c r="AE67" s="59">
        <f t="shared" si="45"/>
        <v>-116.275093590259</v>
      </c>
      <c r="AF67" s="59">
        <f t="shared" si="45"/>
        <v>40000000024.943573</v>
      </c>
      <c r="AG67" s="43">
        <f t="shared" si="45"/>
        <v>-40000000147.94355</v>
      </c>
      <c r="AH67" s="59">
        <f t="shared" si="45"/>
        <v>-123.0000070527433</v>
      </c>
      <c r="AI67" s="59">
        <f t="shared" si="45"/>
        <v>628.44981607848104</v>
      </c>
      <c r="AJ67" s="59">
        <f t="shared" si="45"/>
        <v>-498.72492357283772</v>
      </c>
      <c r="AK67" s="59">
        <f t="shared" si="45"/>
        <v>116.275093590259</v>
      </c>
      <c r="AL67" s="59">
        <f t="shared" si="45"/>
        <v>0</v>
      </c>
      <c r="AM67" s="60">
        <f t="shared" si="45"/>
        <v>1381578.9476480258</v>
      </c>
      <c r="AN67" s="37">
        <f t="shared" si="40"/>
        <v>-3.453947356345334E-5</v>
      </c>
    </row>
    <row r="68" spans="1:41" x14ac:dyDescent="0.2">
      <c r="A68" s="36">
        <v>19</v>
      </c>
      <c r="B68" s="58">
        <f t="shared" ref="B68:AM68" si="46">B49</f>
        <v>0</v>
      </c>
      <c r="C68" s="59">
        <f t="shared" si="46"/>
        <v>-1</v>
      </c>
      <c r="D68" s="59">
        <f t="shared" si="46"/>
        <v>0</v>
      </c>
      <c r="E68" s="59">
        <f t="shared" si="46"/>
        <v>0</v>
      </c>
      <c r="F68" s="59">
        <f t="shared" si="46"/>
        <v>0</v>
      </c>
      <c r="G68" s="59">
        <f t="shared" si="46"/>
        <v>0</v>
      </c>
      <c r="H68" s="59">
        <f t="shared" si="46"/>
        <v>0</v>
      </c>
      <c r="I68" s="59">
        <f t="shared" si="46"/>
        <v>1</v>
      </c>
      <c r="J68" s="59">
        <f t="shared" si="46"/>
        <v>0</v>
      </c>
      <c r="K68" s="59">
        <f t="shared" si="46"/>
        <v>0</v>
      </c>
      <c r="L68" s="59">
        <f t="shared" si="46"/>
        <v>0</v>
      </c>
      <c r="M68" s="59">
        <f t="shared" si="46"/>
        <v>0</v>
      </c>
      <c r="N68" s="59">
        <f t="shared" si="46"/>
        <v>0</v>
      </c>
      <c r="O68" s="59">
        <f t="shared" si="46"/>
        <v>0</v>
      </c>
      <c r="P68" s="59">
        <f t="shared" si="46"/>
        <v>0</v>
      </c>
      <c r="Q68" s="59">
        <f t="shared" si="46"/>
        <v>0</v>
      </c>
      <c r="R68" s="59">
        <f t="shared" si="46"/>
        <v>0</v>
      </c>
      <c r="S68" s="59">
        <f t="shared" si="46"/>
        <v>0</v>
      </c>
      <c r="T68" s="59">
        <f t="shared" si="46"/>
        <v>0</v>
      </c>
      <c r="U68" s="59">
        <f t="shared" si="46"/>
        <v>0</v>
      </c>
      <c r="V68" s="59">
        <f t="shared" si="46"/>
        <v>0</v>
      </c>
      <c r="W68" s="59">
        <f t="shared" si="46"/>
        <v>0</v>
      </c>
      <c r="X68" s="59">
        <f t="shared" si="46"/>
        <v>0</v>
      </c>
      <c r="Y68" s="59">
        <f t="shared" si="46"/>
        <v>0</v>
      </c>
      <c r="Z68" s="59">
        <f t="shared" si="46"/>
        <v>40000000400.668457</v>
      </c>
      <c r="AA68" s="59">
        <f t="shared" si="46"/>
        <v>-80000000924.336914</v>
      </c>
      <c r="AB68" s="59">
        <f t="shared" si="46"/>
        <v>40000000400.668457</v>
      </c>
      <c r="AC68" s="59">
        <f t="shared" si="46"/>
        <v>375.72489178849878</v>
      </c>
      <c r="AD68" s="59">
        <f t="shared" si="46"/>
        <v>-375.72493287150519</v>
      </c>
      <c r="AE68" s="59">
        <f t="shared" si="46"/>
        <v>123.0000219870489</v>
      </c>
      <c r="AF68" s="59">
        <f t="shared" si="46"/>
        <v>-40000000400.668457</v>
      </c>
      <c r="AG68" s="43">
        <f t="shared" si="46"/>
        <v>80000000924.336914</v>
      </c>
      <c r="AH68" s="59">
        <f t="shared" si="46"/>
        <v>-40000000400.668457</v>
      </c>
      <c r="AI68" s="59">
        <f t="shared" si="46"/>
        <v>-375.72489178849878</v>
      </c>
      <c r="AJ68" s="59">
        <f t="shared" si="46"/>
        <v>375.72493287150519</v>
      </c>
      <c r="AK68" s="59">
        <f t="shared" si="46"/>
        <v>-123.0000219870489</v>
      </c>
      <c r="AL68" s="59">
        <f t="shared" si="46"/>
        <v>0</v>
      </c>
      <c r="AM68" s="60">
        <f t="shared" si="46"/>
        <v>3.0267983675003052E-9</v>
      </c>
      <c r="AN68" s="37">
        <f t="shared" si="40"/>
        <v>3.7834979156600466E-20</v>
      </c>
      <c r="AO68" s="37" t="s">
        <v>48</v>
      </c>
    </row>
    <row r="69" spans="1:41" x14ac:dyDescent="0.2">
      <c r="A69" s="36">
        <v>8</v>
      </c>
      <c r="B69" s="58">
        <f t="shared" ref="B69:AM69" si="47">B50</f>
        <v>0</v>
      </c>
      <c r="C69" s="59">
        <f t="shared" si="47"/>
        <v>-1</v>
      </c>
      <c r="D69" s="59">
        <f t="shared" si="47"/>
        <v>0</v>
      </c>
      <c r="E69" s="59">
        <f t="shared" si="47"/>
        <v>0</v>
      </c>
      <c r="F69" s="59">
        <f t="shared" si="47"/>
        <v>0</v>
      </c>
      <c r="G69" s="59">
        <f t="shared" si="47"/>
        <v>0</v>
      </c>
      <c r="H69" s="59">
        <f t="shared" si="47"/>
        <v>0</v>
      </c>
      <c r="I69" s="59">
        <f t="shared" si="47"/>
        <v>0</v>
      </c>
      <c r="J69" s="59">
        <f t="shared" si="47"/>
        <v>1</v>
      </c>
      <c r="K69" s="59">
        <f t="shared" si="47"/>
        <v>0</v>
      </c>
      <c r="L69" s="59">
        <f t="shared" si="47"/>
        <v>0</v>
      </c>
      <c r="M69" s="59">
        <f t="shared" si="47"/>
        <v>0</v>
      </c>
      <c r="N69" s="59">
        <f t="shared" si="47"/>
        <v>0</v>
      </c>
      <c r="O69" s="59">
        <f t="shared" si="47"/>
        <v>0</v>
      </c>
      <c r="P69" s="59">
        <f t="shared" si="47"/>
        <v>0</v>
      </c>
      <c r="Q69" s="59">
        <f t="shared" si="47"/>
        <v>0</v>
      </c>
      <c r="R69" s="59">
        <f t="shared" si="47"/>
        <v>0</v>
      </c>
      <c r="S69" s="59">
        <f t="shared" si="47"/>
        <v>0</v>
      </c>
      <c r="T69" s="59">
        <f t="shared" si="47"/>
        <v>-286564593.31350291</v>
      </c>
      <c r="U69" s="59">
        <f t="shared" si="47"/>
        <v>891387559.79110837</v>
      </c>
      <c r="V69" s="59">
        <f t="shared" si="47"/>
        <v>-1081550239.0327182</v>
      </c>
      <c r="W69" s="59">
        <f t="shared" si="47"/>
        <v>674813396.75475991</v>
      </c>
      <c r="X69" s="59">
        <f t="shared" si="47"/>
        <v>-237703348.99070287</v>
      </c>
      <c r="Y69" s="59">
        <f t="shared" si="47"/>
        <v>39617224.791057803</v>
      </c>
      <c r="Z69" s="59">
        <f t="shared" si="47"/>
        <v>-751.44979988592354</v>
      </c>
      <c r="AA69" s="59">
        <f t="shared" si="47"/>
        <v>40000001903.568069</v>
      </c>
      <c r="AB69" s="59">
        <f t="shared" si="47"/>
        <v>-80000001675.786758</v>
      </c>
      <c r="AC69" s="59">
        <f t="shared" si="47"/>
        <v>40000000776.393402</v>
      </c>
      <c r="AD69" s="59">
        <f t="shared" si="47"/>
        <v>-375.72489622718001</v>
      </c>
      <c r="AE69" s="59">
        <f t="shared" si="47"/>
        <v>122.999975752208</v>
      </c>
      <c r="AF69" s="59">
        <f t="shared" si="47"/>
        <v>751.44979988592354</v>
      </c>
      <c r="AG69" s="43">
        <f t="shared" si="47"/>
        <v>-40000001903.568069</v>
      </c>
      <c r="AH69" s="59">
        <f t="shared" si="47"/>
        <v>80000001675.786758</v>
      </c>
      <c r="AI69" s="59">
        <f t="shared" si="47"/>
        <v>-40000000776.393402</v>
      </c>
      <c r="AJ69" s="59">
        <f t="shared" si="47"/>
        <v>375.72489622718001</v>
      </c>
      <c r="AK69" s="59">
        <f t="shared" si="47"/>
        <v>-122.999975752208</v>
      </c>
      <c r="AL69" s="59">
        <f t="shared" si="47"/>
        <v>0</v>
      </c>
      <c r="AM69" s="60">
        <f t="shared" si="47"/>
        <v>7171052.6322154449</v>
      </c>
      <c r="AN69" s="37">
        <f t="shared" si="40"/>
        <v>-1.7927630727376977E-4</v>
      </c>
      <c r="AO69" s="37" t="s">
        <v>49</v>
      </c>
    </row>
    <row r="70" spans="1:41" x14ac:dyDescent="0.2">
      <c r="A70" s="36">
        <v>9</v>
      </c>
      <c r="B70" s="58">
        <f t="shared" ref="B70:AM70" si="48">B51</f>
        <v>0</v>
      </c>
      <c r="C70" s="59">
        <f t="shared" si="48"/>
        <v>-1</v>
      </c>
      <c r="D70" s="59">
        <f t="shared" si="48"/>
        <v>0</v>
      </c>
      <c r="E70" s="59">
        <f t="shared" si="48"/>
        <v>0</v>
      </c>
      <c r="F70" s="59">
        <f t="shared" si="48"/>
        <v>0</v>
      </c>
      <c r="G70" s="59">
        <f t="shared" si="48"/>
        <v>0</v>
      </c>
      <c r="H70" s="59">
        <f t="shared" si="48"/>
        <v>0</v>
      </c>
      <c r="I70" s="59">
        <f t="shared" si="48"/>
        <v>0</v>
      </c>
      <c r="J70" s="59">
        <f t="shared" si="48"/>
        <v>0</v>
      </c>
      <c r="K70" s="59">
        <f t="shared" si="48"/>
        <v>1</v>
      </c>
      <c r="L70" s="59">
        <f t="shared" si="48"/>
        <v>0</v>
      </c>
      <c r="M70" s="59">
        <f t="shared" si="48"/>
        <v>0</v>
      </c>
      <c r="N70" s="59">
        <f t="shared" si="48"/>
        <v>0</v>
      </c>
      <c r="O70" s="59">
        <f t="shared" si="48"/>
        <v>0</v>
      </c>
      <c r="P70" s="59">
        <f t="shared" si="48"/>
        <v>0</v>
      </c>
      <c r="Q70" s="59">
        <f t="shared" si="48"/>
        <v>0</v>
      </c>
      <c r="R70" s="59">
        <f t="shared" si="48"/>
        <v>0</v>
      </c>
      <c r="S70" s="59">
        <f t="shared" si="48"/>
        <v>0</v>
      </c>
      <c r="T70" s="59">
        <f t="shared" si="48"/>
        <v>-136019138.78749993</v>
      </c>
      <c r="U70" s="59">
        <f t="shared" si="48"/>
        <v>264114832.66284299</v>
      </c>
      <c r="V70" s="59">
        <f t="shared" si="48"/>
        <v>47540669.659660935</v>
      </c>
      <c r="W70" s="59">
        <f t="shared" si="48"/>
        <v>-454277511.78490043</v>
      </c>
      <c r="X70" s="59">
        <f t="shared" si="48"/>
        <v>389569377.88458163</v>
      </c>
      <c r="Y70" s="59">
        <f t="shared" si="48"/>
        <v>-110928229.63468282</v>
      </c>
      <c r="Z70" s="59">
        <f t="shared" si="48"/>
        <v>375.72490944935322</v>
      </c>
      <c r="AA70" s="59">
        <f t="shared" si="48"/>
        <v>-1502.899614943271</v>
      </c>
      <c r="AB70" s="59">
        <f t="shared" si="48"/>
        <v>40000001903.568077</v>
      </c>
      <c r="AC70" s="59">
        <f t="shared" si="48"/>
        <v>-80000001300.06189</v>
      </c>
      <c r="AD70" s="59">
        <f t="shared" si="48"/>
        <v>40000001152.118294</v>
      </c>
      <c r="AE70" s="59">
        <f t="shared" si="48"/>
        <v>-628.44980661811906</v>
      </c>
      <c r="AF70" s="59">
        <f t="shared" si="48"/>
        <v>-375.72490944935322</v>
      </c>
      <c r="AG70" s="43">
        <f t="shared" si="48"/>
        <v>1502.899614943271</v>
      </c>
      <c r="AH70" s="59">
        <f t="shared" si="48"/>
        <v>-40000001903.568077</v>
      </c>
      <c r="AI70" s="59">
        <f t="shared" si="48"/>
        <v>80000001300.06189</v>
      </c>
      <c r="AJ70" s="59">
        <f t="shared" si="48"/>
        <v>-40000001152.118294</v>
      </c>
      <c r="AK70" s="59">
        <f t="shared" si="48"/>
        <v>628.44980661811906</v>
      </c>
      <c r="AL70" s="59">
        <f t="shared" si="48"/>
        <v>0</v>
      </c>
      <c r="AM70" s="60">
        <f t="shared" si="48"/>
        <v>7171052.6319406219</v>
      </c>
      <c r="AN70" s="37">
        <f t="shared" si="40"/>
        <v>4771.4781217848031</v>
      </c>
    </row>
    <row r="71" spans="1:41" x14ac:dyDescent="0.2">
      <c r="A71" s="36">
        <v>10</v>
      </c>
      <c r="B71" s="58">
        <f t="shared" ref="B71:AM71" si="49">B52</f>
        <v>0</v>
      </c>
      <c r="C71" s="59">
        <f t="shared" si="49"/>
        <v>-1</v>
      </c>
      <c r="D71" s="59">
        <f t="shared" si="49"/>
        <v>0</v>
      </c>
      <c r="E71" s="59">
        <f t="shared" si="49"/>
        <v>0</v>
      </c>
      <c r="F71" s="59">
        <f t="shared" si="49"/>
        <v>0</v>
      </c>
      <c r="G71" s="59">
        <f t="shared" si="49"/>
        <v>0</v>
      </c>
      <c r="H71" s="59">
        <f t="shared" si="49"/>
        <v>0</v>
      </c>
      <c r="I71" s="59">
        <f t="shared" si="49"/>
        <v>0</v>
      </c>
      <c r="J71" s="59">
        <f t="shared" si="49"/>
        <v>0</v>
      </c>
      <c r="K71" s="59">
        <f t="shared" si="49"/>
        <v>0</v>
      </c>
      <c r="L71" s="59">
        <f t="shared" si="49"/>
        <v>1</v>
      </c>
      <c r="M71" s="59">
        <f t="shared" si="49"/>
        <v>0</v>
      </c>
      <c r="N71" s="59">
        <f t="shared" si="49"/>
        <v>0</v>
      </c>
      <c r="O71" s="59">
        <f t="shared" si="49"/>
        <v>0</v>
      </c>
      <c r="P71" s="59">
        <f t="shared" si="49"/>
        <v>0</v>
      </c>
      <c r="Q71" s="59">
        <f t="shared" si="49"/>
        <v>0</v>
      </c>
      <c r="R71" s="59">
        <f t="shared" si="49"/>
        <v>0</v>
      </c>
      <c r="S71" s="59">
        <f t="shared" si="49"/>
        <v>0</v>
      </c>
      <c r="T71" s="59">
        <f t="shared" si="49"/>
        <v>-175636363.64423239</v>
      </c>
      <c r="U71" s="59">
        <f t="shared" si="49"/>
        <v>501818181.78520638</v>
      </c>
      <c r="V71" s="59">
        <f t="shared" si="49"/>
        <v>-627272727.09742379</v>
      </c>
      <c r="W71" s="59">
        <f t="shared" si="49"/>
        <v>627272726.99308467</v>
      </c>
      <c r="X71" s="59">
        <f t="shared" si="49"/>
        <v>-501818181.60928547</v>
      </c>
      <c r="Y71" s="59">
        <f t="shared" si="49"/>
        <v>175636363.57265237</v>
      </c>
      <c r="Z71" s="59">
        <f t="shared" si="49"/>
        <v>-1.092343777962116E-5</v>
      </c>
      <c r="AA71" s="59">
        <f t="shared" si="49"/>
        <v>375.72493160835847</v>
      </c>
      <c r="AB71" s="59">
        <f t="shared" si="49"/>
        <v>-1127.1747296183521</v>
      </c>
      <c r="AC71" s="59">
        <f t="shared" si="49"/>
        <v>40000001903.568092</v>
      </c>
      <c r="AD71" s="59">
        <f t="shared" si="49"/>
        <v>-80000002051.511658</v>
      </c>
      <c r="AE71" s="59">
        <f t="shared" si="49"/>
        <v>40000000899.393387</v>
      </c>
      <c r="AF71" s="59">
        <f t="shared" si="49"/>
        <v>1.092343777962116E-5</v>
      </c>
      <c r="AG71" s="43">
        <f t="shared" si="49"/>
        <v>-375.72493160835847</v>
      </c>
      <c r="AH71" s="59">
        <f t="shared" si="49"/>
        <v>1127.1747296183521</v>
      </c>
      <c r="AI71" s="59">
        <f t="shared" si="49"/>
        <v>-40000001903.568092</v>
      </c>
      <c r="AJ71" s="59">
        <f t="shared" si="49"/>
        <v>80000002051.511658</v>
      </c>
      <c r="AK71" s="59">
        <f t="shared" si="49"/>
        <v>-40000000899.393387</v>
      </c>
      <c r="AL71" s="59">
        <f t="shared" si="49"/>
        <v>0</v>
      </c>
      <c r="AM71" s="60">
        <f t="shared" si="49"/>
        <v>-3.4431996755301952E-4</v>
      </c>
      <c r="AN71" s="37">
        <f t="shared" si="40"/>
        <v>9.16415011585991E-7</v>
      </c>
    </row>
    <row r="72" spans="1:41" x14ac:dyDescent="0.2">
      <c r="A72" s="36">
        <v>11</v>
      </c>
      <c r="B72" s="58">
        <f t="shared" ref="B72:AM72" si="50">B53</f>
        <v>0</v>
      </c>
      <c r="C72" s="59">
        <f t="shared" si="50"/>
        <v>-1</v>
      </c>
      <c r="D72" s="59">
        <f t="shared" si="50"/>
        <v>0</v>
      </c>
      <c r="E72" s="59">
        <f t="shared" si="50"/>
        <v>0</v>
      </c>
      <c r="F72" s="59">
        <f t="shared" si="50"/>
        <v>0</v>
      </c>
      <c r="G72" s="59">
        <f t="shared" si="50"/>
        <v>0</v>
      </c>
      <c r="H72" s="59">
        <f t="shared" si="50"/>
        <v>0</v>
      </c>
      <c r="I72" s="59">
        <f t="shared" si="50"/>
        <v>0</v>
      </c>
      <c r="J72" s="59">
        <f t="shared" si="50"/>
        <v>0</v>
      </c>
      <c r="K72" s="59">
        <f t="shared" si="50"/>
        <v>0</v>
      </c>
      <c r="L72" s="59">
        <f t="shared" si="50"/>
        <v>0</v>
      </c>
      <c r="M72" s="59">
        <f t="shared" si="50"/>
        <v>1</v>
      </c>
      <c r="N72" s="59">
        <f t="shared" si="50"/>
        <v>0</v>
      </c>
      <c r="O72" s="59">
        <f t="shared" si="50"/>
        <v>0</v>
      </c>
      <c r="P72" s="59">
        <f t="shared" si="50"/>
        <v>0</v>
      </c>
      <c r="Q72" s="59">
        <f t="shared" si="50"/>
        <v>0</v>
      </c>
      <c r="R72" s="59">
        <f t="shared" si="50"/>
        <v>0</v>
      </c>
      <c r="S72" s="59">
        <f t="shared" si="50"/>
        <v>0</v>
      </c>
      <c r="T72" s="59">
        <f t="shared" si="50"/>
        <v>-166392344.5125764</v>
      </c>
      <c r="U72" s="59">
        <f t="shared" si="50"/>
        <v>446354067.02582753</v>
      </c>
      <c r="V72" s="59">
        <f t="shared" si="50"/>
        <v>-405416267.94074804</v>
      </c>
      <c r="W72" s="59">
        <f t="shared" si="50"/>
        <v>71311004.708227396</v>
      </c>
      <c r="X72" s="59">
        <f t="shared" si="50"/>
        <v>120172248.87636231</v>
      </c>
      <c r="Y72" s="59">
        <f t="shared" si="50"/>
        <v>-66028708.157090805</v>
      </c>
      <c r="Z72" s="59">
        <f t="shared" si="50"/>
        <v>3.193482441139531E-6</v>
      </c>
      <c r="AA72" s="59">
        <f t="shared" si="50"/>
        <v>-1.699827275981268E-5</v>
      </c>
      <c r="AB72" s="59">
        <f t="shared" si="50"/>
        <v>375.72492126509599</v>
      </c>
      <c r="AC72" s="59">
        <f t="shared" si="50"/>
        <v>-1127.1747077753021</v>
      </c>
      <c r="AD72" s="59">
        <f t="shared" si="50"/>
        <v>40000001152.118294</v>
      </c>
      <c r="AE72" s="59">
        <f t="shared" si="50"/>
        <v>-40000000400.668488</v>
      </c>
      <c r="AF72" s="59">
        <f t="shared" si="50"/>
        <v>-3.193482441139531E-6</v>
      </c>
      <c r="AG72" s="43">
        <f t="shared" si="50"/>
        <v>1.699827275981268E-5</v>
      </c>
      <c r="AH72" s="59">
        <f t="shared" si="50"/>
        <v>-375.72492126509599</v>
      </c>
      <c r="AI72" s="59">
        <f t="shared" si="50"/>
        <v>1127.1747077753021</v>
      </c>
      <c r="AJ72" s="59">
        <f t="shared" si="50"/>
        <v>-40000001152.118294</v>
      </c>
      <c r="AK72" s="59">
        <f t="shared" si="50"/>
        <v>40000000400.668488</v>
      </c>
      <c r="AL72" s="59">
        <f t="shared" si="50"/>
        <v>0</v>
      </c>
      <c r="AM72" s="60">
        <f t="shared" si="50"/>
        <v>1381578.9479095838</v>
      </c>
      <c r="AN72" s="37">
        <f t="shared" si="40"/>
        <v>81277607874.131363</v>
      </c>
    </row>
    <row r="73" spans="1:41" x14ac:dyDescent="0.2">
      <c r="A73" s="36">
        <v>12</v>
      </c>
      <c r="B73" s="58">
        <f t="shared" ref="B73:AM73" si="51">B54</f>
        <v>0</v>
      </c>
      <c r="C73" s="59">
        <f t="shared" si="51"/>
        <v>-1</v>
      </c>
      <c r="D73" s="59">
        <f t="shared" si="51"/>
        <v>0</v>
      </c>
      <c r="E73" s="59">
        <f t="shared" si="51"/>
        <v>0</v>
      </c>
      <c r="F73" s="59">
        <f t="shared" si="51"/>
        <v>0</v>
      </c>
      <c r="G73" s="59">
        <f t="shared" si="51"/>
        <v>0</v>
      </c>
      <c r="H73" s="59">
        <f t="shared" si="51"/>
        <v>0</v>
      </c>
      <c r="I73" s="59">
        <f t="shared" si="51"/>
        <v>0</v>
      </c>
      <c r="J73" s="59">
        <f t="shared" si="51"/>
        <v>0</v>
      </c>
      <c r="K73" s="59">
        <f t="shared" si="51"/>
        <v>0</v>
      </c>
      <c r="L73" s="59">
        <f t="shared" si="51"/>
        <v>0</v>
      </c>
      <c r="M73" s="59">
        <f t="shared" si="51"/>
        <v>0</v>
      </c>
      <c r="N73" s="59">
        <f t="shared" si="51"/>
        <v>1</v>
      </c>
      <c r="O73" s="59">
        <f t="shared" si="51"/>
        <v>0</v>
      </c>
      <c r="P73" s="59">
        <f t="shared" si="51"/>
        <v>0</v>
      </c>
      <c r="Q73" s="59">
        <f t="shared" si="51"/>
        <v>0</v>
      </c>
      <c r="R73" s="59">
        <f t="shared" si="51"/>
        <v>0</v>
      </c>
      <c r="S73" s="59">
        <f t="shared" si="51"/>
        <v>0</v>
      </c>
      <c r="T73" s="59">
        <f t="shared" si="51"/>
        <v>-241665071.7939153</v>
      </c>
      <c r="U73" s="59">
        <f t="shared" si="51"/>
        <v>621990430.67129827</v>
      </c>
      <c r="V73" s="59">
        <f t="shared" si="51"/>
        <v>-555961722.46072662</v>
      </c>
      <c r="W73" s="59">
        <f t="shared" si="51"/>
        <v>221856459.1961461</v>
      </c>
      <c r="X73" s="59">
        <f t="shared" si="51"/>
        <v>-55464114.714152157</v>
      </c>
      <c r="Y73" s="59">
        <f t="shared" si="51"/>
        <v>9244019.1013525147</v>
      </c>
      <c r="Z73" s="59">
        <f t="shared" si="51"/>
        <v>40000000024.943573</v>
      </c>
      <c r="AA73" s="59">
        <f t="shared" si="51"/>
        <v>-40000000147.94355</v>
      </c>
      <c r="AB73" s="59">
        <f t="shared" si="51"/>
        <v>-123.0000070527433</v>
      </c>
      <c r="AC73" s="59">
        <f t="shared" si="51"/>
        <v>628.44981607848104</v>
      </c>
      <c r="AD73" s="59">
        <f t="shared" si="51"/>
        <v>-498.72492357283772</v>
      </c>
      <c r="AE73" s="59">
        <f t="shared" si="51"/>
        <v>116.275093590259</v>
      </c>
      <c r="AF73" s="59">
        <f t="shared" si="51"/>
        <v>-40000000024.943573</v>
      </c>
      <c r="AG73" s="43">
        <f t="shared" si="51"/>
        <v>40000000147.94355</v>
      </c>
      <c r="AH73" s="59">
        <f t="shared" si="51"/>
        <v>123.0000070527433</v>
      </c>
      <c r="AI73" s="59">
        <f t="shared" si="51"/>
        <v>-628.44981607848104</v>
      </c>
      <c r="AJ73" s="59">
        <f t="shared" si="51"/>
        <v>498.72492357283772</v>
      </c>
      <c r="AK73" s="59">
        <f t="shared" si="51"/>
        <v>-116.275093590259</v>
      </c>
      <c r="AL73" s="59">
        <f t="shared" si="51"/>
        <v>0</v>
      </c>
      <c r="AM73" s="60">
        <f t="shared" si="51"/>
        <v>1381578.9476480258</v>
      </c>
      <c r="AN73" s="37">
        <f t="shared" si="40"/>
        <v>3.453947356345334E-5</v>
      </c>
    </row>
    <row r="74" spans="1:41" x14ac:dyDescent="0.2">
      <c r="A74" s="36">
        <v>31</v>
      </c>
      <c r="B74" s="58">
        <f t="shared" ref="B74:AM74" si="52">B55</f>
        <v>0</v>
      </c>
      <c r="C74" s="59">
        <f t="shared" si="52"/>
        <v>-1</v>
      </c>
      <c r="D74" s="59">
        <f t="shared" si="52"/>
        <v>0</v>
      </c>
      <c r="E74" s="59">
        <f t="shared" si="52"/>
        <v>0</v>
      </c>
      <c r="F74" s="59">
        <f t="shared" si="52"/>
        <v>0</v>
      </c>
      <c r="G74" s="59">
        <f t="shared" si="52"/>
        <v>0</v>
      </c>
      <c r="H74" s="59">
        <f t="shared" si="52"/>
        <v>0</v>
      </c>
      <c r="I74" s="59">
        <f t="shared" si="52"/>
        <v>0</v>
      </c>
      <c r="J74" s="59">
        <f t="shared" si="52"/>
        <v>0</v>
      </c>
      <c r="K74" s="59">
        <f t="shared" si="52"/>
        <v>0</v>
      </c>
      <c r="L74" s="59">
        <f t="shared" si="52"/>
        <v>0</v>
      </c>
      <c r="M74" s="59">
        <f t="shared" si="52"/>
        <v>0</v>
      </c>
      <c r="N74" s="59">
        <f t="shared" si="52"/>
        <v>0</v>
      </c>
      <c r="O74" s="59">
        <f t="shared" si="52"/>
        <v>1</v>
      </c>
      <c r="P74" s="59">
        <f t="shared" si="52"/>
        <v>0</v>
      </c>
      <c r="Q74" s="59">
        <f t="shared" si="52"/>
        <v>0</v>
      </c>
      <c r="R74" s="59">
        <f t="shared" si="52"/>
        <v>0</v>
      </c>
      <c r="S74" s="59">
        <f t="shared" si="52"/>
        <v>0</v>
      </c>
      <c r="T74" s="59">
        <f t="shared" si="52"/>
        <v>0</v>
      </c>
      <c r="U74" s="59">
        <f t="shared" si="52"/>
        <v>0</v>
      </c>
      <c r="V74" s="59">
        <f t="shared" si="52"/>
        <v>0</v>
      </c>
      <c r="W74" s="59">
        <f t="shared" si="52"/>
        <v>0</v>
      </c>
      <c r="X74" s="59">
        <f t="shared" si="52"/>
        <v>0</v>
      </c>
      <c r="Y74" s="59">
        <f t="shared" si="52"/>
        <v>0</v>
      </c>
      <c r="Z74" s="59">
        <f t="shared" si="52"/>
        <v>-40000000400.668457</v>
      </c>
      <c r="AA74" s="59">
        <f t="shared" si="52"/>
        <v>80000000924.336914</v>
      </c>
      <c r="AB74" s="59">
        <f t="shared" si="52"/>
        <v>-40000000400.668457</v>
      </c>
      <c r="AC74" s="59">
        <f t="shared" si="52"/>
        <v>-375.72489178849878</v>
      </c>
      <c r="AD74" s="59">
        <f t="shared" si="52"/>
        <v>375.72493287150519</v>
      </c>
      <c r="AE74" s="59">
        <f t="shared" si="52"/>
        <v>-123.0000219870489</v>
      </c>
      <c r="AF74" s="59">
        <f t="shared" si="52"/>
        <v>40000000400.668457</v>
      </c>
      <c r="AG74" s="43">
        <f t="shared" si="52"/>
        <v>-80000000924.336914</v>
      </c>
      <c r="AH74" s="59">
        <f t="shared" si="52"/>
        <v>40000000400.668457</v>
      </c>
      <c r="AI74" s="59">
        <f t="shared" si="52"/>
        <v>375.72489178849878</v>
      </c>
      <c r="AJ74" s="59">
        <f t="shared" si="52"/>
        <v>-375.72493287150519</v>
      </c>
      <c r="AK74" s="59">
        <f t="shared" si="52"/>
        <v>123.0000219870489</v>
      </c>
      <c r="AL74" s="59">
        <f t="shared" si="52"/>
        <v>0</v>
      </c>
      <c r="AM74" s="60">
        <f t="shared" si="52"/>
        <v>3.0267983675003052E-9</v>
      </c>
      <c r="AN74" s="37">
        <f t="shared" si="40"/>
        <v>-3.7834979156600466E-20</v>
      </c>
      <c r="AO74" s="37" t="s">
        <v>48</v>
      </c>
    </row>
    <row r="75" spans="1:41" x14ac:dyDescent="0.2">
      <c r="A75" s="36">
        <v>14</v>
      </c>
      <c r="B75" s="58">
        <f t="shared" ref="B75:AM75" si="53">B56</f>
        <v>0</v>
      </c>
      <c r="C75" s="59">
        <f t="shared" si="53"/>
        <v>-1</v>
      </c>
      <c r="D75" s="59">
        <f t="shared" si="53"/>
        <v>0</v>
      </c>
      <c r="E75" s="59">
        <f t="shared" si="53"/>
        <v>0</v>
      </c>
      <c r="F75" s="59">
        <f t="shared" si="53"/>
        <v>0</v>
      </c>
      <c r="G75" s="59">
        <f t="shared" si="53"/>
        <v>0</v>
      </c>
      <c r="H75" s="59">
        <f t="shared" si="53"/>
        <v>0</v>
      </c>
      <c r="I75" s="59">
        <f t="shared" si="53"/>
        <v>0</v>
      </c>
      <c r="J75" s="59">
        <f t="shared" si="53"/>
        <v>0</v>
      </c>
      <c r="K75" s="59">
        <f t="shared" si="53"/>
        <v>0</v>
      </c>
      <c r="L75" s="59">
        <f t="shared" si="53"/>
        <v>0</v>
      </c>
      <c r="M75" s="59">
        <f t="shared" si="53"/>
        <v>0</v>
      </c>
      <c r="N75" s="59">
        <f t="shared" si="53"/>
        <v>0</v>
      </c>
      <c r="O75" s="59">
        <f t="shared" si="53"/>
        <v>0</v>
      </c>
      <c r="P75" s="59">
        <f t="shared" si="53"/>
        <v>1</v>
      </c>
      <c r="Q75" s="59">
        <f t="shared" si="53"/>
        <v>0</v>
      </c>
      <c r="R75" s="59">
        <f t="shared" si="53"/>
        <v>0</v>
      </c>
      <c r="S75" s="59">
        <f t="shared" si="53"/>
        <v>0</v>
      </c>
      <c r="T75" s="59">
        <f t="shared" si="53"/>
        <v>-286564593.31350291</v>
      </c>
      <c r="U75" s="59">
        <f t="shared" si="53"/>
        <v>891387559.79110837</v>
      </c>
      <c r="V75" s="59">
        <f t="shared" si="53"/>
        <v>-1081550239.0327182</v>
      </c>
      <c r="W75" s="59">
        <f t="shared" si="53"/>
        <v>674813396.75475991</v>
      </c>
      <c r="X75" s="59">
        <f t="shared" si="53"/>
        <v>-237703348.99070287</v>
      </c>
      <c r="Y75" s="59">
        <f t="shared" si="53"/>
        <v>39617224.791057803</v>
      </c>
      <c r="Z75" s="59">
        <f t="shared" si="53"/>
        <v>751.44979988592354</v>
      </c>
      <c r="AA75" s="59">
        <f t="shared" si="53"/>
        <v>-40000001903.568069</v>
      </c>
      <c r="AB75" s="59">
        <f t="shared" si="53"/>
        <v>80000001675.786758</v>
      </c>
      <c r="AC75" s="59">
        <f t="shared" si="53"/>
        <v>-40000000776.393402</v>
      </c>
      <c r="AD75" s="59">
        <f t="shared" si="53"/>
        <v>375.72489622718001</v>
      </c>
      <c r="AE75" s="59">
        <f t="shared" si="53"/>
        <v>-122.999975752208</v>
      </c>
      <c r="AF75" s="59">
        <f t="shared" si="53"/>
        <v>-751.44979988592354</v>
      </c>
      <c r="AG75" s="43">
        <f t="shared" si="53"/>
        <v>40000001903.568069</v>
      </c>
      <c r="AH75" s="59">
        <f t="shared" si="53"/>
        <v>-80000001675.786758</v>
      </c>
      <c r="AI75" s="59">
        <f t="shared" si="53"/>
        <v>40000000776.393402</v>
      </c>
      <c r="AJ75" s="59">
        <f t="shared" si="53"/>
        <v>-375.72489622718001</v>
      </c>
      <c r="AK75" s="59">
        <f t="shared" si="53"/>
        <v>122.999975752208</v>
      </c>
      <c r="AL75" s="59">
        <f t="shared" si="53"/>
        <v>0</v>
      </c>
      <c r="AM75" s="60">
        <f t="shared" si="53"/>
        <v>7171052.6322154449</v>
      </c>
      <c r="AN75" s="37">
        <f t="shared" si="40"/>
        <v>1.7927630727376977E-4</v>
      </c>
      <c r="AO75" s="37" t="s">
        <v>49</v>
      </c>
    </row>
    <row r="76" spans="1:41" x14ac:dyDescent="0.2">
      <c r="A76" s="36">
        <v>15</v>
      </c>
      <c r="B76" s="58">
        <f t="shared" ref="B76:AM76" si="54">B57</f>
        <v>0</v>
      </c>
      <c r="C76" s="59">
        <f t="shared" si="54"/>
        <v>-1</v>
      </c>
      <c r="D76" s="59">
        <f t="shared" si="54"/>
        <v>0</v>
      </c>
      <c r="E76" s="59">
        <f t="shared" si="54"/>
        <v>0</v>
      </c>
      <c r="F76" s="59">
        <f t="shared" si="54"/>
        <v>0</v>
      </c>
      <c r="G76" s="59">
        <f t="shared" si="54"/>
        <v>0</v>
      </c>
      <c r="H76" s="59">
        <f t="shared" si="54"/>
        <v>0</v>
      </c>
      <c r="I76" s="59">
        <f t="shared" si="54"/>
        <v>0</v>
      </c>
      <c r="J76" s="59">
        <f t="shared" si="54"/>
        <v>0</v>
      </c>
      <c r="K76" s="59">
        <f t="shared" si="54"/>
        <v>0</v>
      </c>
      <c r="L76" s="59">
        <f t="shared" si="54"/>
        <v>0</v>
      </c>
      <c r="M76" s="59">
        <f t="shared" si="54"/>
        <v>0</v>
      </c>
      <c r="N76" s="59">
        <f t="shared" si="54"/>
        <v>0</v>
      </c>
      <c r="O76" s="59">
        <f t="shared" si="54"/>
        <v>0</v>
      </c>
      <c r="P76" s="59">
        <f t="shared" si="54"/>
        <v>0</v>
      </c>
      <c r="Q76" s="59">
        <f t="shared" si="54"/>
        <v>1</v>
      </c>
      <c r="R76" s="59">
        <f t="shared" si="54"/>
        <v>0</v>
      </c>
      <c r="S76" s="59">
        <f t="shared" si="54"/>
        <v>0</v>
      </c>
      <c r="T76" s="59">
        <f t="shared" si="54"/>
        <v>-136019138.78749993</v>
      </c>
      <c r="U76" s="59">
        <f t="shared" si="54"/>
        <v>264114832.66284299</v>
      </c>
      <c r="V76" s="59">
        <f t="shared" si="54"/>
        <v>47540669.659660935</v>
      </c>
      <c r="W76" s="59">
        <f t="shared" si="54"/>
        <v>-454277511.78490043</v>
      </c>
      <c r="X76" s="59">
        <f t="shared" si="54"/>
        <v>389569377.88458163</v>
      </c>
      <c r="Y76" s="59">
        <f t="shared" si="54"/>
        <v>-110928229.63468282</v>
      </c>
      <c r="Z76" s="59">
        <f t="shared" si="54"/>
        <v>-375.72490944935322</v>
      </c>
      <c r="AA76" s="59">
        <f t="shared" si="54"/>
        <v>1502.899614943271</v>
      </c>
      <c r="AB76" s="59">
        <f t="shared" si="54"/>
        <v>-40000001903.568077</v>
      </c>
      <c r="AC76" s="59">
        <f t="shared" si="54"/>
        <v>80000001300.06189</v>
      </c>
      <c r="AD76" s="59">
        <f t="shared" si="54"/>
        <v>-40000001152.118294</v>
      </c>
      <c r="AE76" s="59">
        <f t="shared" si="54"/>
        <v>628.44980661811906</v>
      </c>
      <c r="AF76" s="59">
        <f t="shared" si="54"/>
        <v>375.72490944935322</v>
      </c>
      <c r="AG76" s="43">
        <f t="shared" si="54"/>
        <v>-1502.899614943271</v>
      </c>
      <c r="AH76" s="59">
        <f t="shared" si="54"/>
        <v>40000001903.568077</v>
      </c>
      <c r="AI76" s="59">
        <f t="shared" si="54"/>
        <v>-80000001300.06189</v>
      </c>
      <c r="AJ76" s="59">
        <f t="shared" si="54"/>
        <v>40000001152.118294</v>
      </c>
      <c r="AK76" s="59">
        <f t="shared" si="54"/>
        <v>-628.44980661811906</v>
      </c>
      <c r="AL76" s="59">
        <f t="shared" si="54"/>
        <v>0</v>
      </c>
      <c r="AM76" s="60">
        <f t="shared" si="54"/>
        <v>7171052.6319406219</v>
      </c>
      <c r="AN76" s="37">
        <f t="shared" si="40"/>
        <v>-4771.4781217848031</v>
      </c>
    </row>
    <row r="77" spans="1:41" x14ac:dyDescent="0.2">
      <c r="A77" s="36">
        <v>16</v>
      </c>
      <c r="B77" s="58">
        <f t="shared" ref="B77:AM77" si="55">B58</f>
        <v>0</v>
      </c>
      <c r="C77" s="59">
        <f t="shared" si="55"/>
        <v>-1</v>
      </c>
      <c r="D77" s="59">
        <f t="shared" si="55"/>
        <v>0</v>
      </c>
      <c r="E77" s="59">
        <f t="shared" si="55"/>
        <v>0</v>
      </c>
      <c r="F77" s="59">
        <f t="shared" si="55"/>
        <v>0</v>
      </c>
      <c r="G77" s="59">
        <f t="shared" si="55"/>
        <v>0</v>
      </c>
      <c r="H77" s="59">
        <f t="shared" si="55"/>
        <v>0</v>
      </c>
      <c r="I77" s="59">
        <f t="shared" si="55"/>
        <v>0</v>
      </c>
      <c r="J77" s="59">
        <f t="shared" si="55"/>
        <v>0</v>
      </c>
      <c r="K77" s="59">
        <f t="shared" si="55"/>
        <v>0</v>
      </c>
      <c r="L77" s="59">
        <f t="shared" si="55"/>
        <v>0</v>
      </c>
      <c r="M77" s="59">
        <f t="shared" si="55"/>
        <v>0</v>
      </c>
      <c r="N77" s="59">
        <f t="shared" si="55"/>
        <v>0</v>
      </c>
      <c r="O77" s="59">
        <f t="shared" si="55"/>
        <v>0</v>
      </c>
      <c r="P77" s="59">
        <f t="shared" si="55"/>
        <v>0</v>
      </c>
      <c r="Q77" s="59">
        <f t="shared" si="55"/>
        <v>0</v>
      </c>
      <c r="R77" s="59">
        <f t="shared" si="55"/>
        <v>1</v>
      </c>
      <c r="S77" s="59">
        <f t="shared" si="55"/>
        <v>0</v>
      </c>
      <c r="T77" s="59">
        <f t="shared" si="55"/>
        <v>-175636363.64423239</v>
      </c>
      <c r="U77" s="59">
        <f t="shared" si="55"/>
        <v>501818181.78520638</v>
      </c>
      <c r="V77" s="59">
        <f t="shared" si="55"/>
        <v>-627272727.09742379</v>
      </c>
      <c r="W77" s="59">
        <f t="shared" si="55"/>
        <v>627272726.99308467</v>
      </c>
      <c r="X77" s="59">
        <f t="shared" si="55"/>
        <v>-501818181.60928547</v>
      </c>
      <c r="Y77" s="59">
        <f t="shared" si="55"/>
        <v>175636363.57265237</v>
      </c>
      <c r="Z77" s="59">
        <f t="shared" si="55"/>
        <v>1.092343777962116E-5</v>
      </c>
      <c r="AA77" s="59">
        <f t="shared" si="55"/>
        <v>-375.72493160835847</v>
      </c>
      <c r="AB77" s="59">
        <f t="shared" si="55"/>
        <v>1127.1747296183521</v>
      </c>
      <c r="AC77" s="59">
        <f t="shared" si="55"/>
        <v>-40000001903.568092</v>
      </c>
      <c r="AD77" s="59">
        <f t="shared" si="55"/>
        <v>80000002051.511658</v>
      </c>
      <c r="AE77" s="59">
        <f t="shared" si="55"/>
        <v>-40000000899.393387</v>
      </c>
      <c r="AF77" s="59">
        <f t="shared" si="55"/>
        <v>-1.092343777962116E-5</v>
      </c>
      <c r="AG77" s="43">
        <f t="shared" si="55"/>
        <v>375.72493160835847</v>
      </c>
      <c r="AH77" s="59">
        <f t="shared" si="55"/>
        <v>-1127.1747296183521</v>
      </c>
      <c r="AI77" s="59">
        <f t="shared" si="55"/>
        <v>40000001903.568092</v>
      </c>
      <c r="AJ77" s="59">
        <f t="shared" si="55"/>
        <v>-80000002051.511658</v>
      </c>
      <c r="AK77" s="59">
        <f t="shared" si="55"/>
        <v>40000000899.393387</v>
      </c>
      <c r="AL77" s="59">
        <f t="shared" si="55"/>
        <v>0</v>
      </c>
      <c r="AM77" s="60">
        <f t="shared" si="55"/>
        <v>-3.4431996755301952E-4</v>
      </c>
      <c r="AN77" s="37">
        <f t="shared" si="40"/>
        <v>-9.16415011585991E-7</v>
      </c>
    </row>
    <row r="78" spans="1:41" x14ac:dyDescent="0.2">
      <c r="A78" s="36">
        <v>17</v>
      </c>
      <c r="B78" s="61">
        <f t="shared" ref="B78:AM78" si="56">B59</f>
        <v>0</v>
      </c>
      <c r="C78" s="62">
        <f t="shared" si="56"/>
        <v>0</v>
      </c>
      <c r="D78" s="62">
        <f t="shared" si="56"/>
        <v>0</v>
      </c>
      <c r="E78" s="62">
        <f t="shared" si="56"/>
        <v>0</v>
      </c>
      <c r="F78" s="62">
        <f t="shared" si="56"/>
        <v>0</v>
      </c>
      <c r="G78" s="62">
        <f t="shared" si="56"/>
        <v>0</v>
      </c>
      <c r="H78" s="62">
        <f t="shared" si="56"/>
        <v>0</v>
      </c>
      <c r="I78" s="62">
        <f t="shared" si="56"/>
        <v>0</v>
      </c>
      <c r="J78" s="62">
        <f t="shared" si="56"/>
        <v>0</v>
      </c>
      <c r="K78" s="62">
        <f t="shared" si="56"/>
        <v>0</v>
      </c>
      <c r="L78" s="62">
        <f t="shared" si="56"/>
        <v>0</v>
      </c>
      <c r="M78" s="62">
        <f t="shared" si="56"/>
        <v>0</v>
      </c>
      <c r="N78" s="62">
        <f t="shared" si="56"/>
        <v>0</v>
      </c>
      <c r="O78" s="62">
        <f t="shared" si="56"/>
        <v>0</v>
      </c>
      <c r="P78" s="62">
        <f t="shared" si="56"/>
        <v>0</v>
      </c>
      <c r="Q78" s="62">
        <f t="shared" si="56"/>
        <v>0</v>
      </c>
      <c r="R78" s="62">
        <f t="shared" si="56"/>
        <v>0</v>
      </c>
      <c r="S78" s="62">
        <f t="shared" si="56"/>
        <v>1</v>
      </c>
      <c r="T78" s="62">
        <f t="shared" si="56"/>
        <v>1320574.1627114171</v>
      </c>
      <c r="U78" s="62">
        <f t="shared" si="56"/>
        <v>-7923444.9635530934</v>
      </c>
      <c r="V78" s="62">
        <f t="shared" si="56"/>
        <v>31693779.871244561</v>
      </c>
      <c r="W78" s="62">
        <f t="shared" si="56"/>
        <v>-118851674.60299221</v>
      </c>
      <c r="X78" s="62">
        <f t="shared" si="56"/>
        <v>167712918.6352284</v>
      </c>
      <c r="Y78" s="62">
        <f t="shared" si="56"/>
        <v>-73952153.10263899</v>
      </c>
      <c r="Z78" s="62">
        <f t="shared" si="56"/>
        <v>-3.193482441139531E-6</v>
      </c>
      <c r="AA78" s="62">
        <f t="shared" si="56"/>
        <v>1.699827275981268E-5</v>
      </c>
      <c r="AB78" s="62">
        <f t="shared" si="56"/>
        <v>-375.72492126509599</v>
      </c>
      <c r="AC78" s="62">
        <f t="shared" si="56"/>
        <v>1127.1747077753021</v>
      </c>
      <c r="AD78" s="62">
        <f t="shared" si="56"/>
        <v>-40000001152.118294</v>
      </c>
      <c r="AE78" s="62">
        <f t="shared" si="56"/>
        <v>40000000400.668488</v>
      </c>
      <c r="AF78" s="62">
        <f t="shared" si="56"/>
        <v>3.193482441139531E-6</v>
      </c>
      <c r="AG78" s="52">
        <f t="shared" si="56"/>
        <v>-1.699827275981268E-5</v>
      </c>
      <c r="AH78" s="62">
        <f t="shared" si="56"/>
        <v>375.72492126509599</v>
      </c>
      <c r="AI78" s="62">
        <f t="shared" si="56"/>
        <v>-1127.1747077753021</v>
      </c>
      <c r="AJ78" s="62">
        <f t="shared" si="56"/>
        <v>40000001152.118294</v>
      </c>
      <c r="AK78" s="62">
        <f t="shared" si="56"/>
        <v>-40000000400.668488</v>
      </c>
      <c r="AL78" s="62">
        <f t="shared" si="56"/>
        <v>-1</v>
      </c>
      <c r="AM78" s="63">
        <f t="shared" si="56"/>
        <v>197368.42134802369</v>
      </c>
      <c r="AN78" s="37">
        <f t="shared" si="40"/>
        <v>-11611086851.991348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zoomScaleNormal="100" workbookViewId="0">
      <pane ySplit="2" topLeftCell="A12" activePane="bottomLeft" state="frozen"/>
      <selection pane="bottomLeft" activeCell="AN16" sqref="AN16"/>
    </sheetView>
  </sheetViews>
  <sheetFormatPr defaultRowHeight="10.199999999999999" x14ac:dyDescent="0.2"/>
  <cols>
    <col min="1" max="1" width="3.44140625" style="37" customWidth="1"/>
    <col min="2" max="2" width="3.88671875" style="37" customWidth="1"/>
    <col min="3" max="17" width="3.44140625" style="37" customWidth="1"/>
    <col min="18" max="18" width="3.109375" style="37" customWidth="1"/>
    <col min="19" max="19" width="3.5546875" style="37" customWidth="1"/>
    <col min="20" max="37" width="4.6640625" style="37" customWidth="1"/>
    <col min="38" max="38" width="3.44140625" style="37" customWidth="1"/>
    <col min="39" max="39" width="6.5546875" style="37" customWidth="1"/>
    <col min="40" max="40" width="9.5546875" style="37" bestFit="1" customWidth="1"/>
    <col min="41" max="16384" width="8.88671875" style="37"/>
  </cols>
  <sheetData>
    <row r="1" spans="1:41" x14ac:dyDescent="0.2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8</v>
      </c>
      <c r="Y1" s="2" t="s">
        <v>17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9</v>
      </c>
      <c r="AE1" s="2" t="s">
        <v>16</v>
      </c>
      <c r="AF1" s="2" t="s">
        <v>15</v>
      </c>
      <c r="AG1" s="2" t="s">
        <v>14</v>
      </c>
      <c r="AH1" s="2" t="s">
        <v>13</v>
      </c>
      <c r="AI1" s="2" t="s">
        <v>12</v>
      </c>
      <c r="AJ1" s="2" t="s">
        <v>11</v>
      </c>
      <c r="AK1" s="2" t="s">
        <v>10</v>
      </c>
      <c r="AL1" s="2" t="s">
        <v>18</v>
      </c>
      <c r="AM1" s="26" t="s">
        <v>19</v>
      </c>
      <c r="AN1" s="2" t="s">
        <v>20</v>
      </c>
    </row>
    <row r="2" spans="1:41" x14ac:dyDescent="0.2">
      <c r="B2" s="37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  <c r="L2" s="37">
        <v>10</v>
      </c>
      <c r="M2" s="37">
        <v>11</v>
      </c>
      <c r="N2" s="37">
        <v>12</v>
      </c>
      <c r="O2" s="37">
        <v>13</v>
      </c>
      <c r="P2" s="37">
        <v>14</v>
      </c>
      <c r="Q2" s="37">
        <v>15</v>
      </c>
      <c r="R2" s="37">
        <v>16</v>
      </c>
      <c r="S2" s="37">
        <v>17</v>
      </c>
      <c r="T2" s="37">
        <v>18</v>
      </c>
      <c r="U2" s="37">
        <v>19</v>
      </c>
      <c r="V2" s="37">
        <v>20</v>
      </c>
      <c r="W2" s="37">
        <v>21</v>
      </c>
      <c r="X2" s="37">
        <v>22</v>
      </c>
      <c r="Y2" s="37">
        <v>23</v>
      </c>
      <c r="Z2" s="37">
        <v>24</v>
      </c>
      <c r="AA2" s="37">
        <v>25</v>
      </c>
      <c r="AB2" s="37">
        <v>26</v>
      </c>
      <c r="AC2" s="37">
        <v>27</v>
      </c>
      <c r="AD2" s="37">
        <v>28</v>
      </c>
      <c r="AE2" s="37">
        <v>29</v>
      </c>
      <c r="AF2" s="37">
        <v>30</v>
      </c>
      <c r="AG2" s="37">
        <v>31</v>
      </c>
      <c r="AH2" s="37">
        <v>32</v>
      </c>
      <c r="AI2" s="37">
        <v>33</v>
      </c>
      <c r="AJ2" s="37">
        <v>34</v>
      </c>
      <c r="AK2" s="37">
        <v>35</v>
      </c>
      <c r="AM2" s="36"/>
    </row>
    <row r="3" spans="1:41" x14ac:dyDescent="0.2">
      <c r="A3" s="36">
        <v>0</v>
      </c>
      <c r="B3" s="38">
        <v>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-73952153.118627489</v>
      </c>
      <c r="U3" s="39">
        <v>167712918.6819177</v>
      </c>
      <c r="V3" s="39">
        <v>-118851674.648734</v>
      </c>
      <c r="W3" s="39">
        <v>31693779.884926502</v>
      </c>
      <c r="X3" s="39">
        <v>-7923444.9552860698</v>
      </c>
      <c r="Y3" s="39">
        <v>1320574.155804333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76">
        <v>-1</v>
      </c>
      <c r="AM3" s="41">
        <v>197368.42108646579</v>
      </c>
      <c r="AN3" s="36">
        <v>0</v>
      </c>
      <c r="AO3" s="37" t="s">
        <v>50</v>
      </c>
    </row>
    <row r="4" spans="1:41" x14ac:dyDescent="0.2">
      <c r="A4" s="36">
        <v>1</v>
      </c>
      <c r="B4" s="79">
        <v>0</v>
      </c>
      <c r="C4" s="77">
        <v>1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167712918.67528781</v>
      </c>
      <c r="U4" s="77">
        <v>-454277511.9893806</v>
      </c>
      <c r="V4" s="77">
        <v>437110047.81199259</v>
      </c>
      <c r="W4" s="77">
        <v>-190162679.3112196</v>
      </c>
      <c r="X4" s="77">
        <v>47540669.758866087</v>
      </c>
      <c r="Y4" s="77">
        <v>-7923444.9455481824</v>
      </c>
      <c r="Z4" s="77">
        <v>0</v>
      </c>
      <c r="AA4" s="77">
        <v>0</v>
      </c>
      <c r="AB4" s="77">
        <v>0</v>
      </c>
      <c r="AC4" s="77">
        <v>0</v>
      </c>
      <c r="AD4" s="77">
        <v>0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v>0</v>
      </c>
      <c r="AK4" s="77">
        <v>0</v>
      </c>
      <c r="AL4" s="77">
        <v>-1</v>
      </c>
      <c r="AM4" s="80">
        <v>-1184210.5265615601</v>
      </c>
      <c r="AN4" s="36">
        <v>0</v>
      </c>
      <c r="AO4" s="37" t="s">
        <v>51</v>
      </c>
    </row>
    <row r="5" spans="1:41" x14ac:dyDescent="0.2">
      <c r="A5" s="36">
        <v>2</v>
      </c>
      <c r="B5" s="45">
        <v>0</v>
      </c>
      <c r="C5" s="36">
        <v>0</v>
      </c>
      <c r="D5" s="36">
        <v>1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-118851674.63821509</v>
      </c>
      <c r="U5" s="36">
        <v>437110047.80172777</v>
      </c>
      <c r="V5" s="36">
        <v>-644440191.22072554</v>
      </c>
      <c r="W5" s="36">
        <v>484650717.44354028</v>
      </c>
      <c r="X5" s="36">
        <v>-190162679.2318368</v>
      </c>
      <c r="Y5" s="36">
        <v>31693779.845509619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77">
        <v>-1</v>
      </c>
      <c r="AM5" s="46">
        <v>5986842.1056538848</v>
      </c>
      <c r="AN5" s="36">
        <v>0</v>
      </c>
    </row>
    <row r="6" spans="1:41" x14ac:dyDescent="0.2">
      <c r="A6" s="36">
        <v>3</v>
      </c>
      <c r="B6" s="45">
        <v>0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31693779.88778789</v>
      </c>
      <c r="U6" s="36">
        <v>-190162679.32653761</v>
      </c>
      <c r="V6" s="36">
        <v>484650717.47165352</v>
      </c>
      <c r="W6" s="36">
        <v>-644440191.09612</v>
      </c>
      <c r="X6" s="36">
        <v>437110047.6434477</v>
      </c>
      <c r="Y6" s="36">
        <v>-118851674.580231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77">
        <v>-1</v>
      </c>
      <c r="AM6" s="46">
        <v>5986842.1053790618</v>
      </c>
      <c r="AN6" s="36">
        <v>0</v>
      </c>
    </row>
    <row r="7" spans="1:41" x14ac:dyDescent="0.2">
      <c r="A7" s="36">
        <v>4</v>
      </c>
      <c r="B7" s="71">
        <v>0</v>
      </c>
      <c r="C7" s="72">
        <v>0</v>
      </c>
      <c r="D7" s="72">
        <v>0</v>
      </c>
      <c r="E7" s="72">
        <v>0</v>
      </c>
      <c r="F7" s="72">
        <v>1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-7923444.9689445943</v>
      </c>
      <c r="U7" s="72">
        <v>47540669.795825787</v>
      </c>
      <c r="V7" s="72">
        <v>-190162679.28543121</v>
      </c>
      <c r="W7" s="72">
        <v>437110047.6818651</v>
      </c>
      <c r="X7" s="72">
        <v>-454277511.8504194</v>
      </c>
      <c r="Y7" s="72">
        <v>167712918.62710419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7">
        <v>-1</v>
      </c>
      <c r="AM7" s="68">
        <v>-1184210.5269058801</v>
      </c>
      <c r="AN7" s="36">
        <v>0</v>
      </c>
    </row>
    <row r="8" spans="1:41" x14ac:dyDescent="0.2">
      <c r="A8" s="36">
        <v>5</v>
      </c>
      <c r="B8" s="45">
        <v>0</v>
      </c>
      <c r="C8" s="36">
        <v>0</v>
      </c>
      <c r="D8" s="36">
        <v>0</v>
      </c>
      <c r="E8" s="36">
        <v>0</v>
      </c>
      <c r="F8" s="36">
        <v>0</v>
      </c>
      <c r="G8" s="36">
        <v>1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1320574.1627114171</v>
      </c>
      <c r="U8" s="36">
        <v>-7923444.9635530934</v>
      </c>
      <c r="V8" s="36">
        <v>31693779.871244561</v>
      </c>
      <c r="W8" s="36">
        <v>-118851674.60299221</v>
      </c>
      <c r="X8" s="36">
        <v>167712918.6352284</v>
      </c>
      <c r="Y8" s="36">
        <v>-73952153.10263899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77">
        <v>-1</v>
      </c>
      <c r="AM8" s="46">
        <v>197368.42134802369</v>
      </c>
      <c r="AN8" s="36">
        <v>0</v>
      </c>
    </row>
    <row r="9" spans="1:41" x14ac:dyDescent="0.2">
      <c r="A9" s="36">
        <v>6</v>
      </c>
      <c r="B9" s="45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1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-73952153.118627489</v>
      </c>
      <c r="U9" s="36">
        <v>167712918.6819177</v>
      </c>
      <c r="V9" s="36">
        <v>-118851674.648734</v>
      </c>
      <c r="W9" s="36">
        <v>31693779.884926502</v>
      </c>
      <c r="X9" s="36">
        <v>-7923444.9552860698</v>
      </c>
      <c r="Y9" s="36">
        <v>1320574.155804333</v>
      </c>
      <c r="Z9" s="36">
        <v>-40000000024.943573</v>
      </c>
      <c r="AA9" s="36">
        <v>40000000147.94355</v>
      </c>
      <c r="AB9" s="36">
        <v>123.0000070527433</v>
      </c>
      <c r="AC9" s="36">
        <v>-628.44981607848104</v>
      </c>
      <c r="AD9" s="36">
        <v>498.72492357283772</v>
      </c>
      <c r="AE9" s="36">
        <v>-116.275093590259</v>
      </c>
      <c r="AF9" s="36">
        <v>40000000024.943573</v>
      </c>
      <c r="AG9" s="36">
        <v>-40000000147.94355</v>
      </c>
      <c r="AH9" s="36">
        <v>-123.0000070527433</v>
      </c>
      <c r="AI9" s="36">
        <v>628.44981607848104</v>
      </c>
      <c r="AJ9" s="36">
        <v>-498.72492357283772</v>
      </c>
      <c r="AK9" s="36">
        <v>116.275093590259</v>
      </c>
      <c r="AL9" s="77">
        <v>-1</v>
      </c>
      <c r="AM9" s="46">
        <v>197368.42108646579</v>
      </c>
      <c r="AN9" s="36">
        <v>0</v>
      </c>
    </row>
    <row r="10" spans="1:41" x14ac:dyDescent="0.2">
      <c r="A10" s="36">
        <v>7</v>
      </c>
      <c r="B10" s="42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1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167712918.67528781</v>
      </c>
      <c r="U10" s="43">
        <v>-454277511.9893806</v>
      </c>
      <c r="V10" s="43">
        <v>437110047.81199259</v>
      </c>
      <c r="W10" s="43">
        <v>-190162679.3112196</v>
      </c>
      <c r="X10" s="43">
        <v>47540669.758866087</v>
      </c>
      <c r="Y10" s="43">
        <v>-7923444.9455481824</v>
      </c>
      <c r="Z10" s="43">
        <v>40000000400.668457</v>
      </c>
      <c r="AA10" s="43">
        <v>-80000000924.336914</v>
      </c>
      <c r="AB10" s="43">
        <v>40000000400.668457</v>
      </c>
      <c r="AC10" s="43">
        <v>375.72489178849878</v>
      </c>
      <c r="AD10" s="43">
        <v>-375.72493287150519</v>
      </c>
      <c r="AE10" s="43">
        <v>123.0000219870489</v>
      </c>
      <c r="AF10" s="43">
        <v>-40000000400.668457</v>
      </c>
      <c r="AG10" s="43">
        <v>80000000924.336914</v>
      </c>
      <c r="AH10" s="43">
        <v>-40000000400.668457</v>
      </c>
      <c r="AI10" s="43">
        <v>-375.72489178849878</v>
      </c>
      <c r="AJ10" s="43">
        <v>375.72493287150519</v>
      </c>
      <c r="AK10" s="43">
        <v>-123.0000219870489</v>
      </c>
      <c r="AL10" s="77">
        <v>-1</v>
      </c>
      <c r="AM10" s="44">
        <v>-1184210.5265615571</v>
      </c>
      <c r="AN10" s="36">
        <v>0</v>
      </c>
    </row>
    <row r="11" spans="1:41" x14ac:dyDescent="0.2">
      <c r="A11" s="36">
        <v>8</v>
      </c>
      <c r="B11" s="45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1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-118851674.63821509</v>
      </c>
      <c r="U11" s="36">
        <v>437110047.80172777</v>
      </c>
      <c r="V11" s="36">
        <v>-644440191.22072554</v>
      </c>
      <c r="W11" s="36">
        <v>484650717.44354028</v>
      </c>
      <c r="X11" s="36">
        <v>-190162679.2318368</v>
      </c>
      <c r="Y11" s="36">
        <v>31693779.845509619</v>
      </c>
      <c r="Z11" s="36">
        <v>-751.44979988592354</v>
      </c>
      <c r="AA11" s="36">
        <v>40000001903.568069</v>
      </c>
      <c r="AB11" s="36">
        <v>-80000001675.786758</v>
      </c>
      <c r="AC11" s="36">
        <v>40000000776.393402</v>
      </c>
      <c r="AD11" s="36">
        <v>-375.72489622718001</v>
      </c>
      <c r="AE11" s="36">
        <v>122.999975752208</v>
      </c>
      <c r="AF11" s="36">
        <v>751.44979988592354</v>
      </c>
      <c r="AG11" s="36">
        <v>-40000001903.568069</v>
      </c>
      <c r="AH11" s="36">
        <v>80000001675.786758</v>
      </c>
      <c r="AI11" s="36">
        <v>-40000000776.393402</v>
      </c>
      <c r="AJ11" s="36">
        <v>375.72489622718001</v>
      </c>
      <c r="AK11" s="36">
        <v>-122.999975752208</v>
      </c>
      <c r="AL11" s="77">
        <v>-1</v>
      </c>
      <c r="AM11" s="46">
        <v>5986842.1056538848</v>
      </c>
      <c r="AN11" s="36">
        <v>0</v>
      </c>
    </row>
    <row r="12" spans="1:41" x14ac:dyDescent="0.2">
      <c r="A12" s="36">
        <v>9</v>
      </c>
      <c r="B12" s="45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1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31693779.88778789</v>
      </c>
      <c r="U12" s="36">
        <v>-190162679.32653761</v>
      </c>
      <c r="V12" s="36">
        <v>484650717.47165352</v>
      </c>
      <c r="W12" s="36">
        <v>-644440191.09612</v>
      </c>
      <c r="X12" s="36">
        <v>437110047.6434477</v>
      </c>
      <c r="Y12" s="36">
        <v>-118851674.580231</v>
      </c>
      <c r="Z12" s="36">
        <v>375.72490944935322</v>
      </c>
      <c r="AA12" s="36">
        <v>-1502.899614943271</v>
      </c>
      <c r="AB12" s="36">
        <v>40000001903.568077</v>
      </c>
      <c r="AC12" s="36">
        <v>-80000001300.06189</v>
      </c>
      <c r="AD12" s="36">
        <v>40000001152.118294</v>
      </c>
      <c r="AE12" s="36">
        <v>-628.44980661811906</v>
      </c>
      <c r="AF12" s="36">
        <v>-375.72490944935322</v>
      </c>
      <c r="AG12" s="36">
        <v>1502.899614943271</v>
      </c>
      <c r="AH12" s="36">
        <v>-40000001903.568077</v>
      </c>
      <c r="AI12" s="36">
        <v>80000001300.06189</v>
      </c>
      <c r="AJ12" s="36">
        <v>-40000001152.118294</v>
      </c>
      <c r="AK12" s="36">
        <v>628.44980661811906</v>
      </c>
      <c r="AL12" s="77">
        <v>-1</v>
      </c>
      <c r="AM12" s="46">
        <v>5986842.1053790618</v>
      </c>
      <c r="AN12" s="36">
        <v>0</v>
      </c>
    </row>
    <row r="13" spans="1:41" x14ac:dyDescent="0.2">
      <c r="A13" s="36">
        <v>10</v>
      </c>
      <c r="B13" s="71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1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-7923444.9689445943</v>
      </c>
      <c r="U13" s="72">
        <v>47540669.795825787</v>
      </c>
      <c r="V13" s="72">
        <v>-190162679.28543121</v>
      </c>
      <c r="W13" s="72">
        <v>437110047.6818651</v>
      </c>
      <c r="X13" s="72">
        <v>-454277511.8504194</v>
      </c>
      <c r="Y13" s="72">
        <v>167712918.62710419</v>
      </c>
      <c r="Z13" s="72">
        <v>-1.092343777962116E-5</v>
      </c>
      <c r="AA13" s="72">
        <v>375.72493160835847</v>
      </c>
      <c r="AB13" s="72">
        <v>-1127.1747296183521</v>
      </c>
      <c r="AC13" s="72">
        <v>40000001903.568092</v>
      </c>
      <c r="AD13" s="72">
        <v>-80000002051.511658</v>
      </c>
      <c r="AE13" s="72">
        <v>40000000899.393387</v>
      </c>
      <c r="AF13" s="72">
        <v>1.092343777962116E-5</v>
      </c>
      <c r="AG13" s="72">
        <v>-375.72493160835847</v>
      </c>
      <c r="AH13" s="72">
        <v>1127.1747296183521</v>
      </c>
      <c r="AI13" s="72">
        <v>-40000001903.568092</v>
      </c>
      <c r="AJ13" s="72">
        <v>80000002051.511658</v>
      </c>
      <c r="AK13" s="72">
        <v>-40000000899.393387</v>
      </c>
      <c r="AL13" s="77">
        <v>-1</v>
      </c>
      <c r="AM13" s="68">
        <v>-1184210.5269058801</v>
      </c>
      <c r="AN13" s="36">
        <v>0</v>
      </c>
    </row>
    <row r="14" spans="1:41" x14ac:dyDescent="0.2">
      <c r="A14" s="36">
        <v>11</v>
      </c>
      <c r="B14" s="45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1320574.1627114171</v>
      </c>
      <c r="U14" s="36">
        <v>-7923444.9635530934</v>
      </c>
      <c r="V14" s="36">
        <v>31693779.871244561</v>
      </c>
      <c r="W14" s="36">
        <v>-118851674.60299221</v>
      </c>
      <c r="X14" s="36">
        <v>167712918.6352284</v>
      </c>
      <c r="Y14" s="36">
        <v>-73952153.10263899</v>
      </c>
      <c r="Z14" s="36">
        <v>3.193482441139531E-6</v>
      </c>
      <c r="AA14" s="36">
        <v>-1.699827275981268E-5</v>
      </c>
      <c r="AB14" s="36">
        <v>375.72492126509599</v>
      </c>
      <c r="AC14" s="36">
        <v>-1127.1747077753021</v>
      </c>
      <c r="AD14" s="36">
        <v>40000001152.118294</v>
      </c>
      <c r="AE14" s="36">
        <v>-40000000400.668488</v>
      </c>
      <c r="AF14" s="36">
        <v>-3.193482441139531E-6</v>
      </c>
      <c r="AG14" s="36">
        <v>1.699827275981268E-5</v>
      </c>
      <c r="AH14" s="36">
        <v>-375.72492126509599</v>
      </c>
      <c r="AI14" s="36">
        <v>1127.1747077753021</v>
      </c>
      <c r="AJ14" s="36">
        <v>-40000001152.118294</v>
      </c>
      <c r="AK14" s="36">
        <v>40000000400.668488</v>
      </c>
      <c r="AL14" s="77">
        <v>-1</v>
      </c>
      <c r="AM14" s="46">
        <v>197368.42134802369</v>
      </c>
      <c r="AN14" s="36">
        <v>0</v>
      </c>
    </row>
    <row r="15" spans="1:41" x14ac:dyDescent="0.2">
      <c r="A15" s="36">
        <v>12</v>
      </c>
      <c r="B15" s="4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1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-73952153.118627489</v>
      </c>
      <c r="U15" s="36">
        <v>167712918.6819177</v>
      </c>
      <c r="V15" s="36">
        <v>-118851674.648734</v>
      </c>
      <c r="W15" s="36">
        <v>31693779.884926502</v>
      </c>
      <c r="X15" s="36">
        <v>-7923444.9552860698</v>
      </c>
      <c r="Y15" s="36">
        <v>1320574.155804333</v>
      </c>
      <c r="Z15" s="36">
        <v>40000000024.943573</v>
      </c>
      <c r="AA15" s="36">
        <v>-40000000147.94355</v>
      </c>
      <c r="AB15" s="36">
        <v>-123.0000070527433</v>
      </c>
      <c r="AC15" s="36">
        <v>628.44981607848104</v>
      </c>
      <c r="AD15" s="36">
        <v>-498.72492357283772</v>
      </c>
      <c r="AE15" s="36">
        <v>116.275093590259</v>
      </c>
      <c r="AF15" s="36">
        <v>-40000000024.943573</v>
      </c>
      <c r="AG15" s="36">
        <v>40000000147.94355</v>
      </c>
      <c r="AH15" s="36">
        <v>123.0000070527433</v>
      </c>
      <c r="AI15" s="36">
        <v>-628.44981607848104</v>
      </c>
      <c r="AJ15" s="36">
        <v>498.72492357283772</v>
      </c>
      <c r="AK15" s="36">
        <v>-116.275093590259</v>
      </c>
      <c r="AL15" s="77">
        <v>-1</v>
      </c>
      <c r="AM15" s="46">
        <v>197368.42108646579</v>
      </c>
      <c r="AN15" s="36">
        <v>0</v>
      </c>
    </row>
    <row r="16" spans="1:41" x14ac:dyDescent="0.2">
      <c r="A16" s="36">
        <v>13</v>
      </c>
      <c r="B16" s="42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167712918.67528781</v>
      </c>
      <c r="U16" s="43">
        <v>-454277511.9893806</v>
      </c>
      <c r="V16" s="43">
        <v>437110047.81199259</v>
      </c>
      <c r="W16" s="43">
        <v>-190162679.3112196</v>
      </c>
      <c r="X16" s="43">
        <v>47540669.758866087</v>
      </c>
      <c r="Y16" s="43">
        <v>-7923444.9455481824</v>
      </c>
      <c r="Z16" s="43">
        <v>-40000000400.668457</v>
      </c>
      <c r="AA16" s="43">
        <v>80000000924.336914</v>
      </c>
      <c r="AB16" s="43">
        <v>-40000000400.668457</v>
      </c>
      <c r="AC16" s="43">
        <v>-375.72489178849878</v>
      </c>
      <c r="AD16" s="43">
        <v>375.72493287150519</v>
      </c>
      <c r="AE16" s="43">
        <v>-123.0000219870489</v>
      </c>
      <c r="AF16" s="43">
        <v>40000000400.668457</v>
      </c>
      <c r="AG16" s="43">
        <v>-80000000924.336914</v>
      </c>
      <c r="AH16" s="43">
        <v>40000000400.668457</v>
      </c>
      <c r="AI16" s="43">
        <v>375.72489178849878</v>
      </c>
      <c r="AJ16" s="43">
        <v>-375.72493287150519</v>
      </c>
      <c r="AK16" s="43">
        <v>123.0000219870489</v>
      </c>
      <c r="AL16" s="77">
        <v>-1</v>
      </c>
      <c r="AM16" s="44">
        <v>-1184210.5265615571</v>
      </c>
      <c r="AN16" s="36">
        <v>0</v>
      </c>
      <c r="AO16" s="37" t="s">
        <v>56</v>
      </c>
    </row>
    <row r="17" spans="1:42" x14ac:dyDescent="0.2">
      <c r="A17" s="36">
        <v>14</v>
      </c>
      <c r="B17" s="45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1</v>
      </c>
      <c r="Q17" s="36">
        <v>0</v>
      </c>
      <c r="R17" s="36">
        <v>0</v>
      </c>
      <c r="S17" s="36">
        <v>0</v>
      </c>
      <c r="T17" s="36">
        <v>-118851674.63821509</v>
      </c>
      <c r="U17" s="36">
        <v>437110047.80172777</v>
      </c>
      <c r="V17" s="36">
        <v>-644440191.22072554</v>
      </c>
      <c r="W17" s="36">
        <v>484650717.44354028</v>
      </c>
      <c r="X17" s="36">
        <v>-190162679.2318368</v>
      </c>
      <c r="Y17" s="36">
        <v>31693779.845509619</v>
      </c>
      <c r="Z17" s="36">
        <v>751.44979988592354</v>
      </c>
      <c r="AA17" s="36">
        <v>-40000001903.568069</v>
      </c>
      <c r="AB17" s="36">
        <v>80000001675.786758</v>
      </c>
      <c r="AC17" s="36">
        <v>-40000000776.393402</v>
      </c>
      <c r="AD17" s="36">
        <v>375.72489622718001</v>
      </c>
      <c r="AE17" s="36">
        <v>-122.999975752208</v>
      </c>
      <c r="AF17" s="36">
        <v>-751.44979988592354</v>
      </c>
      <c r="AG17" s="36">
        <v>40000001903.568069</v>
      </c>
      <c r="AH17" s="36">
        <v>-80000001675.786758</v>
      </c>
      <c r="AI17" s="36">
        <v>40000000776.393402</v>
      </c>
      <c r="AJ17" s="36">
        <v>-375.72489622718001</v>
      </c>
      <c r="AK17" s="36">
        <v>122.999975752208</v>
      </c>
      <c r="AL17" s="77">
        <v>-1</v>
      </c>
      <c r="AM17" s="46">
        <v>5986842.1056538848</v>
      </c>
      <c r="AN17" s="36">
        <v>0</v>
      </c>
      <c r="AO17" s="37" t="s">
        <v>57</v>
      </c>
    </row>
    <row r="18" spans="1:42" x14ac:dyDescent="0.2">
      <c r="A18" s="36">
        <v>15</v>
      </c>
      <c r="B18" s="45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31693779.88778789</v>
      </c>
      <c r="U18" s="36">
        <v>-190162679.32653761</v>
      </c>
      <c r="V18" s="36">
        <v>484650717.47165352</v>
      </c>
      <c r="W18" s="36">
        <v>-644440191.09612</v>
      </c>
      <c r="X18" s="36">
        <v>437110047.6434477</v>
      </c>
      <c r="Y18" s="36">
        <v>-118851674.580231</v>
      </c>
      <c r="Z18" s="36">
        <v>-375.72490944935322</v>
      </c>
      <c r="AA18" s="36">
        <v>1502.899614943271</v>
      </c>
      <c r="AB18" s="36">
        <v>-40000001903.568077</v>
      </c>
      <c r="AC18" s="36">
        <v>80000001300.06189</v>
      </c>
      <c r="AD18" s="36">
        <v>-40000001152.118294</v>
      </c>
      <c r="AE18" s="36">
        <v>628.44980661811906</v>
      </c>
      <c r="AF18" s="36">
        <v>375.72490944935322</v>
      </c>
      <c r="AG18" s="36">
        <v>-1502.899614943271</v>
      </c>
      <c r="AH18" s="36">
        <v>40000001903.568077</v>
      </c>
      <c r="AI18" s="36">
        <v>-80000001300.06189</v>
      </c>
      <c r="AJ18" s="36">
        <v>40000001152.118294</v>
      </c>
      <c r="AK18" s="36">
        <v>-628.44980661811906</v>
      </c>
      <c r="AL18" s="77">
        <v>-1</v>
      </c>
      <c r="AM18" s="46">
        <v>5986842.1053790618</v>
      </c>
      <c r="AN18" s="36">
        <v>0</v>
      </c>
      <c r="AO18" s="37" t="s">
        <v>58</v>
      </c>
    </row>
    <row r="19" spans="1:42" x14ac:dyDescent="0.2">
      <c r="A19" s="36">
        <v>16</v>
      </c>
      <c r="B19" s="71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1</v>
      </c>
      <c r="S19" s="72">
        <v>0</v>
      </c>
      <c r="T19" s="72">
        <v>-7923444.9689445943</v>
      </c>
      <c r="U19" s="72">
        <v>47540669.795825787</v>
      </c>
      <c r="V19" s="72">
        <v>-190162679.28543121</v>
      </c>
      <c r="W19" s="72">
        <v>437110047.6818651</v>
      </c>
      <c r="X19" s="72">
        <v>-454277511.8504194</v>
      </c>
      <c r="Y19" s="72">
        <v>167712918.62710419</v>
      </c>
      <c r="Z19" s="72">
        <v>1.092343777962116E-5</v>
      </c>
      <c r="AA19" s="72">
        <v>-375.72493160835847</v>
      </c>
      <c r="AB19" s="72">
        <v>1127.1747296183521</v>
      </c>
      <c r="AC19" s="72">
        <v>-40000001903.568092</v>
      </c>
      <c r="AD19" s="72">
        <v>80000002051.511658</v>
      </c>
      <c r="AE19" s="72">
        <v>-40000000899.393387</v>
      </c>
      <c r="AF19" s="72">
        <v>-1.092343777962116E-5</v>
      </c>
      <c r="AG19" s="72">
        <v>375.72493160835847</v>
      </c>
      <c r="AH19" s="72">
        <v>-1127.1747296183521</v>
      </c>
      <c r="AI19" s="72">
        <v>40000001903.568092</v>
      </c>
      <c r="AJ19" s="72">
        <v>-80000002051.511658</v>
      </c>
      <c r="AK19" s="72">
        <v>40000000899.393387</v>
      </c>
      <c r="AL19" s="77">
        <v>-1</v>
      </c>
      <c r="AM19" s="68">
        <v>-1184210.5269058801</v>
      </c>
      <c r="AN19" s="36">
        <v>0</v>
      </c>
    </row>
    <row r="20" spans="1:42" x14ac:dyDescent="0.2">
      <c r="A20" s="36">
        <v>17</v>
      </c>
      <c r="B20" s="50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1</v>
      </c>
      <c r="T20" s="51">
        <v>1320574.1627114171</v>
      </c>
      <c r="U20" s="51">
        <v>-7923444.9635530934</v>
      </c>
      <c r="V20" s="51">
        <v>31693779.871244561</v>
      </c>
      <c r="W20" s="51">
        <v>-118851674.60299221</v>
      </c>
      <c r="X20" s="51">
        <v>167712918.6352284</v>
      </c>
      <c r="Y20" s="51">
        <v>-73952153.10263899</v>
      </c>
      <c r="Z20" s="51">
        <v>-3.193482441139531E-6</v>
      </c>
      <c r="AA20" s="51">
        <v>1.699827275981268E-5</v>
      </c>
      <c r="AB20" s="51">
        <v>-375.72492126509599</v>
      </c>
      <c r="AC20" s="51">
        <v>1127.1747077753021</v>
      </c>
      <c r="AD20" s="51">
        <v>-40000001152.118294</v>
      </c>
      <c r="AE20" s="51">
        <v>40000000400.668488</v>
      </c>
      <c r="AF20" s="51">
        <v>3.193482441139531E-6</v>
      </c>
      <c r="AG20" s="51">
        <v>-1.699827275981268E-5</v>
      </c>
      <c r="AH20" s="51">
        <v>375.72492126509599</v>
      </c>
      <c r="AI20" s="51">
        <v>-1127.1747077753021</v>
      </c>
      <c r="AJ20" s="51">
        <v>40000001152.118294</v>
      </c>
      <c r="AK20" s="51">
        <v>-40000000400.668488</v>
      </c>
      <c r="AL20" s="78">
        <v>-1</v>
      </c>
      <c r="AM20" s="53">
        <v>197368.42134802369</v>
      </c>
      <c r="AN20" s="36">
        <v>0</v>
      </c>
      <c r="AO20" s="37" t="s">
        <v>59</v>
      </c>
    </row>
    <row r="21" spans="1:42" x14ac:dyDescent="0.2">
      <c r="AN21" s="2" t="s">
        <v>55</v>
      </c>
      <c r="AO21" s="2"/>
    </row>
    <row r="22" spans="1:42" x14ac:dyDescent="0.2">
      <c r="A22" s="36">
        <v>0</v>
      </c>
      <c r="B22" s="81">
        <f>B3-(B$4*$AL3)/$AL$4</f>
        <v>1</v>
      </c>
      <c r="C22" s="76">
        <f t="shared" ref="C22:AM22" si="0">C3-(C$4*$AL3)/$AL$4</f>
        <v>-1</v>
      </c>
      <c r="D22" s="76">
        <f t="shared" si="0"/>
        <v>0</v>
      </c>
      <c r="E22" s="76">
        <f t="shared" si="0"/>
        <v>0</v>
      </c>
      <c r="F22" s="76">
        <f t="shared" si="0"/>
        <v>0</v>
      </c>
      <c r="G22" s="76">
        <f t="shared" si="0"/>
        <v>0</v>
      </c>
      <c r="H22" s="76">
        <f t="shared" si="0"/>
        <v>0</v>
      </c>
      <c r="I22" s="76">
        <f t="shared" si="0"/>
        <v>0</v>
      </c>
      <c r="J22" s="76">
        <f t="shared" si="0"/>
        <v>0</v>
      </c>
      <c r="K22" s="76">
        <f t="shared" si="0"/>
        <v>0</v>
      </c>
      <c r="L22" s="76">
        <f t="shared" si="0"/>
        <v>0</v>
      </c>
      <c r="M22" s="76">
        <f t="shared" si="0"/>
        <v>0</v>
      </c>
      <c r="N22" s="76">
        <f t="shared" si="0"/>
        <v>0</v>
      </c>
      <c r="O22" s="76">
        <f t="shared" si="0"/>
        <v>0</v>
      </c>
      <c r="P22" s="76">
        <f t="shared" si="0"/>
        <v>0</v>
      </c>
      <c r="Q22" s="76">
        <f t="shared" si="0"/>
        <v>0</v>
      </c>
      <c r="R22" s="76">
        <f t="shared" si="0"/>
        <v>0</v>
      </c>
      <c r="S22" s="76">
        <f t="shared" si="0"/>
        <v>0</v>
      </c>
      <c r="T22" s="76">
        <f t="shared" si="0"/>
        <v>-241665071.7939153</v>
      </c>
      <c r="U22" s="76">
        <f t="shared" si="0"/>
        <v>621990430.67129827</v>
      </c>
      <c r="V22" s="76">
        <f t="shared" si="0"/>
        <v>-555961722.46072662</v>
      </c>
      <c r="W22" s="76">
        <f t="shared" si="0"/>
        <v>221856459.1961461</v>
      </c>
      <c r="X22" s="76">
        <f t="shared" si="0"/>
        <v>-55464114.714152157</v>
      </c>
      <c r="Y22" s="76">
        <f t="shared" si="0"/>
        <v>9244019.1013525147</v>
      </c>
      <c r="Z22" s="76">
        <f t="shared" si="0"/>
        <v>0</v>
      </c>
      <c r="AA22" s="76">
        <f t="shared" si="0"/>
        <v>0</v>
      </c>
      <c r="AB22" s="76">
        <f t="shared" si="0"/>
        <v>0</v>
      </c>
      <c r="AC22" s="76">
        <f t="shared" si="0"/>
        <v>0</v>
      </c>
      <c r="AD22" s="76">
        <f t="shared" si="0"/>
        <v>0</v>
      </c>
      <c r="AE22" s="76">
        <f t="shared" si="0"/>
        <v>0</v>
      </c>
      <c r="AF22" s="76">
        <f t="shared" si="0"/>
        <v>0</v>
      </c>
      <c r="AG22" s="76">
        <f t="shared" si="0"/>
        <v>0</v>
      </c>
      <c r="AH22" s="76">
        <f t="shared" si="0"/>
        <v>0</v>
      </c>
      <c r="AI22" s="76">
        <f t="shared" si="0"/>
        <v>0</v>
      </c>
      <c r="AJ22" s="76">
        <f t="shared" si="0"/>
        <v>0</v>
      </c>
      <c r="AK22" s="76">
        <f t="shared" si="0"/>
        <v>0</v>
      </c>
      <c r="AL22" s="76">
        <f t="shared" si="0"/>
        <v>0</v>
      </c>
      <c r="AM22" s="82">
        <f t="shared" si="0"/>
        <v>1381578.9476480258</v>
      </c>
      <c r="AN22" s="37">
        <f>AM22/U22</f>
        <v>2.2212221917255596E-3</v>
      </c>
      <c r="AO22" s="37" t="s">
        <v>60</v>
      </c>
    </row>
    <row r="23" spans="1:42" x14ac:dyDescent="0.2">
      <c r="A23" s="43">
        <v>36</v>
      </c>
      <c r="B23" s="58">
        <f>B4/$AL$4</f>
        <v>0</v>
      </c>
      <c r="C23" s="59">
        <f>C4/$AL$4</f>
        <v>-1</v>
      </c>
      <c r="D23" s="59">
        <f>D4/$AL$4</f>
        <v>0</v>
      </c>
      <c r="E23" s="59">
        <f>E4/$AL$4</f>
        <v>0</v>
      </c>
      <c r="F23" s="59">
        <f>F4/$AL$4</f>
        <v>0</v>
      </c>
      <c r="G23" s="59">
        <f>G4/$AL$4</f>
        <v>0</v>
      </c>
      <c r="H23" s="59">
        <f>H4/$AL$4</f>
        <v>0</v>
      </c>
      <c r="I23" s="59">
        <f>I4/$AL$4</f>
        <v>0</v>
      </c>
      <c r="J23" s="59">
        <f>J4/$AL$4</f>
        <v>0</v>
      </c>
      <c r="K23" s="59">
        <f>K4/$AL$4</f>
        <v>0</v>
      </c>
      <c r="L23" s="59">
        <f>L4/$AL$4</f>
        <v>0</v>
      </c>
      <c r="M23" s="59">
        <f>M4/$AL$4</f>
        <v>0</v>
      </c>
      <c r="N23" s="59">
        <f>N4/$AL$4</f>
        <v>0</v>
      </c>
      <c r="O23" s="59">
        <f>O4/$AL$4</f>
        <v>0</v>
      </c>
      <c r="P23" s="59">
        <f>P4/$AL$4</f>
        <v>0</v>
      </c>
      <c r="Q23" s="59">
        <f>Q4/$AL$4</f>
        <v>0</v>
      </c>
      <c r="R23" s="59">
        <f>R4/$AL$4</f>
        <v>0</v>
      </c>
      <c r="S23" s="59">
        <f>S4/$AL$4</f>
        <v>0</v>
      </c>
      <c r="T23" s="59">
        <f>T4/$AL$4</f>
        <v>-167712918.67528781</v>
      </c>
      <c r="U23" s="77">
        <f>U4/$AL$4</f>
        <v>454277511.9893806</v>
      </c>
      <c r="V23" s="59">
        <f>V4/$AL$4</f>
        <v>-437110047.81199259</v>
      </c>
      <c r="W23" s="59">
        <f>W4/$AL$4</f>
        <v>190162679.3112196</v>
      </c>
      <c r="X23" s="73">
        <f>X4/$AL$4</f>
        <v>-47540669.758866087</v>
      </c>
      <c r="Y23" s="59">
        <f>Y4/$AL$4</f>
        <v>7923444.9455481824</v>
      </c>
      <c r="Z23" s="59">
        <f>Z4/$AL$4</f>
        <v>0</v>
      </c>
      <c r="AA23" s="43">
        <f>AA4/$AL$4</f>
        <v>0</v>
      </c>
      <c r="AB23" s="59">
        <f>AB4/$AL$4</f>
        <v>0</v>
      </c>
      <c r="AC23" s="59">
        <f>AC4/$AL$4</f>
        <v>0</v>
      </c>
      <c r="AD23" s="73">
        <f>AD4/$AL$4</f>
        <v>0</v>
      </c>
      <c r="AE23" s="59">
        <f>AE4/$AL$4</f>
        <v>0</v>
      </c>
      <c r="AF23" s="59">
        <f>AF4/$AL$4</f>
        <v>0</v>
      </c>
      <c r="AG23" s="43">
        <f>AG4/$AL$4</f>
        <v>0</v>
      </c>
      <c r="AH23" s="59">
        <f>AH4/$AL$4</f>
        <v>0</v>
      </c>
      <c r="AI23" s="59">
        <f>AI4/$AL$4</f>
        <v>0</v>
      </c>
      <c r="AJ23" s="73">
        <f>AJ4/$AL$4</f>
        <v>0</v>
      </c>
      <c r="AK23" s="59">
        <f>AK4/$AL$4</f>
        <v>0</v>
      </c>
      <c r="AL23" s="59">
        <f>AL4/$AL$4</f>
        <v>1</v>
      </c>
      <c r="AM23" s="60">
        <f>AM4/$AL$4</f>
        <v>1184210.5265615601</v>
      </c>
      <c r="AN23" s="37">
        <f t="shared" ref="AN23:AN39" si="1">AM23/U23</f>
        <v>2.6067997981578336E-3</v>
      </c>
    </row>
    <row r="24" spans="1:42" x14ac:dyDescent="0.2">
      <c r="A24" s="36">
        <v>2</v>
      </c>
      <c r="B24" s="58">
        <f>B5-(B$4*$AL5)/$AL$4</f>
        <v>0</v>
      </c>
      <c r="C24" s="59">
        <f t="shared" ref="C24:AM24" si="2">C5-(C$4*$AL5)/$AL$4</f>
        <v>-1</v>
      </c>
      <c r="D24" s="59">
        <f t="shared" si="2"/>
        <v>1</v>
      </c>
      <c r="E24" s="59">
        <f t="shared" si="2"/>
        <v>0</v>
      </c>
      <c r="F24" s="59">
        <f t="shared" si="2"/>
        <v>0</v>
      </c>
      <c r="G24" s="59">
        <f t="shared" si="2"/>
        <v>0</v>
      </c>
      <c r="H24" s="59">
        <f t="shared" si="2"/>
        <v>0</v>
      </c>
      <c r="I24" s="59">
        <f t="shared" si="2"/>
        <v>0</v>
      </c>
      <c r="J24" s="59">
        <f t="shared" si="2"/>
        <v>0</v>
      </c>
      <c r="K24" s="59">
        <f t="shared" si="2"/>
        <v>0</v>
      </c>
      <c r="L24" s="59">
        <f t="shared" si="2"/>
        <v>0</v>
      </c>
      <c r="M24" s="59">
        <f t="shared" si="2"/>
        <v>0</v>
      </c>
      <c r="N24" s="59">
        <f t="shared" si="2"/>
        <v>0</v>
      </c>
      <c r="O24" s="59">
        <f t="shared" si="2"/>
        <v>0</v>
      </c>
      <c r="P24" s="59">
        <f t="shared" si="2"/>
        <v>0</v>
      </c>
      <c r="Q24" s="59">
        <f t="shared" si="2"/>
        <v>0</v>
      </c>
      <c r="R24" s="59">
        <f t="shared" si="2"/>
        <v>0</v>
      </c>
      <c r="S24" s="59">
        <f t="shared" si="2"/>
        <v>0</v>
      </c>
      <c r="T24" s="59">
        <f t="shared" si="2"/>
        <v>-286564593.31350291</v>
      </c>
      <c r="U24" s="77">
        <f t="shared" si="2"/>
        <v>891387559.79110837</v>
      </c>
      <c r="V24" s="59">
        <f t="shared" si="2"/>
        <v>-1081550239.0327182</v>
      </c>
      <c r="W24" s="59">
        <f t="shared" si="2"/>
        <v>674813396.75475991</v>
      </c>
      <c r="X24" s="73">
        <f t="shared" si="2"/>
        <v>-237703348.99070287</v>
      </c>
      <c r="Y24" s="59">
        <f t="shared" si="2"/>
        <v>39617224.791057803</v>
      </c>
      <c r="Z24" s="59">
        <f t="shared" si="2"/>
        <v>0</v>
      </c>
      <c r="AA24" s="43">
        <f t="shared" si="2"/>
        <v>0</v>
      </c>
      <c r="AB24" s="59">
        <f t="shared" si="2"/>
        <v>0</v>
      </c>
      <c r="AC24" s="59">
        <f t="shared" si="2"/>
        <v>0</v>
      </c>
      <c r="AD24" s="73">
        <f t="shared" si="2"/>
        <v>0</v>
      </c>
      <c r="AE24" s="59">
        <f t="shared" si="2"/>
        <v>0</v>
      </c>
      <c r="AF24" s="59">
        <f t="shared" si="2"/>
        <v>0</v>
      </c>
      <c r="AG24" s="43">
        <f t="shared" si="2"/>
        <v>0</v>
      </c>
      <c r="AH24" s="59">
        <f t="shared" si="2"/>
        <v>0</v>
      </c>
      <c r="AI24" s="59">
        <f t="shared" si="2"/>
        <v>0</v>
      </c>
      <c r="AJ24" s="73">
        <f t="shared" si="2"/>
        <v>0</v>
      </c>
      <c r="AK24" s="59">
        <f t="shared" si="2"/>
        <v>0</v>
      </c>
      <c r="AL24" s="59">
        <f t="shared" si="2"/>
        <v>0</v>
      </c>
      <c r="AM24" s="60">
        <f t="shared" si="2"/>
        <v>7171052.6322154449</v>
      </c>
      <c r="AN24" s="37">
        <f t="shared" si="1"/>
        <v>8.0448201833733697E-3</v>
      </c>
      <c r="AO24" s="37" t="s">
        <v>52</v>
      </c>
      <c r="AP24" s="37" t="s">
        <v>53</v>
      </c>
    </row>
    <row r="25" spans="1:42" x14ac:dyDescent="0.2">
      <c r="A25" s="36">
        <v>3</v>
      </c>
      <c r="B25" s="58">
        <f t="shared" ref="B25:AM25" si="3">B6-(B$4*$AL6)/$AL$4</f>
        <v>0</v>
      </c>
      <c r="C25" s="59">
        <f t="shared" si="3"/>
        <v>-1</v>
      </c>
      <c r="D25" s="59">
        <f t="shared" si="3"/>
        <v>0</v>
      </c>
      <c r="E25" s="59">
        <f t="shared" si="3"/>
        <v>1</v>
      </c>
      <c r="F25" s="59">
        <f t="shared" si="3"/>
        <v>0</v>
      </c>
      <c r="G25" s="59">
        <f t="shared" si="3"/>
        <v>0</v>
      </c>
      <c r="H25" s="59">
        <f t="shared" si="3"/>
        <v>0</v>
      </c>
      <c r="I25" s="59">
        <f t="shared" si="3"/>
        <v>0</v>
      </c>
      <c r="J25" s="59">
        <f t="shared" si="3"/>
        <v>0</v>
      </c>
      <c r="K25" s="59">
        <f t="shared" si="3"/>
        <v>0</v>
      </c>
      <c r="L25" s="59">
        <f t="shared" si="3"/>
        <v>0</v>
      </c>
      <c r="M25" s="59">
        <f t="shared" si="3"/>
        <v>0</v>
      </c>
      <c r="N25" s="59">
        <f t="shared" si="3"/>
        <v>0</v>
      </c>
      <c r="O25" s="59">
        <f t="shared" si="3"/>
        <v>0</v>
      </c>
      <c r="P25" s="59">
        <f t="shared" si="3"/>
        <v>0</v>
      </c>
      <c r="Q25" s="59">
        <f t="shared" si="3"/>
        <v>0</v>
      </c>
      <c r="R25" s="59">
        <f t="shared" si="3"/>
        <v>0</v>
      </c>
      <c r="S25" s="59">
        <f t="shared" si="3"/>
        <v>0</v>
      </c>
      <c r="T25" s="59">
        <f t="shared" si="3"/>
        <v>-136019138.78749993</v>
      </c>
      <c r="U25" s="77">
        <f t="shared" si="3"/>
        <v>264114832.66284299</v>
      </c>
      <c r="V25" s="59">
        <f t="shared" si="3"/>
        <v>47540669.659660935</v>
      </c>
      <c r="W25" s="59">
        <f t="shared" si="3"/>
        <v>-454277511.78490043</v>
      </c>
      <c r="X25" s="73">
        <f t="shared" si="3"/>
        <v>389569377.88458163</v>
      </c>
      <c r="Y25" s="59">
        <f t="shared" si="3"/>
        <v>-110928229.63468282</v>
      </c>
      <c r="Z25" s="59">
        <f t="shared" si="3"/>
        <v>0</v>
      </c>
      <c r="AA25" s="43">
        <f t="shared" si="3"/>
        <v>0</v>
      </c>
      <c r="AB25" s="59">
        <f t="shared" si="3"/>
        <v>0</v>
      </c>
      <c r="AC25" s="59">
        <f t="shared" si="3"/>
        <v>0</v>
      </c>
      <c r="AD25" s="73">
        <f t="shared" si="3"/>
        <v>0</v>
      </c>
      <c r="AE25" s="59">
        <f t="shared" si="3"/>
        <v>0</v>
      </c>
      <c r="AF25" s="59">
        <f t="shared" si="3"/>
        <v>0</v>
      </c>
      <c r="AG25" s="43">
        <f t="shared" si="3"/>
        <v>0</v>
      </c>
      <c r="AH25" s="59">
        <f t="shared" si="3"/>
        <v>0</v>
      </c>
      <c r="AI25" s="59">
        <f t="shared" si="3"/>
        <v>0</v>
      </c>
      <c r="AJ25" s="73">
        <f t="shared" si="3"/>
        <v>0</v>
      </c>
      <c r="AK25" s="59">
        <f t="shared" si="3"/>
        <v>0</v>
      </c>
      <c r="AL25" s="59">
        <f t="shared" si="3"/>
        <v>0</v>
      </c>
      <c r="AM25" s="60">
        <f t="shared" si="3"/>
        <v>7171052.6319406219</v>
      </c>
      <c r="AN25" s="37">
        <f t="shared" si="1"/>
        <v>2.7151268104260023E-2</v>
      </c>
      <c r="AO25" s="37" t="s">
        <v>18</v>
      </c>
      <c r="AP25" s="37" t="s">
        <v>54</v>
      </c>
    </row>
    <row r="26" spans="1:42" x14ac:dyDescent="0.2">
      <c r="A26" s="43">
        <v>36</v>
      </c>
      <c r="B26" s="58">
        <f t="shared" ref="B26:AK26" si="4">B7/$AL$7</f>
        <v>0</v>
      </c>
      <c r="C26" s="59">
        <f t="shared" si="4"/>
        <v>0</v>
      </c>
      <c r="D26" s="59">
        <f t="shared" si="4"/>
        <v>0</v>
      </c>
      <c r="E26" s="59">
        <f t="shared" si="4"/>
        <v>0</v>
      </c>
      <c r="F26" s="59">
        <f t="shared" si="4"/>
        <v>-1</v>
      </c>
      <c r="G26" s="59">
        <f t="shared" si="4"/>
        <v>0</v>
      </c>
      <c r="H26" s="59">
        <f t="shared" si="4"/>
        <v>0</v>
      </c>
      <c r="I26" s="59">
        <f t="shared" si="4"/>
        <v>0</v>
      </c>
      <c r="J26" s="59">
        <f t="shared" si="4"/>
        <v>0</v>
      </c>
      <c r="K26" s="59">
        <f t="shared" si="4"/>
        <v>0</v>
      </c>
      <c r="L26" s="59">
        <f t="shared" si="4"/>
        <v>0</v>
      </c>
      <c r="M26" s="59">
        <f t="shared" si="4"/>
        <v>0</v>
      </c>
      <c r="N26" s="59">
        <f t="shared" si="4"/>
        <v>0</v>
      </c>
      <c r="O26" s="59">
        <f t="shared" si="4"/>
        <v>0</v>
      </c>
      <c r="P26" s="59">
        <f t="shared" si="4"/>
        <v>0</v>
      </c>
      <c r="Q26" s="59">
        <f t="shared" si="4"/>
        <v>0</v>
      </c>
      <c r="R26" s="59">
        <f t="shared" si="4"/>
        <v>0</v>
      </c>
      <c r="S26" s="59">
        <f t="shared" si="4"/>
        <v>0</v>
      </c>
      <c r="T26" s="59">
        <f t="shared" si="4"/>
        <v>7923444.9689445943</v>
      </c>
      <c r="U26" s="77">
        <f t="shared" si="4"/>
        <v>-47540669.795825787</v>
      </c>
      <c r="V26" s="59">
        <f t="shared" si="4"/>
        <v>190162679.28543121</v>
      </c>
      <c r="W26" s="59">
        <f t="shared" si="4"/>
        <v>-437110047.6818651</v>
      </c>
      <c r="X26" s="73">
        <f t="shared" si="4"/>
        <v>454277511.8504194</v>
      </c>
      <c r="Y26" s="59">
        <f t="shared" si="4"/>
        <v>-167712918.62710419</v>
      </c>
      <c r="Z26" s="59">
        <f t="shared" si="4"/>
        <v>0</v>
      </c>
      <c r="AA26" s="43">
        <f t="shared" si="4"/>
        <v>0</v>
      </c>
      <c r="AB26" s="59">
        <f t="shared" si="4"/>
        <v>0</v>
      </c>
      <c r="AC26" s="59">
        <f t="shared" si="4"/>
        <v>0</v>
      </c>
      <c r="AD26" s="73">
        <f t="shared" si="4"/>
        <v>0</v>
      </c>
      <c r="AE26" s="59">
        <f t="shared" si="4"/>
        <v>0</v>
      </c>
      <c r="AF26" s="59">
        <f t="shared" si="4"/>
        <v>0</v>
      </c>
      <c r="AG26" s="43">
        <f t="shared" si="4"/>
        <v>0</v>
      </c>
      <c r="AH26" s="59">
        <f t="shared" si="4"/>
        <v>0</v>
      </c>
      <c r="AI26" s="59">
        <f t="shared" si="4"/>
        <v>0</v>
      </c>
      <c r="AJ26" s="73">
        <f t="shared" si="4"/>
        <v>0</v>
      </c>
      <c r="AK26" s="59">
        <f t="shared" si="4"/>
        <v>0</v>
      </c>
      <c r="AL26" s="59">
        <f>AL7/$AL$7</f>
        <v>1</v>
      </c>
      <c r="AM26" s="60">
        <f>AM7/$AL$7</f>
        <v>1184210.5269058801</v>
      </c>
      <c r="AO26" s="37" t="s">
        <v>18</v>
      </c>
      <c r="AP26" s="37" t="s">
        <v>29</v>
      </c>
    </row>
    <row r="27" spans="1:42" x14ac:dyDescent="0.2">
      <c r="A27" s="36">
        <v>5</v>
      </c>
      <c r="B27" s="58">
        <f t="shared" ref="B27:AM27" si="5">B8-(B$4*$AL8)/$AL$4</f>
        <v>0</v>
      </c>
      <c r="C27" s="59">
        <f t="shared" si="5"/>
        <v>-1</v>
      </c>
      <c r="D27" s="59">
        <f t="shared" si="5"/>
        <v>0</v>
      </c>
      <c r="E27" s="59">
        <f t="shared" si="5"/>
        <v>0</v>
      </c>
      <c r="F27" s="59">
        <f t="shared" si="5"/>
        <v>0</v>
      </c>
      <c r="G27" s="59">
        <f t="shared" si="5"/>
        <v>1</v>
      </c>
      <c r="H27" s="59">
        <f t="shared" si="5"/>
        <v>0</v>
      </c>
      <c r="I27" s="59">
        <f t="shared" si="5"/>
        <v>0</v>
      </c>
      <c r="J27" s="59">
        <f t="shared" si="5"/>
        <v>0</v>
      </c>
      <c r="K27" s="59">
        <f t="shared" si="5"/>
        <v>0</v>
      </c>
      <c r="L27" s="59">
        <f t="shared" si="5"/>
        <v>0</v>
      </c>
      <c r="M27" s="59">
        <f t="shared" si="5"/>
        <v>0</v>
      </c>
      <c r="N27" s="59">
        <f t="shared" si="5"/>
        <v>0</v>
      </c>
      <c r="O27" s="59">
        <f t="shared" si="5"/>
        <v>0</v>
      </c>
      <c r="P27" s="59">
        <f t="shared" si="5"/>
        <v>0</v>
      </c>
      <c r="Q27" s="59">
        <f t="shared" si="5"/>
        <v>0</v>
      </c>
      <c r="R27" s="59">
        <f t="shared" si="5"/>
        <v>0</v>
      </c>
      <c r="S27" s="59">
        <f t="shared" si="5"/>
        <v>0</v>
      </c>
      <c r="T27" s="59">
        <f t="shared" si="5"/>
        <v>-166392344.5125764</v>
      </c>
      <c r="U27" s="77">
        <f t="shared" si="5"/>
        <v>446354067.02582753</v>
      </c>
      <c r="V27" s="59">
        <f t="shared" si="5"/>
        <v>-405416267.94074804</v>
      </c>
      <c r="W27" s="59">
        <f t="shared" si="5"/>
        <v>71311004.708227396</v>
      </c>
      <c r="X27" s="73">
        <f t="shared" si="5"/>
        <v>120172248.87636231</v>
      </c>
      <c r="Y27" s="59">
        <f t="shared" si="5"/>
        <v>-66028708.157090805</v>
      </c>
      <c r="Z27" s="59">
        <f t="shared" si="5"/>
        <v>0</v>
      </c>
      <c r="AA27" s="43">
        <f t="shared" si="5"/>
        <v>0</v>
      </c>
      <c r="AB27" s="59">
        <f t="shared" si="5"/>
        <v>0</v>
      </c>
      <c r="AC27" s="59">
        <f t="shared" si="5"/>
        <v>0</v>
      </c>
      <c r="AD27" s="73">
        <f t="shared" si="5"/>
        <v>0</v>
      </c>
      <c r="AE27" s="59">
        <f t="shared" si="5"/>
        <v>0</v>
      </c>
      <c r="AF27" s="59">
        <f t="shared" si="5"/>
        <v>0</v>
      </c>
      <c r="AG27" s="43">
        <f t="shared" si="5"/>
        <v>0</v>
      </c>
      <c r="AH27" s="59">
        <f t="shared" si="5"/>
        <v>0</v>
      </c>
      <c r="AI27" s="59">
        <f t="shared" si="5"/>
        <v>0</v>
      </c>
      <c r="AJ27" s="73">
        <f t="shared" si="5"/>
        <v>0</v>
      </c>
      <c r="AK27" s="59">
        <f t="shared" si="5"/>
        <v>0</v>
      </c>
      <c r="AL27" s="59">
        <f t="shared" si="5"/>
        <v>0</v>
      </c>
      <c r="AM27" s="60">
        <f t="shared" si="5"/>
        <v>1381578.9479095838</v>
      </c>
      <c r="AN27" s="37">
        <f t="shared" si="1"/>
        <v>3.0952534097323258E-3</v>
      </c>
      <c r="AO27" s="37" t="s">
        <v>18</v>
      </c>
      <c r="AP27" s="37" t="s">
        <v>35</v>
      </c>
    </row>
    <row r="28" spans="1:42" x14ac:dyDescent="0.2">
      <c r="A28" s="36">
        <v>6</v>
      </c>
      <c r="B28" s="42">
        <f t="shared" ref="B28:AM28" si="6">B9-(B$4*$AL9)/$AL$4</f>
        <v>0</v>
      </c>
      <c r="C28" s="43">
        <f t="shared" si="6"/>
        <v>-1</v>
      </c>
      <c r="D28" s="43">
        <f t="shared" si="6"/>
        <v>0</v>
      </c>
      <c r="E28" s="43">
        <f t="shared" si="6"/>
        <v>0</v>
      </c>
      <c r="F28" s="43">
        <f t="shared" si="6"/>
        <v>0</v>
      </c>
      <c r="G28" s="43">
        <f t="shared" si="6"/>
        <v>0</v>
      </c>
      <c r="H28" s="43">
        <f t="shared" si="6"/>
        <v>1</v>
      </c>
      <c r="I28" s="43">
        <f t="shared" si="6"/>
        <v>0</v>
      </c>
      <c r="J28" s="43">
        <f t="shared" si="6"/>
        <v>0</v>
      </c>
      <c r="K28" s="43">
        <f t="shared" si="6"/>
        <v>0</v>
      </c>
      <c r="L28" s="43">
        <f t="shared" si="6"/>
        <v>0</v>
      </c>
      <c r="M28" s="43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3">
        <f t="shared" si="6"/>
        <v>0</v>
      </c>
      <c r="T28" s="43">
        <f t="shared" si="6"/>
        <v>-241665071.7939153</v>
      </c>
      <c r="U28" s="77">
        <f t="shared" si="6"/>
        <v>621990430.67129827</v>
      </c>
      <c r="V28" s="43">
        <f t="shared" si="6"/>
        <v>-555961722.46072662</v>
      </c>
      <c r="W28" s="43">
        <f t="shared" si="6"/>
        <v>221856459.1961461</v>
      </c>
      <c r="X28" s="43">
        <f t="shared" si="6"/>
        <v>-55464114.714152157</v>
      </c>
      <c r="Y28" s="43">
        <f t="shared" si="6"/>
        <v>9244019.1013525147</v>
      </c>
      <c r="Z28" s="43">
        <f t="shared" si="6"/>
        <v>-40000000024.943573</v>
      </c>
      <c r="AA28" s="43">
        <f t="shared" si="6"/>
        <v>40000000147.94355</v>
      </c>
      <c r="AB28" s="43">
        <f t="shared" si="6"/>
        <v>123.0000070527433</v>
      </c>
      <c r="AC28" s="43">
        <f t="shared" si="6"/>
        <v>-628.44981607848104</v>
      </c>
      <c r="AD28" s="43">
        <f t="shared" si="6"/>
        <v>498.72492357283772</v>
      </c>
      <c r="AE28" s="43">
        <f t="shared" si="6"/>
        <v>-116.275093590259</v>
      </c>
      <c r="AF28" s="43">
        <f t="shared" si="6"/>
        <v>40000000024.943573</v>
      </c>
      <c r="AG28" s="43">
        <f t="shared" si="6"/>
        <v>-40000000147.94355</v>
      </c>
      <c r="AH28" s="43">
        <f t="shared" si="6"/>
        <v>-123.0000070527433</v>
      </c>
      <c r="AI28" s="43">
        <f t="shared" si="6"/>
        <v>628.44981607848104</v>
      </c>
      <c r="AJ28" s="43">
        <f t="shared" si="6"/>
        <v>-498.72492357283772</v>
      </c>
      <c r="AK28" s="43">
        <f t="shared" si="6"/>
        <v>116.275093590259</v>
      </c>
      <c r="AL28" s="43">
        <f t="shared" si="6"/>
        <v>0</v>
      </c>
      <c r="AM28" s="44">
        <f t="shared" si="6"/>
        <v>1381578.9476480258</v>
      </c>
      <c r="AN28" s="37">
        <f t="shared" si="1"/>
        <v>2.2212221917255596E-3</v>
      </c>
      <c r="AO28" s="37" t="s">
        <v>18</v>
      </c>
      <c r="AP28" s="37" t="s">
        <v>61</v>
      </c>
    </row>
    <row r="29" spans="1:42" x14ac:dyDescent="0.2">
      <c r="A29" s="43">
        <v>36</v>
      </c>
      <c r="B29" s="58">
        <f t="shared" ref="B29:AK29" si="7">B10/$AL$10</f>
        <v>0</v>
      </c>
      <c r="C29" s="59">
        <f t="shared" si="7"/>
        <v>0</v>
      </c>
      <c r="D29" s="59">
        <f t="shared" si="7"/>
        <v>0</v>
      </c>
      <c r="E29" s="59">
        <f t="shared" si="7"/>
        <v>0</v>
      </c>
      <c r="F29" s="59">
        <f t="shared" si="7"/>
        <v>0</v>
      </c>
      <c r="G29" s="59">
        <f t="shared" si="7"/>
        <v>0</v>
      </c>
      <c r="H29" s="59">
        <f t="shared" si="7"/>
        <v>0</v>
      </c>
      <c r="I29" s="59">
        <f t="shared" si="7"/>
        <v>-1</v>
      </c>
      <c r="J29" s="59">
        <f t="shared" si="7"/>
        <v>0</v>
      </c>
      <c r="K29" s="59">
        <f t="shared" si="7"/>
        <v>0</v>
      </c>
      <c r="L29" s="59">
        <f t="shared" si="7"/>
        <v>0</v>
      </c>
      <c r="M29" s="59">
        <f t="shared" si="7"/>
        <v>0</v>
      </c>
      <c r="N29" s="59">
        <f t="shared" si="7"/>
        <v>0</v>
      </c>
      <c r="O29" s="59">
        <f t="shared" si="7"/>
        <v>0</v>
      </c>
      <c r="P29" s="59">
        <f t="shared" si="7"/>
        <v>0</v>
      </c>
      <c r="Q29" s="59">
        <f t="shared" si="7"/>
        <v>0</v>
      </c>
      <c r="R29" s="59">
        <f t="shared" si="7"/>
        <v>0</v>
      </c>
      <c r="S29" s="59">
        <f t="shared" si="7"/>
        <v>0</v>
      </c>
      <c r="T29" s="59">
        <f t="shared" si="7"/>
        <v>-167712918.67528781</v>
      </c>
      <c r="U29" s="77">
        <f t="shared" si="7"/>
        <v>454277511.9893806</v>
      </c>
      <c r="V29" s="59">
        <f t="shared" si="7"/>
        <v>-437110047.81199259</v>
      </c>
      <c r="W29" s="59">
        <f t="shared" si="7"/>
        <v>190162679.3112196</v>
      </c>
      <c r="X29" s="73">
        <f t="shared" si="7"/>
        <v>-47540669.758866087</v>
      </c>
      <c r="Y29" s="59">
        <f t="shared" si="7"/>
        <v>7923444.9455481824</v>
      </c>
      <c r="Z29" s="59">
        <f t="shared" si="7"/>
        <v>-40000000400.668457</v>
      </c>
      <c r="AA29" s="43">
        <f t="shared" si="7"/>
        <v>80000000924.336914</v>
      </c>
      <c r="AB29" s="59">
        <f t="shared" si="7"/>
        <v>-40000000400.668457</v>
      </c>
      <c r="AC29" s="59">
        <f t="shared" si="7"/>
        <v>-375.72489178849878</v>
      </c>
      <c r="AD29" s="73">
        <f t="shared" si="7"/>
        <v>375.72493287150519</v>
      </c>
      <c r="AE29" s="59">
        <f t="shared" si="7"/>
        <v>-123.0000219870489</v>
      </c>
      <c r="AF29" s="59">
        <f t="shared" si="7"/>
        <v>40000000400.668457</v>
      </c>
      <c r="AG29" s="43">
        <f t="shared" si="7"/>
        <v>-80000000924.336914</v>
      </c>
      <c r="AH29" s="59">
        <f t="shared" si="7"/>
        <v>40000000400.668457</v>
      </c>
      <c r="AI29" s="59">
        <f t="shared" si="7"/>
        <v>375.72489178849878</v>
      </c>
      <c r="AJ29" s="73">
        <f t="shared" si="7"/>
        <v>-375.72493287150519</v>
      </c>
      <c r="AK29" s="59">
        <f t="shared" si="7"/>
        <v>123.0000219870489</v>
      </c>
      <c r="AL29" s="59">
        <f>AL10/$AL$10</f>
        <v>1</v>
      </c>
      <c r="AM29" s="60">
        <f>AM10/$AL$10</f>
        <v>1184210.5265615571</v>
      </c>
      <c r="AN29" s="37">
        <f t="shared" si="1"/>
        <v>2.6067997981578266E-3</v>
      </c>
      <c r="AO29" s="37" t="s">
        <v>18</v>
      </c>
      <c r="AP29" s="37" t="s">
        <v>32</v>
      </c>
    </row>
    <row r="30" spans="1:42" x14ac:dyDescent="0.2">
      <c r="A30" s="36">
        <v>8</v>
      </c>
      <c r="B30" s="58">
        <f>B11-(B$4*$AL$11)/$AL$4</f>
        <v>0</v>
      </c>
      <c r="C30" s="59">
        <f t="shared" ref="C30:AM30" si="8">C11-(C$4*$AL$11)/$AL$4</f>
        <v>-1</v>
      </c>
      <c r="D30" s="59">
        <f t="shared" si="8"/>
        <v>0</v>
      </c>
      <c r="E30" s="59">
        <f t="shared" si="8"/>
        <v>0</v>
      </c>
      <c r="F30" s="59">
        <f t="shared" si="8"/>
        <v>0</v>
      </c>
      <c r="G30" s="59">
        <f t="shared" si="8"/>
        <v>0</v>
      </c>
      <c r="H30" s="59">
        <f t="shared" si="8"/>
        <v>0</v>
      </c>
      <c r="I30" s="59">
        <f t="shared" si="8"/>
        <v>0</v>
      </c>
      <c r="J30" s="59">
        <f t="shared" si="8"/>
        <v>1</v>
      </c>
      <c r="K30" s="59">
        <f t="shared" si="8"/>
        <v>0</v>
      </c>
      <c r="L30" s="59">
        <f t="shared" si="8"/>
        <v>0</v>
      </c>
      <c r="M30" s="59">
        <f t="shared" si="8"/>
        <v>0</v>
      </c>
      <c r="N30" s="59">
        <f t="shared" si="8"/>
        <v>0</v>
      </c>
      <c r="O30" s="59">
        <f t="shared" si="8"/>
        <v>0</v>
      </c>
      <c r="P30" s="59">
        <f t="shared" si="8"/>
        <v>0</v>
      </c>
      <c r="Q30" s="59">
        <f t="shared" si="8"/>
        <v>0</v>
      </c>
      <c r="R30" s="59">
        <f t="shared" si="8"/>
        <v>0</v>
      </c>
      <c r="S30" s="59">
        <f t="shared" si="8"/>
        <v>0</v>
      </c>
      <c r="T30" s="59">
        <f t="shared" si="8"/>
        <v>-286564593.31350291</v>
      </c>
      <c r="U30" s="77">
        <f t="shared" si="8"/>
        <v>891387559.79110837</v>
      </c>
      <c r="V30" s="59">
        <f t="shared" si="8"/>
        <v>-1081550239.0327182</v>
      </c>
      <c r="W30" s="59">
        <f t="shared" si="8"/>
        <v>674813396.75475991</v>
      </c>
      <c r="X30" s="73">
        <f t="shared" si="8"/>
        <v>-237703348.99070287</v>
      </c>
      <c r="Y30" s="59">
        <f t="shared" si="8"/>
        <v>39617224.791057803</v>
      </c>
      <c r="Z30" s="59">
        <f t="shared" si="8"/>
        <v>-751.44979988592354</v>
      </c>
      <c r="AA30" s="43">
        <f t="shared" si="8"/>
        <v>40000001903.568069</v>
      </c>
      <c r="AB30" s="59">
        <f t="shared" si="8"/>
        <v>-80000001675.786758</v>
      </c>
      <c r="AC30" s="59">
        <f t="shared" si="8"/>
        <v>40000000776.393402</v>
      </c>
      <c r="AD30" s="73">
        <f t="shared" si="8"/>
        <v>-375.72489622718001</v>
      </c>
      <c r="AE30" s="59">
        <f t="shared" si="8"/>
        <v>122.999975752208</v>
      </c>
      <c r="AF30" s="59">
        <f t="shared" si="8"/>
        <v>751.44979988592354</v>
      </c>
      <c r="AG30" s="43">
        <f t="shared" si="8"/>
        <v>-40000001903.568069</v>
      </c>
      <c r="AH30" s="59">
        <f t="shared" si="8"/>
        <v>80000001675.786758</v>
      </c>
      <c r="AI30" s="59">
        <f t="shared" si="8"/>
        <v>-40000000776.393402</v>
      </c>
      <c r="AJ30" s="73">
        <f t="shared" si="8"/>
        <v>375.72489622718001</v>
      </c>
      <c r="AK30" s="59">
        <f t="shared" si="8"/>
        <v>-122.999975752208</v>
      </c>
      <c r="AL30" s="59">
        <f t="shared" si="8"/>
        <v>0</v>
      </c>
      <c r="AM30" s="60">
        <f t="shared" si="8"/>
        <v>7171052.6322154449</v>
      </c>
      <c r="AN30" s="37">
        <f t="shared" si="1"/>
        <v>8.0448201833733697E-3</v>
      </c>
      <c r="AO30" s="37" t="s">
        <v>18</v>
      </c>
      <c r="AP30" s="37" t="s">
        <v>38</v>
      </c>
    </row>
    <row r="31" spans="1:42" x14ac:dyDescent="0.2">
      <c r="A31" s="36">
        <v>9</v>
      </c>
      <c r="B31" s="58">
        <f t="shared" ref="B31:AM31" si="9">B12-(B$4*$AL$11)/$AL$4</f>
        <v>0</v>
      </c>
      <c r="C31" s="59">
        <f t="shared" si="9"/>
        <v>-1</v>
      </c>
      <c r="D31" s="59">
        <f t="shared" si="9"/>
        <v>0</v>
      </c>
      <c r="E31" s="59">
        <f t="shared" si="9"/>
        <v>0</v>
      </c>
      <c r="F31" s="59">
        <f t="shared" si="9"/>
        <v>0</v>
      </c>
      <c r="G31" s="59">
        <f t="shared" si="9"/>
        <v>0</v>
      </c>
      <c r="H31" s="59">
        <f t="shared" si="9"/>
        <v>0</v>
      </c>
      <c r="I31" s="59">
        <f t="shared" si="9"/>
        <v>0</v>
      </c>
      <c r="J31" s="59">
        <f t="shared" si="9"/>
        <v>0</v>
      </c>
      <c r="K31" s="59">
        <f t="shared" si="9"/>
        <v>1</v>
      </c>
      <c r="L31" s="59">
        <f t="shared" si="9"/>
        <v>0</v>
      </c>
      <c r="M31" s="59">
        <f t="shared" si="9"/>
        <v>0</v>
      </c>
      <c r="N31" s="59">
        <f t="shared" si="9"/>
        <v>0</v>
      </c>
      <c r="O31" s="59">
        <f t="shared" si="9"/>
        <v>0</v>
      </c>
      <c r="P31" s="59">
        <f t="shared" si="9"/>
        <v>0</v>
      </c>
      <c r="Q31" s="59">
        <f t="shared" si="9"/>
        <v>0</v>
      </c>
      <c r="R31" s="59">
        <f t="shared" si="9"/>
        <v>0</v>
      </c>
      <c r="S31" s="59">
        <f t="shared" si="9"/>
        <v>0</v>
      </c>
      <c r="T31" s="59">
        <f t="shared" si="9"/>
        <v>-136019138.78749993</v>
      </c>
      <c r="U31" s="77">
        <f t="shared" si="9"/>
        <v>264114832.66284299</v>
      </c>
      <c r="V31" s="59">
        <f t="shared" si="9"/>
        <v>47540669.659660935</v>
      </c>
      <c r="W31" s="59">
        <f t="shared" si="9"/>
        <v>-454277511.78490043</v>
      </c>
      <c r="X31" s="73">
        <f t="shared" si="9"/>
        <v>389569377.88458163</v>
      </c>
      <c r="Y31" s="59">
        <f t="shared" si="9"/>
        <v>-110928229.63468282</v>
      </c>
      <c r="Z31" s="59">
        <f t="shared" si="9"/>
        <v>375.72490944935322</v>
      </c>
      <c r="AA31" s="43">
        <f t="shared" si="9"/>
        <v>-1502.899614943271</v>
      </c>
      <c r="AB31" s="59">
        <f t="shared" si="9"/>
        <v>40000001903.568077</v>
      </c>
      <c r="AC31" s="59">
        <f t="shared" si="9"/>
        <v>-80000001300.06189</v>
      </c>
      <c r="AD31" s="73">
        <f t="shared" si="9"/>
        <v>40000001152.118294</v>
      </c>
      <c r="AE31" s="59">
        <f t="shared" si="9"/>
        <v>-628.44980661811906</v>
      </c>
      <c r="AF31" s="59">
        <f t="shared" si="9"/>
        <v>-375.72490944935322</v>
      </c>
      <c r="AG31" s="43">
        <f t="shared" si="9"/>
        <v>1502.899614943271</v>
      </c>
      <c r="AH31" s="59">
        <f t="shared" si="9"/>
        <v>-40000001903.568077</v>
      </c>
      <c r="AI31" s="59">
        <f t="shared" si="9"/>
        <v>80000001300.06189</v>
      </c>
      <c r="AJ31" s="73">
        <f t="shared" si="9"/>
        <v>-40000001152.118294</v>
      </c>
      <c r="AK31" s="59">
        <f t="shared" si="9"/>
        <v>628.44980661811906</v>
      </c>
      <c r="AL31" s="59">
        <f t="shared" si="9"/>
        <v>0</v>
      </c>
      <c r="AM31" s="60">
        <f t="shared" si="9"/>
        <v>7171052.6319406219</v>
      </c>
      <c r="AN31" s="37">
        <f t="shared" si="1"/>
        <v>2.7151268104260023E-2</v>
      </c>
    </row>
    <row r="32" spans="1:42" x14ac:dyDescent="0.2">
      <c r="A32" s="43">
        <v>36</v>
      </c>
      <c r="B32" s="58">
        <f t="shared" ref="B32:AK32" si="10">B13/$AL$13</f>
        <v>0</v>
      </c>
      <c r="C32" s="59">
        <f t="shared" si="10"/>
        <v>0</v>
      </c>
      <c r="D32" s="59">
        <f t="shared" si="10"/>
        <v>0</v>
      </c>
      <c r="E32" s="59">
        <f t="shared" si="10"/>
        <v>0</v>
      </c>
      <c r="F32" s="59">
        <f t="shared" si="10"/>
        <v>0</v>
      </c>
      <c r="G32" s="59">
        <f t="shared" si="10"/>
        <v>0</v>
      </c>
      <c r="H32" s="59">
        <f t="shared" si="10"/>
        <v>0</v>
      </c>
      <c r="I32" s="59">
        <f t="shared" si="10"/>
        <v>0</v>
      </c>
      <c r="J32" s="59">
        <f t="shared" si="10"/>
        <v>0</v>
      </c>
      <c r="K32" s="59">
        <f t="shared" si="10"/>
        <v>0</v>
      </c>
      <c r="L32" s="59">
        <f t="shared" si="10"/>
        <v>-1</v>
      </c>
      <c r="M32" s="59">
        <f t="shared" si="10"/>
        <v>0</v>
      </c>
      <c r="N32" s="59">
        <f t="shared" si="10"/>
        <v>0</v>
      </c>
      <c r="O32" s="59">
        <f t="shared" si="10"/>
        <v>0</v>
      </c>
      <c r="P32" s="59">
        <f t="shared" si="10"/>
        <v>0</v>
      </c>
      <c r="Q32" s="59">
        <f t="shared" si="10"/>
        <v>0</v>
      </c>
      <c r="R32" s="59">
        <f t="shared" si="10"/>
        <v>0</v>
      </c>
      <c r="S32" s="59">
        <f t="shared" si="10"/>
        <v>0</v>
      </c>
      <c r="T32" s="59">
        <f t="shared" si="10"/>
        <v>7923444.9689445943</v>
      </c>
      <c r="U32" s="77">
        <f t="shared" si="10"/>
        <v>-47540669.795825787</v>
      </c>
      <c r="V32" s="59">
        <f t="shared" si="10"/>
        <v>190162679.28543121</v>
      </c>
      <c r="W32" s="59">
        <f t="shared" si="10"/>
        <v>-437110047.6818651</v>
      </c>
      <c r="X32" s="73">
        <f t="shared" si="10"/>
        <v>454277511.8504194</v>
      </c>
      <c r="Y32" s="59">
        <f t="shared" si="10"/>
        <v>-167712918.62710419</v>
      </c>
      <c r="Z32" s="59">
        <f t="shared" si="10"/>
        <v>1.092343777962116E-5</v>
      </c>
      <c r="AA32" s="43">
        <f t="shared" si="10"/>
        <v>-375.72493160835847</v>
      </c>
      <c r="AB32" s="59">
        <f t="shared" si="10"/>
        <v>1127.1747296183521</v>
      </c>
      <c r="AC32" s="59">
        <f t="shared" si="10"/>
        <v>-40000001903.568092</v>
      </c>
      <c r="AD32" s="73">
        <f t="shared" si="10"/>
        <v>80000002051.511658</v>
      </c>
      <c r="AE32" s="59">
        <f t="shared" si="10"/>
        <v>-40000000899.393387</v>
      </c>
      <c r="AF32" s="59">
        <f t="shared" si="10"/>
        <v>-1.092343777962116E-5</v>
      </c>
      <c r="AG32" s="43">
        <f t="shared" si="10"/>
        <v>375.72493160835847</v>
      </c>
      <c r="AH32" s="59">
        <f t="shared" si="10"/>
        <v>-1127.1747296183521</v>
      </c>
      <c r="AI32" s="59">
        <f t="shared" si="10"/>
        <v>40000001903.568092</v>
      </c>
      <c r="AJ32" s="73">
        <f t="shared" si="10"/>
        <v>-80000002051.511658</v>
      </c>
      <c r="AK32" s="59">
        <f t="shared" si="10"/>
        <v>40000000899.393387</v>
      </c>
      <c r="AL32" s="59">
        <f>AL13/$AL$13</f>
        <v>1</v>
      </c>
      <c r="AM32" s="60">
        <f>AM13/$AL$13</f>
        <v>1184210.5269058801</v>
      </c>
    </row>
    <row r="33" spans="1:42" x14ac:dyDescent="0.2">
      <c r="A33" s="36">
        <v>11</v>
      </c>
      <c r="B33" s="58">
        <f t="shared" ref="B33:AM33" si="11">B14-(B$4*$AL$11)/$AL$4</f>
        <v>0</v>
      </c>
      <c r="C33" s="59">
        <f t="shared" si="11"/>
        <v>-1</v>
      </c>
      <c r="D33" s="59">
        <f t="shared" si="11"/>
        <v>0</v>
      </c>
      <c r="E33" s="59">
        <f t="shared" si="11"/>
        <v>0</v>
      </c>
      <c r="F33" s="59">
        <f t="shared" si="11"/>
        <v>0</v>
      </c>
      <c r="G33" s="59">
        <f t="shared" si="11"/>
        <v>0</v>
      </c>
      <c r="H33" s="59">
        <f t="shared" si="11"/>
        <v>0</v>
      </c>
      <c r="I33" s="59">
        <f t="shared" si="11"/>
        <v>0</v>
      </c>
      <c r="J33" s="59">
        <f t="shared" si="11"/>
        <v>0</v>
      </c>
      <c r="K33" s="59">
        <f t="shared" si="11"/>
        <v>0</v>
      </c>
      <c r="L33" s="59">
        <f t="shared" si="11"/>
        <v>0</v>
      </c>
      <c r="M33" s="59">
        <f t="shared" si="11"/>
        <v>1</v>
      </c>
      <c r="N33" s="59">
        <f t="shared" si="11"/>
        <v>0</v>
      </c>
      <c r="O33" s="59">
        <f t="shared" si="11"/>
        <v>0</v>
      </c>
      <c r="P33" s="59">
        <f t="shared" si="11"/>
        <v>0</v>
      </c>
      <c r="Q33" s="59">
        <f t="shared" si="11"/>
        <v>0</v>
      </c>
      <c r="R33" s="59">
        <f t="shared" si="11"/>
        <v>0</v>
      </c>
      <c r="S33" s="59">
        <f t="shared" si="11"/>
        <v>0</v>
      </c>
      <c r="T33" s="59">
        <f t="shared" si="11"/>
        <v>-166392344.5125764</v>
      </c>
      <c r="U33" s="77">
        <f t="shared" si="11"/>
        <v>446354067.02582753</v>
      </c>
      <c r="V33" s="59">
        <f t="shared" si="11"/>
        <v>-405416267.94074804</v>
      </c>
      <c r="W33" s="59">
        <f t="shared" si="11"/>
        <v>71311004.708227396</v>
      </c>
      <c r="X33" s="73">
        <f t="shared" si="11"/>
        <v>120172248.87636231</v>
      </c>
      <c r="Y33" s="59">
        <f t="shared" si="11"/>
        <v>-66028708.157090805</v>
      </c>
      <c r="Z33" s="59">
        <f t="shared" si="11"/>
        <v>3.193482441139531E-6</v>
      </c>
      <c r="AA33" s="43">
        <f t="shared" si="11"/>
        <v>-1.699827275981268E-5</v>
      </c>
      <c r="AB33" s="59">
        <f t="shared" si="11"/>
        <v>375.72492126509599</v>
      </c>
      <c r="AC33" s="59">
        <f t="shared" si="11"/>
        <v>-1127.1747077753021</v>
      </c>
      <c r="AD33" s="73">
        <f t="shared" si="11"/>
        <v>40000001152.118294</v>
      </c>
      <c r="AE33" s="59">
        <f t="shared" si="11"/>
        <v>-40000000400.668488</v>
      </c>
      <c r="AF33" s="59">
        <f t="shared" si="11"/>
        <v>-3.193482441139531E-6</v>
      </c>
      <c r="AG33" s="43">
        <f t="shared" si="11"/>
        <v>1.699827275981268E-5</v>
      </c>
      <c r="AH33" s="59">
        <f t="shared" si="11"/>
        <v>-375.72492126509599</v>
      </c>
      <c r="AI33" s="59">
        <f t="shared" si="11"/>
        <v>1127.1747077753021</v>
      </c>
      <c r="AJ33" s="73">
        <f t="shared" si="11"/>
        <v>-40000001152.118294</v>
      </c>
      <c r="AK33" s="59">
        <f t="shared" si="11"/>
        <v>40000000400.668488</v>
      </c>
      <c r="AL33" s="59">
        <f t="shared" si="11"/>
        <v>0</v>
      </c>
      <c r="AM33" s="60">
        <f t="shared" si="11"/>
        <v>1381578.9479095838</v>
      </c>
      <c r="AN33" s="37">
        <f t="shared" si="1"/>
        <v>3.0952534097323258E-3</v>
      </c>
    </row>
    <row r="34" spans="1:42" x14ac:dyDescent="0.2">
      <c r="A34" s="36">
        <v>12</v>
      </c>
      <c r="B34" s="42">
        <f t="shared" ref="B34:AM34" si="12">B15-(B$4*$AL$11)/$AL$4</f>
        <v>0</v>
      </c>
      <c r="C34" s="43">
        <f t="shared" si="12"/>
        <v>-1</v>
      </c>
      <c r="D34" s="43">
        <f t="shared" si="12"/>
        <v>0</v>
      </c>
      <c r="E34" s="43">
        <f t="shared" si="12"/>
        <v>0</v>
      </c>
      <c r="F34" s="43">
        <f t="shared" si="12"/>
        <v>0</v>
      </c>
      <c r="G34" s="43">
        <f t="shared" si="12"/>
        <v>0</v>
      </c>
      <c r="H34" s="43">
        <f t="shared" si="12"/>
        <v>0</v>
      </c>
      <c r="I34" s="43">
        <f t="shared" si="12"/>
        <v>0</v>
      </c>
      <c r="J34" s="43">
        <f t="shared" si="12"/>
        <v>0</v>
      </c>
      <c r="K34" s="43">
        <f t="shared" si="12"/>
        <v>0</v>
      </c>
      <c r="L34" s="43">
        <f t="shared" si="12"/>
        <v>0</v>
      </c>
      <c r="M34" s="43">
        <f t="shared" si="12"/>
        <v>0</v>
      </c>
      <c r="N34" s="43">
        <f t="shared" si="12"/>
        <v>1</v>
      </c>
      <c r="O34" s="43">
        <f t="shared" si="12"/>
        <v>0</v>
      </c>
      <c r="P34" s="43">
        <f t="shared" si="12"/>
        <v>0</v>
      </c>
      <c r="Q34" s="43">
        <f t="shared" si="12"/>
        <v>0</v>
      </c>
      <c r="R34" s="43">
        <f t="shared" si="12"/>
        <v>0</v>
      </c>
      <c r="S34" s="43">
        <f t="shared" si="12"/>
        <v>0</v>
      </c>
      <c r="T34" s="43">
        <f t="shared" si="12"/>
        <v>-241665071.7939153</v>
      </c>
      <c r="U34" s="77">
        <f t="shared" si="12"/>
        <v>621990430.67129827</v>
      </c>
      <c r="V34" s="43">
        <f t="shared" si="12"/>
        <v>-555961722.46072662</v>
      </c>
      <c r="W34" s="43">
        <f t="shared" si="12"/>
        <v>221856459.1961461</v>
      </c>
      <c r="X34" s="43">
        <f t="shared" si="12"/>
        <v>-55464114.714152157</v>
      </c>
      <c r="Y34" s="43">
        <f t="shared" si="12"/>
        <v>9244019.1013525147</v>
      </c>
      <c r="Z34" s="43">
        <f t="shared" si="12"/>
        <v>40000000024.943573</v>
      </c>
      <c r="AA34" s="43">
        <f t="shared" si="12"/>
        <v>-40000000147.94355</v>
      </c>
      <c r="AB34" s="43">
        <f t="shared" si="12"/>
        <v>-123.0000070527433</v>
      </c>
      <c r="AC34" s="43">
        <f t="shared" si="12"/>
        <v>628.44981607848104</v>
      </c>
      <c r="AD34" s="43">
        <f t="shared" si="12"/>
        <v>-498.72492357283772</v>
      </c>
      <c r="AE34" s="43">
        <f t="shared" si="12"/>
        <v>116.275093590259</v>
      </c>
      <c r="AF34" s="43">
        <f t="shared" si="12"/>
        <v>-40000000024.943573</v>
      </c>
      <c r="AG34" s="43">
        <f t="shared" si="12"/>
        <v>40000000147.94355</v>
      </c>
      <c r="AH34" s="43">
        <f t="shared" si="12"/>
        <v>123.0000070527433</v>
      </c>
      <c r="AI34" s="43">
        <f t="shared" si="12"/>
        <v>-628.44981607848104</v>
      </c>
      <c r="AJ34" s="43">
        <f t="shared" si="12"/>
        <v>498.72492357283772</v>
      </c>
      <c r="AK34" s="43">
        <f t="shared" si="12"/>
        <v>-116.275093590259</v>
      </c>
      <c r="AL34" s="43">
        <f t="shared" si="12"/>
        <v>0</v>
      </c>
      <c r="AM34" s="44">
        <f t="shared" si="12"/>
        <v>1381578.9476480258</v>
      </c>
      <c r="AN34" s="37">
        <f t="shared" si="1"/>
        <v>2.2212221917255596E-3</v>
      </c>
    </row>
    <row r="35" spans="1:42" x14ac:dyDescent="0.2">
      <c r="A35" s="43">
        <v>36</v>
      </c>
      <c r="B35" s="58">
        <f t="shared" ref="B35:AK35" si="13">B16/$AL$16</f>
        <v>0</v>
      </c>
      <c r="C35" s="59">
        <f t="shared" si="13"/>
        <v>0</v>
      </c>
      <c r="D35" s="59">
        <f t="shared" si="13"/>
        <v>0</v>
      </c>
      <c r="E35" s="59">
        <f t="shared" si="13"/>
        <v>0</v>
      </c>
      <c r="F35" s="59">
        <f t="shared" si="13"/>
        <v>0</v>
      </c>
      <c r="G35" s="59">
        <f t="shared" si="13"/>
        <v>0</v>
      </c>
      <c r="H35" s="59">
        <f t="shared" si="13"/>
        <v>0</v>
      </c>
      <c r="I35" s="59">
        <f t="shared" si="13"/>
        <v>0</v>
      </c>
      <c r="J35" s="59">
        <f t="shared" si="13"/>
        <v>0</v>
      </c>
      <c r="K35" s="59">
        <f t="shared" si="13"/>
        <v>0</v>
      </c>
      <c r="L35" s="59">
        <f t="shared" si="13"/>
        <v>0</v>
      </c>
      <c r="M35" s="59">
        <f t="shared" si="13"/>
        <v>0</v>
      </c>
      <c r="N35" s="59">
        <f t="shared" si="13"/>
        <v>0</v>
      </c>
      <c r="O35" s="59">
        <f t="shared" si="13"/>
        <v>-1</v>
      </c>
      <c r="P35" s="59">
        <f t="shared" si="13"/>
        <v>0</v>
      </c>
      <c r="Q35" s="59">
        <f t="shared" si="13"/>
        <v>0</v>
      </c>
      <c r="R35" s="59">
        <f t="shared" si="13"/>
        <v>0</v>
      </c>
      <c r="S35" s="59">
        <f t="shared" si="13"/>
        <v>0</v>
      </c>
      <c r="T35" s="59">
        <f t="shared" si="13"/>
        <v>-167712918.67528781</v>
      </c>
      <c r="U35" s="77">
        <f t="shared" si="13"/>
        <v>454277511.9893806</v>
      </c>
      <c r="V35" s="59">
        <f t="shared" si="13"/>
        <v>-437110047.81199259</v>
      </c>
      <c r="W35" s="59">
        <f t="shared" si="13"/>
        <v>190162679.3112196</v>
      </c>
      <c r="X35" s="73">
        <f t="shared" si="13"/>
        <v>-47540669.758866087</v>
      </c>
      <c r="Y35" s="59">
        <f t="shared" si="13"/>
        <v>7923444.9455481824</v>
      </c>
      <c r="Z35" s="59">
        <f t="shared" si="13"/>
        <v>40000000400.668457</v>
      </c>
      <c r="AA35" s="43">
        <f t="shared" si="13"/>
        <v>-80000000924.336914</v>
      </c>
      <c r="AB35" s="59">
        <f t="shared" si="13"/>
        <v>40000000400.668457</v>
      </c>
      <c r="AC35" s="59">
        <f t="shared" si="13"/>
        <v>375.72489178849878</v>
      </c>
      <c r="AD35" s="73">
        <f t="shared" si="13"/>
        <v>-375.72493287150519</v>
      </c>
      <c r="AE35" s="59">
        <f t="shared" si="13"/>
        <v>123.0000219870489</v>
      </c>
      <c r="AF35" s="59">
        <f t="shared" si="13"/>
        <v>-40000000400.668457</v>
      </c>
      <c r="AG35" s="43">
        <f t="shared" si="13"/>
        <v>80000000924.336914</v>
      </c>
      <c r="AH35" s="59">
        <f t="shared" si="13"/>
        <v>-40000000400.668457</v>
      </c>
      <c r="AI35" s="59">
        <f t="shared" si="13"/>
        <v>-375.72489178849878</v>
      </c>
      <c r="AJ35" s="73">
        <f t="shared" si="13"/>
        <v>375.72493287150519</v>
      </c>
      <c r="AK35" s="59">
        <f t="shared" si="13"/>
        <v>-123.0000219870489</v>
      </c>
      <c r="AL35" s="59">
        <f>AL16/$AL$16</f>
        <v>1</v>
      </c>
      <c r="AM35" s="60">
        <f>AM16/$AL$16</f>
        <v>1184210.5265615571</v>
      </c>
      <c r="AN35" s="37">
        <f t="shared" si="1"/>
        <v>2.6067997981578266E-3</v>
      </c>
    </row>
    <row r="36" spans="1:42" x14ac:dyDescent="0.2">
      <c r="A36" s="36">
        <v>14</v>
      </c>
      <c r="B36" s="58">
        <f>B17-(B$16*$AL17)/$AL$16</f>
        <v>0</v>
      </c>
      <c r="C36" s="59">
        <f t="shared" ref="C36:AM36" si="14">C17-(C$16*$AL17)/$AL$16</f>
        <v>0</v>
      </c>
      <c r="D36" s="59">
        <f t="shared" si="14"/>
        <v>0</v>
      </c>
      <c r="E36" s="59">
        <f t="shared" si="14"/>
        <v>0</v>
      </c>
      <c r="F36" s="59">
        <f t="shared" si="14"/>
        <v>0</v>
      </c>
      <c r="G36" s="59">
        <f t="shared" si="14"/>
        <v>0</v>
      </c>
      <c r="H36" s="59">
        <f t="shared" si="14"/>
        <v>0</v>
      </c>
      <c r="I36" s="59">
        <f t="shared" si="14"/>
        <v>0</v>
      </c>
      <c r="J36" s="59">
        <f t="shared" si="14"/>
        <v>0</v>
      </c>
      <c r="K36" s="59">
        <f t="shared" si="14"/>
        <v>0</v>
      </c>
      <c r="L36" s="59">
        <f t="shared" si="14"/>
        <v>0</v>
      </c>
      <c r="M36" s="59">
        <f t="shared" si="14"/>
        <v>0</v>
      </c>
      <c r="N36" s="59">
        <f t="shared" si="14"/>
        <v>0</v>
      </c>
      <c r="O36" s="59">
        <f t="shared" si="14"/>
        <v>-1</v>
      </c>
      <c r="P36" s="59">
        <f t="shared" si="14"/>
        <v>1</v>
      </c>
      <c r="Q36" s="59">
        <f t="shared" si="14"/>
        <v>0</v>
      </c>
      <c r="R36" s="59">
        <f t="shared" si="14"/>
        <v>0</v>
      </c>
      <c r="S36" s="59">
        <f t="shared" si="14"/>
        <v>0</v>
      </c>
      <c r="T36" s="59">
        <f t="shared" si="14"/>
        <v>-286564593.31350291</v>
      </c>
      <c r="U36" s="77">
        <f t="shared" si="14"/>
        <v>891387559.79110837</v>
      </c>
      <c r="V36" s="59">
        <f t="shared" si="14"/>
        <v>-1081550239.0327182</v>
      </c>
      <c r="W36" s="59">
        <f t="shared" si="14"/>
        <v>674813396.75475991</v>
      </c>
      <c r="X36" s="73">
        <f t="shared" si="14"/>
        <v>-237703348.99070287</v>
      </c>
      <c r="Y36" s="59">
        <f t="shared" si="14"/>
        <v>39617224.791057803</v>
      </c>
      <c r="Z36" s="59">
        <f t="shared" si="14"/>
        <v>40000001152.118256</v>
      </c>
      <c r="AA36" s="43">
        <f t="shared" si="14"/>
        <v>-120000002827.90498</v>
      </c>
      <c r="AB36" s="59">
        <f t="shared" si="14"/>
        <v>120000002076.45522</v>
      </c>
      <c r="AC36" s="59">
        <f t="shared" si="14"/>
        <v>-40000000400.66851</v>
      </c>
      <c r="AD36" s="73">
        <f t="shared" si="14"/>
        <v>-3.6644325177803694E-5</v>
      </c>
      <c r="AE36" s="59">
        <f t="shared" si="14"/>
        <v>4.623484089449903E-5</v>
      </c>
      <c r="AF36" s="59">
        <f t="shared" si="14"/>
        <v>-40000001152.118256</v>
      </c>
      <c r="AG36" s="43">
        <f t="shared" si="14"/>
        <v>120000002827.90498</v>
      </c>
      <c r="AH36" s="59">
        <f t="shared" si="14"/>
        <v>-120000002076.45522</v>
      </c>
      <c r="AI36" s="59">
        <f t="shared" si="14"/>
        <v>40000000400.66851</v>
      </c>
      <c r="AJ36" s="73">
        <f t="shared" si="14"/>
        <v>3.6644325177803694E-5</v>
      </c>
      <c r="AK36" s="59">
        <f t="shared" si="14"/>
        <v>-4.623484089449903E-5</v>
      </c>
      <c r="AL36" s="59">
        <f t="shared" si="14"/>
        <v>0</v>
      </c>
      <c r="AM36" s="60">
        <f t="shared" si="14"/>
        <v>7171052.6322154421</v>
      </c>
      <c r="AN36" s="37">
        <f t="shared" si="1"/>
        <v>8.0448201833733662E-3</v>
      </c>
    </row>
    <row r="37" spans="1:42" x14ac:dyDescent="0.2">
      <c r="A37" s="36">
        <v>15</v>
      </c>
      <c r="B37" s="58">
        <f t="shared" ref="B37:AM37" si="15">B18-(B$16*$AL18)/$AL$16</f>
        <v>0</v>
      </c>
      <c r="C37" s="59">
        <f t="shared" si="15"/>
        <v>0</v>
      </c>
      <c r="D37" s="59">
        <f t="shared" si="15"/>
        <v>0</v>
      </c>
      <c r="E37" s="59">
        <f t="shared" si="15"/>
        <v>0</v>
      </c>
      <c r="F37" s="59">
        <f t="shared" si="15"/>
        <v>0</v>
      </c>
      <c r="G37" s="59">
        <f t="shared" si="15"/>
        <v>0</v>
      </c>
      <c r="H37" s="59">
        <f t="shared" si="15"/>
        <v>0</v>
      </c>
      <c r="I37" s="59">
        <f t="shared" si="15"/>
        <v>0</v>
      </c>
      <c r="J37" s="59">
        <f t="shared" si="15"/>
        <v>0</v>
      </c>
      <c r="K37" s="59">
        <f t="shared" si="15"/>
        <v>0</v>
      </c>
      <c r="L37" s="59">
        <f t="shared" si="15"/>
        <v>0</v>
      </c>
      <c r="M37" s="59">
        <f t="shared" si="15"/>
        <v>0</v>
      </c>
      <c r="N37" s="59">
        <f t="shared" si="15"/>
        <v>0</v>
      </c>
      <c r="O37" s="59">
        <f t="shared" si="15"/>
        <v>-1</v>
      </c>
      <c r="P37" s="59">
        <f t="shared" si="15"/>
        <v>0</v>
      </c>
      <c r="Q37" s="59">
        <f t="shared" si="15"/>
        <v>1</v>
      </c>
      <c r="R37" s="59">
        <f t="shared" si="15"/>
        <v>0</v>
      </c>
      <c r="S37" s="59">
        <f t="shared" si="15"/>
        <v>0</v>
      </c>
      <c r="T37" s="59">
        <f t="shared" si="15"/>
        <v>-136019138.78749993</v>
      </c>
      <c r="U37" s="77">
        <f t="shared" si="15"/>
        <v>264114832.66284299</v>
      </c>
      <c r="V37" s="59">
        <f t="shared" si="15"/>
        <v>47540669.659660935</v>
      </c>
      <c r="W37" s="59">
        <f t="shared" si="15"/>
        <v>-454277511.78490043</v>
      </c>
      <c r="X37" s="73">
        <f t="shared" si="15"/>
        <v>389569377.88458163</v>
      </c>
      <c r="Y37" s="59">
        <f t="shared" si="15"/>
        <v>-110928229.63468282</v>
      </c>
      <c r="Z37" s="59">
        <f t="shared" si="15"/>
        <v>40000000024.94355</v>
      </c>
      <c r="AA37" s="43">
        <f t="shared" si="15"/>
        <v>-79999999421.437302</v>
      </c>
      <c r="AB37" s="59">
        <f t="shared" si="15"/>
        <v>-1502.8996200561523</v>
      </c>
      <c r="AC37" s="59">
        <f t="shared" si="15"/>
        <v>80000001675.786789</v>
      </c>
      <c r="AD37" s="73">
        <f t="shared" si="15"/>
        <v>-40000001527.843224</v>
      </c>
      <c r="AE37" s="59">
        <f t="shared" si="15"/>
        <v>751.44982860516791</v>
      </c>
      <c r="AF37" s="59">
        <f t="shared" si="15"/>
        <v>-40000000024.94355</v>
      </c>
      <c r="AG37" s="43">
        <f t="shared" si="15"/>
        <v>79999999421.437302</v>
      </c>
      <c r="AH37" s="59">
        <f t="shared" si="15"/>
        <v>1502.8996200561523</v>
      </c>
      <c r="AI37" s="59">
        <f t="shared" si="15"/>
        <v>-80000001675.786789</v>
      </c>
      <c r="AJ37" s="73">
        <f t="shared" si="15"/>
        <v>40000001527.843224</v>
      </c>
      <c r="AK37" s="59">
        <f t="shared" si="15"/>
        <v>-751.44982860516791</v>
      </c>
      <c r="AL37" s="59">
        <f t="shared" si="15"/>
        <v>0</v>
      </c>
      <c r="AM37" s="60">
        <f t="shared" si="15"/>
        <v>7171052.6319406191</v>
      </c>
      <c r="AN37" s="37">
        <f t="shared" si="1"/>
        <v>2.7151268104260013E-2</v>
      </c>
    </row>
    <row r="38" spans="1:42" x14ac:dyDescent="0.2">
      <c r="A38" s="43">
        <v>36</v>
      </c>
      <c r="B38" s="58">
        <f t="shared" ref="B38:AK38" si="16">B19/$AL$19</f>
        <v>0</v>
      </c>
      <c r="C38" s="59">
        <f t="shared" si="16"/>
        <v>0</v>
      </c>
      <c r="D38" s="59">
        <f t="shared" si="16"/>
        <v>0</v>
      </c>
      <c r="E38" s="59">
        <f t="shared" si="16"/>
        <v>0</v>
      </c>
      <c r="F38" s="59">
        <f t="shared" si="16"/>
        <v>0</v>
      </c>
      <c r="G38" s="59">
        <f t="shared" si="16"/>
        <v>0</v>
      </c>
      <c r="H38" s="59">
        <f t="shared" si="16"/>
        <v>0</v>
      </c>
      <c r="I38" s="59">
        <f t="shared" si="16"/>
        <v>0</v>
      </c>
      <c r="J38" s="59">
        <f t="shared" si="16"/>
        <v>0</v>
      </c>
      <c r="K38" s="59">
        <f t="shared" si="16"/>
        <v>0</v>
      </c>
      <c r="L38" s="59">
        <f t="shared" si="16"/>
        <v>0</v>
      </c>
      <c r="M38" s="59">
        <f t="shared" si="16"/>
        <v>0</v>
      </c>
      <c r="N38" s="59">
        <f t="shared" si="16"/>
        <v>0</v>
      </c>
      <c r="O38" s="59">
        <f t="shared" si="16"/>
        <v>0</v>
      </c>
      <c r="P38" s="59">
        <f t="shared" si="16"/>
        <v>0</v>
      </c>
      <c r="Q38" s="59">
        <f t="shared" si="16"/>
        <v>0</v>
      </c>
      <c r="R38" s="59">
        <f t="shared" si="16"/>
        <v>-1</v>
      </c>
      <c r="S38" s="59">
        <f t="shared" si="16"/>
        <v>0</v>
      </c>
      <c r="T38" s="59">
        <f t="shared" si="16"/>
        <v>7923444.9689445943</v>
      </c>
      <c r="U38" s="77">
        <f t="shared" si="16"/>
        <v>-47540669.795825787</v>
      </c>
      <c r="V38" s="59">
        <f t="shared" si="16"/>
        <v>190162679.28543121</v>
      </c>
      <c r="W38" s="59">
        <f t="shared" si="16"/>
        <v>-437110047.6818651</v>
      </c>
      <c r="X38" s="73">
        <f t="shared" si="16"/>
        <v>454277511.8504194</v>
      </c>
      <c r="Y38" s="59">
        <f t="shared" si="16"/>
        <v>-167712918.62710419</v>
      </c>
      <c r="Z38" s="59">
        <f t="shared" si="16"/>
        <v>-1.092343777962116E-5</v>
      </c>
      <c r="AA38" s="43">
        <f t="shared" si="16"/>
        <v>375.72493160835847</v>
      </c>
      <c r="AB38" s="59">
        <f t="shared" si="16"/>
        <v>-1127.1747296183521</v>
      </c>
      <c r="AC38" s="59">
        <f t="shared" si="16"/>
        <v>40000001903.568092</v>
      </c>
      <c r="AD38" s="73">
        <f t="shared" si="16"/>
        <v>-80000002051.511658</v>
      </c>
      <c r="AE38" s="59">
        <f t="shared" si="16"/>
        <v>40000000899.393387</v>
      </c>
      <c r="AF38" s="59">
        <f t="shared" si="16"/>
        <v>1.092343777962116E-5</v>
      </c>
      <c r="AG38" s="43">
        <f t="shared" si="16"/>
        <v>-375.72493160835847</v>
      </c>
      <c r="AH38" s="59">
        <f t="shared" si="16"/>
        <v>1127.1747296183521</v>
      </c>
      <c r="AI38" s="59">
        <f t="shared" si="16"/>
        <v>-40000001903.568092</v>
      </c>
      <c r="AJ38" s="73">
        <f t="shared" si="16"/>
        <v>80000002051.511658</v>
      </c>
      <c r="AK38" s="59">
        <f t="shared" si="16"/>
        <v>-40000000899.393387</v>
      </c>
      <c r="AL38" s="59">
        <f>AL19/$AL$19</f>
        <v>1</v>
      </c>
      <c r="AM38" s="60">
        <f>AM19/$AL$19</f>
        <v>1184210.5269058801</v>
      </c>
    </row>
    <row r="39" spans="1:42" x14ac:dyDescent="0.2">
      <c r="A39" s="36">
        <v>17</v>
      </c>
      <c r="B39" s="61">
        <f t="shared" ref="B39:AM40" si="17">B20-(B$16*$AL20)/$AL$16</f>
        <v>0</v>
      </c>
      <c r="C39" s="62">
        <f t="shared" si="17"/>
        <v>0</v>
      </c>
      <c r="D39" s="62">
        <f t="shared" si="17"/>
        <v>0</v>
      </c>
      <c r="E39" s="62">
        <f t="shared" si="17"/>
        <v>0</v>
      </c>
      <c r="F39" s="62">
        <f t="shared" si="17"/>
        <v>0</v>
      </c>
      <c r="G39" s="62">
        <f t="shared" si="17"/>
        <v>0</v>
      </c>
      <c r="H39" s="62">
        <f t="shared" si="17"/>
        <v>0</v>
      </c>
      <c r="I39" s="62">
        <f t="shared" si="17"/>
        <v>0</v>
      </c>
      <c r="J39" s="62">
        <f t="shared" si="17"/>
        <v>0</v>
      </c>
      <c r="K39" s="62">
        <f t="shared" si="17"/>
        <v>0</v>
      </c>
      <c r="L39" s="62">
        <f t="shared" si="17"/>
        <v>0</v>
      </c>
      <c r="M39" s="62">
        <f t="shared" si="17"/>
        <v>0</v>
      </c>
      <c r="N39" s="62">
        <f t="shared" si="17"/>
        <v>0</v>
      </c>
      <c r="O39" s="62">
        <f t="shared" si="17"/>
        <v>-1</v>
      </c>
      <c r="P39" s="62">
        <f t="shared" si="17"/>
        <v>0</v>
      </c>
      <c r="Q39" s="62">
        <f t="shared" si="17"/>
        <v>0</v>
      </c>
      <c r="R39" s="62">
        <f t="shared" si="17"/>
        <v>0</v>
      </c>
      <c r="S39" s="62">
        <f t="shared" si="17"/>
        <v>1</v>
      </c>
      <c r="T39" s="62">
        <f t="shared" si="17"/>
        <v>-166392344.5125764</v>
      </c>
      <c r="U39" s="78">
        <f t="shared" si="17"/>
        <v>446354067.02582753</v>
      </c>
      <c r="V39" s="62">
        <f t="shared" si="17"/>
        <v>-405416267.94074804</v>
      </c>
      <c r="W39" s="62">
        <f t="shared" si="17"/>
        <v>71311004.708227396</v>
      </c>
      <c r="X39" s="74">
        <f t="shared" si="17"/>
        <v>120172248.87636231</v>
      </c>
      <c r="Y39" s="62">
        <f t="shared" si="17"/>
        <v>-66028708.157090805</v>
      </c>
      <c r="Z39" s="62">
        <f t="shared" si="17"/>
        <v>40000000400.668457</v>
      </c>
      <c r="AA39" s="52">
        <f t="shared" si="17"/>
        <v>-80000000924.336899</v>
      </c>
      <c r="AB39" s="62">
        <f t="shared" si="17"/>
        <v>40000000024.943535</v>
      </c>
      <c r="AC39" s="62">
        <f t="shared" si="17"/>
        <v>1502.8995995638008</v>
      </c>
      <c r="AD39" s="74">
        <f t="shared" si="17"/>
        <v>-40000001527.843224</v>
      </c>
      <c r="AE39" s="62">
        <f t="shared" si="17"/>
        <v>40000000523.66851</v>
      </c>
      <c r="AF39" s="62">
        <f t="shared" si="17"/>
        <v>-40000000400.668457</v>
      </c>
      <c r="AG39" s="52">
        <f t="shared" si="17"/>
        <v>80000000924.336899</v>
      </c>
      <c r="AH39" s="62">
        <f t="shared" si="17"/>
        <v>-40000000024.943535</v>
      </c>
      <c r="AI39" s="62">
        <f t="shared" si="17"/>
        <v>-1502.8995995638008</v>
      </c>
      <c r="AJ39" s="74">
        <f t="shared" si="17"/>
        <v>40000001527.843224</v>
      </c>
      <c r="AK39" s="62">
        <f t="shared" si="17"/>
        <v>-40000000523.66851</v>
      </c>
      <c r="AL39" s="62">
        <f t="shared" si="17"/>
        <v>0</v>
      </c>
      <c r="AM39" s="63">
        <f t="shared" si="17"/>
        <v>1381578.9479095808</v>
      </c>
      <c r="AN39" s="37">
        <f t="shared" si="1"/>
        <v>3.0952534097323193E-3</v>
      </c>
    </row>
    <row r="41" spans="1:42" x14ac:dyDescent="0.2">
      <c r="A41" s="43">
        <v>19</v>
      </c>
      <c r="B41" s="55">
        <f>B22/$U$22</f>
        <v>1.6077417765426482E-9</v>
      </c>
      <c r="C41" s="56">
        <f t="shared" ref="C41:T41" si="18">C22/$U$22</f>
        <v>-1.6077417765426482E-9</v>
      </c>
      <c r="D41" s="56">
        <f t="shared" si="18"/>
        <v>0</v>
      </c>
      <c r="E41" s="56">
        <f t="shared" si="18"/>
        <v>0</v>
      </c>
      <c r="F41" s="56">
        <f t="shared" si="18"/>
        <v>0</v>
      </c>
      <c r="G41" s="56">
        <f t="shared" si="18"/>
        <v>0</v>
      </c>
      <c r="H41" s="56">
        <f t="shared" si="18"/>
        <v>0</v>
      </c>
      <c r="I41" s="56">
        <f t="shared" si="18"/>
        <v>0</v>
      </c>
      <c r="J41" s="56">
        <f t="shared" si="18"/>
        <v>0</v>
      </c>
      <c r="K41" s="56">
        <f t="shared" si="18"/>
        <v>0</v>
      </c>
      <c r="L41" s="56">
        <f t="shared" si="18"/>
        <v>0</v>
      </c>
      <c r="M41" s="56">
        <f t="shared" si="18"/>
        <v>0</v>
      </c>
      <c r="N41" s="56">
        <f t="shared" si="18"/>
        <v>0</v>
      </c>
      <c r="O41" s="56">
        <f t="shared" si="18"/>
        <v>0</v>
      </c>
      <c r="P41" s="56">
        <f t="shared" si="18"/>
        <v>0</v>
      </c>
      <c r="Q41" s="56">
        <f t="shared" si="18"/>
        <v>0</v>
      </c>
      <c r="R41" s="56">
        <f t="shared" si="18"/>
        <v>0</v>
      </c>
      <c r="S41" s="56">
        <f t="shared" si="18"/>
        <v>0</v>
      </c>
      <c r="T41" s="76">
        <f t="shared" si="18"/>
        <v>-0.38853503185425603</v>
      </c>
      <c r="U41" s="56">
        <f>U22/$U$22</f>
        <v>1</v>
      </c>
      <c r="V41" s="56">
        <f t="shared" ref="V41:AM41" si="19">V22/$U$22</f>
        <v>-0.89384288735871942</v>
      </c>
      <c r="W41" s="56">
        <f t="shared" si="19"/>
        <v>0.3566878978454735</v>
      </c>
      <c r="X41" s="56">
        <f t="shared" si="19"/>
        <v>-8.9171974324896236E-2</v>
      </c>
      <c r="Y41" s="56">
        <f t="shared" si="19"/>
        <v>1.4861995692402668E-2</v>
      </c>
      <c r="Z41" s="40">
        <f t="shared" si="19"/>
        <v>0</v>
      </c>
      <c r="AA41" s="56">
        <f t="shared" si="19"/>
        <v>0</v>
      </c>
      <c r="AB41" s="56">
        <f t="shared" si="19"/>
        <v>0</v>
      </c>
      <c r="AC41" s="56">
        <f t="shared" si="19"/>
        <v>0</v>
      </c>
      <c r="AD41" s="56">
        <f t="shared" si="19"/>
        <v>0</v>
      </c>
      <c r="AE41" s="56">
        <f t="shared" si="19"/>
        <v>0</v>
      </c>
      <c r="AF41" s="40">
        <f t="shared" si="19"/>
        <v>0</v>
      </c>
      <c r="AG41" s="56">
        <f t="shared" si="19"/>
        <v>0</v>
      </c>
      <c r="AH41" s="56">
        <f t="shared" si="19"/>
        <v>0</v>
      </c>
      <c r="AI41" s="56">
        <f t="shared" si="19"/>
        <v>0</v>
      </c>
      <c r="AJ41" s="56">
        <f t="shared" si="19"/>
        <v>0</v>
      </c>
      <c r="AK41" s="56">
        <f t="shared" si="19"/>
        <v>0</v>
      </c>
      <c r="AL41" s="56">
        <f t="shared" si="19"/>
        <v>0</v>
      </c>
      <c r="AM41" s="57">
        <f t="shared" si="19"/>
        <v>2.2212221917255596E-3</v>
      </c>
    </row>
    <row r="42" spans="1:42" x14ac:dyDescent="0.2">
      <c r="A42" s="36">
        <v>36</v>
      </c>
      <c r="B42" s="79">
        <f>B23-(B$22*$U23)/$U$22</f>
        <v>-0.73036093416918102</v>
      </c>
      <c r="C42" s="77">
        <f t="shared" ref="C42:AM42" si="20">C23-(C$22*$U23)/$U$22</f>
        <v>-0.26963906583081898</v>
      </c>
      <c r="D42" s="77">
        <f t="shared" si="20"/>
        <v>0</v>
      </c>
      <c r="E42" s="77">
        <f t="shared" si="20"/>
        <v>0</v>
      </c>
      <c r="F42" s="77">
        <f t="shared" si="20"/>
        <v>0</v>
      </c>
      <c r="G42" s="77">
        <f t="shared" si="20"/>
        <v>0</v>
      </c>
      <c r="H42" s="77">
        <f t="shared" si="20"/>
        <v>0</v>
      </c>
      <c r="I42" s="77">
        <f t="shared" si="20"/>
        <v>0</v>
      </c>
      <c r="J42" s="77">
        <f t="shared" si="20"/>
        <v>0</v>
      </c>
      <c r="K42" s="77">
        <f t="shared" si="20"/>
        <v>0</v>
      </c>
      <c r="L42" s="77">
        <f t="shared" si="20"/>
        <v>0</v>
      </c>
      <c r="M42" s="77">
        <f t="shared" si="20"/>
        <v>0</v>
      </c>
      <c r="N42" s="77">
        <f t="shared" si="20"/>
        <v>0</v>
      </c>
      <c r="O42" s="77">
        <f t="shared" si="20"/>
        <v>0</v>
      </c>
      <c r="P42" s="77">
        <f t="shared" si="20"/>
        <v>0</v>
      </c>
      <c r="Q42" s="77">
        <f t="shared" si="20"/>
        <v>0</v>
      </c>
      <c r="R42" s="77">
        <f t="shared" si="20"/>
        <v>0</v>
      </c>
      <c r="S42" s="77">
        <f t="shared" si="20"/>
        <v>0</v>
      </c>
      <c r="T42" s="77">
        <f t="shared" si="20"/>
        <v>8789808.9161783457</v>
      </c>
      <c r="U42" s="77">
        <f t="shared" si="20"/>
        <v>0</v>
      </c>
      <c r="V42" s="77">
        <f t="shared" si="20"/>
        <v>-31057324.833269358</v>
      </c>
      <c r="W42" s="77">
        <f t="shared" si="20"/>
        <v>28127388.521255553</v>
      </c>
      <c r="X42" s="77">
        <f t="shared" si="20"/>
        <v>-7031847.1233713031</v>
      </c>
      <c r="Y42" s="77">
        <f t="shared" si="20"/>
        <v>1171974.5192066068</v>
      </c>
      <c r="Z42" s="77">
        <f t="shared" si="20"/>
        <v>0</v>
      </c>
      <c r="AA42" s="77">
        <f t="shared" si="20"/>
        <v>0</v>
      </c>
      <c r="AB42" s="77">
        <f t="shared" si="20"/>
        <v>0</v>
      </c>
      <c r="AC42" s="77">
        <f t="shared" si="20"/>
        <v>0</v>
      </c>
      <c r="AD42" s="77">
        <f t="shared" si="20"/>
        <v>0</v>
      </c>
      <c r="AE42" s="77">
        <f t="shared" si="20"/>
        <v>0</v>
      </c>
      <c r="AF42" s="77">
        <f t="shared" si="20"/>
        <v>0</v>
      </c>
      <c r="AG42" s="77">
        <f t="shared" si="20"/>
        <v>0</v>
      </c>
      <c r="AH42" s="77">
        <f t="shared" si="20"/>
        <v>0</v>
      </c>
      <c r="AI42" s="77">
        <f t="shared" si="20"/>
        <v>0</v>
      </c>
      <c r="AJ42" s="77">
        <f t="shared" si="20"/>
        <v>0</v>
      </c>
      <c r="AK42" s="77">
        <f t="shared" si="20"/>
        <v>0</v>
      </c>
      <c r="AL42" s="77">
        <f t="shared" si="20"/>
        <v>1</v>
      </c>
      <c r="AM42" s="80">
        <f t="shared" si="20"/>
        <v>175159.23572887399</v>
      </c>
      <c r="AN42" s="37">
        <f t="shared" ref="AN42:AN58" si="21">AM42/T42</f>
        <v>1.9927536241030157E-2</v>
      </c>
      <c r="AO42" s="37" t="s">
        <v>52</v>
      </c>
      <c r="AP42" s="37" t="s">
        <v>53</v>
      </c>
    </row>
    <row r="43" spans="1:42" x14ac:dyDescent="0.2">
      <c r="A43" s="36">
        <v>2</v>
      </c>
      <c r="B43" s="58">
        <f t="shared" ref="B43:AM43" si="22">B24-(B$22*$U24)/$U$22</f>
        <v>-1.4331210189665726</v>
      </c>
      <c r="C43" s="59">
        <f t="shared" si="22"/>
        <v>0.43312101896657262</v>
      </c>
      <c r="D43" s="59">
        <f t="shared" si="22"/>
        <v>1</v>
      </c>
      <c r="E43" s="59">
        <f t="shared" si="22"/>
        <v>0</v>
      </c>
      <c r="F43" s="59">
        <f t="shared" si="22"/>
        <v>0</v>
      </c>
      <c r="G43" s="59">
        <f t="shared" si="22"/>
        <v>0</v>
      </c>
      <c r="H43" s="59">
        <f t="shared" si="22"/>
        <v>0</v>
      </c>
      <c r="I43" s="59">
        <f t="shared" si="22"/>
        <v>0</v>
      </c>
      <c r="J43" s="59">
        <f t="shared" si="22"/>
        <v>0</v>
      </c>
      <c r="K43" s="59">
        <f t="shared" si="22"/>
        <v>0</v>
      </c>
      <c r="L43" s="59">
        <f t="shared" si="22"/>
        <v>0</v>
      </c>
      <c r="M43" s="59">
        <f t="shared" si="22"/>
        <v>0</v>
      </c>
      <c r="N43" s="59">
        <f t="shared" si="22"/>
        <v>0</v>
      </c>
      <c r="O43" s="59">
        <f t="shared" si="22"/>
        <v>0</v>
      </c>
      <c r="P43" s="59">
        <f t="shared" si="22"/>
        <v>0</v>
      </c>
      <c r="Q43" s="59">
        <f t="shared" si="22"/>
        <v>0</v>
      </c>
      <c r="R43" s="59">
        <f t="shared" si="22"/>
        <v>0</v>
      </c>
      <c r="S43" s="59">
        <f t="shared" si="22"/>
        <v>0</v>
      </c>
      <c r="T43" s="77">
        <f t="shared" si="22"/>
        <v>59770700.624422967</v>
      </c>
      <c r="U43" s="59">
        <f t="shared" si="22"/>
        <v>0</v>
      </c>
      <c r="V43" s="59">
        <f t="shared" si="22"/>
        <v>-284789808.83339071</v>
      </c>
      <c r="W43" s="59">
        <f t="shared" si="22"/>
        <v>356866241.88726312</v>
      </c>
      <c r="X43" s="59">
        <f t="shared" si="22"/>
        <v>-158216560.39547825</v>
      </c>
      <c r="Y43" s="59">
        <f t="shared" si="22"/>
        <v>26369426.717181027</v>
      </c>
      <c r="Z43" s="43">
        <f t="shared" si="22"/>
        <v>0</v>
      </c>
      <c r="AA43" s="59">
        <f t="shared" si="22"/>
        <v>0</v>
      </c>
      <c r="AB43" s="59">
        <f t="shared" si="22"/>
        <v>0</v>
      </c>
      <c r="AC43" s="59">
        <f t="shared" si="22"/>
        <v>0</v>
      </c>
      <c r="AD43" s="59">
        <f t="shared" si="22"/>
        <v>0</v>
      </c>
      <c r="AE43" s="59">
        <f t="shared" si="22"/>
        <v>0</v>
      </c>
      <c r="AF43" s="43">
        <f t="shared" si="22"/>
        <v>0</v>
      </c>
      <c r="AG43" s="59">
        <f t="shared" si="22"/>
        <v>0</v>
      </c>
      <c r="AH43" s="59">
        <f t="shared" si="22"/>
        <v>0</v>
      </c>
      <c r="AI43" s="59">
        <f t="shared" si="22"/>
        <v>0</v>
      </c>
      <c r="AJ43" s="59">
        <f t="shared" si="22"/>
        <v>0</v>
      </c>
      <c r="AK43" s="59">
        <f t="shared" si="22"/>
        <v>0</v>
      </c>
      <c r="AL43" s="59">
        <f t="shared" si="22"/>
        <v>0</v>
      </c>
      <c r="AM43" s="60">
        <f t="shared" si="22"/>
        <v>5191082.8029793408</v>
      </c>
      <c r="AN43" s="37">
        <f t="shared" si="21"/>
        <v>8.6849957399666264E-2</v>
      </c>
      <c r="AO43" s="37" t="s">
        <v>1</v>
      </c>
      <c r="AP43" s="37" t="s">
        <v>22</v>
      </c>
    </row>
    <row r="44" spans="1:42" x14ac:dyDescent="0.2">
      <c r="A44" s="36">
        <v>3</v>
      </c>
      <c r="B44" s="58">
        <f t="shared" ref="B44:AM44" si="23">B25-(B$22*$U25)/$U$22</f>
        <v>-0.42462845027662344</v>
      </c>
      <c r="C44" s="59">
        <f t="shared" si="23"/>
        <v>-0.57537154972337656</v>
      </c>
      <c r="D44" s="59">
        <f t="shared" si="23"/>
        <v>0</v>
      </c>
      <c r="E44" s="59">
        <f t="shared" si="23"/>
        <v>1</v>
      </c>
      <c r="F44" s="59">
        <f t="shared" si="23"/>
        <v>0</v>
      </c>
      <c r="G44" s="59">
        <f t="shared" si="23"/>
        <v>0</v>
      </c>
      <c r="H44" s="59">
        <f t="shared" si="23"/>
        <v>0</v>
      </c>
      <c r="I44" s="59">
        <f t="shared" si="23"/>
        <v>0</v>
      </c>
      <c r="J44" s="59">
        <f t="shared" si="23"/>
        <v>0</v>
      </c>
      <c r="K44" s="59">
        <f t="shared" si="23"/>
        <v>0</v>
      </c>
      <c r="L44" s="59">
        <f t="shared" si="23"/>
        <v>0</v>
      </c>
      <c r="M44" s="59">
        <f t="shared" si="23"/>
        <v>0</v>
      </c>
      <c r="N44" s="59">
        <f t="shared" si="23"/>
        <v>0</v>
      </c>
      <c r="O44" s="59">
        <f t="shared" si="23"/>
        <v>0</v>
      </c>
      <c r="P44" s="59">
        <f t="shared" si="23"/>
        <v>0</v>
      </c>
      <c r="Q44" s="59">
        <f t="shared" si="23"/>
        <v>0</v>
      </c>
      <c r="R44" s="59">
        <f t="shared" si="23"/>
        <v>0</v>
      </c>
      <c r="S44" s="59">
        <f t="shared" si="23"/>
        <v>0</v>
      </c>
      <c r="T44" s="77">
        <f t="shared" si="23"/>
        <v>-33401273.865660727</v>
      </c>
      <c r="U44" s="59">
        <f t="shared" si="23"/>
        <v>0</v>
      </c>
      <c r="V44" s="59">
        <f t="shared" si="23"/>
        <v>283617834.28128153</v>
      </c>
      <c r="W44" s="59">
        <f t="shared" si="23"/>
        <v>-548484076.23721886</v>
      </c>
      <c r="X44" s="59">
        <f t="shared" si="23"/>
        <v>413121018.96161693</v>
      </c>
      <c r="Y44" s="59">
        <f t="shared" si="23"/>
        <v>-114853503.14001764</v>
      </c>
      <c r="Z44" s="43">
        <f t="shared" si="23"/>
        <v>0</v>
      </c>
      <c r="AA44" s="59">
        <f t="shared" si="23"/>
        <v>0</v>
      </c>
      <c r="AB44" s="59">
        <f t="shared" si="23"/>
        <v>0</v>
      </c>
      <c r="AC44" s="59">
        <f t="shared" si="23"/>
        <v>0</v>
      </c>
      <c r="AD44" s="59">
        <f t="shared" si="23"/>
        <v>0</v>
      </c>
      <c r="AE44" s="59">
        <f t="shared" si="23"/>
        <v>0</v>
      </c>
      <c r="AF44" s="43">
        <f t="shared" si="23"/>
        <v>0</v>
      </c>
      <c r="AG44" s="59">
        <f t="shared" si="23"/>
        <v>0</v>
      </c>
      <c r="AH44" s="59">
        <f t="shared" si="23"/>
        <v>0</v>
      </c>
      <c r="AI44" s="59">
        <f t="shared" si="23"/>
        <v>0</v>
      </c>
      <c r="AJ44" s="59">
        <f t="shared" si="23"/>
        <v>0</v>
      </c>
      <c r="AK44" s="59">
        <f t="shared" si="23"/>
        <v>0</v>
      </c>
      <c r="AL44" s="59">
        <f t="shared" si="23"/>
        <v>0</v>
      </c>
      <c r="AM44" s="60">
        <f t="shared" si="23"/>
        <v>6584394.9044660321</v>
      </c>
      <c r="AO44" s="37" t="s">
        <v>1</v>
      </c>
      <c r="AP44" s="37" t="s">
        <v>28</v>
      </c>
    </row>
    <row r="45" spans="1:42" x14ac:dyDescent="0.2">
      <c r="A45" s="36">
        <v>36</v>
      </c>
      <c r="B45" s="58">
        <f t="shared" ref="B45:AM45" si="24">B26-(B$22*$U26)/$U$22</f>
        <v>7.6433120915568378E-2</v>
      </c>
      <c r="C45" s="59">
        <f t="shared" si="24"/>
        <v>-7.6433120915568378E-2</v>
      </c>
      <c r="D45" s="59">
        <f t="shared" si="24"/>
        <v>0</v>
      </c>
      <c r="E45" s="59">
        <f t="shared" si="24"/>
        <v>0</v>
      </c>
      <c r="F45" s="59">
        <f t="shared" si="24"/>
        <v>-1</v>
      </c>
      <c r="G45" s="59">
        <f t="shared" si="24"/>
        <v>0</v>
      </c>
      <c r="H45" s="59">
        <f t="shared" si="24"/>
        <v>0</v>
      </c>
      <c r="I45" s="59">
        <f t="shared" si="24"/>
        <v>0</v>
      </c>
      <c r="J45" s="59">
        <f t="shared" si="24"/>
        <v>0</v>
      </c>
      <c r="K45" s="59">
        <f t="shared" si="24"/>
        <v>0</v>
      </c>
      <c r="L45" s="59">
        <f t="shared" si="24"/>
        <v>0</v>
      </c>
      <c r="M45" s="59">
        <f t="shared" si="24"/>
        <v>0</v>
      </c>
      <c r="N45" s="59">
        <f t="shared" si="24"/>
        <v>0</v>
      </c>
      <c r="O45" s="59">
        <f t="shared" si="24"/>
        <v>0</v>
      </c>
      <c r="P45" s="59">
        <f t="shared" si="24"/>
        <v>0</v>
      </c>
      <c r="Q45" s="59">
        <f t="shared" si="24"/>
        <v>0</v>
      </c>
      <c r="R45" s="59">
        <f t="shared" si="24"/>
        <v>0</v>
      </c>
      <c r="S45" s="59">
        <f t="shared" si="24"/>
        <v>0</v>
      </c>
      <c r="T45" s="77">
        <f t="shared" si="24"/>
        <v>-10547770.684549246</v>
      </c>
      <c r="U45" s="59">
        <f t="shared" si="24"/>
        <v>0</v>
      </c>
      <c r="V45" s="59">
        <f t="shared" si="24"/>
        <v>147668789.72816283</v>
      </c>
      <c r="W45" s="59">
        <f t="shared" si="24"/>
        <v>-420152866.11022621</v>
      </c>
      <c r="X45" s="59">
        <f t="shared" si="24"/>
        <v>450038216.46399766</v>
      </c>
      <c r="Y45" s="59">
        <f t="shared" si="24"/>
        <v>-167006369.3973847</v>
      </c>
      <c r="Z45" s="43">
        <f t="shared" si="24"/>
        <v>0</v>
      </c>
      <c r="AA45" s="59">
        <f t="shared" si="24"/>
        <v>0</v>
      </c>
      <c r="AB45" s="59">
        <f t="shared" si="24"/>
        <v>0</v>
      </c>
      <c r="AC45" s="59">
        <f t="shared" si="24"/>
        <v>0</v>
      </c>
      <c r="AD45" s="59">
        <f t="shared" si="24"/>
        <v>0</v>
      </c>
      <c r="AE45" s="59">
        <f t="shared" si="24"/>
        <v>0</v>
      </c>
      <c r="AF45" s="43">
        <f t="shared" si="24"/>
        <v>0</v>
      </c>
      <c r="AG45" s="59">
        <f t="shared" si="24"/>
        <v>0</v>
      </c>
      <c r="AH45" s="59">
        <f t="shared" si="24"/>
        <v>0</v>
      </c>
      <c r="AI45" s="59">
        <f t="shared" si="24"/>
        <v>0</v>
      </c>
      <c r="AJ45" s="59">
        <f t="shared" si="24"/>
        <v>0</v>
      </c>
      <c r="AK45" s="59">
        <f t="shared" si="24"/>
        <v>0</v>
      </c>
      <c r="AL45" s="59">
        <f t="shared" si="24"/>
        <v>1</v>
      </c>
      <c r="AM45" s="60">
        <f t="shared" si="24"/>
        <v>1289808.9176658653</v>
      </c>
      <c r="AO45" s="37" t="s">
        <v>1</v>
      </c>
      <c r="AP45" s="37" t="s">
        <v>34</v>
      </c>
    </row>
    <row r="46" spans="1:42" x14ac:dyDescent="0.2">
      <c r="A46" s="36">
        <v>5</v>
      </c>
      <c r="B46" s="58">
        <f t="shared" ref="B46:AM46" si="25">B27-(B$22*$U27)/$U$22</f>
        <v>-0.71762208068714028</v>
      </c>
      <c r="C46" s="59">
        <f t="shared" si="25"/>
        <v>-0.28237791931285972</v>
      </c>
      <c r="D46" s="59">
        <f t="shared" si="25"/>
        <v>0</v>
      </c>
      <c r="E46" s="59">
        <f t="shared" si="25"/>
        <v>0</v>
      </c>
      <c r="F46" s="59">
        <f t="shared" si="25"/>
        <v>0</v>
      </c>
      <c r="G46" s="59">
        <f t="shared" si="25"/>
        <v>1</v>
      </c>
      <c r="H46" s="59">
        <f t="shared" si="25"/>
        <v>0</v>
      </c>
      <c r="I46" s="59">
        <f t="shared" si="25"/>
        <v>0</v>
      </c>
      <c r="J46" s="59">
        <f t="shared" si="25"/>
        <v>0</v>
      </c>
      <c r="K46" s="59">
        <f t="shared" si="25"/>
        <v>0</v>
      </c>
      <c r="L46" s="59">
        <f t="shared" si="25"/>
        <v>0</v>
      </c>
      <c r="M46" s="59">
        <f t="shared" si="25"/>
        <v>0</v>
      </c>
      <c r="N46" s="59">
        <f t="shared" si="25"/>
        <v>0</v>
      </c>
      <c r="O46" s="59">
        <f t="shared" si="25"/>
        <v>0</v>
      </c>
      <c r="P46" s="59">
        <f t="shared" si="25"/>
        <v>0</v>
      </c>
      <c r="Q46" s="59">
        <f t="shared" si="25"/>
        <v>0</v>
      </c>
      <c r="R46" s="59">
        <f t="shared" si="25"/>
        <v>0</v>
      </c>
      <c r="S46" s="59">
        <f t="shared" si="25"/>
        <v>0</v>
      </c>
      <c r="T46" s="77">
        <f t="shared" si="25"/>
        <v>7031847.1375802159</v>
      </c>
      <c r="U46" s="59">
        <f t="shared" si="25"/>
        <v>0</v>
      </c>
      <c r="V46" s="59">
        <f t="shared" si="25"/>
        <v>-6445859.8860749602</v>
      </c>
      <c r="W46" s="59">
        <f t="shared" si="25"/>
        <v>-87898089.153992593</v>
      </c>
      <c r="X46" s="59">
        <f t="shared" si="25"/>
        <v>159974522.2810024</v>
      </c>
      <c r="Y46" s="59">
        <f t="shared" si="25"/>
        <v>-72662420.378515065</v>
      </c>
      <c r="Z46" s="43">
        <f t="shared" si="25"/>
        <v>0</v>
      </c>
      <c r="AA46" s="59">
        <f t="shared" si="25"/>
        <v>0</v>
      </c>
      <c r="AB46" s="59">
        <f t="shared" si="25"/>
        <v>0</v>
      </c>
      <c r="AC46" s="59">
        <f t="shared" si="25"/>
        <v>0</v>
      </c>
      <c r="AD46" s="59">
        <f t="shared" si="25"/>
        <v>0</v>
      </c>
      <c r="AE46" s="59">
        <f t="shared" si="25"/>
        <v>0</v>
      </c>
      <c r="AF46" s="43">
        <f t="shared" si="25"/>
        <v>0</v>
      </c>
      <c r="AG46" s="59">
        <f t="shared" si="25"/>
        <v>0</v>
      </c>
      <c r="AH46" s="59">
        <f t="shared" si="25"/>
        <v>0</v>
      </c>
      <c r="AI46" s="59">
        <f t="shared" si="25"/>
        <v>0</v>
      </c>
      <c r="AJ46" s="59">
        <f t="shared" si="25"/>
        <v>0</v>
      </c>
      <c r="AK46" s="59">
        <f t="shared" si="25"/>
        <v>0</v>
      </c>
      <c r="AL46" s="59">
        <f t="shared" si="25"/>
        <v>0</v>
      </c>
      <c r="AM46" s="60">
        <f t="shared" si="25"/>
        <v>390127.38886485796</v>
      </c>
      <c r="AN46" s="37">
        <f t="shared" si="21"/>
        <v>5.5480072480515806E-2</v>
      </c>
    </row>
    <row r="47" spans="1:42" x14ac:dyDescent="0.2">
      <c r="A47" s="43">
        <v>19</v>
      </c>
      <c r="B47" s="58">
        <f>B28/$U$28</f>
        <v>0</v>
      </c>
      <c r="C47" s="59">
        <f t="shared" ref="C47:T47" si="26">C28/$U$28</f>
        <v>-1.6077417765426482E-9</v>
      </c>
      <c r="D47" s="59">
        <f t="shared" si="26"/>
        <v>0</v>
      </c>
      <c r="E47" s="59">
        <f t="shared" si="26"/>
        <v>0</v>
      </c>
      <c r="F47" s="59">
        <f t="shared" si="26"/>
        <v>0</v>
      </c>
      <c r="G47" s="59">
        <f t="shared" si="26"/>
        <v>0</v>
      </c>
      <c r="H47" s="59">
        <f t="shared" si="26"/>
        <v>1.6077417765426482E-9</v>
      </c>
      <c r="I47" s="59">
        <f t="shared" si="26"/>
        <v>0</v>
      </c>
      <c r="J47" s="59">
        <f t="shared" si="26"/>
        <v>0</v>
      </c>
      <c r="K47" s="59">
        <f t="shared" si="26"/>
        <v>0</v>
      </c>
      <c r="L47" s="59">
        <f t="shared" si="26"/>
        <v>0</v>
      </c>
      <c r="M47" s="59">
        <f t="shared" si="26"/>
        <v>0</v>
      </c>
      <c r="N47" s="59">
        <f t="shared" si="26"/>
        <v>0</v>
      </c>
      <c r="O47" s="59">
        <f t="shared" si="26"/>
        <v>0</v>
      </c>
      <c r="P47" s="59">
        <f t="shared" si="26"/>
        <v>0</v>
      </c>
      <c r="Q47" s="59">
        <f t="shared" si="26"/>
        <v>0</v>
      </c>
      <c r="R47" s="59">
        <f t="shared" si="26"/>
        <v>0</v>
      </c>
      <c r="S47" s="59">
        <f t="shared" si="26"/>
        <v>0</v>
      </c>
      <c r="T47" s="77">
        <f t="shared" si="26"/>
        <v>-0.38853503185425603</v>
      </c>
      <c r="U47" s="59">
        <f>U28/$U$28</f>
        <v>1</v>
      </c>
      <c r="V47" s="59">
        <f t="shared" ref="V47:AM47" si="27">V28/$U$28</f>
        <v>-0.89384288735871942</v>
      </c>
      <c r="W47" s="59">
        <f t="shared" si="27"/>
        <v>0.3566878978454735</v>
      </c>
      <c r="X47" s="59">
        <f t="shared" si="27"/>
        <v>-8.9171974324896236E-2</v>
      </c>
      <c r="Y47" s="59">
        <f t="shared" si="27"/>
        <v>1.4861995692402668E-2</v>
      </c>
      <c r="Z47" s="43">
        <f t="shared" si="27"/>
        <v>-64.30967110180876</v>
      </c>
      <c r="AA47" s="59">
        <f t="shared" si="27"/>
        <v>64.309671299560961</v>
      </c>
      <c r="AB47" s="59">
        <f t="shared" si="27"/>
        <v>1.977522498537358E-7</v>
      </c>
      <c r="AC47" s="59">
        <f t="shared" si="27"/>
        <v>-1.0103850237699177E-6</v>
      </c>
      <c r="AD47" s="59">
        <f t="shared" si="27"/>
        <v>8.0182089463109066E-7</v>
      </c>
      <c r="AE47" s="59">
        <f t="shared" si="27"/>
        <v>-1.8694032553646572E-7</v>
      </c>
      <c r="AF47" s="43">
        <f t="shared" si="27"/>
        <v>64.30967110180876</v>
      </c>
      <c r="AG47" s="59">
        <f t="shared" si="27"/>
        <v>-64.309671299560961</v>
      </c>
      <c r="AH47" s="59">
        <f t="shared" si="27"/>
        <v>-1.977522498537358E-7</v>
      </c>
      <c r="AI47" s="59">
        <f t="shared" si="27"/>
        <v>1.0103850237699177E-6</v>
      </c>
      <c r="AJ47" s="59">
        <f t="shared" si="27"/>
        <v>-8.0182089463109066E-7</v>
      </c>
      <c r="AK47" s="59">
        <f t="shared" si="27"/>
        <v>1.8694032553646572E-7</v>
      </c>
      <c r="AL47" s="59">
        <f t="shared" si="27"/>
        <v>0</v>
      </c>
      <c r="AM47" s="60">
        <f t="shared" si="27"/>
        <v>2.2212221917255596E-3</v>
      </c>
    </row>
    <row r="48" spans="1:42" x14ac:dyDescent="0.2">
      <c r="A48" s="36">
        <v>36</v>
      </c>
      <c r="B48" s="42">
        <f>B29-(B$22*$U29)/$U$22</f>
        <v>-0.73036093416918102</v>
      </c>
      <c r="C48" s="43">
        <f t="shared" ref="C48:AM48" si="28">C29-(C$22*$U29)/$U$22</f>
        <v>0.73036093416918102</v>
      </c>
      <c r="D48" s="43">
        <f t="shared" si="28"/>
        <v>0</v>
      </c>
      <c r="E48" s="43">
        <f t="shared" si="28"/>
        <v>0</v>
      </c>
      <c r="F48" s="43">
        <f t="shared" si="28"/>
        <v>0</v>
      </c>
      <c r="G48" s="43">
        <f t="shared" si="28"/>
        <v>0</v>
      </c>
      <c r="H48" s="43">
        <f t="shared" si="28"/>
        <v>0</v>
      </c>
      <c r="I48" s="43">
        <f t="shared" si="28"/>
        <v>-1</v>
      </c>
      <c r="J48" s="43">
        <f t="shared" si="28"/>
        <v>0</v>
      </c>
      <c r="K48" s="43">
        <f t="shared" si="28"/>
        <v>0</v>
      </c>
      <c r="L48" s="43">
        <f t="shared" si="28"/>
        <v>0</v>
      </c>
      <c r="M48" s="43">
        <f t="shared" si="28"/>
        <v>0</v>
      </c>
      <c r="N48" s="43">
        <f t="shared" si="28"/>
        <v>0</v>
      </c>
      <c r="O48" s="43">
        <f t="shared" si="28"/>
        <v>0</v>
      </c>
      <c r="P48" s="43">
        <f t="shared" si="28"/>
        <v>0</v>
      </c>
      <c r="Q48" s="43">
        <f t="shared" si="28"/>
        <v>0</v>
      </c>
      <c r="R48" s="43">
        <f t="shared" si="28"/>
        <v>0</v>
      </c>
      <c r="S48" s="43">
        <f t="shared" si="28"/>
        <v>0</v>
      </c>
      <c r="T48" s="77">
        <f t="shared" si="28"/>
        <v>8789808.9161783457</v>
      </c>
      <c r="U48" s="43">
        <f t="shared" si="28"/>
        <v>0</v>
      </c>
      <c r="V48" s="43">
        <f t="shared" si="28"/>
        <v>-31057324.833269358</v>
      </c>
      <c r="W48" s="43">
        <f t="shared" si="28"/>
        <v>28127388.521255553</v>
      </c>
      <c r="X48" s="43">
        <f t="shared" si="28"/>
        <v>-7031847.1233713031</v>
      </c>
      <c r="Y48" s="43">
        <f t="shared" si="28"/>
        <v>1171974.5192066068</v>
      </c>
      <c r="Z48" s="43">
        <f t="shared" si="28"/>
        <v>-40000000400.668457</v>
      </c>
      <c r="AA48" s="43">
        <f t="shared" si="28"/>
        <v>80000000924.336914</v>
      </c>
      <c r="AB48" s="43">
        <f t="shared" si="28"/>
        <v>-40000000400.668457</v>
      </c>
      <c r="AC48" s="43">
        <f t="shared" si="28"/>
        <v>-375.72489178849878</v>
      </c>
      <c r="AD48" s="43">
        <f t="shared" si="28"/>
        <v>375.72493287150519</v>
      </c>
      <c r="AE48" s="43">
        <f t="shared" si="28"/>
        <v>-123.0000219870489</v>
      </c>
      <c r="AF48" s="43">
        <f t="shared" si="28"/>
        <v>40000000400.668457</v>
      </c>
      <c r="AG48" s="43">
        <f t="shared" si="28"/>
        <v>-80000000924.336914</v>
      </c>
      <c r="AH48" s="43">
        <f t="shared" si="28"/>
        <v>40000000400.668457</v>
      </c>
      <c r="AI48" s="43">
        <f t="shared" si="28"/>
        <v>375.72489178849878</v>
      </c>
      <c r="AJ48" s="43">
        <f t="shared" si="28"/>
        <v>-375.72493287150519</v>
      </c>
      <c r="AK48" s="43">
        <f t="shared" si="28"/>
        <v>123.0000219870489</v>
      </c>
      <c r="AL48" s="43">
        <f t="shared" si="28"/>
        <v>1</v>
      </c>
      <c r="AM48" s="44">
        <f t="shared" si="28"/>
        <v>175159.23572887096</v>
      </c>
      <c r="AN48" s="37">
        <f t="shared" si="21"/>
        <v>1.9927536241029813E-2</v>
      </c>
    </row>
    <row r="49" spans="1:42" x14ac:dyDescent="0.2">
      <c r="A49" s="36">
        <v>8</v>
      </c>
      <c r="B49" s="58">
        <f t="shared" ref="B49:AM49" si="29">B30-(B$22*$U30)/$U$22</f>
        <v>-1.4331210189665726</v>
      </c>
      <c r="C49" s="59">
        <f t="shared" si="29"/>
        <v>0.43312101896657262</v>
      </c>
      <c r="D49" s="59">
        <f t="shared" si="29"/>
        <v>0</v>
      </c>
      <c r="E49" s="59">
        <f t="shared" si="29"/>
        <v>0</v>
      </c>
      <c r="F49" s="59">
        <f t="shared" si="29"/>
        <v>0</v>
      </c>
      <c r="G49" s="59">
        <f t="shared" si="29"/>
        <v>0</v>
      </c>
      <c r="H49" s="59">
        <f t="shared" si="29"/>
        <v>0</v>
      </c>
      <c r="I49" s="59">
        <f t="shared" si="29"/>
        <v>0</v>
      </c>
      <c r="J49" s="59">
        <f t="shared" si="29"/>
        <v>1</v>
      </c>
      <c r="K49" s="59">
        <f t="shared" si="29"/>
        <v>0</v>
      </c>
      <c r="L49" s="59">
        <f t="shared" si="29"/>
        <v>0</v>
      </c>
      <c r="M49" s="59">
        <f t="shared" si="29"/>
        <v>0</v>
      </c>
      <c r="N49" s="59">
        <f t="shared" si="29"/>
        <v>0</v>
      </c>
      <c r="O49" s="59">
        <f t="shared" si="29"/>
        <v>0</v>
      </c>
      <c r="P49" s="59">
        <f t="shared" si="29"/>
        <v>0</v>
      </c>
      <c r="Q49" s="59">
        <f t="shared" si="29"/>
        <v>0</v>
      </c>
      <c r="R49" s="59">
        <f t="shared" si="29"/>
        <v>0</v>
      </c>
      <c r="S49" s="59">
        <f t="shared" si="29"/>
        <v>0</v>
      </c>
      <c r="T49" s="77">
        <f t="shared" si="29"/>
        <v>59770700.624422967</v>
      </c>
      <c r="U49" s="59">
        <f t="shared" si="29"/>
        <v>0</v>
      </c>
      <c r="V49" s="59">
        <f t="shared" si="29"/>
        <v>-284789808.83339071</v>
      </c>
      <c r="W49" s="59">
        <f t="shared" si="29"/>
        <v>356866241.88726312</v>
      </c>
      <c r="X49" s="59">
        <f t="shared" si="29"/>
        <v>-158216560.39547825</v>
      </c>
      <c r="Y49" s="59">
        <f t="shared" si="29"/>
        <v>26369426.717181027</v>
      </c>
      <c r="Z49" s="43">
        <f t="shared" si="29"/>
        <v>-751.44979988592354</v>
      </c>
      <c r="AA49" s="59">
        <f t="shared" si="29"/>
        <v>40000001903.568069</v>
      </c>
      <c r="AB49" s="59">
        <f t="shared" si="29"/>
        <v>-80000001675.786758</v>
      </c>
      <c r="AC49" s="59">
        <f t="shared" si="29"/>
        <v>40000000776.393402</v>
      </c>
      <c r="AD49" s="59">
        <f t="shared" si="29"/>
        <v>-375.72489622718001</v>
      </c>
      <c r="AE49" s="59">
        <f t="shared" si="29"/>
        <v>122.999975752208</v>
      </c>
      <c r="AF49" s="43">
        <f t="shared" si="29"/>
        <v>751.44979988592354</v>
      </c>
      <c r="AG49" s="59">
        <f t="shared" si="29"/>
        <v>-40000001903.568069</v>
      </c>
      <c r="AH49" s="59">
        <f t="shared" si="29"/>
        <v>80000001675.786758</v>
      </c>
      <c r="AI49" s="59">
        <f t="shared" si="29"/>
        <v>-40000000776.393402</v>
      </c>
      <c r="AJ49" s="59">
        <f t="shared" si="29"/>
        <v>375.72489622718001</v>
      </c>
      <c r="AK49" s="59">
        <f t="shared" si="29"/>
        <v>-122.999975752208</v>
      </c>
      <c r="AL49" s="59">
        <f t="shared" si="29"/>
        <v>0</v>
      </c>
      <c r="AM49" s="60">
        <f t="shared" si="29"/>
        <v>5191082.8029793408</v>
      </c>
      <c r="AN49" s="37">
        <f t="shared" si="21"/>
        <v>8.6849957399666264E-2</v>
      </c>
    </row>
    <row r="50" spans="1:42" x14ac:dyDescent="0.2">
      <c r="A50" s="36">
        <v>9</v>
      </c>
      <c r="B50" s="58">
        <f t="shared" ref="B50:AM50" si="30">B31-(B$22*$U31)/$U$22</f>
        <v>-0.42462845027662344</v>
      </c>
      <c r="C50" s="59">
        <f t="shared" si="30"/>
        <v>-0.57537154972337656</v>
      </c>
      <c r="D50" s="59">
        <f t="shared" si="30"/>
        <v>0</v>
      </c>
      <c r="E50" s="59">
        <f t="shared" si="30"/>
        <v>0</v>
      </c>
      <c r="F50" s="59">
        <f t="shared" si="30"/>
        <v>0</v>
      </c>
      <c r="G50" s="59">
        <f t="shared" si="30"/>
        <v>0</v>
      </c>
      <c r="H50" s="59">
        <f t="shared" si="30"/>
        <v>0</v>
      </c>
      <c r="I50" s="59">
        <f t="shared" si="30"/>
        <v>0</v>
      </c>
      <c r="J50" s="59">
        <f t="shared" si="30"/>
        <v>0</v>
      </c>
      <c r="K50" s="59">
        <f t="shared" si="30"/>
        <v>1</v>
      </c>
      <c r="L50" s="59">
        <f t="shared" si="30"/>
        <v>0</v>
      </c>
      <c r="M50" s="59">
        <f t="shared" si="30"/>
        <v>0</v>
      </c>
      <c r="N50" s="59">
        <f t="shared" si="30"/>
        <v>0</v>
      </c>
      <c r="O50" s="59">
        <f t="shared" si="30"/>
        <v>0</v>
      </c>
      <c r="P50" s="59">
        <f t="shared" si="30"/>
        <v>0</v>
      </c>
      <c r="Q50" s="59">
        <f t="shared" si="30"/>
        <v>0</v>
      </c>
      <c r="R50" s="59">
        <f t="shared" si="30"/>
        <v>0</v>
      </c>
      <c r="S50" s="59">
        <f t="shared" si="30"/>
        <v>0</v>
      </c>
      <c r="T50" s="77">
        <f t="shared" si="30"/>
        <v>-33401273.865660727</v>
      </c>
      <c r="U50" s="59">
        <f t="shared" si="30"/>
        <v>0</v>
      </c>
      <c r="V50" s="59">
        <f t="shared" si="30"/>
        <v>283617834.28128153</v>
      </c>
      <c r="W50" s="59">
        <f t="shared" si="30"/>
        <v>-548484076.23721886</v>
      </c>
      <c r="X50" s="59">
        <f t="shared" si="30"/>
        <v>413121018.96161693</v>
      </c>
      <c r="Y50" s="59">
        <f t="shared" si="30"/>
        <v>-114853503.14001764</v>
      </c>
      <c r="Z50" s="43">
        <f t="shared" si="30"/>
        <v>375.72490944935322</v>
      </c>
      <c r="AA50" s="59">
        <f t="shared" si="30"/>
        <v>-1502.899614943271</v>
      </c>
      <c r="AB50" s="59">
        <f t="shared" si="30"/>
        <v>40000001903.568077</v>
      </c>
      <c r="AC50" s="59">
        <f t="shared" si="30"/>
        <v>-80000001300.06189</v>
      </c>
      <c r="AD50" s="59">
        <f t="shared" si="30"/>
        <v>40000001152.118294</v>
      </c>
      <c r="AE50" s="59">
        <f t="shared" si="30"/>
        <v>-628.44980661811906</v>
      </c>
      <c r="AF50" s="43">
        <f t="shared" si="30"/>
        <v>-375.72490944935322</v>
      </c>
      <c r="AG50" s="59">
        <f t="shared" si="30"/>
        <v>1502.899614943271</v>
      </c>
      <c r="AH50" s="59">
        <f t="shared" si="30"/>
        <v>-40000001903.568077</v>
      </c>
      <c r="AI50" s="59">
        <f t="shared" si="30"/>
        <v>80000001300.06189</v>
      </c>
      <c r="AJ50" s="59">
        <f t="shared" si="30"/>
        <v>-40000001152.118294</v>
      </c>
      <c r="AK50" s="59">
        <f t="shared" si="30"/>
        <v>628.44980661811906</v>
      </c>
      <c r="AL50" s="59">
        <f t="shared" si="30"/>
        <v>0</v>
      </c>
      <c r="AM50" s="60">
        <f t="shared" si="30"/>
        <v>6584394.9044660321</v>
      </c>
    </row>
    <row r="51" spans="1:42" x14ac:dyDescent="0.2">
      <c r="A51" s="36">
        <v>36</v>
      </c>
      <c r="B51" s="58">
        <f t="shared" ref="B51:AM51" si="31">B32-(B$22*$U32)/$U$22</f>
        <v>7.6433120915568378E-2</v>
      </c>
      <c r="C51" s="59">
        <f t="shared" si="31"/>
        <v>-7.6433120915568378E-2</v>
      </c>
      <c r="D51" s="59">
        <f t="shared" si="31"/>
        <v>0</v>
      </c>
      <c r="E51" s="59">
        <f t="shared" si="31"/>
        <v>0</v>
      </c>
      <c r="F51" s="59">
        <f t="shared" si="31"/>
        <v>0</v>
      </c>
      <c r="G51" s="59">
        <f t="shared" si="31"/>
        <v>0</v>
      </c>
      <c r="H51" s="59">
        <f t="shared" si="31"/>
        <v>0</v>
      </c>
      <c r="I51" s="59">
        <f t="shared" si="31"/>
        <v>0</v>
      </c>
      <c r="J51" s="59">
        <f t="shared" si="31"/>
        <v>0</v>
      </c>
      <c r="K51" s="59">
        <f t="shared" si="31"/>
        <v>0</v>
      </c>
      <c r="L51" s="59">
        <f t="shared" si="31"/>
        <v>-1</v>
      </c>
      <c r="M51" s="59">
        <f t="shared" si="31"/>
        <v>0</v>
      </c>
      <c r="N51" s="59">
        <f t="shared" si="31"/>
        <v>0</v>
      </c>
      <c r="O51" s="59">
        <f t="shared" si="31"/>
        <v>0</v>
      </c>
      <c r="P51" s="59">
        <f t="shared" si="31"/>
        <v>0</v>
      </c>
      <c r="Q51" s="59">
        <f t="shared" si="31"/>
        <v>0</v>
      </c>
      <c r="R51" s="59">
        <f t="shared" si="31"/>
        <v>0</v>
      </c>
      <c r="S51" s="59">
        <f t="shared" si="31"/>
        <v>0</v>
      </c>
      <c r="T51" s="77">
        <f t="shared" si="31"/>
        <v>-10547770.684549246</v>
      </c>
      <c r="U51" s="59">
        <f t="shared" si="31"/>
        <v>0</v>
      </c>
      <c r="V51" s="59">
        <f t="shared" si="31"/>
        <v>147668789.72816283</v>
      </c>
      <c r="W51" s="59">
        <f t="shared" si="31"/>
        <v>-420152866.11022621</v>
      </c>
      <c r="X51" s="59">
        <f t="shared" si="31"/>
        <v>450038216.46399766</v>
      </c>
      <c r="Y51" s="59">
        <f t="shared" si="31"/>
        <v>-167006369.3973847</v>
      </c>
      <c r="Z51" s="43">
        <f t="shared" si="31"/>
        <v>1.092343777962116E-5</v>
      </c>
      <c r="AA51" s="59">
        <f t="shared" si="31"/>
        <v>-375.72493160835847</v>
      </c>
      <c r="AB51" s="59">
        <f t="shared" si="31"/>
        <v>1127.1747296183521</v>
      </c>
      <c r="AC51" s="59">
        <f t="shared" si="31"/>
        <v>-40000001903.568092</v>
      </c>
      <c r="AD51" s="59">
        <f t="shared" si="31"/>
        <v>80000002051.511658</v>
      </c>
      <c r="AE51" s="59">
        <f t="shared" si="31"/>
        <v>-40000000899.393387</v>
      </c>
      <c r="AF51" s="43">
        <f t="shared" si="31"/>
        <v>-1.092343777962116E-5</v>
      </c>
      <c r="AG51" s="59">
        <f t="shared" si="31"/>
        <v>375.72493160835847</v>
      </c>
      <c r="AH51" s="59">
        <f t="shared" si="31"/>
        <v>-1127.1747296183521</v>
      </c>
      <c r="AI51" s="59">
        <f t="shared" si="31"/>
        <v>40000001903.568092</v>
      </c>
      <c r="AJ51" s="59">
        <f t="shared" si="31"/>
        <v>-80000002051.511658</v>
      </c>
      <c r="AK51" s="59">
        <f t="shared" si="31"/>
        <v>40000000899.393387</v>
      </c>
      <c r="AL51" s="59">
        <f t="shared" si="31"/>
        <v>1</v>
      </c>
      <c r="AM51" s="60">
        <f t="shared" si="31"/>
        <v>1289808.9176658653</v>
      </c>
    </row>
    <row r="52" spans="1:42" x14ac:dyDescent="0.2">
      <c r="A52" s="36">
        <v>11</v>
      </c>
      <c r="B52" s="58">
        <f t="shared" ref="B52:AM52" si="32">B33-(B$22*$U33)/$U$22</f>
        <v>-0.71762208068714028</v>
      </c>
      <c r="C52" s="59">
        <f t="shared" si="32"/>
        <v>-0.28237791931285972</v>
      </c>
      <c r="D52" s="59">
        <f t="shared" si="32"/>
        <v>0</v>
      </c>
      <c r="E52" s="59">
        <f t="shared" si="32"/>
        <v>0</v>
      </c>
      <c r="F52" s="59">
        <f t="shared" si="32"/>
        <v>0</v>
      </c>
      <c r="G52" s="59">
        <f t="shared" si="32"/>
        <v>0</v>
      </c>
      <c r="H52" s="59">
        <f t="shared" si="32"/>
        <v>0</v>
      </c>
      <c r="I52" s="59">
        <f t="shared" si="32"/>
        <v>0</v>
      </c>
      <c r="J52" s="59">
        <f t="shared" si="32"/>
        <v>0</v>
      </c>
      <c r="K52" s="59">
        <f t="shared" si="32"/>
        <v>0</v>
      </c>
      <c r="L52" s="59">
        <f t="shared" si="32"/>
        <v>0</v>
      </c>
      <c r="M52" s="59">
        <f t="shared" si="32"/>
        <v>1</v>
      </c>
      <c r="N52" s="59">
        <f t="shared" si="32"/>
        <v>0</v>
      </c>
      <c r="O52" s="59">
        <f t="shared" si="32"/>
        <v>0</v>
      </c>
      <c r="P52" s="59">
        <f t="shared" si="32"/>
        <v>0</v>
      </c>
      <c r="Q52" s="59">
        <f t="shared" si="32"/>
        <v>0</v>
      </c>
      <c r="R52" s="59">
        <f t="shared" si="32"/>
        <v>0</v>
      </c>
      <c r="S52" s="59">
        <f t="shared" si="32"/>
        <v>0</v>
      </c>
      <c r="T52" s="77">
        <f t="shared" si="32"/>
        <v>7031847.1375802159</v>
      </c>
      <c r="U52" s="59">
        <f t="shared" si="32"/>
        <v>0</v>
      </c>
      <c r="V52" s="59">
        <f t="shared" si="32"/>
        <v>-6445859.8860749602</v>
      </c>
      <c r="W52" s="59">
        <f t="shared" si="32"/>
        <v>-87898089.153992593</v>
      </c>
      <c r="X52" s="59">
        <f t="shared" si="32"/>
        <v>159974522.2810024</v>
      </c>
      <c r="Y52" s="59">
        <f t="shared" si="32"/>
        <v>-72662420.378515065</v>
      </c>
      <c r="Z52" s="43">
        <f t="shared" si="32"/>
        <v>3.193482441139531E-6</v>
      </c>
      <c r="AA52" s="59">
        <f t="shared" si="32"/>
        <v>-1.699827275981268E-5</v>
      </c>
      <c r="AB52" s="59">
        <f t="shared" si="32"/>
        <v>375.72492126509599</v>
      </c>
      <c r="AC52" s="59">
        <f t="shared" si="32"/>
        <v>-1127.1747077753021</v>
      </c>
      <c r="AD52" s="59">
        <f t="shared" si="32"/>
        <v>40000001152.118294</v>
      </c>
      <c r="AE52" s="59">
        <f t="shared" si="32"/>
        <v>-40000000400.668488</v>
      </c>
      <c r="AF52" s="43">
        <f t="shared" si="32"/>
        <v>-3.193482441139531E-6</v>
      </c>
      <c r="AG52" s="59">
        <f t="shared" si="32"/>
        <v>1.699827275981268E-5</v>
      </c>
      <c r="AH52" s="59">
        <f t="shared" si="32"/>
        <v>-375.72492126509599</v>
      </c>
      <c r="AI52" s="59">
        <f t="shared" si="32"/>
        <v>1127.1747077753021</v>
      </c>
      <c r="AJ52" s="59">
        <f t="shared" si="32"/>
        <v>-40000001152.118294</v>
      </c>
      <c r="AK52" s="59">
        <f t="shared" si="32"/>
        <v>40000000400.668488</v>
      </c>
      <c r="AL52" s="59">
        <f t="shared" si="32"/>
        <v>0</v>
      </c>
      <c r="AM52" s="60">
        <f t="shared" si="32"/>
        <v>390127.38886485796</v>
      </c>
      <c r="AN52" s="37">
        <f t="shared" si="21"/>
        <v>5.5480072480515806E-2</v>
      </c>
    </row>
    <row r="53" spans="1:42" x14ac:dyDescent="0.2">
      <c r="A53" s="43">
        <v>19</v>
      </c>
      <c r="B53" s="58">
        <f>B34/$U$34</f>
        <v>0</v>
      </c>
      <c r="C53" s="59">
        <f t="shared" ref="C53:T53" si="33">C34/$U$34</f>
        <v>-1.6077417765426482E-9</v>
      </c>
      <c r="D53" s="59">
        <f t="shared" si="33"/>
        <v>0</v>
      </c>
      <c r="E53" s="59">
        <f t="shared" si="33"/>
        <v>0</v>
      </c>
      <c r="F53" s="59">
        <f t="shared" si="33"/>
        <v>0</v>
      </c>
      <c r="G53" s="59">
        <f t="shared" si="33"/>
        <v>0</v>
      </c>
      <c r="H53" s="59">
        <f t="shared" si="33"/>
        <v>0</v>
      </c>
      <c r="I53" s="59">
        <f t="shared" si="33"/>
        <v>0</v>
      </c>
      <c r="J53" s="59">
        <f t="shared" si="33"/>
        <v>0</v>
      </c>
      <c r="K53" s="59">
        <f t="shared" si="33"/>
        <v>0</v>
      </c>
      <c r="L53" s="59">
        <f t="shared" si="33"/>
        <v>0</v>
      </c>
      <c r="M53" s="59">
        <f t="shared" si="33"/>
        <v>0</v>
      </c>
      <c r="N53" s="59">
        <f t="shared" si="33"/>
        <v>1.6077417765426482E-9</v>
      </c>
      <c r="O53" s="59">
        <f t="shared" si="33"/>
        <v>0</v>
      </c>
      <c r="P53" s="59">
        <f t="shared" si="33"/>
        <v>0</v>
      </c>
      <c r="Q53" s="59">
        <f t="shared" si="33"/>
        <v>0</v>
      </c>
      <c r="R53" s="59">
        <f t="shared" si="33"/>
        <v>0</v>
      </c>
      <c r="S53" s="59">
        <f t="shared" si="33"/>
        <v>0</v>
      </c>
      <c r="T53" s="77">
        <f t="shared" si="33"/>
        <v>-0.38853503185425603</v>
      </c>
      <c r="U53" s="59">
        <f>U34/$U$34</f>
        <v>1</v>
      </c>
      <c r="V53" s="59">
        <f t="shared" ref="V53:AM53" si="34">V34/$U$34</f>
        <v>-0.89384288735871942</v>
      </c>
      <c r="W53" s="59">
        <f t="shared" si="34"/>
        <v>0.3566878978454735</v>
      </c>
      <c r="X53" s="59">
        <f t="shared" si="34"/>
        <v>-8.9171974324896236E-2</v>
      </c>
      <c r="Y53" s="59">
        <f t="shared" si="34"/>
        <v>1.4861995692402668E-2</v>
      </c>
      <c r="Z53" s="43">
        <f t="shared" si="34"/>
        <v>64.30967110180876</v>
      </c>
      <c r="AA53" s="59">
        <f t="shared" si="34"/>
        <v>-64.309671299560961</v>
      </c>
      <c r="AB53" s="59">
        <f t="shared" si="34"/>
        <v>-1.977522498537358E-7</v>
      </c>
      <c r="AC53" s="59">
        <f t="shared" si="34"/>
        <v>1.0103850237699177E-6</v>
      </c>
      <c r="AD53" s="59">
        <f t="shared" si="34"/>
        <v>-8.0182089463109066E-7</v>
      </c>
      <c r="AE53" s="59">
        <f t="shared" si="34"/>
        <v>1.8694032553646572E-7</v>
      </c>
      <c r="AF53" s="43">
        <f t="shared" si="34"/>
        <v>-64.30967110180876</v>
      </c>
      <c r="AG53" s="59">
        <f t="shared" si="34"/>
        <v>64.309671299560961</v>
      </c>
      <c r="AH53" s="59">
        <f t="shared" si="34"/>
        <v>1.977522498537358E-7</v>
      </c>
      <c r="AI53" s="59">
        <f t="shared" si="34"/>
        <v>-1.0103850237699177E-6</v>
      </c>
      <c r="AJ53" s="59">
        <f t="shared" si="34"/>
        <v>8.0182089463109066E-7</v>
      </c>
      <c r="AK53" s="59">
        <f t="shared" si="34"/>
        <v>-1.8694032553646572E-7</v>
      </c>
      <c r="AL53" s="59">
        <f t="shared" si="34"/>
        <v>0</v>
      </c>
      <c r="AM53" s="60">
        <f t="shared" si="34"/>
        <v>2.2212221917255596E-3</v>
      </c>
    </row>
    <row r="54" spans="1:42" x14ac:dyDescent="0.2">
      <c r="A54" s="36">
        <v>36</v>
      </c>
      <c r="B54" s="42">
        <f>B35-(B$22*$U35)/$U$22</f>
        <v>-0.73036093416918102</v>
      </c>
      <c r="C54" s="43">
        <f t="shared" ref="C54:AM54" si="35">C35-(C$22*$U35)/$U$22</f>
        <v>0.73036093416918102</v>
      </c>
      <c r="D54" s="43">
        <f t="shared" si="35"/>
        <v>0</v>
      </c>
      <c r="E54" s="43">
        <f t="shared" si="35"/>
        <v>0</v>
      </c>
      <c r="F54" s="43">
        <f t="shared" si="35"/>
        <v>0</v>
      </c>
      <c r="G54" s="43">
        <f t="shared" si="35"/>
        <v>0</v>
      </c>
      <c r="H54" s="43">
        <f t="shared" si="35"/>
        <v>0</v>
      </c>
      <c r="I54" s="43">
        <f t="shared" si="35"/>
        <v>0</v>
      </c>
      <c r="J54" s="43">
        <f t="shared" si="35"/>
        <v>0</v>
      </c>
      <c r="K54" s="43">
        <f t="shared" si="35"/>
        <v>0</v>
      </c>
      <c r="L54" s="43">
        <f t="shared" si="35"/>
        <v>0</v>
      </c>
      <c r="M54" s="43">
        <f t="shared" si="35"/>
        <v>0</v>
      </c>
      <c r="N54" s="43">
        <f t="shared" si="35"/>
        <v>0</v>
      </c>
      <c r="O54" s="43">
        <f t="shared" si="35"/>
        <v>-1</v>
      </c>
      <c r="P54" s="43">
        <f t="shared" si="35"/>
        <v>0</v>
      </c>
      <c r="Q54" s="43">
        <f t="shared" si="35"/>
        <v>0</v>
      </c>
      <c r="R54" s="43">
        <f t="shared" si="35"/>
        <v>0</v>
      </c>
      <c r="S54" s="43">
        <f t="shared" si="35"/>
        <v>0</v>
      </c>
      <c r="T54" s="77">
        <f t="shared" si="35"/>
        <v>8789808.9161783457</v>
      </c>
      <c r="U54" s="43">
        <f t="shared" si="35"/>
        <v>0</v>
      </c>
      <c r="V54" s="43">
        <f t="shared" si="35"/>
        <v>-31057324.833269358</v>
      </c>
      <c r="W54" s="43">
        <f t="shared" si="35"/>
        <v>28127388.521255553</v>
      </c>
      <c r="X54" s="43">
        <f t="shared" si="35"/>
        <v>-7031847.1233713031</v>
      </c>
      <c r="Y54" s="43">
        <f t="shared" si="35"/>
        <v>1171974.5192066068</v>
      </c>
      <c r="Z54" s="43">
        <f t="shared" si="35"/>
        <v>40000000400.668457</v>
      </c>
      <c r="AA54" s="43">
        <f t="shared" si="35"/>
        <v>-80000000924.336914</v>
      </c>
      <c r="AB54" s="43">
        <f t="shared" si="35"/>
        <v>40000000400.668457</v>
      </c>
      <c r="AC54" s="43">
        <f t="shared" si="35"/>
        <v>375.72489178849878</v>
      </c>
      <c r="AD54" s="43">
        <f t="shared" si="35"/>
        <v>-375.72493287150519</v>
      </c>
      <c r="AE54" s="43">
        <f t="shared" si="35"/>
        <v>123.0000219870489</v>
      </c>
      <c r="AF54" s="43">
        <f t="shared" si="35"/>
        <v>-40000000400.668457</v>
      </c>
      <c r="AG54" s="43">
        <f t="shared" si="35"/>
        <v>80000000924.336914</v>
      </c>
      <c r="AH54" s="43">
        <f t="shared" si="35"/>
        <v>-40000000400.668457</v>
      </c>
      <c r="AI54" s="43">
        <f t="shared" si="35"/>
        <v>-375.72489178849878</v>
      </c>
      <c r="AJ54" s="43">
        <f t="shared" si="35"/>
        <v>375.72493287150519</v>
      </c>
      <c r="AK54" s="43">
        <f t="shared" si="35"/>
        <v>-123.0000219870489</v>
      </c>
      <c r="AL54" s="43">
        <f t="shared" si="35"/>
        <v>1</v>
      </c>
      <c r="AM54" s="44">
        <f t="shared" si="35"/>
        <v>175159.23572887096</v>
      </c>
      <c r="AN54" s="37">
        <f t="shared" si="21"/>
        <v>1.9927536241029813E-2</v>
      </c>
    </row>
    <row r="55" spans="1:42" x14ac:dyDescent="0.2">
      <c r="A55" s="36">
        <v>14</v>
      </c>
      <c r="B55" s="58">
        <f t="shared" ref="B55:AM55" si="36">B36-(B$22*$U36)/$U$22</f>
        <v>-1.4331210189665726</v>
      </c>
      <c r="C55" s="59">
        <f t="shared" si="36"/>
        <v>1.4331210189665726</v>
      </c>
      <c r="D55" s="59">
        <f t="shared" si="36"/>
        <v>0</v>
      </c>
      <c r="E55" s="59">
        <f t="shared" si="36"/>
        <v>0</v>
      </c>
      <c r="F55" s="59">
        <f t="shared" si="36"/>
        <v>0</v>
      </c>
      <c r="G55" s="59">
        <f t="shared" si="36"/>
        <v>0</v>
      </c>
      <c r="H55" s="59">
        <f t="shared" si="36"/>
        <v>0</v>
      </c>
      <c r="I55" s="59">
        <f t="shared" si="36"/>
        <v>0</v>
      </c>
      <c r="J55" s="59">
        <f t="shared" si="36"/>
        <v>0</v>
      </c>
      <c r="K55" s="59">
        <f t="shared" si="36"/>
        <v>0</v>
      </c>
      <c r="L55" s="59">
        <f t="shared" si="36"/>
        <v>0</v>
      </c>
      <c r="M55" s="59">
        <f t="shared" si="36"/>
        <v>0</v>
      </c>
      <c r="N55" s="59">
        <f t="shared" si="36"/>
        <v>0</v>
      </c>
      <c r="O55" s="59">
        <f t="shared" si="36"/>
        <v>-1</v>
      </c>
      <c r="P55" s="59">
        <f t="shared" si="36"/>
        <v>1</v>
      </c>
      <c r="Q55" s="59">
        <f t="shared" si="36"/>
        <v>0</v>
      </c>
      <c r="R55" s="59">
        <f t="shared" si="36"/>
        <v>0</v>
      </c>
      <c r="S55" s="59">
        <f t="shared" si="36"/>
        <v>0</v>
      </c>
      <c r="T55" s="77">
        <f t="shared" si="36"/>
        <v>59770700.624422967</v>
      </c>
      <c r="U55" s="59">
        <f t="shared" si="36"/>
        <v>0</v>
      </c>
      <c r="V55" s="59">
        <f t="shared" si="36"/>
        <v>-284789808.83339071</v>
      </c>
      <c r="W55" s="59">
        <f t="shared" si="36"/>
        <v>356866241.88726312</v>
      </c>
      <c r="X55" s="59">
        <f t="shared" si="36"/>
        <v>-158216560.39547825</v>
      </c>
      <c r="Y55" s="59">
        <f t="shared" si="36"/>
        <v>26369426.717181027</v>
      </c>
      <c r="Z55" s="43">
        <f t="shared" si="36"/>
        <v>40000001152.118256</v>
      </c>
      <c r="AA55" s="59">
        <f t="shared" si="36"/>
        <v>-120000002827.90498</v>
      </c>
      <c r="AB55" s="59">
        <f t="shared" si="36"/>
        <v>120000002076.45522</v>
      </c>
      <c r="AC55" s="59">
        <f t="shared" si="36"/>
        <v>-40000000400.66851</v>
      </c>
      <c r="AD55" s="59">
        <f t="shared" si="36"/>
        <v>-3.6644325177803694E-5</v>
      </c>
      <c r="AE55" s="59">
        <f t="shared" si="36"/>
        <v>4.623484089449903E-5</v>
      </c>
      <c r="AF55" s="43">
        <f t="shared" si="36"/>
        <v>-40000001152.118256</v>
      </c>
      <c r="AG55" s="59">
        <f t="shared" si="36"/>
        <v>120000002827.90498</v>
      </c>
      <c r="AH55" s="59">
        <f t="shared" si="36"/>
        <v>-120000002076.45522</v>
      </c>
      <c r="AI55" s="59">
        <f t="shared" si="36"/>
        <v>40000000400.66851</v>
      </c>
      <c r="AJ55" s="59">
        <f t="shared" si="36"/>
        <v>3.6644325177803694E-5</v>
      </c>
      <c r="AK55" s="59">
        <f t="shared" si="36"/>
        <v>-4.623484089449903E-5</v>
      </c>
      <c r="AL55" s="59">
        <f t="shared" si="36"/>
        <v>0</v>
      </c>
      <c r="AM55" s="60">
        <f t="shared" si="36"/>
        <v>5191082.802979338</v>
      </c>
      <c r="AN55" s="37">
        <f t="shared" si="21"/>
        <v>8.6849957399666222E-2</v>
      </c>
    </row>
    <row r="56" spans="1:42" x14ac:dyDescent="0.2">
      <c r="A56" s="36">
        <v>15</v>
      </c>
      <c r="B56" s="58">
        <f t="shared" ref="B56:AM56" si="37">B37-(B$22*$U37)/$U$22</f>
        <v>-0.42462845027662344</v>
      </c>
      <c r="C56" s="59">
        <f t="shared" si="37"/>
        <v>0.42462845027662344</v>
      </c>
      <c r="D56" s="59">
        <f t="shared" si="37"/>
        <v>0</v>
      </c>
      <c r="E56" s="59">
        <f t="shared" si="37"/>
        <v>0</v>
      </c>
      <c r="F56" s="59">
        <f t="shared" si="37"/>
        <v>0</v>
      </c>
      <c r="G56" s="59">
        <f t="shared" si="37"/>
        <v>0</v>
      </c>
      <c r="H56" s="59">
        <f t="shared" si="37"/>
        <v>0</v>
      </c>
      <c r="I56" s="59">
        <f t="shared" si="37"/>
        <v>0</v>
      </c>
      <c r="J56" s="59">
        <f t="shared" si="37"/>
        <v>0</v>
      </c>
      <c r="K56" s="59">
        <f t="shared" si="37"/>
        <v>0</v>
      </c>
      <c r="L56" s="59">
        <f t="shared" si="37"/>
        <v>0</v>
      </c>
      <c r="M56" s="59">
        <f t="shared" si="37"/>
        <v>0</v>
      </c>
      <c r="N56" s="59">
        <f t="shared" si="37"/>
        <v>0</v>
      </c>
      <c r="O56" s="59">
        <f t="shared" si="37"/>
        <v>-1</v>
      </c>
      <c r="P56" s="59">
        <f t="shared" si="37"/>
        <v>0</v>
      </c>
      <c r="Q56" s="59">
        <f t="shared" si="37"/>
        <v>1</v>
      </c>
      <c r="R56" s="59">
        <f t="shared" si="37"/>
        <v>0</v>
      </c>
      <c r="S56" s="59">
        <f t="shared" si="37"/>
        <v>0</v>
      </c>
      <c r="T56" s="77">
        <f t="shared" si="37"/>
        <v>-33401273.865660727</v>
      </c>
      <c r="U56" s="59">
        <f t="shared" si="37"/>
        <v>0</v>
      </c>
      <c r="V56" s="59">
        <f t="shared" si="37"/>
        <v>283617834.28128153</v>
      </c>
      <c r="W56" s="59">
        <f t="shared" si="37"/>
        <v>-548484076.23721886</v>
      </c>
      <c r="X56" s="59">
        <f t="shared" si="37"/>
        <v>413121018.96161693</v>
      </c>
      <c r="Y56" s="59">
        <f t="shared" si="37"/>
        <v>-114853503.14001764</v>
      </c>
      <c r="Z56" s="43">
        <f t="shared" si="37"/>
        <v>40000000024.94355</v>
      </c>
      <c r="AA56" s="59">
        <f t="shared" si="37"/>
        <v>-79999999421.437302</v>
      </c>
      <c r="AB56" s="59">
        <f t="shared" si="37"/>
        <v>-1502.8996200561523</v>
      </c>
      <c r="AC56" s="59">
        <f t="shared" si="37"/>
        <v>80000001675.786789</v>
      </c>
      <c r="AD56" s="59">
        <f t="shared" si="37"/>
        <v>-40000001527.843224</v>
      </c>
      <c r="AE56" s="59">
        <f t="shared" si="37"/>
        <v>751.44982860516791</v>
      </c>
      <c r="AF56" s="43">
        <f t="shared" si="37"/>
        <v>-40000000024.94355</v>
      </c>
      <c r="AG56" s="59">
        <f t="shared" si="37"/>
        <v>79999999421.437302</v>
      </c>
      <c r="AH56" s="59">
        <f t="shared" si="37"/>
        <v>1502.8996200561523</v>
      </c>
      <c r="AI56" s="59">
        <f t="shared" si="37"/>
        <v>-80000001675.786789</v>
      </c>
      <c r="AJ56" s="59">
        <f t="shared" si="37"/>
        <v>40000001527.843224</v>
      </c>
      <c r="AK56" s="59">
        <f t="shared" si="37"/>
        <v>-751.44982860516791</v>
      </c>
      <c r="AL56" s="59">
        <f t="shared" si="37"/>
        <v>0</v>
      </c>
      <c r="AM56" s="60">
        <f t="shared" si="37"/>
        <v>6584394.9044660293</v>
      </c>
    </row>
    <row r="57" spans="1:42" x14ac:dyDescent="0.2">
      <c r="A57" s="36">
        <v>36</v>
      </c>
      <c r="B57" s="58">
        <f t="shared" ref="B57:AM57" si="38">B38-(B$22*$U38)/$U$22</f>
        <v>7.6433120915568378E-2</v>
      </c>
      <c r="C57" s="59">
        <f t="shared" si="38"/>
        <v>-7.6433120915568378E-2</v>
      </c>
      <c r="D57" s="59">
        <f t="shared" si="38"/>
        <v>0</v>
      </c>
      <c r="E57" s="59">
        <f t="shared" si="38"/>
        <v>0</v>
      </c>
      <c r="F57" s="59">
        <f t="shared" si="38"/>
        <v>0</v>
      </c>
      <c r="G57" s="59">
        <f t="shared" si="38"/>
        <v>0</v>
      </c>
      <c r="H57" s="59">
        <f t="shared" si="38"/>
        <v>0</v>
      </c>
      <c r="I57" s="59">
        <f t="shared" si="38"/>
        <v>0</v>
      </c>
      <c r="J57" s="59">
        <f t="shared" si="38"/>
        <v>0</v>
      </c>
      <c r="K57" s="59">
        <f t="shared" si="38"/>
        <v>0</v>
      </c>
      <c r="L57" s="59">
        <f t="shared" si="38"/>
        <v>0</v>
      </c>
      <c r="M57" s="59">
        <f t="shared" si="38"/>
        <v>0</v>
      </c>
      <c r="N57" s="59">
        <f t="shared" si="38"/>
        <v>0</v>
      </c>
      <c r="O57" s="59">
        <f t="shared" si="38"/>
        <v>0</v>
      </c>
      <c r="P57" s="59">
        <f t="shared" si="38"/>
        <v>0</v>
      </c>
      <c r="Q57" s="59">
        <f t="shared" si="38"/>
        <v>0</v>
      </c>
      <c r="R57" s="59">
        <f t="shared" si="38"/>
        <v>-1</v>
      </c>
      <c r="S57" s="59">
        <f t="shared" si="38"/>
        <v>0</v>
      </c>
      <c r="T57" s="77">
        <f t="shared" si="38"/>
        <v>-10547770.684549246</v>
      </c>
      <c r="U57" s="59">
        <f t="shared" si="38"/>
        <v>0</v>
      </c>
      <c r="V57" s="59">
        <f t="shared" si="38"/>
        <v>147668789.72816283</v>
      </c>
      <c r="W57" s="59">
        <f t="shared" si="38"/>
        <v>-420152866.11022621</v>
      </c>
      <c r="X57" s="59">
        <f t="shared" si="38"/>
        <v>450038216.46399766</v>
      </c>
      <c r="Y57" s="59">
        <f t="shared" si="38"/>
        <v>-167006369.3973847</v>
      </c>
      <c r="Z57" s="43">
        <f t="shared" si="38"/>
        <v>-1.092343777962116E-5</v>
      </c>
      <c r="AA57" s="59">
        <f t="shared" si="38"/>
        <v>375.72493160835847</v>
      </c>
      <c r="AB57" s="59">
        <f t="shared" si="38"/>
        <v>-1127.1747296183521</v>
      </c>
      <c r="AC57" s="59">
        <f t="shared" si="38"/>
        <v>40000001903.568092</v>
      </c>
      <c r="AD57" s="59">
        <f t="shared" si="38"/>
        <v>-80000002051.511658</v>
      </c>
      <c r="AE57" s="59">
        <f t="shared" si="38"/>
        <v>40000000899.393387</v>
      </c>
      <c r="AF57" s="43">
        <f t="shared" si="38"/>
        <v>1.092343777962116E-5</v>
      </c>
      <c r="AG57" s="59">
        <f t="shared" si="38"/>
        <v>-375.72493160835847</v>
      </c>
      <c r="AH57" s="59">
        <f t="shared" si="38"/>
        <v>1127.1747296183521</v>
      </c>
      <c r="AI57" s="59">
        <f t="shared" si="38"/>
        <v>-40000001903.568092</v>
      </c>
      <c r="AJ57" s="59">
        <f t="shared" si="38"/>
        <v>80000002051.511658</v>
      </c>
      <c r="AK57" s="59">
        <f t="shared" si="38"/>
        <v>-40000000899.393387</v>
      </c>
      <c r="AL57" s="59">
        <f t="shared" si="38"/>
        <v>1</v>
      </c>
      <c r="AM57" s="60">
        <f t="shared" si="38"/>
        <v>1289808.9176658653</v>
      </c>
    </row>
    <row r="58" spans="1:42" x14ac:dyDescent="0.2">
      <c r="A58" s="36">
        <v>17</v>
      </c>
      <c r="B58" s="61">
        <f t="shared" ref="B58:AM58" si="39">B39-(B$22*$U39)/$U$22</f>
        <v>-0.71762208068714028</v>
      </c>
      <c r="C58" s="62">
        <f t="shared" si="39"/>
        <v>0.71762208068714028</v>
      </c>
      <c r="D58" s="62">
        <f t="shared" si="39"/>
        <v>0</v>
      </c>
      <c r="E58" s="62">
        <f t="shared" si="39"/>
        <v>0</v>
      </c>
      <c r="F58" s="62">
        <f t="shared" si="39"/>
        <v>0</v>
      </c>
      <c r="G58" s="62">
        <f t="shared" si="39"/>
        <v>0</v>
      </c>
      <c r="H58" s="62">
        <f t="shared" si="39"/>
        <v>0</v>
      </c>
      <c r="I58" s="62">
        <f t="shared" si="39"/>
        <v>0</v>
      </c>
      <c r="J58" s="62">
        <f t="shared" si="39"/>
        <v>0</v>
      </c>
      <c r="K58" s="62">
        <f t="shared" si="39"/>
        <v>0</v>
      </c>
      <c r="L58" s="62">
        <f t="shared" si="39"/>
        <v>0</v>
      </c>
      <c r="M58" s="62">
        <f t="shared" si="39"/>
        <v>0</v>
      </c>
      <c r="N58" s="62">
        <f t="shared" si="39"/>
        <v>0</v>
      </c>
      <c r="O58" s="62">
        <f t="shared" si="39"/>
        <v>-1</v>
      </c>
      <c r="P58" s="62">
        <f t="shared" si="39"/>
        <v>0</v>
      </c>
      <c r="Q58" s="62">
        <f t="shared" si="39"/>
        <v>0</v>
      </c>
      <c r="R58" s="62">
        <f t="shared" si="39"/>
        <v>0</v>
      </c>
      <c r="S58" s="62">
        <f t="shared" si="39"/>
        <v>1</v>
      </c>
      <c r="T58" s="78">
        <f t="shared" si="39"/>
        <v>7031847.1375802159</v>
      </c>
      <c r="U58" s="62">
        <f t="shared" si="39"/>
        <v>0</v>
      </c>
      <c r="V58" s="62">
        <f t="shared" si="39"/>
        <v>-6445859.8860749602</v>
      </c>
      <c r="W58" s="62">
        <f t="shared" si="39"/>
        <v>-87898089.153992593</v>
      </c>
      <c r="X58" s="62">
        <f t="shared" si="39"/>
        <v>159974522.2810024</v>
      </c>
      <c r="Y58" s="62">
        <f t="shared" si="39"/>
        <v>-72662420.378515065</v>
      </c>
      <c r="Z58" s="52">
        <f t="shared" si="39"/>
        <v>40000000400.668457</v>
      </c>
      <c r="AA58" s="62">
        <f t="shared" si="39"/>
        <v>-80000000924.336899</v>
      </c>
      <c r="AB58" s="62">
        <f t="shared" si="39"/>
        <v>40000000024.943535</v>
      </c>
      <c r="AC58" s="62">
        <f t="shared" si="39"/>
        <v>1502.8995995638008</v>
      </c>
      <c r="AD58" s="62">
        <f t="shared" si="39"/>
        <v>-40000001527.843224</v>
      </c>
      <c r="AE58" s="62">
        <f t="shared" si="39"/>
        <v>40000000523.66851</v>
      </c>
      <c r="AF58" s="52">
        <f t="shared" si="39"/>
        <v>-40000000400.668457</v>
      </c>
      <c r="AG58" s="62">
        <f t="shared" si="39"/>
        <v>80000000924.336899</v>
      </c>
      <c r="AH58" s="62">
        <f t="shared" si="39"/>
        <v>-40000000024.943535</v>
      </c>
      <c r="AI58" s="62">
        <f t="shared" si="39"/>
        <v>-1502.8995995638008</v>
      </c>
      <c r="AJ58" s="62">
        <f t="shared" si="39"/>
        <v>40000001527.843224</v>
      </c>
      <c r="AK58" s="62">
        <f t="shared" si="39"/>
        <v>-40000000523.66851</v>
      </c>
      <c r="AL58" s="62">
        <f t="shared" si="39"/>
        <v>0</v>
      </c>
      <c r="AM58" s="63">
        <f t="shared" si="39"/>
        <v>390127.38886485493</v>
      </c>
      <c r="AN58" s="37">
        <f t="shared" si="21"/>
        <v>5.5480072480515376E-2</v>
      </c>
    </row>
    <row r="59" spans="1:42" x14ac:dyDescent="0.2">
      <c r="AN59" s="37">
        <f>MIN(AN41:AN58)</f>
        <v>1.9927536241029813E-2</v>
      </c>
    </row>
    <row r="60" spans="1:42" x14ac:dyDescent="0.2">
      <c r="A60" s="36">
        <v>19</v>
      </c>
      <c r="B60" s="37">
        <f>B41-(B$42*$T41)/$T$42</f>
        <v>-3.0676328506285008E-8</v>
      </c>
      <c r="C60" s="37">
        <f t="shared" ref="C60:AM60" si="40">C41-(C$42*$T41)/$T$42</f>
        <v>-1.3526570050374877E-8</v>
      </c>
      <c r="D60" s="37">
        <f t="shared" si="40"/>
        <v>0</v>
      </c>
      <c r="E60" s="37">
        <f t="shared" si="40"/>
        <v>0</v>
      </c>
      <c r="F60" s="37">
        <f t="shared" si="40"/>
        <v>0</v>
      </c>
      <c r="G60" s="37">
        <f t="shared" si="40"/>
        <v>0</v>
      </c>
      <c r="H60" s="37">
        <f t="shared" si="40"/>
        <v>0</v>
      </c>
      <c r="I60" s="37">
        <f t="shared" si="40"/>
        <v>0</v>
      </c>
      <c r="J60" s="37">
        <f t="shared" si="40"/>
        <v>0</v>
      </c>
      <c r="K60" s="37">
        <f t="shared" si="40"/>
        <v>0</v>
      </c>
      <c r="L60" s="37">
        <f t="shared" si="40"/>
        <v>0</v>
      </c>
      <c r="M60" s="37">
        <f t="shared" si="40"/>
        <v>0</v>
      </c>
      <c r="N60" s="37">
        <f t="shared" si="40"/>
        <v>0</v>
      </c>
      <c r="O60" s="37">
        <f t="shared" si="40"/>
        <v>0</v>
      </c>
      <c r="P60" s="37">
        <f t="shared" si="40"/>
        <v>0</v>
      </c>
      <c r="Q60" s="37">
        <f t="shared" si="40"/>
        <v>0</v>
      </c>
      <c r="R60" s="37">
        <f t="shared" si="40"/>
        <v>0</v>
      </c>
      <c r="S60" s="37">
        <f t="shared" si="40"/>
        <v>0</v>
      </c>
      <c r="T60" s="37">
        <f t="shared" si="40"/>
        <v>0</v>
      </c>
      <c r="U60" s="84">
        <f t="shared" si="40"/>
        <v>1</v>
      </c>
      <c r="V60" s="37">
        <f t="shared" si="40"/>
        <v>-2.2666666664049586</v>
      </c>
      <c r="W60" s="37">
        <f t="shared" si="40"/>
        <v>1.5999999993142924</v>
      </c>
      <c r="X60" s="37">
        <f t="shared" si="40"/>
        <v>-0.39999999938521857</v>
      </c>
      <c r="Y60" s="37">
        <f t="shared" si="40"/>
        <v>6.6666666475882555E-2</v>
      </c>
      <c r="Z60" s="37">
        <f t="shared" si="40"/>
        <v>0</v>
      </c>
      <c r="AA60" s="54">
        <f t="shared" si="40"/>
        <v>0</v>
      </c>
      <c r="AB60" s="37">
        <f t="shared" si="40"/>
        <v>0</v>
      </c>
      <c r="AC60" s="37">
        <f t="shared" si="40"/>
        <v>0</v>
      </c>
      <c r="AD60" s="37">
        <f t="shared" si="40"/>
        <v>0</v>
      </c>
      <c r="AE60" s="37">
        <f t="shared" si="40"/>
        <v>0</v>
      </c>
      <c r="AF60" s="37">
        <f t="shared" si="40"/>
        <v>0</v>
      </c>
      <c r="AG60" s="54">
        <f t="shared" si="40"/>
        <v>0</v>
      </c>
      <c r="AH60" s="37">
        <f t="shared" si="40"/>
        <v>0</v>
      </c>
      <c r="AI60" s="37">
        <f t="shared" si="40"/>
        <v>0</v>
      </c>
      <c r="AJ60" s="37">
        <f t="shared" si="40"/>
        <v>0</v>
      </c>
      <c r="AK60" s="37">
        <f t="shared" si="40"/>
        <v>0</v>
      </c>
      <c r="AL60" s="37">
        <f t="shared" si="40"/>
        <v>4.4202898556659891E-8</v>
      </c>
      <c r="AM60" s="37">
        <f t="shared" si="40"/>
        <v>9.9637681199110529E-3</v>
      </c>
      <c r="AN60" s="37">
        <f>AM60/U60</f>
        <v>9.9637681199110529E-3</v>
      </c>
    </row>
    <row r="61" spans="1:42" x14ac:dyDescent="0.2">
      <c r="A61" s="43">
        <v>18</v>
      </c>
      <c r="B61" s="37">
        <f t="shared" ref="B61:S61" si="41">B42/$T$42</f>
        <v>-8.3091787447721799E-8</v>
      </c>
      <c r="C61" s="37">
        <f t="shared" si="41"/>
        <v>-3.0676328507497668E-8</v>
      </c>
      <c r="D61" s="37">
        <f t="shared" si="41"/>
        <v>0</v>
      </c>
      <c r="E61" s="37">
        <f t="shared" si="41"/>
        <v>0</v>
      </c>
      <c r="F61" s="37">
        <f t="shared" si="41"/>
        <v>0</v>
      </c>
      <c r="G61" s="37">
        <f t="shared" si="41"/>
        <v>0</v>
      </c>
      <c r="H61" s="37">
        <f t="shared" si="41"/>
        <v>0</v>
      </c>
      <c r="I61" s="37">
        <f t="shared" si="41"/>
        <v>0</v>
      </c>
      <c r="J61" s="37">
        <f t="shared" si="41"/>
        <v>0</v>
      </c>
      <c r="K61" s="37">
        <f t="shared" si="41"/>
        <v>0</v>
      </c>
      <c r="L61" s="37">
        <f t="shared" si="41"/>
        <v>0</v>
      </c>
      <c r="M61" s="37">
        <f t="shared" si="41"/>
        <v>0</v>
      </c>
      <c r="N61" s="37">
        <f t="shared" si="41"/>
        <v>0</v>
      </c>
      <c r="O61" s="37">
        <f t="shared" si="41"/>
        <v>0</v>
      </c>
      <c r="P61" s="37">
        <f t="shared" si="41"/>
        <v>0</v>
      </c>
      <c r="Q61" s="37">
        <f t="shared" si="41"/>
        <v>0</v>
      </c>
      <c r="R61" s="37">
        <f t="shared" si="41"/>
        <v>0</v>
      </c>
      <c r="S61" s="37">
        <f t="shared" si="41"/>
        <v>0</v>
      </c>
      <c r="T61" s="37">
        <f>T42/$T$42</f>
        <v>1</v>
      </c>
      <c r="U61" s="84">
        <f t="shared" ref="U61:AM61" si="42">U42/$T$42</f>
        <v>0</v>
      </c>
      <c r="V61" s="37">
        <f t="shared" si="42"/>
        <v>-3.5333333328903054</v>
      </c>
      <c r="W61" s="37">
        <f t="shared" si="42"/>
        <v>3.1999999988037109</v>
      </c>
      <c r="X61" s="37">
        <f t="shared" si="42"/>
        <v>-0.79999999891108287</v>
      </c>
      <c r="Y61" s="37">
        <f t="shared" si="42"/>
        <v>0.13333333299765981</v>
      </c>
      <c r="Z61" s="37">
        <f t="shared" si="42"/>
        <v>0</v>
      </c>
      <c r="AA61" s="54">
        <f t="shared" si="42"/>
        <v>0</v>
      </c>
      <c r="AB61" s="37">
        <f t="shared" si="42"/>
        <v>0</v>
      </c>
      <c r="AC61" s="37">
        <f t="shared" si="42"/>
        <v>0</v>
      </c>
      <c r="AD61" s="37">
        <f t="shared" si="42"/>
        <v>0</v>
      </c>
      <c r="AE61" s="37">
        <f t="shared" si="42"/>
        <v>0</v>
      </c>
      <c r="AF61" s="37">
        <f t="shared" si="42"/>
        <v>0</v>
      </c>
      <c r="AG61" s="54">
        <f t="shared" si="42"/>
        <v>0</v>
      </c>
      <c r="AH61" s="37">
        <f t="shared" si="42"/>
        <v>0</v>
      </c>
      <c r="AI61" s="37">
        <f t="shared" si="42"/>
        <v>0</v>
      </c>
      <c r="AJ61" s="37">
        <f t="shared" si="42"/>
        <v>0</v>
      </c>
      <c r="AK61" s="37">
        <f t="shared" si="42"/>
        <v>0</v>
      </c>
      <c r="AL61" s="37">
        <f t="shared" si="42"/>
        <v>1.1376811595521947E-7</v>
      </c>
      <c r="AM61" s="37">
        <f t="shared" si="42"/>
        <v>1.9927536241030157E-2</v>
      </c>
      <c r="AO61" s="37" t="s">
        <v>52</v>
      </c>
      <c r="AP61" s="37" t="s">
        <v>53</v>
      </c>
    </row>
    <row r="62" spans="1:42" x14ac:dyDescent="0.2">
      <c r="A62" s="36">
        <v>2</v>
      </c>
      <c r="B62" s="37">
        <f>B43-(B$42*$T43)/$T$42</f>
        <v>3.5333333329193937</v>
      </c>
      <c r="C62" s="37">
        <f t="shared" ref="C62:AM62" si="43">C43-(C$42*$T43)/$T$42</f>
        <v>2.2666666664446673</v>
      </c>
      <c r="D62" s="37">
        <f t="shared" si="43"/>
        <v>1</v>
      </c>
      <c r="E62" s="37">
        <f t="shared" si="43"/>
        <v>0</v>
      </c>
      <c r="F62" s="37">
        <f t="shared" si="43"/>
        <v>0</v>
      </c>
      <c r="G62" s="37">
        <f t="shared" si="43"/>
        <v>0</v>
      </c>
      <c r="H62" s="37">
        <f t="shared" si="43"/>
        <v>0</v>
      </c>
      <c r="I62" s="37">
        <f t="shared" si="43"/>
        <v>0</v>
      </c>
      <c r="J62" s="37">
        <f t="shared" si="43"/>
        <v>0</v>
      </c>
      <c r="K62" s="37">
        <f t="shared" si="43"/>
        <v>0</v>
      </c>
      <c r="L62" s="37">
        <f t="shared" si="43"/>
        <v>0</v>
      </c>
      <c r="M62" s="37">
        <f t="shared" si="43"/>
        <v>0</v>
      </c>
      <c r="N62" s="37">
        <f t="shared" si="43"/>
        <v>0</v>
      </c>
      <c r="O62" s="37">
        <f t="shared" si="43"/>
        <v>0</v>
      </c>
      <c r="P62" s="37">
        <f t="shared" si="43"/>
        <v>0</v>
      </c>
      <c r="Q62" s="37">
        <f t="shared" si="43"/>
        <v>0</v>
      </c>
      <c r="R62" s="37">
        <f t="shared" si="43"/>
        <v>0</v>
      </c>
      <c r="S62" s="37">
        <f t="shared" si="43"/>
        <v>0</v>
      </c>
      <c r="T62" s="37">
        <f t="shared" si="43"/>
        <v>0</v>
      </c>
      <c r="U62" s="84">
        <f t="shared" si="43"/>
        <v>0</v>
      </c>
      <c r="V62" s="37">
        <f t="shared" si="43"/>
        <v>-73599999.986909658</v>
      </c>
      <c r="W62" s="37">
        <f t="shared" si="43"/>
        <v>165599999.96061265</v>
      </c>
      <c r="X62" s="37">
        <f t="shared" si="43"/>
        <v>-110399999.96102521</v>
      </c>
      <c r="Y62" s="37">
        <f t="shared" si="43"/>
        <v>18399999.987321407</v>
      </c>
      <c r="Z62" s="37">
        <f t="shared" si="43"/>
        <v>0</v>
      </c>
      <c r="AA62" s="54">
        <f t="shared" si="43"/>
        <v>0</v>
      </c>
      <c r="AB62" s="37">
        <f t="shared" si="43"/>
        <v>0</v>
      </c>
      <c r="AC62" s="37">
        <f t="shared" si="43"/>
        <v>0</v>
      </c>
      <c r="AD62" s="37">
        <f t="shared" si="43"/>
        <v>0</v>
      </c>
      <c r="AE62" s="37">
        <f t="shared" si="43"/>
        <v>0</v>
      </c>
      <c r="AF62" s="37">
        <f t="shared" si="43"/>
        <v>0</v>
      </c>
      <c r="AG62" s="54">
        <f t="shared" si="43"/>
        <v>0</v>
      </c>
      <c r="AH62" s="37">
        <f t="shared" si="43"/>
        <v>0</v>
      </c>
      <c r="AI62" s="37">
        <f t="shared" si="43"/>
        <v>0</v>
      </c>
      <c r="AJ62" s="37">
        <f t="shared" si="43"/>
        <v>0</v>
      </c>
      <c r="AK62" s="37">
        <f t="shared" si="43"/>
        <v>0</v>
      </c>
      <c r="AL62" s="37">
        <f t="shared" si="43"/>
        <v>-6.7999999993640605</v>
      </c>
      <c r="AM62" s="37">
        <f t="shared" si="43"/>
        <v>4000000.000134388</v>
      </c>
      <c r="AO62" s="37" t="s">
        <v>0</v>
      </c>
      <c r="AP62" s="37" t="s">
        <v>18</v>
      </c>
    </row>
    <row r="63" spans="1:42" x14ac:dyDescent="0.2">
      <c r="A63" s="36">
        <v>3</v>
      </c>
      <c r="B63" s="37">
        <f t="shared" ref="B63:AM63" si="44">B44-(B$42*$T44)/$T$42</f>
        <v>-3.1999999988052497</v>
      </c>
      <c r="C63" s="37">
        <f t="shared" si="44"/>
        <v>-1.5999999993952816</v>
      </c>
      <c r="D63" s="37">
        <f t="shared" si="44"/>
        <v>0</v>
      </c>
      <c r="E63" s="37">
        <f t="shared" si="44"/>
        <v>1</v>
      </c>
      <c r="F63" s="37">
        <f t="shared" si="44"/>
        <v>0</v>
      </c>
      <c r="G63" s="37">
        <f t="shared" si="44"/>
        <v>0</v>
      </c>
      <c r="H63" s="37">
        <f t="shared" si="44"/>
        <v>0</v>
      </c>
      <c r="I63" s="37">
        <f t="shared" si="44"/>
        <v>0</v>
      </c>
      <c r="J63" s="37">
        <f t="shared" si="44"/>
        <v>0</v>
      </c>
      <c r="K63" s="37">
        <f t="shared" si="44"/>
        <v>0</v>
      </c>
      <c r="L63" s="37">
        <f t="shared" si="44"/>
        <v>0</v>
      </c>
      <c r="M63" s="37">
        <f t="shared" si="44"/>
        <v>0</v>
      </c>
      <c r="N63" s="37">
        <f t="shared" si="44"/>
        <v>0</v>
      </c>
      <c r="O63" s="37">
        <f t="shared" si="44"/>
        <v>0</v>
      </c>
      <c r="P63" s="37">
        <f t="shared" si="44"/>
        <v>0</v>
      </c>
      <c r="Q63" s="37">
        <f t="shared" si="44"/>
        <v>0</v>
      </c>
      <c r="R63" s="37">
        <f t="shared" si="44"/>
        <v>0</v>
      </c>
      <c r="S63" s="37">
        <f t="shared" si="44"/>
        <v>0</v>
      </c>
      <c r="T63" s="37">
        <f t="shared" si="44"/>
        <v>0</v>
      </c>
      <c r="U63" s="84">
        <f t="shared" si="44"/>
        <v>0</v>
      </c>
      <c r="V63" s="37">
        <f t="shared" si="44"/>
        <v>165599999.97074467</v>
      </c>
      <c r="W63" s="37">
        <f t="shared" si="44"/>
        <v>-441599999.90706211</v>
      </c>
      <c r="X63" s="37">
        <f t="shared" si="44"/>
        <v>386399999.90545958</v>
      </c>
      <c r="Y63" s="37">
        <f t="shared" si="44"/>
        <v>-110399999.96914147</v>
      </c>
      <c r="Z63" s="37">
        <f t="shared" si="44"/>
        <v>0</v>
      </c>
      <c r="AA63" s="54">
        <f t="shared" si="44"/>
        <v>0</v>
      </c>
      <c r="AB63" s="37">
        <f t="shared" si="44"/>
        <v>0</v>
      </c>
      <c r="AC63" s="37">
        <f t="shared" si="44"/>
        <v>0</v>
      </c>
      <c r="AD63" s="37">
        <f t="shared" si="44"/>
        <v>0</v>
      </c>
      <c r="AE63" s="37">
        <f t="shared" si="44"/>
        <v>0</v>
      </c>
      <c r="AF63" s="37">
        <f t="shared" si="44"/>
        <v>0</v>
      </c>
      <c r="AG63" s="54">
        <f t="shared" si="44"/>
        <v>0</v>
      </c>
      <c r="AH63" s="37">
        <f t="shared" si="44"/>
        <v>0</v>
      </c>
      <c r="AI63" s="37">
        <f t="shared" si="44"/>
        <v>0</v>
      </c>
      <c r="AJ63" s="37">
        <f t="shared" si="44"/>
        <v>0</v>
      </c>
      <c r="AK63" s="37">
        <f t="shared" si="44"/>
        <v>0</v>
      </c>
      <c r="AL63" s="37">
        <f t="shared" si="44"/>
        <v>3.7999999982005312</v>
      </c>
      <c r="AM63" s="37">
        <f t="shared" si="44"/>
        <v>7249999.99992056</v>
      </c>
      <c r="AO63" s="37" t="s">
        <v>0</v>
      </c>
      <c r="AP63" s="37" t="s">
        <v>18</v>
      </c>
    </row>
    <row r="64" spans="1:42" x14ac:dyDescent="0.2">
      <c r="A64" s="36">
        <v>36</v>
      </c>
      <c r="B64" s="37">
        <f t="shared" ref="B64:AM64" si="45">B45-(B$42*$T45)/$T$42</f>
        <v>-0.79999999885230866</v>
      </c>
      <c r="C64" s="37">
        <f t="shared" si="45"/>
        <v>-0.39999999945655457</v>
      </c>
      <c r="D64" s="37">
        <f t="shared" si="45"/>
        <v>0</v>
      </c>
      <c r="E64" s="37">
        <f t="shared" si="45"/>
        <v>0</v>
      </c>
      <c r="F64" s="37">
        <f t="shared" si="45"/>
        <v>-1</v>
      </c>
      <c r="G64" s="37">
        <f t="shared" si="45"/>
        <v>0</v>
      </c>
      <c r="H64" s="37">
        <f t="shared" si="45"/>
        <v>0</v>
      </c>
      <c r="I64" s="37">
        <f t="shared" si="45"/>
        <v>0</v>
      </c>
      <c r="J64" s="37">
        <f t="shared" si="45"/>
        <v>0</v>
      </c>
      <c r="K64" s="37">
        <f t="shared" si="45"/>
        <v>0</v>
      </c>
      <c r="L64" s="37">
        <f t="shared" si="45"/>
        <v>0</v>
      </c>
      <c r="M64" s="37">
        <f t="shared" si="45"/>
        <v>0</v>
      </c>
      <c r="N64" s="37">
        <f t="shared" si="45"/>
        <v>0</v>
      </c>
      <c r="O64" s="37">
        <f t="shared" si="45"/>
        <v>0</v>
      </c>
      <c r="P64" s="37">
        <f t="shared" si="45"/>
        <v>0</v>
      </c>
      <c r="Q64" s="37">
        <f t="shared" si="45"/>
        <v>0</v>
      </c>
      <c r="R64" s="37">
        <f t="shared" si="45"/>
        <v>0</v>
      </c>
      <c r="S64" s="37">
        <f t="shared" si="45"/>
        <v>0</v>
      </c>
      <c r="T64" s="37">
        <f t="shared" si="45"/>
        <v>0</v>
      </c>
      <c r="U64" s="84">
        <f t="shared" si="45"/>
        <v>0</v>
      </c>
      <c r="V64" s="37">
        <f t="shared" si="45"/>
        <v>110399999.98076178</v>
      </c>
      <c r="W64" s="37">
        <f t="shared" si="45"/>
        <v>-386399999.9322868</v>
      </c>
      <c r="X64" s="37">
        <f t="shared" si="45"/>
        <v>441599999.92784393</v>
      </c>
      <c r="Y64" s="37">
        <f t="shared" si="45"/>
        <v>-165599999.97631875</v>
      </c>
      <c r="Z64" s="37">
        <f t="shared" si="45"/>
        <v>0</v>
      </c>
      <c r="AA64" s="54">
        <f t="shared" si="45"/>
        <v>0</v>
      </c>
      <c r="AB64" s="37">
        <f t="shared" si="45"/>
        <v>0</v>
      </c>
      <c r="AC64" s="37">
        <f t="shared" si="45"/>
        <v>0</v>
      </c>
      <c r="AD64" s="37">
        <f t="shared" si="45"/>
        <v>0</v>
      </c>
      <c r="AE64" s="37">
        <f t="shared" si="45"/>
        <v>0</v>
      </c>
      <c r="AF64" s="37">
        <f t="shared" si="45"/>
        <v>0</v>
      </c>
      <c r="AG64" s="54">
        <f t="shared" si="45"/>
        <v>0</v>
      </c>
      <c r="AH64" s="37">
        <f t="shared" si="45"/>
        <v>0</v>
      </c>
      <c r="AI64" s="37">
        <f t="shared" si="45"/>
        <v>0</v>
      </c>
      <c r="AJ64" s="37">
        <f t="shared" si="45"/>
        <v>0</v>
      </c>
      <c r="AK64" s="37">
        <f t="shared" si="45"/>
        <v>0</v>
      </c>
      <c r="AL64" s="37">
        <f t="shared" si="45"/>
        <v>2.1999999983088632</v>
      </c>
      <c r="AM64" s="37">
        <f t="shared" si="45"/>
        <v>1500000.0002442959</v>
      </c>
      <c r="AO64" s="37" t="s">
        <v>0</v>
      </c>
      <c r="AP64" s="37" t="s">
        <v>18</v>
      </c>
    </row>
    <row r="65" spans="1:41" x14ac:dyDescent="0.2">
      <c r="A65" s="36">
        <v>5</v>
      </c>
      <c r="B65" s="37">
        <f t="shared" ref="B65:AM65" si="46">B46-(B$42*$T46)/$T$42</f>
        <v>-0.13333333296645411</v>
      </c>
      <c r="C65" s="37">
        <f t="shared" si="46"/>
        <v>-6.666666650594183E-2</v>
      </c>
      <c r="D65" s="37">
        <f t="shared" si="46"/>
        <v>0</v>
      </c>
      <c r="E65" s="37">
        <f t="shared" si="46"/>
        <v>0</v>
      </c>
      <c r="F65" s="37">
        <f t="shared" si="46"/>
        <v>0</v>
      </c>
      <c r="G65" s="37">
        <f t="shared" si="46"/>
        <v>1</v>
      </c>
      <c r="H65" s="37">
        <f t="shared" si="46"/>
        <v>0</v>
      </c>
      <c r="I65" s="37">
        <f t="shared" si="46"/>
        <v>0</v>
      </c>
      <c r="J65" s="37">
        <f t="shared" si="46"/>
        <v>0</v>
      </c>
      <c r="K65" s="37">
        <f t="shared" si="46"/>
        <v>0</v>
      </c>
      <c r="L65" s="37">
        <f t="shared" si="46"/>
        <v>0</v>
      </c>
      <c r="M65" s="37">
        <f t="shared" si="46"/>
        <v>0</v>
      </c>
      <c r="N65" s="37">
        <f t="shared" si="46"/>
        <v>0</v>
      </c>
      <c r="O65" s="37">
        <f t="shared" si="46"/>
        <v>0</v>
      </c>
      <c r="P65" s="37">
        <f t="shared" si="46"/>
        <v>0</v>
      </c>
      <c r="Q65" s="37">
        <f t="shared" si="46"/>
        <v>0</v>
      </c>
      <c r="R65" s="37">
        <f t="shared" si="46"/>
        <v>0</v>
      </c>
      <c r="S65" s="37">
        <f t="shared" si="46"/>
        <v>0</v>
      </c>
      <c r="T65" s="37">
        <f t="shared" si="46"/>
        <v>0</v>
      </c>
      <c r="U65" s="84">
        <f t="shared" si="46"/>
        <v>0</v>
      </c>
      <c r="V65" s="37">
        <f t="shared" si="46"/>
        <v>18399999.996926498</v>
      </c>
      <c r="W65" s="37">
        <f t="shared" si="46"/>
        <v>-110399999.98583716</v>
      </c>
      <c r="X65" s="37">
        <f t="shared" si="46"/>
        <v>165599999.98340946</v>
      </c>
      <c r="Y65" s="37">
        <f t="shared" si="46"/>
        <v>-73599999.994498685</v>
      </c>
      <c r="Z65" s="37">
        <f t="shared" si="46"/>
        <v>0</v>
      </c>
      <c r="AA65" s="54">
        <f t="shared" si="46"/>
        <v>0</v>
      </c>
      <c r="AB65" s="37">
        <f t="shared" si="46"/>
        <v>0</v>
      </c>
      <c r="AC65" s="37">
        <f t="shared" si="46"/>
        <v>0</v>
      </c>
      <c r="AD65" s="37">
        <f t="shared" si="46"/>
        <v>0</v>
      </c>
      <c r="AE65" s="37">
        <f t="shared" si="46"/>
        <v>0</v>
      </c>
      <c r="AF65" s="37">
        <f t="shared" si="46"/>
        <v>0</v>
      </c>
      <c r="AG65" s="54">
        <f t="shared" si="46"/>
        <v>0</v>
      </c>
      <c r="AH65" s="37">
        <f t="shared" si="46"/>
        <v>0</v>
      </c>
      <c r="AI65" s="37">
        <f t="shared" si="46"/>
        <v>0</v>
      </c>
      <c r="AJ65" s="37">
        <f t="shared" si="46"/>
        <v>0</v>
      </c>
      <c r="AK65" s="37">
        <f t="shared" si="46"/>
        <v>0</v>
      </c>
      <c r="AL65" s="37">
        <f t="shared" si="46"/>
        <v>-0.80000000052760412</v>
      </c>
      <c r="AM65" s="37">
        <f t="shared" si="46"/>
        <v>250000.00018934405</v>
      </c>
    </row>
    <row r="66" spans="1:41" x14ac:dyDescent="0.2">
      <c r="A66" s="36">
        <v>19</v>
      </c>
      <c r="B66" s="37">
        <f t="shared" ref="B66:AM66" si="47">B47-(B$42*$T47)/$T$42</f>
        <v>-3.2284070282827658E-8</v>
      </c>
      <c r="C66" s="37">
        <f t="shared" si="47"/>
        <v>-1.3526570050374877E-8</v>
      </c>
      <c r="D66" s="37">
        <f t="shared" si="47"/>
        <v>0</v>
      </c>
      <c r="E66" s="37">
        <f t="shared" si="47"/>
        <v>0</v>
      </c>
      <c r="F66" s="37">
        <f t="shared" si="47"/>
        <v>0</v>
      </c>
      <c r="G66" s="37">
        <f t="shared" si="47"/>
        <v>0</v>
      </c>
      <c r="H66" s="37">
        <f t="shared" si="47"/>
        <v>1.6077417765426482E-9</v>
      </c>
      <c r="I66" s="37">
        <f t="shared" si="47"/>
        <v>0</v>
      </c>
      <c r="J66" s="37">
        <f t="shared" si="47"/>
        <v>0</v>
      </c>
      <c r="K66" s="37">
        <f t="shared" si="47"/>
        <v>0</v>
      </c>
      <c r="L66" s="37">
        <f t="shared" si="47"/>
        <v>0</v>
      </c>
      <c r="M66" s="37">
        <f t="shared" si="47"/>
        <v>0</v>
      </c>
      <c r="N66" s="37">
        <f t="shared" si="47"/>
        <v>0</v>
      </c>
      <c r="O66" s="37">
        <f t="shared" si="47"/>
        <v>0</v>
      </c>
      <c r="P66" s="37">
        <f t="shared" si="47"/>
        <v>0</v>
      </c>
      <c r="Q66" s="37">
        <f t="shared" si="47"/>
        <v>0</v>
      </c>
      <c r="R66" s="37">
        <f t="shared" si="47"/>
        <v>0</v>
      </c>
      <c r="S66" s="37">
        <f t="shared" si="47"/>
        <v>0</v>
      </c>
      <c r="T66" s="37">
        <f t="shared" si="47"/>
        <v>0</v>
      </c>
      <c r="U66" s="84">
        <f t="shared" si="47"/>
        <v>1</v>
      </c>
      <c r="V66" s="37">
        <f t="shared" si="47"/>
        <v>-2.2666666664049586</v>
      </c>
      <c r="W66" s="37">
        <f t="shared" si="47"/>
        <v>1.5999999993142924</v>
      </c>
      <c r="X66" s="37">
        <f t="shared" si="47"/>
        <v>-0.39999999938521857</v>
      </c>
      <c r="Y66" s="37">
        <f t="shared" si="47"/>
        <v>6.6666666475882555E-2</v>
      </c>
      <c r="Z66" s="37">
        <f t="shared" si="47"/>
        <v>-64.30967110180876</v>
      </c>
      <c r="AA66" s="54">
        <f t="shared" si="47"/>
        <v>64.309671299560961</v>
      </c>
      <c r="AB66" s="37">
        <f t="shared" si="47"/>
        <v>1.977522498537358E-7</v>
      </c>
      <c r="AC66" s="37">
        <f t="shared" si="47"/>
        <v>-1.0103850237699177E-6</v>
      </c>
      <c r="AD66" s="37">
        <f t="shared" si="47"/>
        <v>8.0182089463109066E-7</v>
      </c>
      <c r="AE66" s="37">
        <f t="shared" si="47"/>
        <v>-1.8694032553646572E-7</v>
      </c>
      <c r="AF66" s="37">
        <f t="shared" si="47"/>
        <v>64.30967110180876</v>
      </c>
      <c r="AG66" s="54">
        <f t="shared" si="47"/>
        <v>-64.309671299560961</v>
      </c>
      <c r="AH66" s="37">
        <f t="shared" si="47"/>
        <v>-1.977522498537358E-7</v>
      </c>
      <c r="AI66" s="37">
        <f t="shared" si="47"/>
        <v>1.0103850237699177E-6</v>
      </c>
      <c r="AJ66" s="37">
        <f t="shared" si="47"/>
        <v>-8.0182089463109066E-7</v>
      </c>
      <c r="AK66" s="37">
        <f t="shared" si="47"/>
        <v>1.8694032553646572E-7</v>
      </c>
      <c r="AL66" s="37">
        <f t="shared" si="47"/>
        <v>4.4202898556659891E-8</v>
      </c>
      <c r="AM66" s="37">
        <f t="shared" si="47"/>
        <v>9.9637681199110529E-3</v>
      </c>
      <c r="AN66" s="37">
        <f t="shared" ref="AN61:AN77" si="48">AM66/U66</f>
        <v>9.9637681199110529E-3</v>
      </c>
    </row>
    <row r="67" spans="1:41" x14ac:dyDescent="0.2">
      <c r="A67" s="43">
        <v>18</v>
      </c>
      <c r="B67" s="37">
        <f t="shared" ref="B67:S67" si="49">B48/$T$48</f>
        <v>-8.3091787447721799E-8</v>
      </c>
      <c r="C67" s="37">
        <f t="shared" si="49"/>
        <v>8.3091787447721799E-8</v>
      </c>
      <c r="D67" s="37">
        <f t="shared" si="49"/>
        <v>0</v>
      </c>
      <c r="E67" s="37">
        <f t="shared" si="49"/>
        <v>0</v>
      </c>
      <c r="F67" s="37">
        <f t="shared" si="49"/>
        <v>0</v>
      </c>
      <c r="G67" s="37">
        <f t="shared" si="49"/>
        <v>0</v>
      </c>
      <c r="H67" s="37">
        <f t="shared" si="49"/>
        <v>0</v>
      </c>
      <c r="I67" s="37">
        <f t="shared" si="49"/>
        <v>-1.1376811595521947E-7</v>
      </c>
      <c r="J67" s="37">
        <f t="shared" si="49"/>
        <v>0</v>
      </c>
      <c r="K67" s="37">
        <f t="shared" si="49"/>
        <v>0</v>
      </c>
      <c r="L67" s="37">
        <f t="shared" si="49"/>
        <v>0</v>
      </c>
      <c r="M67" s="37">
        <f t="shared" si="49"/>
        <v>0</v>
      </c>
      <c r="N67" s="37">
        <f t="shared" si="49"/>
        <v>0</v>
      </c>
      <c r="O67" s="37">
        <f t="shared" si="49"/>
        <v>0</v>
      </c>
      <c r="P67" s="37">
        <f t="shared" si="49"/>
        <v>0</v>
      </c>
      <c r="Q67" s="37">
        <f t="shared" si="49"/>
        <v>0</v>
      </c>
      <c r="R67" s="37">
        <f t="shared" si="49"/>
        <v>0</v>
      </c>
      <c r="S67" s="37">
        <f t="shared" si="49"/>
        <v>0</v>
      </c>
      <c r="T67" s="37">
        <f>T48/$T$48</f>
        <v>1</v>
      </c>
      <c r="U67" s="84">
        <f t="shared" ref="U67:AM67" si="50">U48/$T$48</f>
        <v>0</v>
      </c>
      <c r="V67" s="37">
        <f t="shared" si="50"/>
        <v>-3.5333333328903054</v>
      </c>
      <c r="W67" s="37">
        <f t="shared" si="50"/>
        <v>3.1999999988037109</v>
      </c>
      <c r="X67" s="37">
        <f t="shared" si="50"/>
        <v>-0.79999999891108287</v>
      </c>
      <c r="Y67" s="37">
        <f t="shared" si="50"/>
        <v>0.13333333299765981</v>
      </c>
      <c r="Z67" s="37">
        <f t="shared" si="50"/>
        <v>-4550.7246837920738</v>
      </c>
      <c r="AA67" s="54">
        <f t="shared" si="50"/>
        <v>9101.4493815776259</v>
      </c>
      <c r="AB67" s="37">
        <f t="shared" si="50"/>
        <v>-4550.7246837920738</v>
      </c>
      <c r="AC67" s="37">
        <f t="shared" si="50"/>
        <v>-4.2745513056256216E-5</v>
      </c>
      <c r="AD67" s="37">
        <f t="shared" si="50"/>
        <v>4.2745517730192456E-5</v>
      </c>
      <c r="AE67" s="37">
        <f t="shared" si="50"/>
        <v>-1.3993480763917124E-5</v>
      </c>
      <c r="AF67" s="37">
        <f t="shared" si="50"/>
        <v>4550.7246837920738</v>
      </c>
      <c r="AG67" s="54">
        <f t="shared" si="50"/>
        <v>-9101.4493815776259</v>
      </c>
      <c r="AH67" s="37">
        <f t="shared" si="50"/>
        <v>4550.7246837920738</v>
      </c>
      <c r="AI67" s="37">
        <f t="shared" si="50"/>
        <v>4.2745513056256216E-5</v>
      </c>
      <c r="AJ67" s="37">
        <f t="shared" si="50"/>
        <v>-4.2745517730192456E-5</v>
      </c>
      <c r="AK67" s="37">
        <f t="shared" si="50"/>
        <v>1.3993480763917124E-5</v>
      </c>
      <c r="AL67" s="37">
        <f t="shared" si="50"/>
        <v>1.1376811595521947E-7</v>
      </c>
      <c r="AM67" s="37">
        <f t="shared" si="50"/>
        <v>1.9927536241029813E-2</v>
      </c>
    </row>
    <row r="68" spans="1:41" x14ac:dyDescent="0.2">
      <c r="A68" s="36">
        <v>8</v>
      </c>
      <c r="B68" s="37">
        <f>B49-(B$42*$T49)/$T$42</f>
        <v>3.5333333329193937</v>
      </c>
      <c r="C68" s="37">
        <f t="shared" ref="C68:AM68" si="51">C49-(C$42*$T49)/$T$42</f>
        <v>2.2666666664446673</v>
      </c>
      <c r="D68" s="37">
        <f t="shared" si="51"/>
        <v>0</v>
      </c>
      <c r="E68" s="37">
        <f t="shared" si="51"/>
        <v>0</v>
      </c>
      <c r="F68" s="37">
        <f t="shared" si="51"/>
        <v>0</v>
      </c>
      <c r="G68" s="37">
        <f t="shared" si="51"/>
        <v>0</v>
      </c>
      <c r="H68" s="37">
        <f t="shared" si="51"/>
        <v>0</v>
      </c>
      <c r="I68" s="37">
        <f t="shared" si="51"/>
        <v>0</v>
      </c>
      <c r="J68" s="37">
        <f t="shared" si="51"/>
        <v>1</v>
      </c>
      <c r="K68" s="37">
        <f t="shared" si="51"/>
        <v>0</v>
      </c>
      <c r="L68" s="37">
        <f t="shared" si="51"/>
        <v>0</v>
      </c>
      <c r="M68" s="37">
        <f t="shared" si="51"/>
        <v>0</v>
      </c>
      <c r="N68" s="37">
        <f t="shared" si="51"/>
        <v>0</v>
      </c>
      <c r="O68" s="37">
        <f t="shared" si="51"/>
        <v>0</v>
      </c>
      <c r="P68" s="37">
        <f t="shared" si="51"/>
        <v>0</v>
      </c>
      <c r="Q68" s="37">
        <f t="shared" si="51"/>
        <v>0</v>
      </c>
      <c r="R68" s="37">
        <f t="shared" si="51"/>
        <v>0</v>
      </c>
      <c r="S68" s="37">
        <f t="shared" si="51"/>
        <v>0</v>
      </c>
      <c r="T68" s="37">
        <f t="shared" si="51"/>
        <v>0</v>
      </c>
      <c r="U68" s="84">
        <f t="shared" si="51"/>
        <v>0</v>
      </c>
      <c r="V68" s="37">
        <f t="shared" si="51"/>
        <v>-73599999.986909658</v>
      </c>
      <c r="W68" s="37">
        <f t="shared" si="51"/>
        <v>165599999.96061265</v>
      </c>
      <c r="X68" s="37">
        <f t="shared" si="51"/>
        <v>-110399999.96102521</v>
      </c>
      <c r="Y68" s="37">
        <f t="shared" si="51"/>
        <v>18399999.987321407</v>
      </c>
      <c r="Z68" s="37">
        <f t="shared" si="51"/>
        <v>-751.44979988592354</v>
      </c>
      <c r="AA68" s="54">
        <f t="shared" si="51"/>
        <v>40000001903.568069</v>
      </c>
      <c r="AB68" s="37">
        <f t="shared" si="51"/>
        <v>-80000001675.786758</v>
      </c>
      <c r="AC68" s="37">
        <f t="shared" si="51"/>
        <v>40000000776.393402</v>
      </c>
      <c r="AD68" s="37">
        <f t="shared" si="51"/>
        <v>-375.72489622718001</v>
      </c>
      <c r="AE68" s="37">
        <f t="shared" si="51"/>
        <v>122.999975752208</v>
      </c>
      <c r="AF68" s="37">
        <f t="shared" si="51"/>
        <v>751.44979988592354</v>
      </c>
      <c r="AG68" s="54">
        <f t="shared" si="51"/>
        <v>-40000001903.568069</v>
      </c>
      <c r="AH68" s="37">
        <f t="shared" si="51"/>
        <v>80000001675.786758</v>
      </c>
      <c r="AI68" s="37">
        <f t="shared" si="51"/>
        <v>-40000000776.393402</v>
      </c>
      <c r="AJ68" s="37">
        <f t="shared" si="51"/>
        <v>375.72489622718001</v>
      </c>
      <c r="AK68" s="37">
        <f t="shared" si="51"/>
        <v>-122.999975752208</v>
      </c>
      <c r="AL68" s="37">
        <f t="shared" si="51"/>
        <v>-6.7999999993640605</v>
      </c>
      <c r="AM68" s="37">
        <f t="shared" si="51"/>
        <v>4000000.000134388</v>
      </c>
    </row>
    <row r="69" spans="1:41" x14ac:dyDescent="0.2">
      <c r="A69" s="36">
        <v>9</v>
      </c>
      <c r="B69" s="37">
        <f t="shared" ref="B69:AM69" si="52">B50-(B$42*$T50)/$T$42</f>
        <v>-3.1999999988052497</v>
      </c>
      <c r="C69" s="37">
        <f t="shared" si="52"/>
        <v>-1.5999999993952816</v>
      </c>
      <c r="D69" s="37">
        <f t="shared" si="52"/>
        <v>0</v>
      </c>
      <c r="E69" s="37">
        <f t="shared" si="52"/>
        <v>0</v>
      </c>
      <c r="F69" s="37">
        <f t="shared" si="52"/>
        <v>0</v>
      </c>
      <c r="G69" s="37">
        <f t="shared" si="52"/>
        <v>0</v>
      </c>
      <c r="H69" s="37">
        <f t="shared" si="52"/>
        <v>0</v>
      </c>
      <c r="I69" s="37">
        <f t="shared" si="52"/>
        <v>0</v>
      </c>
      <c r="J69" s="37">
        <f t="shared" si="52"/>
        <v>0</v>
      </c>
      <c r="K69" s="37">
        <f t="shared" si="52"/>
        <v>1</v>
      </c>
      <c r="L69" s="37">
        <f t="shared" si="52"/>
        <v>0</v>
      </c>
      <c r="M69" s="37">
        <f t="shared" si="52"/>
        <v>0</v>
      </c>
      <c r="N69" s="37">
        <f t="shared" si="52"/>
        <v>0</v>
      </c>
      <c r="O69" s="37">
        <f t="shared" si="52"/>
        <v>0</v>
      </c>
      <c r="P69" s="37">
        <f t="shared" si="52"/>
        <v>0</v>
      </c>
      <c r="Q69" s="37">
        <f t="shared" si="52"/>
        <v>0</v>
      </c>
      <c r="R69" s="37">
        <f t="shared" si="52"/>
        <v>0</v>
      </c>
      <c r="S69" s="37">
        <f t="shared" si="52"/>
        <v>0</v>
      </c>
      <c r="T69" s="37">
        <f t="shared" si="52"/>
        <v>0</v>
      </c>
      <c r="U69" s="84">
        <f t="shared" si="52"/>
        <v>0</v>
      </c>
      <c r="V69" s="37">
        <f t="shared" si="52"/>
        <v>165599999.97074467</v>
      </c>
      <c r="W69" s="37">
        <f t="shared" si="52"/>
        <v>-441599999.90706211</v>
      </c>
      <c r="X69" s="37">
        <f t="shared" si="52"/>
        <v>386399999.90545958</v>
      </c>
      <c r="Y69" s="37">
        <f t="shared" si="52"/>
        <v>-110399999.96914147</v>
      </c>
      <c r="Z69" s="37">
        <f t="shared" si="52"/>
        <v>375.72490944935322</v>
      </c>
      <c r="AA69" s="54">
        <f t="shared" si="52"/>
        <v>-1502.899614943271</v>
      </c>
      <c r="AB69" s="37">
        <f t="shared" si="52"/>
        <v>40000001903.568077</v>
      </c>
      <c r="AC69" s="37">
        <f t="shared" si="52"/>
        <v>-80000001300.06189</v>
      </c>
      <c r="AD69" s="37">
        <f t="shared" si="52"/>
        <v>40000001152.118294</v>
      </c>
      <c r="AE69" s="37">
        <f t="shared" si="52"/>
        <v>-628.44980661811906</v>
      </c>
      <c r="AF69" s="37">
        <f t="shared" si="52"/>
        <v>-375.72490944935322</v>
      </c>
      <c r="AG69" s="54">
        <f t="shared" si="52"/>
        <v>1502.899614943271</v>
      </c>
      <c r="AH69" s="37">
        <f t="shared" si="52"/>
        <v>-40000001903.568077</v>
      </c>
      <c r="AI69" s="37">
        <f t="shared" si="52"/>
        <v>80000001300.06189</v>
      </c>
      <c r="AJ69" s="37">
        <f t="shared" si="52"/>
        <v>-40000001152.118294</v>
      </c>
      <c r="AK69" s="37">
        <f t="shared" si="52"/>
        <v>628.44980661811906</v>
      </c>
      <c r="AL69" s="37">
        <f t="shared" si="52"/>
        <v>3.7999999982005312</v>
      </c>
      <c r="AM69" s="37">
        <f t="shared" si="52"/>
        <v>7249999.99992056</v>
      </c>
      <c r="AO69" s="37" t="s">
        <v>62</v>
      </c>
    </row>
    <row r="70" spans="1:41" x14ac:dyDescent="0.2">
      <c r="A70" s="36">
        <v>36</v>
      </c>
      <c r="B70" s="37">
        <f t="shared" ref="B70:AM70" si="53">B51-(B$42*$T51)/$T$42</f>
        <v>-0.79999999885230866</v>
      </c>
      <c r="C70" s="37">
        <f t="shared" si="53"/>
        <v>-0.39999999945655457</v>
      </c>
      <c r="D70" s="37">
        <f t="shared" si="53"/>
        <v>0</v>
      </c>
      <c r="E70" s="37">
        <f t="shared" si="53"/>
        <v>0</v>
      </c>
      <c r="F70" s="37">
        <f t="shared" si="53"/>
        <v>0</v>
      </c>
      <c r="G70" s="37">
        <f t="shared" si="53"/>
        <v>0</v>
      </c>
      <c r="H70" s="37">
        <f t="shared" si="53"/>
        <v>0</v>
      </c>
      <c r="I70" s="37">
        <f t="shared" si="53"/>
        <v>0</v>
      </c>
      <c r="J70" s="37">
        <f t="shared" si="53"/>
        <v>0</v>
      </c>
      <c r="K70" s="37">
        <f t="shared" si="53"/>
        <v>0</v>
      </c>
      <c r="L70" s="37">
        <f t="shared" si="53"/>
        <v>-1</v>
      </c>
      <c r="M70" s="37">
        <f t="shared" si="53"/>
        <v>0</v>
      </c>
      <c r="N70" s="37">
        <f t="shared" si="53"/>
        <v>0</v>
      </c>
      <c r="O70" s="37">
        <f t="shared" si="53"/>
        <v>0</v>
      </c>
      <c r="P70" s="37">
        <f t="shared" si="53"/>
        <v>0</v>
      </c>
      <c r="Q70" s="37">
        <f t="shared" si="53"/>
        <v>0</v>
      </c>
      <c r="R70" s="37">
        <f t="shared" si="53"/>
        <v>0</v>
      </c>
      <c r="S70" s="37">
        <f t="shared" si="53"/>
        <v>0</v>
      </c>
      <c r="T70" s="37">
        <f t="shared" si="53"/>
        <v>0</v>
      </c>
      <c r="U70" s="84">
        <f t="shared" si="53"/>
        <v>0</v>
      </c>
      <c r="V70" s="37">
        <f t="shared" si="53"/>
        <v>110399999.98076178</v>
      </c>
      <c r="W70" s="37">
        <f t="shared" si="53"/>
        <v>-386399999.9322868</v>
      </c>
      <c r="X70" s="37">
        <f t="shared" si="53"/>
        <v>441599999.92784393</v>
      </c>
      <c r="Y70" s="37">
        <f t="shared" si="53"/>
        <v>-165599999.97631875</v>
      </c>
      <c r="Z70" s="37">
        <f t="shared" si="53"/>
        <v>1.092343777962116E-5</v>
      </c>
      <c r="AA70" s="54">
        <f t="shared" si="53"/>
        <v>-375.72493160835847</v>
      </c>
      <c r="AB70" s="37">
        <f t="shared" si="53"/>
        <v>1127.1747296183521</v>
      </c>
      <c r="AC70" s="37">
        <f t="shared" si="53"/>
        <v>-40000001903.568092</v>
      </c>
      <c r="AD70" s="37">
        <f t="shared" si="53"/>
        <v>80000002051.511658</v>
      </c>
      <c r="AE70" s="37">
        <f t="shared" si="53"/>
        <v>-40000000899.393387</v>
      </c>
      <c r="AF70" s="37">
        <f t="shared" si="53"/>
        <v>-1.092343777962116E-5</v>
      </c>
      <c r="AG70" s="54">
        <f t="shared" si="53"/>
        <v>375.72493160835847</v>
      </c>
      <c r="AH70" s="37">
        <f t="shared" si="53"/>
        <v>-1127.1747296183521</v>
      </c>
      <c r="AI70" s="37">
        <f t="shared" si="53"/>
        <v>40000001903.568092</v>
      </c>
      <c r="AJ70" s="37">
        <f t="shared" si="53"/>
        <v>-80000002051.511658</v>
      </c>
      <c r="AK70" s="37">
        <f t="shared" si="53"/>
        <v>40000000899.393387</v>
      </c>
      <c r="AL70" s="37">
        <f t="shared" si="53"/>
        <v>2.1999999983088632</v>
      </c>
      <c r="AM70" s="37">
        <f t="shared" si="53"/>
        <v>1500000.0002442959</v>
      </c>
    </row>
    <row r="71" spans="1:41" x14ac:dyDescent="0.2">
      <c r="A71" s="36">
        <v>11</v>
      </c>
      <c r="B71" s="37">
        <f t="shared" ref="B71:AM71" si="54">B52-(B$42*$T52)/$T$42</f>
        <v>-0.13333333296645411</v>
      </c>
      <c r="C71" s="37">
        <f t="shared" si="54"/>
        <v>-6.666666650594183E-2</v>
      </c>
      <c r="D71" s="37">
        <f t="shared" si="54"/>
        <v>0</v>
      </c>
      <c r="E71" s="37">
        <f t="shared" si="54"/>
        <v>0</v>
      </c>
      <c r="F71" s="37">
        <f t="shared" si="54"/>
        <v>0</v>
      </c>
      <c r="G71" s="37">
        <f t="shared" si="54"/>
        <v>0</v>
      </c>
      <c r="H71" s="37">
        <f t="shared" si="54"/>
        <v>0</v>
      </c>
      <c r="I71" s="37">
        <f t="shared" si="54"/>
        <v>0</v>
      </c>
      <c r="J71" s="37">
        <f t="shared" si="54"/>
        <v>0</v>
      </c>
      <c r="K71" s="37">
        <f t="shared" si="54"/>
        <v>0</v>
      </c>
      <c r="L71" s="37">
        <f t="shared" si="54"/>
        <v>0</v>
      </c>
      <c r="M71" s="37">
        <f t="shared" si="54"/>
        <v>1</v>
      </c>
      <c r="N71" s="37">
        <f t="shared" si="54"/>
        <v>0</v>
      </c>
      <c r="O71" s="37">
        <f t="shared" si="54"/>
        <v>0</v>
      </c>
      <c r="P71" s="37">
        <f t="shared" si="54"/>
        <v>0</v>
      </c>
      <c r="Q71" s="37">
        <f t="shared" si="54"/>
        <v>0</v>
      </c>
      <c r="R71" s="37">
        <f t="shared" si="54"/>
        <v>0</v>
      </c>
      <c r="S71" s="37">
        <f t="shared" si="54"/>
        <v>0</v>
      </c>
      <c r="T71" s="37">
        <f t="shared" si="54"/>
        <v>0</v>
      </c>
      <c r="U71" s="84">
        <f t="shared" si="54"/>
        <v>0</v>
      </c>
      <c r="V71" s="37">
        <f t="shared" si="54"/>
        <v>18399999.996926498</v>
      </c>
      <c r="W71" s="37">
        <f t="shared" si="54"/>
        <v>-110399999.98583716</v>
      </c>
      <c r="X71" s="37">
        <f t="shared" si="54"/>
        <v>165599999.98340946</v>
      </c>
      <c r="Y71" s="37">
        <f t="shared" si="54"/>
        <v>-73599999.994498685</v>
      </c>
      <c r="Z71" s="37">
        <f t="shared" si="54"/>
        <v>3.193482441139531E-6</v>
      </c>
      <c r="AA71" s="54">
        <f t="shared" si="54"/>
        <v>-1.699827275981268E-5</v>
      </c>
      <c r="AB71" s="37">
        <f t="shared" si="54"/>
        <v>375.72492126509599</v>
      </c>
      <c r="AC71" s="37">
        <f t="shared" si="54"/>
        <v>-1127.1747077753021</v>
      </c>
      <c r="AD71" s="37">
        <f t="shared" si="54"/>
        <v>40000001152.118294</v>
      </c>
      <c r="AE71" s="37">
        <f t="shared" si="54"/>
        <v>-40000000400.668488</v>
      </c>
      <c r="AF71" s="37">
        <f t="shared" si="54"/>
        <v>-3.193482441139531E-6</v>
      </c>
      <c r="AG71" s="54">
        <f t="shared" si="54"/>
        <v>1.699827275981268E-5</v>
      </c>
      <c r="AH71" s="37">
        <f t="shared" si="54"/>
        <v>-375.72492126509599</v>
      </c>
      <c r="AI71" s="37">
        <f t="shared" si="54"/>
        <v>1127.1747077753021</v>
      </c>
      <c r="AJ71" s="37">
        <f t="shared" si="54"/>
        <v>-40000001152.118294</v>
      </c>
      <c r="AK71" s="37">
        <f t="shared" si="54"/>
        <v>40000000400.668488</v>
      </c>
      <c r="AL71" s="37">
        <f t="shared" si="54"/>
        <v>-0.80000000052760412</v>
      </c>
      <c r="AM71" s="37">
        <f t="shared" si="54"/>
        <v>250000.00018934405</v>
      </c>
    </row>
    <row r="72" spans="1:41" x14ac:dyDescent="0.2">
      <c r="A72" s="36">
        <v>19</v>
      </c>
      <c r="B72" s="37">
        <f t="shared" ref="B72:AM72" si="55">B53-(B$42*$T53)/$T$42</f>
        <v>-3.2284070282827658E-8</v>
      </c>
      <c r="C72" s="37">
        <f t="shared" si="55"/>
        <v>-1.3526570050374877E-8</v>
      </c>
      <c r="D72" s="37">
        <f t="shared" si="55"/>
        <v>0</v>
      </c>
      <c r="E72" s="37">
        <f t="shared" si="55"/>
        <v>0</v>
      </c>
      <c r="F72" s="37">
        <f t="shared" si="55"/>
        <v>0</v>
      </c>
      <c r="G72" s="37">
        <f t="shared" si="55"/>
        <v>0</v>
      </c>
      <c r="H72" s="37">
        <f t="shared" si="55"/>
        <v>0</v>
      </c>
      <c r="I72" s="37">
        <f t="shared" si="55"/>
        <v>0</v>
      </c>
      <c r="J72" s="37">
        <f t="shared" si="55"/>
        <v>0</v>
      </c>
      <c r="K72" s="37">
        <f t="shared" si="55"/>
        <v>0</v>
      </c>
      <c r="L72" s="37">
        <f t="shared" si="55"/>
        <v>0</v>
      </c>
      <c r="M72" s="37">
        <f t="shared" si="55"/>
        <v>0</v>
      </c>
      <c r="N72" s="37">
        <f t="shared" si="55"/>
        <v>1.6077417765426482E-9</v>
      </c>
      <c r="O72" s="37">
        <f t="shared" si="55"/>
        <v>0</v>
      </c>
      <c r="P72" s="37">
        <f t="shared" si="55"/>
        <v>0</v>
      </c>
      <c r="Q72" s="37">
        <f t="shared" si="55"/>
        <v>0</v>
      </c>
      <c r="R72" s="37">
        <f t="shared" si="55"/>
        <v>0</v>
      </c>
      <c r="S72" s="37">
        <f t="shared" si="55"/>
        <v>0</v>
      </c>
      <c r="T72" s="37">
        <f t="shared" si="55"/>
        <v>0</v>
      </c>
      <c r="U72" s="84">
        <f t="shared" si="55"/>
        <v>1</v>
      </c>
      <c r="V72" s="37">
        <f t="shared" si="55"/>
        <v>-2.2666666664049586</v>
      </c>
      <c r="W72" s="37">
        <f t="shared" si="55"/>
        <v>1.5999999993142924</v>
      </c>
      <c r="X72" s="37">
        <f t="shared" si="55"/>
        <v>-0.39999999938521857</v>
      </c>
      <c r="Y72" s="37">
        <f t="shared" si="55"/>
        <v>6.6666666475882555E-2</v>
      </c>
      <c r="Z72" s="37">
        <f t="shared" si="55"/>
        <v>64.30967110180876</v>
      </c>
      <c r="AA72" s="54">
        <f t="shared" si="55"/>
        <v>-64.309671299560961</v>
      </c>
      <c r="AB72" s="37">
        <f t="shared" si="55"/>
        <v>-1.977522498537358E-7</v>
      </c>
      <c r="AC72" s="37">
        <f t="shared" si="55"/>
        <v>1.0103850237699177E-6</v>
      </c>
      <c r="AD72" s="37">
        <f t="shared" si="55"/>
        <v>-8.0182089463109066E-7</v>
      </c>
      <c r="AE72" s="37">
        <f t="shared" si="55"/>
        <v>1.8694032553646572E-7</v>
      </c>
      <c r="AF72" s="37">
        <f t="shared" si="55"/>
        <v>-64.30967110180876</v>
      </c>
      <c r="AG72" s="54">
        <f t="shared" si="55"/>
        <v>64.309671299560961</v>
      </c>
      <c r="AH72" s="37">
        <f t="shared" si="55"/>
        <v>1.977522498537358E-7</v>
      </c>
      <c r="AI72" s="37">
        <f t="shared" si="55"/>
        <v>-1.0103850237699177E-6</v>
      </c>
      <c r="AJ72" s="37">
        <f t="shared" si="55"/>
        <v>8.0182089463109066E-7</v>
      </c>
      <c r="AK72" s="37">
        <f t="shared" si="55"/>
        <v>-1.8694032553646572E-7</v>
      </c>
      <c r="AL72" s="37">
        <f t="shared" si="55"/>
        <v>4.4202898556659891E-8</v>
      </c>
      <c r="AM72" s="37">
        <f t="shared" si="55"/>
        <v>9.9637681199110529E-3</v>
      </c>
      <c r="AN72" s="37">
        <f t="shared" si="48"/>
        <v>9.9637681199110529E-3</v>
      </c>
    </row>
    <row r="73" spans="1:41" x14ac:dyDescent="0.2">
      <c r="A73" s="43">
        <v>18</v>
      </c>
      <c r="B73" s="37">
        <f t="shared" ref="B73:S73" si="56">B54/$T$54</f>
        <v>-8.3091787447721799E-8</v>
      </c>
      <c r="C73" s="37">
        <f t="shared" si="56"/>
        <v>8.3091787447721799E-8</v>
      </c>
      <c r="D73" s="37">
        <f t="shared" si="56"/>
        <v>0</v>
      </c>
      <c r="E73" s="37">
        <f t="shared" si="56"/>
        <v>0</v>
      </c>
      <c r="F73" s="37">
        <f t="shared" si="56"/>
        <v>0</v>
      </c>
      <c r="G73" s="37">
        <f t="shared" si="56"/>
        <v>0</v>
      </c>
      <c r="H73" s="37">
        <f t="shared" si="56"/>
        <v>0</v>
      </c>
      <c r="I73" s="37">
        <f t="shared" si="56"/>
        <v>0</v>
      </c>
      <c r="J73" s="37">
        <f t="shared" si="56"/>
        <v>0</v>
      </c>
      <c r="K73" s="37">
        <f t="shared" si="56"/>
        <v>0</v>
      </c>
      <c r="L73" s="37">
        <f t="shared" si="56"/>
        <v>0</v>
      </c>
      <c r="M73" s="37">
        <f t="shared" si="56"/>
        <v>0</v>
      </c>
      <c r="N73" s="37">
        <f t="shared" si="56"/>
        <v>0</v>
      </c>
      <c r="O73" s="37">
        <f t="shared" si="56"/>
        <v>-1.1376811595521947E-7</v>
      </c>
      <c r="P73" s="37">
        <f t="shared" si="56"/>
        <v>0</v>
      </c>
      <c r="Q73" s="37">
        <f t="shared" si="56"/>
        <v>0</v>
      </c>
      <c r="R73" s="37">
        <f t="shared" si="56"/>
        <v>0</v>
      </c>
      <c r="S73" s="37">
        <f t="shared" si="56"/>
        <v>0</v>
      </c>
      <c r="T73" s="37">
        <f>T54/$T$54</f>
        <v>1</v>
      </c>
      <c r="U73" s="84">
        <f t="shared" ref="U73:AM73" si="57">U54/$T$54</f>
        <v>0</v>
      </c>
      <c r="V73" s="37">
        <f t="shared" si="57"/>
        <v>-3.5333333328903054</v>
      </c>
      <c r="W73" s="37">
        <f t="shared" si="57"/>
        <v>3.1999999988037109</v>
      </c>
      <c r="X73" s="37">
        <f t="shared" si="57"/>
        <v>-0.79999999891108287</v>
      </c>
      <c r="Y73" s="37">
        <f t="shared" si="57"/>
        <v>0.13333333299765981</v>
      </c>
      <c r="Z73" s="37">
        <f t="shared" si="57"/>
        <v>4550.7246837920738</v>
      </c>
      <c r="AA73" s="54">
        <f t="shared" si="57"/>
        <v>-9101.4493815776259</v>
      </c>
      <c r="AB73" s="37">
        <f t="shared" si="57"/>
        <v>4550.7246837920738</v>
      </c>
      <c r="AC73" s="37">
        <f t="shared" si="57"/>
        <v>4.2745513056256216E-5</v>
      </c>
      <c r="AD73" s="37">
        <f t="shared" si="57"/>
        <v>-4.2745517730192456E-5</v>
      </c>
      <c r="AE73" s="37">
        <f t="shared" si="57"/>
        <v>1.3993480763917124E-5</v>
      </c>
      <c r="AF73" s="37">
        <f t="shared" si="57"/>
        <v>-4550.7246837920738</v>
      </c>
      <c r="AG73" s="54">
        <f t="shared" si="57"/>
        <v>9101.4493815776259</v>
      </c>
      <c r="AH73" s="37">
        <f t="shared" si="57"/>
        <v>-4550.7246837920738</v>
      </c>
      <c r="AI73" s="37">
        <f t="shared" si="57"/>
        <v>-4.2745513056256216E-5</v>
      </c>
      <c r="AJ73" s="37">
        <f t="shared" si="57"/>
        <v>4.2745517730192456E-5</v>
      </c>
      <c r="AK73" s="37">
        <f t="shared" si="57"/>
        <v>-1.3993480763917124E-5</v>
      </c>
      <c r="AL73" s="37">
        <f t="shared" si="57"/>
        <v>1.1376811595521947E-7</v>
      </c>
      <c r="AM73" s="37">
        <f t="shared" si="57"/>
        <v>1.9927536241029813E-2</v>
      </c>
    </row>
    <row r="74" spans="1:41" x14ac:dyDescent="0.2">
      <c r="A74" s="36">
        <v>14</v>
      </c>
      <c r="B74" s="37">
        <f>B55-(B$42*$T55)/$T$42</f>
        <v>3.5333333329193937</v>
      </c>
      <c r="C74" s="37">
        <f t="shared" ref="C74:AM74" si="58">C55-(C$42*$T55)/$T$42</f>
        <v>3.2666666664446673</v>
      </c>
      <c r="D74" s="37">
        <f t="shared" si="58"/>
        <v>0</v>
      </c>
      <c r="E74" s="37">
        <f t="shared" si="58"/>
        <v>0</v>
      </c>
      <c r="F74" s="37">
        <f t="shared" si="58"/>
        <v>0</v>
      </c>
      <c r="G74" s="37">
        <f t="shared" si="58"/>
        <v>0</v>
      </c>
      <c r="H74" s="37">
        <f t="shared" si="58"/>
        <v>0</v>
      </c>
      <c r="I74" s="37">
        <f t="shared" si="58"/>
        <v>0</v>
      </c>
      <c r="J74" s="37">
        <f t="shared" si="58"/>
        <v>0</v>
      </c>
      <c r="K74" s="37">
        <f t="shared" si="58"/>
        <v>0</v>
      </c>
      <c r="L74" s="37">
        <f t="shared" si="58"/>
        <v>0</v>
      </c>
      <c r="M74" s="37">
        <f t="shared" si="58"/>
        <v>0</v>
      </c>
      <c r="N74" s="37">
        <f t="shared" si="58"/>
        <v>0</v>
      </c>
      <c r="O74" s="37">
        <f t="shared" si="58"/>
        <v>-1</v>
      </c>
      <c r="P74" s="37">
        <f t="shared" si="58"/>
        <v>1</v>
      </c>
      <c r="Q74" s="37">
        <f t="shared" si="58"/>
        <v>0</v>
      </c>
      <c r="R74" s="37">
        <f t="shared" si="58"/>
        <v>0</v>
      </c>
      <c r="S74" s="37">
        <f t="shared" si="58"/>
        <v>0</v>
      </c>
      <c r="T74" s="37">
        <f t="shared" si="58"/>
        <v>0</v>
      </c>
      <c r="U74" s="84">
        <f t="shared" si="58"/>
        <v>0</v>
      </c>
      <c r="V74" s="37">
        <f t="shared" si="58"/>
        <v>-73599999.986909658</v>
      </c>
      <c r="W74" s="37">
        <f t="shared" si="58"/>
        <v>165599999.96061265</v>
      </c>
      <c r="X74" s="37">
        <f t="shared" si="58"/>
        <v>-110399999.96102521</v>
      </c>
      <c r="Y74" s="37">
        <f t="shared" si="58"/>
        <v>18399999.987321407</v>
      </c>
      <c r="Z74" s="37">
        <f t="shared" si="58"/>
        <v>40000001152.118256</v>
      </c>
      <c r="AA74" s="54">
        <f t="shared" si="58"/>
        <v>-120000002827.90498</v>
      </c>
      <c r="AB74" s="37">
        <f t="shared" si="58"/>
        <v>120000002076.45522</v>
      </c>
      <c r="AC74" s="37">
        <f t="shared" si="58"/>
        <v>-40000000400.66851</v>
      </c>
      <c r="AD74" s="37">
        <f t="shared" si="58"/>
        <v>-3.6644325177803694E-5</v>
      </c>
      <c r="AE74" s="37">
        <f t="shared" si="58"/>
        <v>4.623484089449903E-5</v>
      </c>
      <c r="AF74" s="37">
        <f t="shared" si="58"/>
        <v>-40000001152.118256</v>
      </c>
      <c r="AG74" s="54">
        <f t="shared" si="58"/>
        <v>120000002827.90498</v>
      </c>
      <c r="AH74" s="37">
        <f t="shared" si="58"/>
        <v>-120000002076.45522</v>
      </c>
      <c r="AI74" s="37">
        <f t="shared" si="58"/>
        <v>40000000400.66851</v>
      </c>
      <c r="AJ74" s="37">
        <f t="shared" si="58"/>
        <v>3.6644325177803694E-5</v>
      </c>
      <c r="AK74" s="37">
        <f t="shared" si="58"/>
        <v>-4.623484089449903E-5</v>
      </c>
      <c r="AL74" s="37">
        <f t="shared" si="58"/>
        <v>-6.7999999993640605</v>
      </c>
      <c r="AM74" s="37">
        <f t="shared" si="58"/>
        <v>4000000.0001343852</v>
      </c>
    </row>
    <row r="75" spans="1:41" x14ac:dyDescent="0.2">
      <c r="A75" s="36">
        <v>15</v>
      </c>
      <c r="B75" s="37">
        <f t="shared" ref="B75:AM75" si="59">B56-(B$42*$T56)/$T$42</f>
        <v>-3.1999999988052497</v>
      </c>
      <c r="C75" s="37">
        <f t="shared" si="59"/>
        <v>-0.59999999939528148</v>
      </c>
      <c r="D75" s="37">
        <f t="shared" si="59"/>
        <v>0</v>
      </c>
      <c r="E75" s="37">
        <f t="shared" si="59"/>
        <v>0</v>
      </c>
      <c r="F75" s="37">
        <f t="shared" si="59"/>
        <v>0</v>
      </c>
      <c r="G75" s="37">
        <f t="shared" si="59"/>
        <v>0</v>
      </c>
      <c r="H75" s="37">
        <f t="shared" si="59"/>
        <v>0</v>
      </c>
      <c r="I75" s="37">
        <f t="shared" si="59"/>
        <v>0</v>
      </c>
      <c r="J75" s="37">
        <f t="shared" si="59"/>
        <v>0</v>
      </c>
      <c r="K75" s="37">
        <f t="shared" si="59"/>
        <v>0</v>
      </c>
      <c r="L75" s="37">
        <f t="shared" si="59"/>
        <v>0</v>
      </c>
      <c r="M75" s="37">
        <f t="shared" si="59"/>
        <v>0</v>
      </c>
      <c r="N75" s="37">
        <f t="shared" si="59"/>
        <v>0</v>
      </c>
      <c r="O75" s="37">
        <f t="shared" si="59"/>
        <v>-1</v>
      </c>
      <c r="P75" s="37">
        <f t="shared" si="59"/>
        <v>0</v>
      </c>
      <c r="Q75" s="37">
        <f t="shared" si="59"/>
        <v>1</v>
      </c>
      <c r="R75" s="37">
        <f t="shared" si="59"/>
        <v>0</v>
      </c>
      <c r="S75" s="37">
        <f t="shared" si="59"/>
        <v>0</v>
      </c>
      <c r="T75" s="37">
        <f t="shared" si="59"/>
        <v>0</v>
      </c>
      <c r="U75" s="84">
        <f t="shared" si="59"/>
        <v>0</v>
      </c>
      <c r="V75" s="37">
        <f t="shared" si="59"/>
        <v>165599999.97074467</v>
      </c>
      <c r="W75" s="37">
        <f t="shared" si="59"/>
        <v>-441599999.90706211</v>
      </c>
      <c r="X75" s="37">
        <f t="shared" si="59"/>
        <v>386399999.90545958</v>
      </c>
      <c r="Y75" s="37">
        <f t="shared" si="59"/>
        <v>-110399999.96914147</v>
      </c>
      <c r="Z75" s="37">
        <f t="shared" si="59"/>
        <v>40000000024.94355</v>
      </c>
      <c r="AA75" s="54">
        <f t="shared" si="59"/>
        <v>-79999999421.437302</v>
      </c>
      <c r="AB75" s="37">
        <f t="shared" si="59"/>
        <v>-1502.8996200561523</v>
      </c>
      <c r="AC75" s="37">
        <f t="shared" si="59"/>
        <v>80000001675.786789</v>
      </c>
      <c r="AD75" s="37">
        <f t="shared" si="59"/>
        <v>-40000001527.843224</v>
      </c>
      <c r="AE75" s="37">
        <f t="shared" si="59"/>
        <v>751.44982860516791</v>
      </c>
      <c r="AF75" s="37">
        <f t="shared" si="59"/>
        <v>-40000000024.94355</v>
      </c>
      <c r="AG75" s="54">
        <f t="shared" si="59"/>
        <v>79999999421.437302</v>
      </c>
      <c r="AH75" s="37">
        <f t="shared" si="59"/>
        <v>1502.8996200561523</v>
      </c>
      <c r="AI75" s="37">
        <f t="shared" si="59"/>
        <v>-80000001675.786789</v>
      </c>
      <c r="AJ75" s="37">
        <f t="shared" si="59"/>
        <v>40000001527.843224</v>
      </c>
      <c r="AK75" s="37">
        <f t="shared" si="59"/>
        <v>-751.44982860516791</v>
      </c>
      <c r="AL75" s="37">
        <f t="shared" si="59"/>
        <v>3.7999999982005312</v>
      </c>
      <c r="AM75" s="37">
        <f t="shared" si="59"/>
        <v>7249999.9999205563</v>
      </c>
    </row>
    <row r="76" spans="1:41" x14ac:dyDescent="0.2">
      <c r="A76" s="36">
        <v>36</v>
      </c>
      <c r="B76" s="37">
        <f t="shared" ref="B76:AM76" si="60">B57-(B$42*$T57)/$T$42</f>
        <v>-0.79999999885230866</v>
      </c>
      <c r="C76" s="37">
        <f t="shared" si="60"/>
        <v>-0.39999999945655457</v>
      </c>
      <c r="D76" s="37">
        <f t="shared" si="60"/>
        <v>0</v>
      </c>
      <c r="E76" s="37">
        <f t="shared" si="60"/>
        <v>0</v>
      </c>
      <c r="F76" s="37">
        <f t="shared" si="60"/>
        <v>0</v>
      </c>
      <c r="G76" s="37">
        <f t="shared" si="60"/>
        <v>0</v>
      </c>
      <c r="H76" s="37">
        <f t="shared" si="60"/>
        <v>0</v>
      </c>
      <c r="I76" s="37">
        <f t="shared" si="60"/>
        <v>0</v>
      </c>
      <c r="J76" s="37">
        <f t="shared" si="60"/>
        <v>0</v>
      </c>
      <c r="K76" s="37">
        <f t="shared" si="60"/>
        <v>0</v>
      </c>
      <c r="L76" s="37">
        <f t="shared" si="60"/>
        <v>0</v>
      </c>
      <c r="M76" s="37">
        <f t="shared" si="60"/>
        <v>0</v>
      </c>
      <c r="N76" s="37">
        <f t="shared" si="60"/>
        <v>0</v>
      </c>
      <c r="O76" s="37">
        <f t="shared" si="60"/>
        <v>0</v>
      </c>
      <c r="P76" s="37">
        <f t="shared" si="60"/>
        <v>0</v>
      </c>
      <c r="Q76" s="37">
        <f t="shared" si="60"/>
        <v>0</v>
      </c>
      <c r="R76" s="37">
        <f t="shared" si="60"/>
        <v>-1</v>
      </c>
      <c r="S76" s="37">
        <f t="shared" si="60"/>
        <v>0</v>
      </c>
      <c r="T76" s="37">
        <f t="shared" si="60"/>
        <v>0</v>
      </c>
      <c r="U76" s="84">
        <f t="shared" si="60"/>
        <v>0</v>
      </c>
      <c r="V76" s="37">
        <f t="shared" si="60"/>
        <v>110399999.98076178</v>
      </c>
      <c r="W76" s="37">
        <f t="shared" si="60"/>
        <v>-386399999.9322868</v>
      </c>
      <c r="X76" s="37">
        <f t="shared" si="60"/>
        <v>441599999.92784393</v>
      </c>
      <c r="Y76" s="37">
        <f t="shared" si="60"/>
        <v>-165599999.97631875</v>
      </c>
      <c r="Z76" s="37">
        <f t="shared" si="60"/>
        <v>-1.092343777962116E-5</v>
      </c>
      <c r="AA76" s="54">
        <f t="shared" si="60"/>
        <v>375.72493160835847</v>
      </c>
      <c r="AB76" s="37">
        <f t="shared" si="60"/>
        <v>-1127.1747296183521</v>
      </c>
      <c r="AC76" s="37">
        <f t="shared" si="60"/>
        <v>40000001903.568092</v>
      </c>
      <c r="AD76" s="37">
        <f t="shared" si="60"/>
        <v>-80000002051.511658</v>
      </c>
      <c r="AE76" s="37">
        <f t="shared" si="60"/>
        <v>40000000899.393387</v>
      </c>
      <c r="AF76" s="37">
        <f t="shared" si="60"/>
        <v>1.092343777962116E-5</v>
      </c>
      <c r="AG76" s="54">
        <f t="shared" si="60"/>
        <v>-375.72493160835847</v>
      </c>
      <c r="AH76" s="37">
        <f t="shared" si="60"/>
        <v>1127.1747296183521</v>
      </c>
      <c r="AI76" s="37">
        <f t="shared" si="60"/>
        <v>-40000001903.568092</v>
      </c>
      <c r="AJ76" s="37">
        <f t="shared" si="60"/>
        <v>80000002051.511658</v>
      </c>
      <c r="AK76" s="37">
        <f t="shared" si="60"/>
        <v>-40000000899.393387</v>
      </c>
      <c r="AL76" s="37">
        <f t="shared" si="60"/>
        <v>2.1999999983088632</v>
      </c>
      <c r="AM76" s="37">
        <f t="shared" si="60"/>
        <v>1500000.0002442959</v>
      </c>
    </row>
    <row r="77" spans="1:41" x14ac:dyDescent="0.2">
      <c r="A77" s="36">
        <v>17</v>
      </c>
      <c r="B77" s="37">
        <f t="shared" ref="B77:AM77" si="61">B58-(B$42*$T58)/$T$42</f>
        <v>-0.13333333296645411</v>
      </c>
      <c r="C77" s="37">
        <f t="shared" si="61"/>
        <v>0.93333333349405811</v>
      </c>
      <c r="D77" s="37">
        <f t="shared" si="61"/>
        <v>0</v>
      </c>
      <c r="E77" s="37">
        <f t="shared" si="61"/>
        <v>0</v>
      </c>
      <c r="F77" s="37">
        <f t="shared" si="61"/>
        <v>0</v>
      </c>
      <c r="G77" s="37">
        <f t="shared" si="61"/>
        <v>0</v>
      </c>
      <c r="H77" s="37">
        <f t="shared" si="61"/>
        <v>0</v>
      </c>
      <c r="I77" s="37">
        <f t="shared" si="61"/>
        <v>0</v>
      </c>
      <c r="J77" s="37">
        <f t="shared" si="61"/>
        <v>0</v>
      </c>
      <c r="K77" s="37">
        <f t="shared" si="61"/>
        <v>0</v>
      </c>
      <c r="L77" s="37">
        <f t="shared" si="61"/>
        <v>0</v>
      </c>
      <c r="M77" s="37">
        <f t="shared" si="61"/>
        <v>0</v>
      </c>
      <c r="N77" s="37">
        <f t="shared" si="61"/>
        <v>0</v>
      </c>
      <c r="O77" s="37">
        <f t="shared" si="61"/>
        <v>-1</v>
      </c>
      <c r="P77" s="37">
        <f t="shared" si="61"/>
        <v>0</v>
      </c>
      <c r="Q77" s="37">
        <f t="shared" si="61"/>
        <v>0</v>
      </c>
      <c r="R77" s="37">
        <f t="shared" si="61"/>
        <v>0</v>
      </c>
      <c r="S77" s="37">
        <f t="shared" si="61"/>
        <v>1</v>
      </c>
      <c r="T77" s="37">
        <f t="shared" si="61"/>
        <v>0</v>
      </c>
      <c r="U77" s="84">
        <f t="shared" si="61"/>
        <v>0</v>
      </c>
      <c r="V77" s="37">
        <f t="shared" si="61"/>
        <v>18399999.996926498</v>
      </c>
      <c r="W77" s="37">
        <f t="shared" si="61"/>
        <v>-110399999.98583716</v>
      </c>
      <c r="X77" s="37">
        <f t="shared" si="61"/>
        <v>165599999.98340946</v>
      </c>
      <c r="Y77" s="37">
        <f t="shared" si="61"/>
        <v>-73599999.994498685</v>
      </c>
      <c r="Z77" s="37">
        <f t="shared" si="61"/>
        <v>40000000400.668457</v>
      </c>
      <c r="AA77" s="54">
        <f t="shared" si="61"/>
        <v>-80000000924.336899</v>
      </c>
      <c r="AB77" s="37">
        <f t="shared" si="61"/>
        <v>40000000024.943535</v>
      </c>
      <c r="AC77" s="37">
        <f t="shared" si="61"/>
        <v>1502.8995995638008</v>
      </c>
      <c r="AD77" s="37">
        <f t="shared" si="61"/>
        <v>-40000001527.843224</v>
      </c>
      <c r="AE77" s="37">
        <f t="shared" si="61"/>
        <v>40000000523.66851</v>
      </c>
      <c r="AF77" s="37">
        <f t="shared" si="61"/>
        <v>-40000000400.668457</v>
      </c>
      <c r="AG77" s="54">
        <f t="shared" si="61"/>
        <v>80000000924.336899</v>
      </c>
      <c r="AH77" s="37">
        <f t="shared" si="61"/>
        <v>-40000000024.943535</v>
      </c>
      <c r="AI77" s="37">
        <f t="shared" si="61"/>
        <v>-1502.8995995638008</v>
      </c>
      <c r="AJ77" s="37">
        <f t="shared" si="61"/>
        <v>40000001527.843224</v>
      </c>
      <c r="AK77" s="37">
        <f t="shared" si="61"/>
        <v>-40000000523.66851</v>
      </c>
      <c r="AL77" s="37">
        <f t="shared" si="61"/>
        <v>-0.80000000052760412</v>
      </c>
      <c r="AM77" s="37">
        <f t="shared" si="61"/>
        <v>250000.00018934102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8"/>
  <sheetViews>
    <sheetView zoomScaleNormal="100" workbookViewId="0">
      <pane ySplit="2" topLeftCell="A3" activePane="bottomLeft" state="frozen"/>
      <selection pane="bottomLeft" activeCell="AO5" sqref="AO5"/>
    </sheetView>
  </sheetViews>
  <sheetFormatPr defaultRowHeight="10.199999999999999" x14ac:dyDescent="0.2"/>
  <cols>
    <col min="1" max="1" width="3.44140625" style="37" customWidth="1"/>
    <col min="2" max="2" width="3.88671875" style="37" customWidth="1"/>
    <col min="3" max="17" width="3.44140625" style="37" customWidth="1"/>
    <col min="18" max="18" width="3.109375" style="37" customWidth="1"/>
    <col min="19" max="19" width="3.5546875" style="37" customWidth="1"/>
    <col min="20" max="37" width="4.6640625" style="37" customWidth="1"/>
    <col min="38" max="38" width="3.44140625" style="37" customWidth="1"/>
    <col min="39" max="39" width="6.5546875" style="37" customWidth="1"/>
    <col min="40" max="40" width="9.109375" style="37" customWidth="1"/>
    <col min="41" max="45" width="6" style="37" customWidth="1"/>
    <col min="46" max="16384" width="8.88671875" style="37"/>
  </cols>
  <sheetData>
    <row r="1" spans="1:41" x14ac:dyDescent="0.2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8</v>
      </c>
      <c r="Y1" s="2" t="s">
        <v>17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9</v>
      </c>
      <c r="AE1" s="2" t="s">
        <v>16</v>
      </c>
      <c r="AF1" s="2" t="s">
        <v>15</v>
      </c>
      <c r="AG1" s="2" t="s">
        <v>14</v>
      </c>
      <c r="AH1" s="2" t="s">
        <v>13</v>
      </c>
      <c r="AI1" s="2" t="s">
        <v>12</v>
      </c>
      <c r="AJ1" s="2" t="s">
        <v>11</v>
      </c>
      <c r="AK1" s="2" t="s">
        <v>10</v>
      </c>
      <c r="AL1" s="2" t="s">
        <v>18</v>
      </c>
      <c r="AM1" s="26" t="s">
        <v>19</v>
      </c>
      <c r="AN1" s="2" t="s">
        <v>20</v>
      </c>
    </row>
    <row r="2" spans="1:41" x14ac:dyDescent="0.2">
      <c r="B2" s="37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  <c r="L2" s="37">
        <v>10</v>
      </c>
      <c r="M2" s="37">
        <v>11</v>
      </c>
      <c r="N2" s="37">
        <v>12</v>
      </c>
      <c r="O2" s="37">
        <v>13</v>
      </c>
      <c r="P2" s="37">
        <v>14</v>
      </c>
      <c r="Q2" s="37">
        <v>15</v>
      </c>
      <c r="R2" s="37">
        <v>16</v>
      </c>
      <c r="S2" s="37">
        <v>17</v>
      </c>
      <c r="T2" s="37">
        <v>18</v>
      </c>
      <c r="U2" s="37">
        <v>19</v>
      </c>
      <c r="V2" s="37">
        <v>20</v>
      </c>
      <c r="W2" s="37">
        <v>21</v>
      </c>
      <c r="X2" s="37">
        <v>22</v>
      </c>
      <c r="Y2" s="37">
        <v>23</v>
      </c>
      <c r="Z2" s="37">
        <v>24</v>
      </c>
      <c r="AA2" s="37">
        <v>25</v>
      </c>
      <c r="AB2" s="37">
        <v>26</v>
      </c>
      <c r="AC2" s="37">
        <v>27</v>
      </c>
      <c r="AD2" s="37">
        <v>28</v>
      </c>
      <c r="AE2" s="37">
        <v>29</v>
      </c>
      <c r="AF2" s="37">
        <v>30</v>
      </c>
      <c r="AG2" s="37">
        <v>31</v>
      </c>
      <c r="AH2" s="37">
        <v>32</v>
      </c>
      <c r="AI2" s="37">
        <v>33</v>
      </c>
      <c r="AJ2" s="37">
        <v>34</v>
      </c>
      <c r="AK2" s="37">
        <v>35</v>
      </c>
      <c r="AM2" s="36"/>
    </row>
    <row r="3" spans="1:41" x14ac:dyDescent="0.2">
      <c r="A3" s="36">
        <v>0</v>
      </c>
      <c r="B3" s="38">
        <v>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-73952153.118627489</v>
      </c>
      <c r="U3" s="39">
        <v>167712918.6819177</v>
      </c>
      <c r="V3" s="39">
        <v>-118851674.648734</v>
      </c>
      <c r="W3" s="39">
        <v>31693779.884926502</v>
      </c>
      <c r="X3" s="39">
        <v>-7923444.9552860698</v>
      </c>
      <c r="Y3" s="39">
        <v>1320574.155804333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76">
        <v>-1</v>
      </c>
      <c r="AM3" s="41">
        <v>197368.42108646579</v>
      </c>
      <c r="AN3" s="36">
        <v>0</v>
      </c>
      <c r="AO3" s="37" t="s">
        <v>66</v>
      </c>
    </row>
    <row r="4" spans="1:41" x14ac:dyDescent="0.2">
      <c r="A4" s="36">
        <v>1</v>
      </c>
      <c r="B4" s="79">
        <v>0</v>
      </c>
      <c r="C4" s="77">
        <v>1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167712918.67528781</v>
      </c>
      <c r="U4" s="77">
        <v>-454277511.9893806</v>
      </c>
      <c r="V4" s="77">
        <v>437110047.81199259</v>
      </c>
      <c r="W4" s="77">
        <v>-190162679.3112196</v>
      </c>
      <c r="X4" s="77">
        <v>47540669.758866087</v>
      </c>
      <c r="Y4" s="77">
        <v>-7923444.9455481824</v>
      </c>
      <c r="Z4" s="77">
        <v>0</v>
      </c>
      <c r="AA4" s="77">
        <v>0</v>
      </c>
      <c r="AB4" s="77">
        <v>0</v>
      </c>
      <c r="AC4" s="77">
        <v>0</v>
      </c>
      <c r="AD4" s="77">
        <v>0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v>0</v>
      </c>
      <c r="AK4" s="77">
        <v>0</v>
      </c>
      <c r="AL4" s="77">
        <v>-1</v>
      </c>
      <c r="AM4" s="80">
        <v>-1184210.5265615601</v>
      </c>
      <c r="AN4" s="36">
        <v>0</v>
      </c>
      <c r="AO4" s="37" t="s">
        <v>68</v>
      </c>
    </row>
    <row r="5" spans="1:41" x14ac:dyDescent="0.2">
      <c r="A5" s="36">
        <v>2</v>
      </c>
      <c r="B5" s="45">
        <v>0</v>
      </c>
      <c r="C5" s="36">
        <v>0</v>
      </c>
      <c r="D5" s="36">
        <v>1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-118851674.63821509</v>
      </c>
      <c r="U5" s="36">
        <v>437110047.80172777</v>
      </c>
      <c r="V5" s="36">
        <v>-644440191.22072554</v>
      </c>
      <c r="W5" s="36">
        <v>484650717.44354028</v>
      </c>
      <c r="X5" s="36">
        <v>-190162679.2318368</v>
      </c>
      <c r="Y5" s="36">
        <v>31693779.845509619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77">
        <v>-1</v>
      </c>
      <c r="AM5" s="46">
        <v>5986842.1056538848</v>
      </c>
      <c r="AN5" s="36">
        <v>0</v>
      </c>
    </row>
    <row r="6" spans="1:41" x14ac:dyDescent="0.2">
      <c r="A6" s="36">
        <v>3</v>
      </c>
      <c r="B6" s="45">
        <v>0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31693779.88778789</v>
      </c>
      <c r="U6" s="36">
        <v>-190162679.32653761</v>
      </c>
      <c r="V6" s="36">
        <v>484650717.47165352</v>
      </c>
      <c r="W6" s="36">
        <v>-644440191.09612</v>
      </c>
      <c r="X6" s="36">
        <v>437110047.6434477</v>
      </c>
      <c r="Y6" s="36">
        <v>-118851674.580231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77">
        <v>-1</v>
      </c>
      <c r="AM6" s="46">
        <v>5986842.1053790618</v>
      </c>
      <c r="AN6" s="36">
        <v>0</v>
      </c>
    </row>
    <row r="7" spans="1:41" x14ac:dyDescent="0.2">
      <c r="A7" s="36">
        <v>4</v>
      </c>
      <c r="B7" s="45">
        <v>0</v>
      </c>
      <c r="C7" s="36">
        <v>0</v>
      </c>
      <c r="D7" s="36">
        <v>0</v>
      </c>
      <c r="E7" s="36">
        <v>0</v>
      </c>
      <c r="F7" s="36">
        <v>1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-7923444.9689445943</v>
      </c>
      <c r="U7" s="36">
        <v>47540669.795825787</v>
      </c>
      <c r="V7" s="36">
        <v>-190162679.28543121</v>
      </c>
      <c r="W7" s="36">
        <v>437110047.6818651</v>
      </c>
      <c r="X7" s="36">
        <v>-454277511.8504194</v>
      </c>
      <c r="Y7" s="36">
        <v>167712918.62710419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77">
        <v>-1</v>
      </c>
      <c r="AM7" s="46">
        <v>-1184210.5269058801</v>
      </c>
      <c r="AN7" s="36">
        <v>0</v>
      </c>
    </row>
    <row r="8" spans="1:41" x14ac:dyDescent="0.2">
      <c r="A8" s="36">
        <v>5</v>
      </c>
      <c r="B8" s="45">
        <v>0</v>
      </c>
      <c r="C8" s="36">
        <v>0</v>
      </c>
      <c r="D8" s="36">
        <v>0</v>
      </c>
      <c r="E8" s="36">
        <v>0</v>
      </c>
      <c r="F8" s="36">
        <v>0</v>
      </c>
      <c r="G8" s="36">
        <v>1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1320574.1627114171</v>
      </c>
      <c r="U8" s="36">
        <v>-7923444.9635530934</v>
      </c>
      <c r="V8" s="36">
        <v>31693779.871244561</v>
      </c>
      <c r="W8" s="36">
        <v>-118851674.60299221</v>
      </c>
      <c r="X8" s="36">
        <v>167712918.6352284</v>
      </c>
      <c r="Y8" s="36">
        <v>-73952153.10263899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77">
        <v>-1</v>
      </c>
      <c r="AM8" s="46">
        <v>197368.42134802369</v>
      </c>
      <c r="AN8" s="36">
        <v>0</v>
      </c>
    </row>
    <row r="9" spans="1:41" x14ac:dyDescent="0.2">
      <c r="A9" s="36">
        <v>6</v>
      </c>
      <c r="B9" s="45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1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-73952153.118627489</v>
      </c>
      <c r="U9" s="36">
        <v>167712918.6819177</v>
      </c>
      <c r="V9" s="36">
        <v>-118851674.648734</v>
      </c>
      <c r="W9" s="36">
        <v>31693779.884926502</v>
      </c>
      <c r="X9" s="36">
        <v>-7923444.9552860698</v>
      </c>
      <c r="Y9" s="36">
        <v>1320574.155804333</v>
      </c>
      <c r="Z9" s="36">
        <v>-40000000024.943573</v>
      </c>
      <c r="AA9" s="36">
        <v>40000000147.94355</v>
      </c>
      <c r="AB9" s="36">
        <v>123.0000070527433</v>
      </c>
      <c r="AC9" s="36">
        <v>-628.44981607848104</v>
      </c>
      <c r="AD9" s="36">
        <v>498.72492357283772</v>
      </c>
      <c r="AE9" s="36">
        <v>-116.275093590259</v>
      </c>
      <c r="AF9" s="36">
        <v>40000000024.943573</v>
      </c>
      <c r="AG9" s="36">
        <v>-40000000147.94355</v>
      </c>
      <c r="AH9" s="36">
        <v>-123.0000070527433</v>
      </c>
      <c r="AI9" s="36">
        <v>628.44981607848104</v>
      </c>
      <c r="AJ9" s="36">
        <v>-498.72492357283772</v>
      </c>
      <c r="AK9" s="36">
        <v>116.275093590259</v>
      </c>
      <c r="AL9" s="77">
        <v>-1</v>
      </c>
      <c r="AM9" s="46">
        <v>197368.42108646579</v>
      </c>
      <c r="AN9" s="36">
        <v>0</v>
      </c>
    </row>
    <row r="10" spans="1:41" x14ac:dyDescent="0.2">
      <c r="A10" s="36">
        <v>7</v>
      </c>
      <c r="B10" s="42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1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167712918.67528781</v>
      </c>
      <c r="U10" s="43">
        <v>-454277511.9893806</v>
      </c>
      <c r="V10" s="43">
        <v>437110047.81199259</v>
      </c>
      <c r="W10" s="43">
        <v>-190162679.3112196</v>
      </c>
      <c r="X10" s="43">
        <v>47540669.758866087</v>
      </c>
      <c r="Y10" s="43">
        <v>-7923444.9455481824</v>
      </c>
      <c r="Z10" s="43">
        <v>40000000400.668457</v>
      </c>
      <c r="AA10" s="43">
        <v>-80000000924.336914</v>
      </c>
      <c r="AB10" s="43">
        <v>40000000400.668457</v>
      </c>
      <c r="AC10" s="43">
        <v>375.72489178849878</v>
      </c>
      <c r="AD10" s="43">
        <v>-375.72493287150519</v>
      </c>
      <c r="AE10" s="43">
        <v>123.0000219870489</v>
      </c>
      <c r="AF10" s="43">
        <v>-40000000400.668457</v>
      </c>
      <c r="AG10" s="43">
        <v>80000000924.336914</v>
      </c>
      <c r="AH10" s="43">
        <v>-40000000400.668457</v>
      </c>
      <c r="AI10" s="43">
        <v>-375.72489178849878</v>
      </c>
      <c r="AJ10" s="43">
        <v>375.72493287150519</v>
      </c>
      <c r="AK10" s="43">
        <v>-123.0000219870489</v>
      </c>
      <c r="AL10" s="77">
        <v>-1</v>
      </c>
      <c r="AM10" s="44">
        <v>-1184210.5265615571</v>
      </c>
      <c r="AN10" s="36">
        <v>0</v>
      </c>
    </row>
    <row r="11" spans="1:41" x14ac:dyDescent="0.2">
      <c r="A11" s="36">
        <v>8</v>
      </c>
      <c r="B11" s="45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1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-118851674.63821509</v>
      </c>
      <c r="U11" s="36">
        <v>437110047.80172777</v>
      </c>
      <c r="V11" s="36">
        <v>-644440191.22072554</v>
      </c>
      <c r="W11" s="36">
        <v>484650717.44354028</v>
      </c>
      <c r="X11" s="36">
        <v>-190162679.2318368</v>
      </c>
      <c r="Y11" s="36">
        <v>31693779.845509619</v>
      </c>
      <c r="Z11" s="36">
        <v>-751.44979988592354</v>
      </c>
      <c r="AA11" s="36">
        <v>40000001903.568069</v>
      </c>
      <c r="AB11" s="36">
        <v>-80000001675.786758</v>
      </c>
      <c r="AC11" s="36">
        <v>40000000776.393402</v>
      </c>
      <c r="AD11" s="36">
        <v>-375.72489622718001</v>
      </c>
      <c r="AE11" s="36">
        <v>122.999975752208</v>
      </c>
      <c r="AF11" s="36">
        <v>751.44979988592354</v>
      </c>
      <c r="AG11" s="36">
        <v>-40000001903.568069</v>
      </c>
      <c r="AH11" s="36">
        <v>80000001675.786758</v>
      </c>
      <c r="AI11" s="36">
        <v>-40000000776.393402</v>
      </c>
      <c r="AJ11" s="36">
        <v>375.72489622718001</v>
      </c>
      <c r="AK11" s="36">
        <v>-122.999975752208</v>
      </c>
      <c r="AL11" s="77">
        <v>-1</v>
      </c>
      <c r="AM11" s="46">
        <v>5986842.1056538848</v>
      </c>
      <c r="AN11" s="36">
        <v>0</v>
      </c>
    </row>
    <row r="12" spans="1:41" x14ac:dyDescent="0.2">
      <c r="A12" s="36">
        <v>9</v>
      </c>
      <c r="B12" s="45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1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31693779.88778789</v>
      </c>
      <c r="U12" s="36">
        <v>-190162679.32653761</v>
      </c>
      <c r="V12" s="36">
        <v>484650717.47165352</v>
      </c>
      <c r="W12" s="36">
        <v>-644440191.09612</v>
      </c>
      <c r="X12" s="36">
        <v>437110047.6434477</v>
      </c>
      <c r="Y12" s="36">
        <v>-118851674.580231</v>
      </c>
      <c r="Z12" s="36">
        <v>375.72490944935322</v>
      </c>
      <c r="AA12" s="36">
        <v>-1502.899614943271</v>
      </c>
      <c r="AB12" s="36">
        <v>40000001903.568077</v>
      </c>
      <c r="AC12" s="36">
        <v>-80000001300.06189</v>
      </c>
      <c r="AD12" s="36">
        <v>40000001152.118294</v>
      </c>
      <c r="AE12" s="36">
        <v>-628.44980661811906</v>
      </c>
      <c r="AF12" s="36">
        <v>-375.72490944935322</v>
      </c>
      <c r="AG12" s="36">
        <v>1502.899614943271</v>
      </c>
      <c r="AH12" s="36">
        <v>-40000001903.568077</v>
      </c>
      <c r="AI12" s="36">
        <v>80000001300.06189</v>
      </c>
      <c r="AJ12" s="36">
        <v>-40000001152.118294</v>
      </c>
      <c r="AK12" s="36">
        <v>628.44980661811906</v>
      </c>
      <c r="AL12" s="77">
        <v>-1</v>
      </c>
      <c r="AM12" s="46">
        <v>5986842.1053790618</v>
      </c>
      <c r="AN12" s="36">
        <v>0</v>
      </c>
    </row>
    <row r="13" spans="1:41" x14ac:dyDescent="0.2">
      <c r="A13" s="36">
        <v>10</v>
      </c>
      <c r="B13" s="45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-7923444.9689445943</v>
      </c>
      <c r="U13" s="36">
        <v>47540669.795825787</v>
      </c>
      <c r="V13" s="36">
        <v>-190162679.28543121</v>
      </c>
      <c r="W13" s="36">
        <v>437110047.6818651</v>
      </c>
      <c r="X13" s="36">
        <v>-454277511.8504194</v>
      </c>
      <c r="Y13" s="36">
        <v>167712918.62710419</v>
      </c>
      <c r="Z13" s="36">
        <v>-1.092343777962116E-5</v>
      </c>
      <c r="AA13" s="36">
        <v>375.72493160835847</v>
      </c>
      <c r="AB13" s="36">
        <v>-1127.1747296183521</v>
      </c>
      <c r="AC13" s="36">
        <v>40000001903.568092</v>
      </c>
      <c r="AD13" s="36">
        <v>-80000002051.511658</v>
      </c>
      <c r="AE13" s="36">
        <v>40000000899.393387</v>
      </c>
      <c r="AF13" s="36">
        <v>1.092343777962116E-5</v>
      </c>
      <c r="AG13" s="36">
        <v>-375.72493160835847</v>
      </c>
      <c r="AH13" s="36">
        <v>1127.1747296183521</v>
      </c>
      <c r="AI13" s="36">
        <v>-40000001903.568092</v>
      </c>
      <c r="AJ13" s="36">
        <v>80000002051.511658</v>
      </c>
      <c r="AK13" s="36">
        <v>-40000000899.393387</v>
      </c>
      <c r="AL13" s="77">
        <v>-1</v>
      </c>
      <c r="AM13" s="46">
        <v>-1184210.5269058801</v>
      </c>
      <c r="AN13" s="36">
        <v>0</v>
      </c>
    </row>
    <row r="14" spans="1:41" x14ac:dyDescent="0.2">
      <c r="A14" s="36">
        <v>11</v>
      </c>
      <c r="B14" s="45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1320574.1627114171</v>
      </c>
      <c r="U14" s="36">
        <v>-7923444.9635530934</v>
      </c>
      <c r="V14" s="36">
        <v>31693779.871244561</v>
      </c>
      <c r="W14" s="36">
        <v>-118851674.60299221</v>
      </c>
      <c r="X14" s="36">
        <v>167712918.6352284</v>
      </c>
      <c r="Y14" s="36">
        <v>-73952153.10263899</v>
      </c>
      <c r="Z14" s="36">
        <v>3.193482441139531E-6</v>
      </c>
      <c r="AA14" s="36">
        <v>-1.699827275981268E-5</v>
      </c>
      <c r="AB14" s="36">
        <v>375.72492126509599</v>
      </c>
      <c r="AC14" s="36">
        <v>-1127.1747077753021</v>
      </c>
      <c r="AD14" s="36">
        <v>40000001152.118294</v>
      </c>
      <c r="AE14" s="36">
        <v>-40000000400.668488</v>
      </c>
      <c r="AF14" s="36">
        <v>-3.193482441139531E-6</v>
      </c>
      <c r="AG14" s="36">
        <v>1.699827275981268E-5</v>
      </c>
      <c r="AH14" s="36">
        <v>-375.72492126509599</v>
      </c>
      <c r="AI14" s="36">
        <v>1127.1747077753021</v>
      </c>
      <c r="AJ14" s="36">
        <v>-40000001152.118294</v>
      </c>
      <c r="AK14" s="36">
        <v>40000000400.668488</v>
      </c>
      <c r="AL14" s="77">
        <v>-1</v>
      </c>
      <c r="AM14" s="46">
        <v>197368.42134802369</v>
      </c>
      <c r="AN14" s="36">
        <v>0</v>
      </c>
    </row>
    <row r="15" spans="1:41" x14ac:dyDescent="0.2">
      <c r="A15" s="36">
        <v>12</v>
      </c>
      <c r="B15" s="4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1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-73952153.118627489</v>
      </c>
      <c r="U15" s="36">
        <v>167712918.6819177</v>
      </c>
      <c r="V15" s="36">
        <v>-118851674.648734</v>
      </c>
      <c r="W15" s="36">
        <v>31693779.884926502</v>
      </c>
      <c r="X15" s="36">
        <v>-7923444.9552860698</v>
      </c>
      <c r="Y15" s="36">
        <v>1320574.155804333</v>
      </c>
      <c r="Z15" s="36">
        <v>40000000024.943573</v>
      </c>
      <c r="AA15" s="36">
        <v>-40000000147.94355</v>
      </c>
      <c r="AB15" s="36">
        <v>-123.0000070527433</v>
      </c>
      <c r="AC15" s="36">
        <v>628.44981607848104</v>
      </c>
      <c r="AD15" s="36">
        <v>-498.72492357283772</v>
      </c>
      <c r="AE15" s="36">
        <v>116.275093590259</v>
      </c>
      <c r="AF15" s="36">
        <v>-40000000024.943573</v>
      </c>
      <c r="AG15" s="36">
        <v>40000000147.94355</v>
      </c>
      <c r="AH15" s="36">
        <v>123.0000070527433</v>
      </c>
      <c r="AI15" s="36">
        <v>-628.44981607848104</v>
      </c>
      <c r="AJ15" s="36">
        <v>498.72492357283772</v>
      </c>
      <c r="AK15" s="36">
        <v>-116.275093590259</v>
      </c>
      <c r="AL15" s="77">
        <v>-1</v>
      </c>
      <c r="AM15" s="46">
        <v>197368.42108646579</v>
      </c>
      <c r="AN15" s="36">
        <v>0</v>
      </c>
    </row>
    <row r="16" spans="1:41" x14ac:dyDescent="0.2">
      <c r="A16" s="36">
        <v>13</v>
      </c>
      <c r="B16" s="42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167712918.67528781</v>
      </c>
      <c r="U16" s="43">
        <v>-454277511.9893806</v>
      </c>
      <c r="V16" s="43">
        <v>437110047.81199259</v>
      </c>
      <c r="W16" s="43">
        <v>-190162679.3112196</v>
      </c>
      <c r="X16" s="43">
        <v>47540669.758866087</v>
      </c>
      <c r="Y16" s="43">
        <v>-7923444.9455481824</v>
      </c>
      <c r="Z16" s="43">
        <v>-40000000400.668457</v>
      </c>
      <c r="AA16" s="43">
        <v>80000000924.336914</v>
      </c>
      <c r="AB16" s="43">
        <v>-40000000400.668457</v>
      </c>
      <c r="AC16" s="43">
        <v>-375.72489178849878</v>
      </c>
      <c r="AD16" s="43">
        <v>375.72493287150519</v>
      </c>
      <c r="AE16" s="43">
        <v>-123.0000219870489</v>
      </c>
      <c r="AF16" s="43">
        <v>40000000400.668457</v>
      </c>
      <c r="AG16" s="43">
        <v>-80000000924.336914</v>
      </c>
      <c r="AH16" s="43">
        <v>40000000400.668457</v>
      </c>
      <c r="AI16" s="43">
        <v>375.72489178849878</v>
      </c>
      <c r="AJ16" s="43">
        <v>-375.72493287150519</v>
      </c>
      <c r="AK16" s="43">
        <v>123.0000219870489</v>
      </c>
      <c r="AL16" s="77">
        <v>-1</v>
      </c>
      <c r="AM16" s="44">
        <v>-1184210.5265615571</v>
      </c>
      <c r="AN16" s="36">
        <v>0</v>
      </c>
      <c r="AO16" s="37" t="s">
        <v>56</v>
      </c>
    </row>
    <row r="17" spans="1:46" x14ac:dyDescent="0.2">
      <c r="A17" s="36">
        <v>14</v>
      </c>
      <c r="B17" s="45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1</v>
      </c>
      <c r="Q17" s="36">
        <v>0</v>
      </c>
      <c r="R17" s="36">
        <v>0</v>
      </c>
      <c r="S17" s="36">
        <v>0</v>
      </c>
      <c r="T17" s="36">
        <v>-118851674.63821509</v>
      </c>
      <c r="U17" s="36">
        <v>437110047.80172777</v>
      </c>
      <c r="V17" s="36">
        <v>-644440191.22072554</v>
      </c>
      <c r="W17" s="36">
        <v>484650717.44354028</v>
      </c>
      <c r="X17" s="36">
        <v>-190162679.2318368</v>
      </c>
      <c r="Y17" s="36">
        <v>31693779.845509619</v>
      </c>
      <c r="Z17" s="36">
        <v>751.44979988592354</v>
      </c>
      <c r="AA17" s="36">
        <v>-40000001903.568069</v>
      </c>
      <c r="AB17" s="36">
        <v>80000001675.786758</v>
      </c>
      <c r="AC17" s="36">
        <v>-40000000776.393402</v>
      </c>
      <c r="AD17" s="36">
        <v>375.72489622718001</v>
      </c>
      <c r="AE17" s="36">
        <v>-122.999975752208</v>
      </c>
      <c r="AF17" s="36">
        <v>-751.44979988592354</v>
      </c>
      <c r="AG17" s="36">
        <v>40000001903.568069</v>
      </c>
      <c r="AH17" s="36">
        <v>-80000001675.786758</v>
      </c>
      <c r="AI17" s="36">
        <v>40000000776.393402</v>
      </c>
      <c r="AJ17" s="36">
        <v>-375.72489622718001</v>
      </c>
      <c r="AK17" s="36">
        <v>122.999975752208</v>
      </c>
      <c r="AL17" s="77">
        <v>-1</v>
      </c>
      <c r="AM17" s="46">
        <v>5986842.1056538848</v>
      </c>
      <c r="AN17" s="36">
        <v>0</v>
      </c>
      <c r="AO17" s="37" t="s">
        <v>57</v>
      </c>
    </row>
    <row r="18" spans="1:46" x14ac:dyDescent="0.2">
      <c r="A18" s="36">
        <v>15</v>
      </c>
      <c r="B18" s="45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31693779.88778789</v>
      </c>
      <c r="U18" s="36">
        <v>-190162679.32653761</v>
      </c>
      <c r="V18" s="36">
        <v>484650717.47165352</v>
      </c>
      <c r="W18" s="36">
        <v>-644440191.09612</v>
      </c>
      <c r="X18" s="36">
        <v>437110047.6434477</v>
      </c>
      <c r="Y18" s="36">
        <v>-118851674.580231</v>
      </c>
      <c r="Z18" s="36">
        <v>-375.72490944935322</v>
      </c>
      <c r="AA18" s="36">
        <v>1502.899614943271</v>
      </c>
      <c r="AB18" s="36">
        <v>-40000001903.568077</v>
      </c>
      <c r="AC18" s="36">
        <v>80000001300.06189</v>
      </c>
      <c r="AD18" s="36">
        <v>-40000001152.118294</v>
      </c>
      <c r="AE18" s="36">
        <v>628.44980661811906</v>
      </c>
      <c r="AF18" s="36">
        <v>375.72490944935322</v>
      </c>
      <c r="AG18" s="36">
        <v>-1502.899614943271</v>
      </c>
      <c r="AH18" s="36">
        <v>40000001903.568077</v>
      </c>
      <c r="AI18" s="36">
        <v>-80000001300.06189</v>
      </c>
      <c r="AJ18" s="36">
        <v>40000001152.118294</v>
      </c>
      <c r="AK18" s="36">
        <v>-628.44980661811906</v>
      </c>
      <c r="AL18" s="77">
        <v>-1</v>
      </c>
      <c r="AM18" s="46">
        <v>5986842.1053790618</v>
      </c>
      <c r="AN18" s="36">
        <v>0</v>
      </c>
      <c r="AO18" s="37" t="s">
        <v>58</v>
      </c>
    </row>
    <row r="19" spans="1:46" x14ac:dyDescent="0.2">
      <c r="A19" s="36">
        <v>16</v>
      </c>
      <c r="B19" s="45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1</v>
      </c>
      <c r="S19" s="36">
        <v>0</v>
      </c>
      <c r="T19" s="36">
        <v>-7923444.9689445943</v>
      </c>
      <c r="U19" s="36">
        <v>47540669.795825787</v>
      </c>
      <c r="V19" s="36">
        <v>-190162679.28543121</v>
      </c>
      <c r="W19" s="36">
        <v>437110047.6818651</v>
      </c>
      <c r="X19" s="36">
        <v>-454277511.8504194</v>
      </c>
      <c r="Y19" s="36">
        <v>167712918.62710419</v>
      </c>
      <c r="Z19" s="36">
        <v>1.092343777962116E-5</v>
      </c>
      <c r="AA19" s="36">
        <v>-375.72493160835847</v>
      </c>
      <c r="AB19" s="36">
        <v>1127.1747296183521</v>
      </c>
      <c r="AC19" s="36">
        <v>-40000001903.568092</v>
      </c>
      <c r="AD19" s="36">
        <v>80000002051.511658</v>
      </c>
      <c r="AE19" s="36">
        <v>-40000000899.393387</v>
      </c>
      <c r="AF19" s="36">
        <v>-1.092343777962116E-5</v>
      </c>
      <c r="AG19" s="36">
        <v>375.72493160835847</v>
      </c>
      <c r="AH19" s="36">
        <v>-1127.1747296183521</v>
      </c>
      <c r="AI19" s="36">
        <v>40000001903.568092</v>
      </c>
      <c r="AJ19" s="36">
        <v>-80000002051.511658</v>
      </c>
      <c r="AK19" s="36">
        <v>40000000899.393387</v>
      </c>
      <c r="AL19" s="77">
        <v>-1</v>
      </c>
      <c r="AM19" s="46">
        <v>-1184210.5269058801</v>
      </c>
      <c r="AN19" s="36">
        <v>0</v>
      </c>
    </row>
    <row r="20" spans="1:46" x14ac:dyDescent="0.2">
      <c r="A20" s="36">
        <v>17</v>
      </c>
      <c r="B20" s="50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1</v>
      </c>
      <c r="T20" s="51">
        <v>1320574.1627114171</v>
      </c>
      <c r="U20" s="51">
        <v>-7923444.9635530934</v>
      </c>
      <c r="V20" s="51">
        <v>31693779.871244561</v>
      </c>
      <c r="W20" s="51">
        <v>-118851674.60299221</v>
      </c>
      <c r="X20" s="51">
        <v>167712918.6352284</v>
      </c>
      <c r="Y20" s="51">
        <v>-73952153.10263899</v>
      </c>
      <c r="Z20" s="51">
        <v>-3.193482441139531E-6</v>
      </c>
      <c r="AA20" s="51">
        <v>1.699827275981268E-5</v>
      </c>
      <c r="AB20" s="51">
        <v>-375.72492126509599</v>
      </c>
      <c r="AC20" s="51">
        <v>1127.1747077753021</v>
      </c>
      <c r="AD20" s="51">
        <v>-40000001152.118294</v>
      </c>
      <c r="AE20" s="51">
        <v>40000000400.668488</v>
      </c>
      <c r="AF20" s="51">
        <v>3.193482441139531E-6</v>
      </c>
      <c r="AG20" s="51">
        <v>-1.699827275981268E-5</v>
      </c>
      <c r="AH20" s="51">
        <v>375.72492126509599</v>
      </c>
      <c r="AI20" s="51">
        <v>-1127.1747077753021</v>
      </c>
      <c r="AJ20" s="51">
        <v>40000001152.118294</v>
      </c>
      <c r="AK20" s="51">
        <v>-40000000400.668488</v>
      </c>
      <c r="AL20" s="78">
        <v>-1</v>
      </c>
      <c r="AM20" s="53">
        <v>197368.42134802369</v>
      </c>
      <c r="AN20" s="36">
        <v>0</v>
      </c>
      <c r="AO20" s="37" t="s">
        <v>59</v>
      </c>
    </row>
    <row r="21" spans="1:46" x14ac:dyDescent="0.2">
      <c r="AN21" s="2" t="s">
        <v>55</v>
      </c>
      <c r="AO21" s="2"/>
      <c r="AP21" s="2"/>
      <c r="AQ21" s="2"/>
      <c r="AR21" s="2"/>
      <c r="AS21" s="2"/>
    </row>
    <row r="22" spans="1:46" x14ac:dyDescent="0.2">
      <c r="A22" s="36">
        <v>0</v>
      </c>
      <c r="B22" s="38">
        <f>B3-(B$4*$AL3)/$AL$4</f>
        <v>1</v>
      </c>
      <c r="C22" s="39">
        <f t="shared" ref="C22:AM22" si="0">C3-(C$4*$AL3)/$AL$4</f>
        <v>-1</v>
      </c>
      <c r="D22" s="39">
        <f t="shared" si="0"/>
        <v>0</v>
      </c>
      <c r="E22" s="39">
        <f t="shared" si="0"/>
        <v>0</v>
      </c>
      <c r="F22" s="39">
        <f t="shared" si="0"/>
        <v>0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9">
        <f t="shared" si="0"/>
        <v>0</v>
      </c>
      <c r="O22" s="39">
        <f t="shared" si="0"/>
        <v>0</v>
      </c>
      <c r="P22" s="39">
        <f t="shared" si="0"/>
        <v>0</v>
      </c>
      <c r="Q22" s="39">
        <f t="shared" si="0"/>
        <v>0</v>
      </c>
      <c r="R22" s="39">
        <f t="shared" si="0"/>
        <v>0</v>
      </c>
      <c r="S22" s="39">
        <f t="shared" si="0"/>
        <v>0</v>
      </c>
      <c r="T22" s="39">
        <f t="shared" si="0"/>
        <v>-241665071.7939153</v>
      </c>
      <c r="U22" s="76">
        <f t="shared" si="0"/>
        <v>621990430.67129827</v>
      </c>
      <c r="V22" s="39">
        <f t="shared" si="0"/>
        <v>-555961722.46072662</v>
      </c>
      <c r="W22" s="39">
        <f t="shared" si="0"/>
        <v>221856459.1961461</v>
      </c>
      <c r="X22" s="39">
        <f t="shared" si="0"/>
        <v>-55464114.714152157</v>
      </c>
      <c r="Y22" s="39">
        <f t="shared" si="0"/>
        <v>9244019.1013525147</v>
      </c>
      <c r="Z22" s="39">
        <f t="shared" si="0"/>
        <v>0</v>
      </c>
      <c r="AA22" s="40">
        <f t="shared" si="0"/>
        <v>0</v>
      </c>
      <c r="AB22" s="39">
        <f t="shared" si="0"/>
        <v>0</v>
      </c>
      <c r="AC22" s="39">
        <f t="shared" si="0"/>
        <v>0</v>
      </c>
      <c r="AD22" s="39">
        <f t="shared" si="0"/>
        <v>0</v>
      </c>
      <c r="AE22" s="39">
        <f t="shared" si="0"/>
        <v>0</v>
      </c>
      <c r="AF22" s="39">
        <f t="shared" si="0"/>
        <v>0</v>
      </c>
      <c r="AG22" s="40">
        <f t="shared" si="0"/>
        <v>0</v>
      </c>
      <c r="AH22" s="39">
        <f t="shared" si="0"/>
        <v>0</v>
      </c>
      <c r="AI22" s="39">
        <f t="shared" si="0"/>
        <v>0</v>
      </c>
      <c r="AJ22" s="39">
        <f t="shared" si="0"/>
        <v>0</v>
      </c>
      <c r="AK22" s="39">
        <f t="shared" si="0"/>
        <v>0</v>
      </c>
      <c r="AL22" s="39">
        <f t="shared" si="0"/>
        <v>0</v>
      </c>
      <c r="AM22" s="41">
        <f t="shared" si="0"/>
        <v>1381578.9476480258</v>
      </c>
      <c r="AN22" s="37">
        <f>AM22/U22</f>
        <v>2.2212221917255596E-3</v>
      </c>
      <c r="AP22" s="37" t="s">
        <v>52</v>
      </c>
      <c r="AQ22" s="37" t="s">
        <v>53</v>
      </c>
      <c r="AT22" s="103"/>
    </row>
    <row r="23" spans="1:46" x14ac:dyDescent="0.2">
      <c r="A23" s="43">
        <v>36</v>
      </c>
      <c r="B23" s="58">
        <f>B4/$AL$4</f>
        <v>0</v>
      </c>
      <c r="C23" s="59">
        <f>C4/$AL$4</f>
        <v>-1</v>
      </c>
      <c r="D23" s="59">
        <f>D4/$AL$4</f>
        <v>0</v>
      </c>
      <c r="E23" s="59">
        <f>E4/$AL$4</f>
        <v>0</v>
      </c>
      <c r="F23" s="59">
        <f>F4/$AL$4</f>
        <v>0</v>
      </c>
      <c r="G23" s="59">
        <f>G4/$AL$4</f>
        <v>0</v>
      </c>
      <c r="H23" s="59">
        <f>H4/$AL$4</f>
        <v>0</v>
      </c>
      <c r="I23" s="59">
        <f>I4/$AL$4</f>
        <v>0</v>
      </c>
      <c r="J23" s="59">
        <f>J4/$AL$4</f>
        <v>0</v>
      </c>
      <c r="K23" s="59">
        <f>K4/$AL$4</f>
        <v>0</v>
      </c>
      <c r="L23" s="59">
        <f>L4/$AL$4</f>
        <v>0</v>
      </c>
      <c r="M23" s="59">
        <f>M4/$AL$4</f>
        <v>0</v>
      </c>
      <c r="N23" s="59">
        <f>N4/$AL$4</f>
        <v>0</v>
      </c>
      <c r="O23" s="59">
        <f>O4/$AL$4</f>
        <v>0</v>
      </c>
      <c r="P23" s="59">
        <f>P4/$AL$4</f>
        <v>0</v>
      </c>
      <c r="Q23" s="59">
        <f>Q4/$AL$4</f>
        <v>0</v>
      </c>
      <c r="R23" s="59">
        <f>R4/$AL$4</f>
        <v>0</v>
      </c>
      <c r="S23" s="59">
        <f>S4/$AL$4</f>
        <v>0</v>
      </c>
      <c r="T23" s="59">
        <f>T4/$AL$4</f>
        <v>-167712918.67528781</v>
      </c>
      <c r="U23" s="70">
        <f>U4/$AL$4</f>
        <v>454277511.9893806</v>
      </c>
      <c r="V23" s="59">
        <f>V4/$AL$4</f>
        <v>-437110047.81199259</v>
      </c>
      <c r="W23" s="59">
        <f>W4/$AL$4</f>
        <v>190162679.3112196</v>
      </c>
      <c r="X23" s="36">
        <f>X4/$AL$4</f>
        <v>-47540669.758866087</v>
      </c>
      <c r="Y23" s="59">
        <f>Y4/$AL$4</f>
        <v>7923444.9455481824</v>
      </c>
      <c r="Z23" s="59">
        <f>Z4/$AL$4</f>
        <v>0</v>
      </c>
      <c r="AA23" s="43">
        <f>AA4/$AL$4</f>
        <v>0</v>
      </c>
      <c r="AB23" s="59">
        <f>AB4/$AL$4</f>
        <v>0</v>
      </c>
      <c r="AC23" s="59">
        <f>AC4/$AL$4</f>
        <v>0</v>
      </c>
      <c r="AD23" s="36">
        <f>AD4/$AL$4</f>
        <v>0</v>
      </c>
      <c r="AE23" s="59">
        <f>AE4/$AL$4</f>
        <v>0</v>
      </c>
      <c r="AF23" s="59">
        <f>AF4/$AL$4</f>
        <v>0</v>
      </c>
      <c r="AG23" s="43">
        <f>AG4/$AL$4</f>
        <v>0</v>
      </c>
      <c r="AH23" s="59">
        <f>AH4/$AL$4</f>
        <v>0</v>
      </c>
      <c r="AI23" s="59">
        <f>AI4/$AL$4</f>
        <v>0</v>
      </c>
      <c r="AJ23" s="36">
        <f>AJ4/$AL$4</f>
        <v>0</v>
      </c>
      <c r="AK23" s="59">
        <f>AK4/$AL$4</f>
        <v>0</v>
      </c>
      <c r="AL23" s="59">
        <f>AL4/$AL$4</f>
        <v>1</v>
      </c>
      <c r="AM23" s="60">
        <f>AM4/$AL$4</f>
        <v>1184210.5265615601</v>
      </c>
      <c r="AN23" s="37">
        <f t="shared" ref="AN23:AN39" si="1">AM23/U23</f>
        <v>2.6067997981578336E-3</v>
      </c>
      <c r="AP23" s="37" t="s">
        <v>18</v>
      </c>
      <c r="AQ23" s="37" t="s">
        <v>54</v>
      </c>
      <c r="AT23" s="103"/>
    </row>
    <row r="24" spans="1:46" x14ac:dyDescent="0.2">
      <c r="A24" s="36">
        <v>2</v>
      </c>
      <c r="B24" s="58">
        <f>B5-(B$4*$AL5)/$AL$4</f>
        <v>0</v>
      </c>
      <c r="C24" s="59">
        <f t="shared" ref="C24:AM24" si="2">C5-(C$4*$AL5)/$AL$4</f>
        <v>-1</v>
      </c>
      <c r="D24" s="59">
        <f t="shared" si="2"/>
        <v>1</v>
      </c>
      <c r="E24" s="59">
        <f t="shared" si="2"/>
        <v>0</v>
      </c>
      <c r="F24" s="59">
        <f t="shared" si="2"/>
        <v>0</v>
      </c>
      <c r="G24" s="59">
        <f t="shared" si="2"/>
        <v>0</v>
      </c>
      <c r="H24" s="59">
        <f t="shared" si="2"/>
        <v>0</v>
      </c>
      <c r="I24" s="59">
        <f t="shared" si="2"/>
        <v>0</v>
      </c>
      <c r="J24" s="59">
        <f t="shared" si="2"/>
        <v>0</v>
      </c>
      <c r="K24" s="59">
        <f t="shared" si="2"/>
        <v>0</v>
      </c>
      <c r="L24" s="59">
        <f t="shared" si="2"/>
        <v>0</v>
      </c>
      <c r="M24" s="59">
        <f t="shared" si="2"/>
        <v>0</v>
      </c>
      <c r="N24" s="59">
        <f t="shared" si="2"/>
        <v>0</v>
      </c>
      <c r="O24" s="59">
        <f t="shared" si="2"/>
        <v>0</v>
      </c>
      <c r="P24" s="59">
        <f t="shared" si="2"/>
        <v>0</v>
      </c>
      <c r="Q24" s="59">
        <f t="shared" si="2"/>
        <v>0</v>
      </c>
      <c r="R24" s="59">
        <f t="shared" si="2"/>
        <v>0</v>
      </c>
      <c r="S24" s="59">
        <f t="shared" si="2"/>
        <v>0</v>
      </c>
      <c r="T24" s="59">
        <f t="shared" si="2"/>
        <v>-286564593.31350291</v>
      </c>
      <c r="U24" s="70">
        <f t="shared" si="2"/>
        <v>891387559.79110837</v>
      </c>
      <c r="V24" s="59">
        <f t="shared" si="2"/>
        <v>-1081550239.0327182</v>
      </c>
      <c r="W24" s="59">
        <f t="shared" si="2"/>
        <v>674813396.75475991</v>
      </c>
      <c r="X24" s="36">
        <f t="shared" si="2"/>
        <v>-237703348.99070287</v>
      </c>
      <c r="Y24" s="59">
        <f t="shared" si="2"/>
        <v>39617224.791057803</v>
      </c>
      <c r="Z24" s="59">
        <f t="shared" si="2"/>
        <v>0</v>
      </c>
      <c r="AA24" s="43">
        <f t="shared" si="2"/>
        <v>0</v>
      </c>
      <c r="AB24" s="59">
        <f t="shared" si="2"/>
        <v>0</v>
      </c>
      <c r="AC24" s="59">
        <f t="shared" si="2"/>
        <v>0</v>
      </c>
      <c r="AD24" s="36">
        <f t="shared" si="2"/>
        <v>0</v>
      </c>
      <c r="AE24" s="59">
        <f t="shared" si="2"/>
        <v>0</v>
      </c>
      <c r="AF24" s="59">
        <f t="shared" si="2"/>
        <v>0</v>
      </c>
      <c r="AG24" s="43">
        <f t="shared" si="2"/>
        <v>0</v>
      </c>
      <c r="AH24" s="59">
        <f t="shared" si="2"/>
        <v>0</v>
      </c>
      <c r="AI24" s="59">
        <f t="shared" si="2"/>
        <v>0</v>
      </c>
      <c r="AJ24" s="36">
        <f t="shared" si="2"/>
        <v>0</v>
      </c>
      <c r="AK24" s="59">
        <f t="shared" si="2"/>
        <v>0</v>
      </c>
      <c r="AL24" s="59">
        <f t="shared" si="2"/>
        <v>0</v>
      </c>
      <c r="AM24" s="60">
        <f t="shared" si="2"/>
        <v>7171052.6322154449</v>
      </c>
      <c r="AN24" s="37">
        <f t="shared" si="1"/>
        <v>8.0448201833733697E-3</v>
      </c>
      <c r="AP24" s="37" t="s">
        <v>18</v>
      </c>
      <c r="AQ24" s="37" t="s">
        <v>29</v>
      </c>
      <c r="AT24" s="103"/>
    </row>
    <row r="25" spans="1:46" x14ac:dyDescent="0.2">
      <c r="A25" s="36">
        <v>3</v>
      </c>
      <c r="B25" s="58">
        <f t="shared" ref="B25:AM26" si="3">B6-(B$4*$AL6)/$AL$4</f>
        <v>0</v>
      </c>
      <c r="C25" s="59">
        <f t="shared" si="3"/>
        <v>-1</v>
      </c>
      <c r="D25" s="59">
        <f t="shared" si="3"/>
        <v>0</v>
      </c>
      <c r="E25" s="59">
        <f t="shared" si="3"/>
        <v>1</v>
      </c>
      <c r="F25" s="59">
        <f t="shared" si="3"/>
        <v>0</v>
      </c>
      <c r="G25" s="59">
        <f t="shared" si="3"/>
        <v>0</v>
      </c>
      <c r="H25" s="59">
        <f t="shared" si="3"/>
        <v>0</v>
      </c>
      <c r="I25" s="59">
        <f t="shared" si="3"/>
        <v>0</v>
      </c>
      <c r="J25" s="59">
        <f t="shared" si="3"/>
        <v>0</v>
      </c>
      <c r="K25" s="59">
        <f t="shared" si="3"/>
        <v>0</v>
      </c>
      <c r="L25" s="59">
        <f t="shared" si="3"/>
        <v>0</v>
      </c>
      <c r="M25" s="59">
        <f t="shared" si="3"/>
        <v>0</v>
      </c>
      <c r="N25" s="59">
        <f t="shared" si="3"/>
        <v>0</v>
      </c>
      <c r="O25" s="59">
        <f t="shared" si="3"/>
        <v>0</v>
      </c>
      <c r="P25" s="59">
        <f t="shared" si="3"/>
        <v>0</v>
      </c>
      <c r="Q25" s="59">
        <f t="shared" si="3"/>
        <v>0</v>
      </c>
      <c r="R25" s="59">
        <f t="shared" si="3"/>
        <v>0</v>
      </c>
      <c r="S25" s="59">
        <f t="shared" si="3"/>
        <v>0</v>
      </c>
      <c r="T25" s="59">
        <f t="shared" si="3"/>
        <v>-136019138.78749993</v>
      </c>
      <c r="U25" s="70">
        <f t="shared" si="3"/>
        <v>264114832.66284299</v>
      </c>
      <c r="V25" s="59">
        <f t="shared" si="3"/>
        <v>47540669.659660935</v>
      </c>
      <c r="W25" s="59">
        <f t="shared" si="3"/>
        <v>-454277511.78490043</v>
      </c>
      <c r="X25" s="36">
        <f t="shared" si="3"/>
        <v>389569377.88458163</v>
      </c>
      <c r="Y25" s="59">
        <f t="shared" si="3"/>
        <v>-110928229.63468282</v>
      </c>
      <c r="Z25" s="59">
        <f t="shared" si="3"/>
        <v>0</v>
      </c>
      <c r="AA25" s="43">
        <f t="shared" si="3"/>
        <v>0</v>
      </c>
      <c r="AB25" s="59">
        <f t="shared" si="3"/>
        <v>0</v>
      </c>
      <c r="AC25" s="59">
        <f t="shared" si="3"/>
        <v>0</v>
      </c>
      <c r="AD25" s="36">
        <f t="shared" si="3"/>
        <v>0</v>
      </c>
      <c r="AE25" s="59">
        <f t="shared" si="3"/>
        <v>0</v>
      </c>
      <c r="AF25" s="59">
        <f t="shared" si="3"/>
        <v>0</v>
      </c>
      <c r="AG25" s="43">
        <f t="shared" si="3"/>
        <v>0</v>
      </c>
      <c r="AH25" s="59">
        <f t="shared" si="3"/>
        <v>0</v>
      </c>
      <c r="AI25" s="59">
        <f t="shared" si="3"/>
        <v>0</v>
      </c>
      <c r="AJ25" s="36">
        <f t="shared" si="3"/>
        <v>0</v>
      </c>
      <c r="AK25" s="59">
        <f t="shared" si="3"/>
        <v>0</v>
      </c>
      <c r="AL25" s="59">
        <f t="shared" si="3"/>
        <v>0</v>
      </c>
      <c r="AM25" s="60">
        <f t="shared" si="3"/>
        <v>7171052.6319406219</v>
      </c>
      <c r="AN25" s="37">
        <f t="shared" si="1"/>
        <v>2.7151268104260023E-2</v>
      </c>
      <c r="AP25" s="37" t="s">
        <v>18</v>
      </c>
      <c r="AQ25" s="37" t="s">
        <v>35</v>
      </c>
      <c r="AT25" s="103"/>
    </row>
    <row r="26" spans="1:46" x14ac:dyDescent="0.2">
      <c r="A26" s="36">
        <v>4</v>
      </c>
      <c r="B26" s="79">
        <f t="shared" si="3"/>
        <v>0</v>
      </c>
      <c r="C26" s="77">
        <f t="shared" si="3"/>
        <v>-1</v>
      </c>
      <c r="D26" s="77">
        <f t="shared" si="3"/>
        <v>0</v>
      </c>
      <c r="E26" s="77">
        <f t="shared" si="3"/>
        <v>0</v>
      </c>
      <c r="F26" s="77">
        <f t="shared" si="3"/>
        <v>1</v>
      </c>
      <c r="G26" s="77">
        <f t="shared" si="3"/>
        <v>0</v>
      </c>
      <c r="H26" s="77">
        <f t="shared" si="3"/>
        <v>0</v>
      </c>
      <c r="I26" s="77">
        <f t="shared" si="3"/>
        <v>0</v>
      </c>
      <c r="J26" s="77">
        <f t="shared" si="3"/>
        <v>0</v>
      </c>
      <c r="K26" s="77">
        <f t="shared" si="3"/>
        <v>0</v>
      </c>
      <c r="L26" s="77">
        <f t="shared" si="3"/>
        <v>0</v>
      </c>
      <c r="M26" s="77">
        <f t="shared" si="3"/>
        <v>0</v>
      </c>
      <c r="N26" s="77">
        <f t="shared" si="3"/>
        <v>0</v>
      </c>
      <c r="O26" s="77">
        <f t="shared" si="3"/>
        <v>0</v>
      </c>
      <c r="P26" s="77">
        <f t="shared" si="3"/>
        <v>0</v>
      </c>
      <c r="Q26" s="77">
        <f t="shared" si="3"/>
        <v>0</v>
      </c>
      <c r="R26" s="77">
        <f t="shared" si="3"/>
        <v>0</v>
      </c>
      <c r="S26" s="77">
        <f t="shared" si="3"/>
        <v>0</v>
      </c>
      <c r="T26" s="77">
        <f t="shared" si="3"/>
        <v>-175636363.64423239</v>
      </c>
      <c r="U26" s="77">
        <f t="shared" si="3"/>
        <v>501818181.78520638</v>
      </c>
      <c r="V26" s="77">
        <f t="shared" si="3"/>
        <v>-627272727.09742379</v>
      </c>
      <c r="W26" s="77">
        <f t="shared" si="3"/>
        <v>627272726.99308467</v>
      </c>
      <c r="X26" s="77">
        <f t="shared" si="3"/>
        <v>-501818181.60928547</v>
      </c>
      <c r="Y26" s="77">
        <f t="shared" si="3"/>
        <v>175636363.57265237</v>
      </c>
      <c r="Z26" s="77">
        <f t="shared" si="3"/>
        <v>0</v>
      </c>
      <c r="AA26" s="77">
        <f t="shared" si="3"/>
        <v>0</v>
      </c>
      <c r="AB26" s="77">
        <f t="shared" si="3"/>
        <v>0</v>
      </c>
      <c r="AC26" s="77">
        <f t="shared" si="3"/>
        <v>0</v>
      </c>
      <c r="AD26" s="77">
        <f t="shared" si="3"/>
        <v>0</v>
      </c>
      <c r="AE26" s="77">
        <f t="shared" si="3"/>
        <v>0</v>
      </c>
      <c r="AF26" s="77">
        <f t="shared" si="3"/>
        <v>0</v>
      </c>
      <c r="AG26" s="77">
        <f t="shared" si="3"/>
        <v>0</v>
      </c>
      <c r="AH26" s="77">
        <f t="shared" si="3"/>
        <v>0</v>
      </c>
      <c r="AI26" s="77">
        <f t="shared" si="3"/>
        <v>0</v>
      </c>
      <c r="AJ26" s="77">
        <f t="shared" si="3"/>
        <v>0</v>
      </c>
      <c r="AK26" s="77">
        <f t="shared" si="3"/>
        <v>0</v>
      </c>
      <c r="AL26" s="77">
        <f t="shared" si="3"/>
        <v>0</v>
      </c>
      <c r="AM26" s="80">
        <f t="shared" si="3"/>
        <v>-3.4431996755301952E-4</v>
      </c>
      <c r="AN26" s="37">
        <f t="shared" si="1"/>
        <v>-6.8614486292248191E-13</v>
      </c>
      <c r="AO26" s="37" t="s">
        <v>63</v>
      </c>
      <c r="AT26" s="103"/>
    </row>
    <row r="27" spans="1:46" x14ac:dyDescent="0.2">
      <c r="A27" s="36">
        <v>5</v>
      </c>
      <c r="B27" s="58">
        <f t="shared" ref="B27:AM28" si="4">B8-(B$4*$AL8)/$AL$4</f>
        <v>0</v>
      </c>
      <c r="C27" s="59">
        <f t="shared" si="4"/>
        <v>-1</v>
      </c>
      <c r="D27" s="59">
        <f t="shared" si="4"/>
        <v>0</v>
      </c>
      <c r="E27" s="59">
        <f t="shared" si="4"/>
        <v>0</v>
      </c>
      <c r="F27" s="59">
        <f t="shared" si="4"/>
        <v>0</v>
      </c>
      <c r="G27" s="59">
        <f t="shared" si="4"/>
        <v>1</v>
      </c>
      <c r="H27" s="59">
        <f t="shared" si="4"/>
        <v>0</v>
      </c>
      <c r="I27" s="59">
        <f t="shared" si="4"/>
        <v>0</v>
      </c>
      <c r="J27" s="59">
        <f t="shared" si="4"/>
        <v>0</v>
      </c>
      <c r="K27" s="59">
        <f t="shared" si="4"/>
        <v>0</v>
      </c>
      <c r="L27" s="59">
        <f t="shared" si="4"/>
        <v>0</v>
      </c>
      <c r="M27" s="59">
        <f t="shared" si="4"/>
        <v>0</v>
      </c>
      <c r="N27" s="59">
        <f t="shared" si="4"/>
        <v>0</v>
      </c>
      <c r="O27" s="59">
        <f t="shared" si="4"/>
        <v>0</v>
      </c>
      <c r="P27" s="59">
        <f t="shared" si="4"/>
        <v>0</v>
      </c>
      <c r="Q27" s="59">
        <f t="shared" si="4"/>
        <v>0</v>
      </c>
      <c r="R27" s="59">
        <f t="shared" si="4"/>
        <v>0</v>
      </c>
      <c r="S27" s="59">
        <f t="shared" si="4"/>
        <v>0</v>
      </c>
      <c r="T27" s="59">
        <f t="shared" si="4"/>
        <v>-166392344.5125764</v>
      </c>
      <c r="U27" s="70">
        <f t="shared" si="4"/>
        <v>446354067.02582753</v>
      </c>
      <c r="V27" s="59">
        <f t="shared" si="4"/>
        <v>-405416267.94074804</v>
      </c>
      <c r="W27" s="59">
        <f t="shared" si="4"/>
        <v>71311004.708227396</v>
      </c>
      <c r="X27" s="36">
        <f t="shared" si="4"/>
        <v>120172248.87636231</v>
      </c>
      <c r="Y27" s="59">
        <f t="shared" si="4"/>
        <v>-66028708.157090805</v>
      </c>
      <c r="Z27" s="59">
        <f t="shared" si="4"/>
        <v>0</v>
      </c>
      <c r="AA27" s="43">
        <f t="shared" si="4"/>
        <v>0</v>
      </c>
      <c r="AB27" s="59">
        <f t="shared" si="4"/>
        <v>0</v>
      </c>
      <c r="AC27" s="59">
        <f t="shared" si="4"/>
        <v>0</v>
      </c>
      <c r="AD27" s="36">
        <f t="shared" si="4"/>
        <v>0</v>
      </c>
      <c r="AE27" s="59">
        <f t="shared" si="4"/>
        <v>0</v>
      </c>
      <c r="AF27" s="59">
        <f t="shared" si="4"/>
        <v>0</v>
      </c>
      <c r="AG27" s="43">
        <f t="shared" si="4"/>
        <v>0</v>
      </c>
      <c r="AH27" s="59">
        <f t="shared" si="4"/>
        <v>0</v>
      </c>
      <c r="AI27" s="59">
        <f t="shared" si="4"/>
        <v>0</v>
      </c>
      <c r="AJ27" s="36">
        <f t="shared" si="4"/>
        <v>0</v>
      </c>
      <c r="AK27" s="59">
        <f t="shared" si="4"/>
        <v>0</v>
      </c>
      <c r="AL27" s="59">
        <f t="shared" si="4"/>
        <v>0</v>
      </c>
      <c r="AM27" s="60">
        <f t="shared" si="4"/>
        <v>1381578.9479095838</v>
      </c>
      <c r="AN27" s="37">
        <f t="shared" si="1"/>
        <v>3.0952534097323258E-3</v>
      </c>
      <c r="AT27" s="103"/>
    </row>
    <row r="28" spans="1:46" x14ac:dyDescent="0.2">
      <c r="A28" s="36">
        <v>6</v>
      </c>
      <c r="B28" s="45">
        <f t="shared" si="4"/>
        <v>0</v>
      </c>
      <c r="C28" s="36">
        <f t="shared" si="4"/>
        <v>-1</v>
      </c>
      <c r="D28" s="36">
        <f t="shared" si="4"/>
        <v>0</v>
      </c>
      <c r="E28" s="36">
        <f t="shared" si="4"/>
        <v>0</v>
      </c>
      <c r="F28" s="36">
        <f t="shared" si="4"/>
        <v>0</v>
      </c>
      <c r="G28" s="36">
        <f t="shared" si="4"/>
        <v>0</v>
      </c>
      <c r="H28" s="36">
        <f t="shared" si="4"/>
        <v>1</v>
      </c>
      <c r="I28" s="36">
        <f t="shared" si="4"/>
        <v>0</v>
      </c>
      <c r="J28" s="36">
        <f t="shared" si="4"/>
        <v>0</v>
      </c>
      <c r="K28" s="36">
        <f t="shared" si="4"/>
        <v>0</v>
      </c>
      <c r="L28" s="36">
        <f t="shared" si="4"/>
        <v>0</v>
      </c>
      <c r="M28" s="36">
        <f t="shared" si="4"/>
        <v>0</v>
      </c>
      <c r="N28" s="36">
        <f t="shared" si="4"/>
        <v>0</v>
      </c>
      <c r="O28" s="36">
        <f t="shared" si="4"/>
        <v>0</v>
      </c>
      <c r="P28" s="36">
        <f t="shared" si="4"/>
        <v>0</v>
      </c>
      <c r="Q28" s="36">
        <f t="shared" si="4"/>
        <v>0</v>
      </c>
      <c r="R28" s="36">
        <f t="shared" si="4"/>
        <v>0</v>
      </c>
      <c r="S28" s="36">
        <f t="shared" si="4"/>
        <v>0</v>
      </c>
      <c r="T28" s="36">
        <f t="shared" si="4"/>
        <v>-241665071.7939153</v>
      </c>
      <c r="U28" s="70">
        <f t="shared" si="4"/>
        <v>621990430.67129827</v>
      </c>
      <c r="V28" s="36">
        <f t="shared" si="4"/>
        <v>-555961722.46072662</v>
      </c>
      <c r="W28" s="36">
        <f t="shared" si="4"/>
        <v>221856459.1961461</v>
      </c>
      <c r="X28" s="36">
        <f t="shared" si="4"/>
        <v>-55464114.714152157</v>
      </c>
      <c r="Y28" s="36">
        <f t="shared" si="4"/>
        <v>9244019.1013525147</v>
      </c>
      <c r="Z28" s="36">
        <f t="shared" si="4"/>
        <v>-40000000024.943573</v>
      </c>
      <c r="AA28" s="43">
        <f t="shared" si="4"/>
        <v>40000000147.94355</v>
      </c>
      <c r="AB28" s="36">
        <f t="shared" si="4"/>
        <v>123.0000070527433</v>
      </c>
      <c r="AC28" s="36">
        <f t="shared" si="4"/>
        <v>-628.44981607848104</v>
      </c>
      <c r="AD28" s="36">
        <f t="shared" si="4"/>
        <v>498.72492357283772</v>
      </c>
      <c r="AE28" s="36">
        <f t="shared" si="4"/>
        <v>-116.275093590259</v>
      </c>
      <c r="AF28" s="36">
        <f t="shared" si="4"/>
        <v>40000000024.943573</v>
      </c>
      <c r="AG28" s="43">
        <f t="shared" si="4"/>
        <v>-40000000147.94355</v>
      </c>
      <c r="AH28" s="36">
        <f t="shared" si="4"/>
        <v>-123.0000070527433</v>
      </c>
      <c r="AI28" s="36">
        <f t="shared" si="4"/>
        <v>628.44981607848104</v>
      </c>
      <c r="AJ28" s="36">
        <f t="shared" si="4"/>
        <v>-498.72492357283772</v>
      </c>
      <c r="AK28" s="36">
        <f t="shared" si="4"/>
        <v>116.275093590259</v>
      </c>
      <c r="AL28" s="36">
        <f t="shared" si="4"/>
        <v>0</v>
      </c>
      <c r="AM28" s="46">
        <f t="shared" si="4"/>
        <v>1381578.9476480258</v>
      </c>
      <c r="AN28" s="37">
        <f t="shared" si="1"/>
        <v>2.2212221917255596E-3</v>
      </c>
      <c r="AT28" s="103"/>
    </row>
    <row r="29" spans="1:46" x14ac:dyDescent="0.2">
      <c r="A29" s="43">
        <v>36</v>
      </c>
      <c r="B29" s="45">
        <f t="shared" ref="B29:AK29" si="5">B10/$AL$10</f>
        <v>0</v>
      </c>
      <c r="C29" s="36">
        <f t="shared" si="5"/>
        <v>0</v>
      </c>
      <c r="D29" s="36">
        <f t="shared" si="5"/>
        <v>0</v>
      </c>
      <c r="E29" s="36">
        <f t="shared" si="5"/>
        <v>0</v>
      </c>
      <c r="F29" s="36">
        <f t="shared" si="5"/>
        <v>0</v>
      </c>
      <c r="G29" s="36">
        <f t="shared" si="5"/>
        <v>0</v>
      </c>
      <c r="H29" s="36">
        <f t="shared" si="5"/>
        <v>0</v>
      </c>
      <c r="I29" s="36">
        <f t="shared" si="5"/>
        <v>-1</v>
      </c>
      <c r="J29" s="36">
        <f t="shared" si="5"/>
        <v>0</v>
      </c>
      <c r="K29" s="36">
        <f t="shared" si="5"/>
        <v>0</v>
      </c>
      <c r="L29" s="36">
        <f t="shared" si="5"/>
        <v>0</v>
      </c>
      <c r="M29" s="36">
        <f t="shared" si="5"/>
        <v>0</v>
      </c>
      <c r="N29" s="36">
        <f t="shared" si="5"/>
        <v>0</v>
      </c>
      <c r="O29" s="36">
        <f t="shared" si="5"/>
        <v>0</v>
      </c>
      <c r="P29" s="36">
        <f t="shared" si="5"/>
        <v>0</v>
      </c>
      <c r="Q29" s="36">
        <f t="shared" si="5"/>
        <v>0</v>
      </c>
      <c r="R29" s="36">
        <f t="shared" si="5"/>
        <v>0</v>
      </c>
      <c r="S29" s="36">
        <f t="shared" si="5"/>
        <v>0</v>
      </c>
      <c r="T29" s="36">
        <f t="shared" si="5"/>
        <v>-167712918.67528781</v>
      </c>
      <c r="U29" s="70">
        <f t="shared" si="5"/>
        <v>454277511.9893806</v>
      </c>
      <c r="V29" s="36">
        <f t="shared" si="5"/>
        <v>-437110047.81199259</v>
      </c>
      <c r="W29" s="36">
        <f t="shared" si="5"/>
        <v>190162679.3112196</v>
      </c>
      <c r="X29" s="36">
        <f t="shared" si="5"/>
        <v>-47540669.758866087</v>
      </c>
      <c r="Y29" s="36">
        <f t="shared" si="5"/>
        <v>7923444.9455481824</v>
      </c>
      <c r="Z29" s="36">
        <f t="shared" si="5"/>
        <v>-40000000400.668457</v>
      </c>
      <c r="AA29" s="43">
        <f t="shared" si="5"/>
        <v>80000000924.336914</v>
      </c>
      <c r="AB29" s="36">
        <f t="shared" si="5"/>
        <v>-40000000400.668457</v>
      </c>
      <c r="AC29" s="36">
        <f t="shared" si="5"/>
        <v>-375.72489178849878</v>
      </c>
      <c r="AD29" s="36">
        <f t="shared" si="5"/>
        <v>375.72493287150519</v>
      </c>
      <c r="AE29" s="36">
        <f t="shared" si="5"/>
        <v>-123.0000219870489</v>
      </c>
      <c r="AF29" s="36">
        <f t="shared" si="5"/>
        <v>40000000400.668457</v>
      </c>
      <c r="AG29" s="43">
        <f t="shared" si="5"/>
        <v>-80000000924.336914</v>
      </c>
      <c r="AH29" s="36">
        <f t="shared" si="5"/>
        <v>40000000400.668457</v>
      </c>
      <c r="AI29" s="36">
        <f t="shared" si="5"/>
        <v>375.72489178849878</v>
      </c>
      <c r="AJ29" s="36">
        <f t="shared" si="5"/>
        <v>-375.72493287150519</v>
      </c>
      <c r="AK29" s="36">
        <f t="shared" si="5"/>
        <v>123.0000219870489</v>
      </c>
      <c r="AL29" s="36">
        <f>AL10/$AL$10</f>
        <v>1</v>
      </c>
      <c r="AM29" s="46">
        <f>AM10/$AL$10</f>
        <v>1184210.5265615571</v>
      </c>
      <c r="AN29" s="37">
        <f t="shared" si="1"/>
        <v>2.6067997981578266E-3</v>
      </c>
      <c r="AT29" s="103"/>
    </row>
    <row r="30" spans="1:46" x14ac:dyDescent="0.2">
      <c r="A30" s="36">
        <v>8</v>
      </c>
      <c r="B30" s="45">
        <f>B11-(B$4*$AL$11)/$AL$4</f>
        <v>0</v>
      </c>
      <c r="C30" s="36">
        <f t="shared" ref="C30:AM30" si="6">C11-(C$4*$AL$11)/$AL$4</f>
        <v>-1</v>
      </c>
      <c r="D30" s="36">
        <f t="shared" si="6"/>
        <v>0</v>
      </c>
      <c r="E30" s="36">
        <f t="shared" si="6"/>
        <v>0</v>
      </c>
      <c r="F30" s="36">
        <f t="shared" si="6"/>
        <v>0</v>
      </c>
      <c r="G30" s="36">
        <f t="shared" si="6"/>
        <v>0</v>
      </c>
      <c r="H30" s="36">
        <f t="shared" si="6"/>
        <v>0</v>
      </c>
      <c r="I30" s="36">
        <f t="shared" si="6"/>
        <v>0</v>
      </c>
      <c r="J30" s="36">
        <f t="shared" si="6"/>
        <v>1</v>
      </c>
      <c r="K30" s="36">
        <f t="shared" si="6"/>
        <v>0</v>
      </c>
      <c r="L30" s="36">
        <f t="shared" si="6"/>
        <v>0</v>
      </c>
      <c r="M30" s="36">
        <f t="shared" si="6"/>
        <v>0</v>
      </c>
      <c r="N30" s="36">
        <f t="shared" si="6"/>
        <v>0</v>
      </c>
      <c r="O30" s="36">
        <f t="shared" si="6"/>
        <v>0</v>
      </c>
      <c r="P30" s="36">
        <f t="shared" si="6"/>
        <v>0</v>
      </c>
      <c r="Q30" s="36">
        <f t="shared" si="6"/>
        <v>0</v>
      </c>
      <c r="R30" s="36">
        <f t="shared" si="6"/>
        <v>0</v>
      </c>
      <c r="S30" s="36">
        <f t="shared" si="6"/>
        <v>0</v>
      </c>
      <c r="T30" s="36">
        <f t="shared" si="6"/>
        <v>-286564593.31350291</v>
      </c>
      <c r="U30" s="77">
        <f t="shared" si="6"/>
        <v>891387559.79110837</v>
      </c>
      <c r="V30" s="36">
        <f t="shared" si="6"/>
        <v>-1081550239.0327182</v>
      </c>
      <c r="W30" s="36">
        <f t="shared" si="6"/>
        <v>674813396.75475991</v>
      </c>
      <c r="X30" s="36">
        <f t="shared" si="6"/>
        <v>-237703348.99070287</v>
      </c>
      <c r="Y30" s="36">
        <f t="shared" si="6"/>
        <v>39617224.791057803</v>
      </c>
      <c r="Z30" s="36">
        <f t="shared" si="6"/>
        <v>-751.44979988592354</v>
      </c>
      <c r="AA30" s="43">
        <f t="shared" si="6"/>
        <v>40000001903.568069</v>
      </c>
      <c r="AB30" s="36">
        <f t="shared" si="6"/>
        <v>-80000001675.786758</v>
      </c>
      <c r="AC30" s="36">
        <f t="shared" si="6"/>
        <v>40000000776.393402</v>
      </c>
      <c r="AD30" s="36">
        <f t="shared" si="6"/>
        <v>-375.72489622718001</v>
      </c>
      <c r="AE30" s="36">
        <f t="shared" si="6"/>
        <v>122.999975752208</v>
      </c>
      <c r="AF30" s="36">
        <f t="shared" si="6"/>
        <v>751.44979988592354</v>
      </c>
      <c r="AG30" s="43">
        <f t="shared" si="6"/>
        <v>-40000001903.568069</v>
      </c>
      <c r="AH30" s="36">
        <f t="shared" si="6"/>
        <v>80000001675.786758</v>
      </c>
      <c r="AI30" s="36">
        <f t="shared" si="6"/>
        <v>-40000000776.393402</v>
      </c>
      <c r="AJ30" s="36">
        <f t="shared" si="6"/>
        <v>375.72489622718001</v>
      </c>
      <c r="AK30" s="36">
        <f t="shared" si="6"/>
        <v>-122.999975752208</v>
      </c>
      <c r="AL30" s="36">
        <f t="shared" si="6"/>
        <v>0</v>
      </c>
      <c r="AM30" s="46">
        <f t="shared" si="6"/>
        <v>7171052.6322154449</v>
      </c>
      <c r="AN30" s="37">
        <f t="shared" si="1"/>
        <v>8.0448201833733697E-3</v>
      </c>
      <c r="AT30" s="103"/>
    </row>
    <row r="31" spans="1:46" x14ac:dyDescent="0.2">
      <c r="A31" s="36">
        <v>9</v>
      </c>
      <c r="B31" s="45">
        <f t="shared" ref="B31:AO32" si="7">B12-(B$4*$AL$11)/$AL$4</f>
        <v>0</v>
      </c>
      <c r="C31" s="36">
        <f t="shared" si="7"/>
        <v>-1</v>
      </c>
      <c r="D31" s="36">
        <f t="shared" si="7"/>
        <v>0</v>
      </c>
      <c r="E31" s="36">
        <f t="shared" si="7"/>
        <v>0</v>
      </c>
      <c r="F31" s="36">
        <f t="shared" si="7"/>
        <v>0</v>
      </c>
      <c r="G31" s="36">
        <f t="shared" si="7"/>
        <v>0</v>
      </c>
      <c r="H31" s="36">
        <f t="shared" si="7"/>
        <v>0</v>
      </c>
      <c r="I31" s="36">
        <f t="shared" si="7"/>
        <v>0</v>
      </c>
      <c r="J31" s="36">
        <f t="shared" si="7"/>
        <v>0</v>
      </c>
      <c r="K31" s="36">
        <f t="shared" si="7"/>
        <v>1</v>
      </c>
      <c r="L31" s="36">
        <f t="shared" si="7"/>
        <v>0</v>
      </c>
      <c r="M31" s="36">
        <f t="shared" si="7"/>
        <v>0</v>
      </c>
      <c r="N31" s="36">
        <f t="shared" si="7"/>
        <v>0</v>
      </c>
      <c r="O31" s="36">
        <f t="shared" si="7"/>
        <v>0</v>
      </c>
      <c r="P31" s="36">
        <f t="shared" si="7"/>
        <v>0</v>
      </c>
      <c r="Q31" s="36">
        <f t="shared" si="7"/>
        <v>0</v>
      </c>
      <c r="R31" s="36">
        <f t="shared" si="7"/>
        <v>0</v>
      </c>
      <c r="S31" s="36">
        <f t="shared" si="7"/>
        <v>0</v>
      </c>
      <c r="T31" s="36">
        <f t="shared" si="7"/>
        <v>-136019138.78749993</v>
      </c>
      <c r="U31" s="77">
        <f t="shared" si="7"/>
        <v>264114832.66284299</v>
      </c>
      <c r="V31" s="36">
        <f t="shared" si="7"/>
        <v>47540669.659660935</v>
      </c>
      <c r="W31" s="36">
        <f t="shared" si="7"/>
        <v>-454277511.78490043</v>
      </c>
      <c r="X31" s="36">
        <f t="shared" si="7"/>
        <v>389569377.88458163</v>
      </c>
      <c r="Y31" s="36">
        <f t="shared" si="7"/>
        <v>-110928229.63468282</v>
      </c>
      <c r="Z31" s="36">
        <f t="shared" si="7"/>
        <v>375.72490944935322</v>
      </c>
      <c r="AA31" s="43">
        <f t="shared" si="7"/>
        <v>-1502.899614943271</v>
      </c>
      <c r="AB31" s="36">
        <f t="shared" si="7"/>
        <v>40000001903.568077</v>
      </c>
      <c r="AC31" s="36">
        <f t="shared" si="7"/>
        <v>-80000001300.06189</v>
      </c>
      <c r="AD31" s="36">
        <f t="shared" si="7"/>
        <v>40000001152.118294</v>
      </c>
      <c r="AE31" s="36">
        <f t="shared" si="7"/>
        <v>-628.44980661811906</v>
      </c>
      <c r="AF31" s="36">
        <f t="shared" si="7"/>
        <v>-375.72490944935322</v>
      </c>
      <c r="AG31" s="43">
        <f t="shared" si="7"/>
        <v>1502.899614943271</v>
      </c>
      <c r="AH31" s="36">
        <f t="shared" si="7"/>
        <v>-40000001903.568077</v>
      </c>
      <c r="AI31" s="36">
        <f t="shared" si="7"/>
        <v>80000001300.06189</v>
      </c>
      <c r="AJ31" s="36">
        <f t="shared" si="7"/>
        <v>-40000001152.118294</v>
      </c>
      <c r="AK31" s="36">
        <f t="shared" si="7"/>
        <v>628.44980661811906</v>
      </c>
      <c r="AL31" s="36">
        <f t="shared" si="7"/>
        <v>0</v>
      </c>
      <c r="AM31" s="46">
        <f t="shared" si="7"/>
        <v>7171052.6319406219</v>
      </c>
      <c r="AN31" s="37">
        <f t="shared" si="1"/>
        <v>2.7151268104260023E-2</v>
      </c>
      <c r="AT31" s="103"/>
    </row>
    <row r="32" spans="1:46" x14ac:dyDescent="0.2">
      <c r="A32" s="36">
        <v>10</v>
      </c>
      <c r="B32" s="42">
        <f t="shared" si="7"/>
        <v>0</v>
      </c>
      <c r="C32" s="43">
        <f t="shared" si="7"/>
        <v>-1</v>
      </c>
      <c r="D32" s="43">
        <f t="shared" si="7"/>
        <v>0</v>
      </c>
      <c r="E32" s="43">
        <f t="shared" si="7"/>
        <v>0</v>
      </c>
      <c r="F32" s="43">
        <f t="shared" si="7"/>
        <v>0</v>
      </c>
      <c r="G32" s="43">
        <f t="shared" si="7"/>
        <v>0</v>
      </c>
      <c r="H32" s="43">
        <f t="shared" si="7"/>
        <v>0</v>
      </c>
      <c r="I32" s="43">
        <f t="shared" si="7"/>
        <v>0</v>
      </c>
      <c r="J32" s="43">
        <f t="shared" si="7"/>
        <v>0</v>
      </c>
      <c r="K32" s="43">
        <f t="shared" si="7"/>
        <v>0</v>
      </c>
      <c r="L32" s="43">
        <f t="shared" si="7"/>
        <v>1</v>
      </c>
      <c r="M32" s="43">
        <f t="shared" si="7"/>
        <v>0</v>
      </c>
      <c r="N32" s="43">
        <f t="shared" si="7"/>
        <v>0</v>
      </c>
      <c r="O32" s="43">
        <f t="shared" si="7"/>
        <v>0</v>
      </c>
      <c r="P32" s="43">
        <f t="shared" si="7"/>
        <v>0</v>
      </c>
      <c r="Q32" s="43">
        <f t="shared" si="7"/>
        <v>0</v>
      </c>
      <c r="R32" s="43">
        <f t="shared" si="7"/>
        <v>0</v>
      </c>
      <c r="S32" s="43">
        <f t="shared" si="7"/>
        <v>0</v>
      </c>
      <c r="T32" s="43">
        <f t="shared" si="7"/>
        <v>-175636363.64423239</v>
      </c>
      <c r="U32" s="77">
        <f t="shared" si="7"/>
        <v>501818181.78520638</v>
      </c>
      <c r="V32" s="43">
        <f t="shared" si="7"/>
        <v>-627272727.09742379</v>
      </c>
      <c r="W32" s="43">
        <f t="shared" si="7"/>
        <v>627272726.99308467</v>
      </c>
      <c r="X32" s="43">
        <f t="shared" si="7"/>
        <v>-501818181.60928547</v>
      </c>
      <c r="Y32" s="43">
        <f t="shared" si="7"/>
        <v>175636363.57265237</v>
      </c>
      <c r="Z32" s="43">
        <f t="shared" si="7"/>
        <v>-1.092343777962116E-5</v>
      </c>
      <c r="AA32" s="43">
        <f t="shared" si="7"/>
        <v>375.72493160835847</v>
      </c>
      <c r="AB32" s="43">
        <f t="shared" si="7"/>
        <v>-1127.1747296183521</v>
      </c>
      <c r="AC32" s="43">
        <f t="shared" si="7"/>
        <v>40000001903.568092</v>
      </c>
      <c r="AD32" s="43">
        <f t="shared" si="7"/>
        <v>-80000002051.511658</v>
      </c>
      <c r="AE32" s="43">
        <f t="shared" si="7"/>
        <v>40000000899.393387</v>
      </c>
      <c r="AF32" s="43">
        <f t="shared" si="7"/>
        <v>1.092343777962116E-5</v>
      </c>
      <c r="AG32" s="43">
        <f t="shared" si="7"/>
        <v>-375.72493160835847</v>
      </c>
      <c r="AH32" s="43">
        <f t="shared" si="7"/>
        <v>1127.1747296183521</v>
      </c>
      <c r="AI32" s="43">
        <f t="shared" si="7"/>
        <v>-40000001903.568092</v>
      </c>
      <c r="AJ32" s="43">
        <f t="shared" si="7"/>
        <v>80000002051.511658</v>
      </c>
      <c r="AK32" s="43">
        <f t="shared" si="7"/>
        <v>-40000000899.393387</v>
      </c>
      <c r="AL32" s="43">
        <f t="shared" si="7"/>
        <v>0</v>
      </c>
      <c r="AM32" s="44">
        <f t="shared" si="7"/>
        <v>-3.4431996755301952E-4</v>
      </c>
      <c r="AN32" s="37">
        <f t="shared" si="1"/>
        <v>-6.8614486292248191E-13</v>
      </c>
      <c r="AO32" s="37" t="s">
        <v>64</v>
      </c>
      <c r="AT32" s="103"/>
    </row>
    <row r="33" spans="1:46" x14ac:dyDescent="0.2">
      <c r="A33" s="36">
        <v>11</v>
      </c>
      <c r="B33" s="45">
        <f t="shared" ref="B33:AM34" si="8">B14-(B$4*$AL$11)/$AL$4</f>
        <v>0</v>
      </c>
      <c r="C33" s="36">
        <f t="shared" si="8"/>
        <v>-1</v>
      </c>
      <c r="D33" s="36">
        <f t="shared" si="8"/>
        <v>0</v>
      </c>
      <c r="E33" s="36">
        <f t="shared" si="8"/>
        <v>0</v>
      </c>
      <c r="F33" s="36">
        <f t="shared" si="8"/>
        <v>0</v>
      </c>
      <c r="G33" s="36">
        <f t="shared" si="8"/>
        <v>0</v>
      </c>
      <c r="H33" s="36">
        <f t="shared" si="8"/>
        <v>0</v>
      </c>
      <c r="I33" s="36">
        <f t="shared" si="8"/>
        <v>0</v>
      </c>
      <c r="J33" s="36">
        <f t="shared" si="8"/>
        <v>0</v>
      </c>
      <c r="K33" s="36">
        <f t="shared" si="8"/>
        <v>0</v>
      </c>
      <c r="L33" s="36">
        <f t="shared" si="8"/>
        <v>0</v>
      </c>
      <c r="M33" s="36">
        <f t="shared" si="8"/>
        <v>1</v>
      </c>
      <c r="N33" s="36">
        <f t="shared" si="8"/>
        <v>0</v>
      </c>
      <c r="O33" s="36">
        <f t="shared" si="8"/>
        <v>0</v>
      </c>
      <c r="P33" s="36">
        <f t="shared" si="8"/>
        <v>0</v>
      </c>
      <c r="Q33" s="36">
        <f t="shared" si="8"/>
        <v>0</v>
      </c>
      <c r="R33" s="36">
        <f t="shared" si="8"/>
        <v>0</v>
      </c>
      <c r="S33" s="36">
        <f t="shared" si="8"/>
        <v>0</v>
      </c>
      <c r="T33" s="36">
        <f t="shared" si="8"/>
        <v>-166392344.5125764</v>
      </c>
      <c r="U33" s="77">
        <f t="shared" si="8"/>
        <v>446354067.02582753</v>
      </c>
      <c r="V33" s="36">
        <f t="shared" si="8"/>
        <v>-405416267.94074804</v>
      </c>
      <c r="W33" s="36">
        <f t="shared" si="8"/>
        <v>71311004.708227396</v>
      </c>
      <c r="X33" s="36">
        <f t="shared" si="8"/>
        <v>120172248.87636231</v>
      </c>
      <c r="Y33" s="36">
        <f t="shared" si="8"/>
        <v>-66028708.157090805</v>
      </c>
      <c r="Z33" s="36">
        <f t="shared" si="8"/>
        <v>3.193482441139531E-6</v>
      </c>
      <c r="AA33" s="43">
        <f t="shared" si="8"/>
        <v>-1.699827275981268E-5</v>
      </c>
      <c r="AB33" s="36">
        <f t="shared" si="8"/>
        <v>375.72492126509599</v>
      </c>
      <c r="AC33" s="36">
        <f t="shared" si="8"/>
        <v>-1127.1747077753021</v>
      </c>
      <c r="AD33" s="36">
        <f t="shared" si="8"/>
        <v>40000001152.118294</v>
      </c>
      <c r="AE33" s="36">
        <f t="shared" si="8"/>
        <v>-40000000400.668488</v>
      </c>
      <c r="AF33" s="36">
        <f t="shared" si="8"/>
        <v>-3.193482441139531E-6</v>
      </c>
      <c r="AG33" s="43">
        <f t="shared" si="8"/>
        <v>1.699827275981268E-5</v>
      </c>
      <c r="AH33" s="36">
        <f t="shared" si="8"/>
        <v>-375.72492126509599</v>
      </c>
      <c r="AI33" s="36">
        <f t="shared" si="8"/>
        <v>1127.1747077753021</v>
      </c>
      <c r="AJ33" s="36">
        <f t="shared" si="8"/>
        <v>-40000001152.118294</v>
      </c>
      <c r="AK33" s="36">
        <f t="shared" si="8"/>
        <v>40000000400.668488</v>
      </c>
      <c r="AL33" s="36">
        <f t="shared" si="8"/>
        <v>0</v>
      </c>
      <c r="AM33" s="46">
        <f t="shared" si="8"/>
        <v>1381578.9479095838</v>
      </c>
      <c r="AN33" s="37">
        <f t="shared" si="1"/>
        <v>3.0952534097323258E-3</v>
      </c>
      <c r="AT33" s="103"/>
    </row>
    <row r="34" spans="1:46" x14ac:dyDescent="0.2">
      <c r="A34" s="36">
        <v>12</v>
      </c>
      <c r="B34" s="45">
        <f t="shared" si="8"/>
        <v>0</v>
      </c>
      <c r="C34" s="36">
        <f t="shared" si="8"/>
        <v>-1</v>
      </c>
      <c r="D34" s="36">
        <f t="shared" si="8"/>
        <v>0</v>
      </c>
      <c r="E34" s="36">
        <f t="shared" si="8"/>
        <v>0</v>
      </c>
      <c r="F34" s="36">
        <f t="shared" si="8"/>
        <v>0</v>
      </c>
      <c r="G34" s="36">
        <f t="shared" si="8"/>
        <v>0</v>
      </c>
      <c r="H34" s="36">
        <f t="shared" si="8"/>
        <v>0</v>
      </c>
      <c r="I34" s="36">
        <f t="shared" si="8"/>
        <v>0</v>
      </c>
      <c r="J34" s="36">
        <f t="shared" si="8"/>
        <v>0</v>
      </c>
      <c r="K34" s="36">
        <f t="shared" si="8"/>
        <v>0</v>
      </c>
      <c r="L34" s="36">
        <f t="shared" si="8"/>
        <v>0</v>
      </c>
      <c r="M34" s="36">
        <f t="shared" si="8"/>
        <v>0</v>
      </c>
      <c r="N34" s="36">
        <f t="shared" si="8"/>
        <v>1</v>
      </c>
      <c r="O34" s="36">
        <f t="shared" si="8"/>
        <v>0</v>
      </c>
      <c r="P34" s="36">
        <f t="shared" si="8"/>
        <v>0</v>
      </c>
      <c r="Q34" s="36">
        <f t="shared" si="8"/>
        <v>0</v>
      </c>
      <c r="R34" s="36">
        <f t="shared" si="8"/>
        <v>0</v>
      </c>
      <c r="S34" s="36">
        <f t="shared" si="8"/>
        <v>0</v>
      </c>
      <c r="T34" s="36">
        <f t="shared" si="8"/>
        <v>-241665071.7939153</v>
      </c>
      <c r="U34" s="77">
        <f t="shared" si="8"/>
        <v>621990430.67129827</v>
      </c>
      <c r="V34" s="36">
        <f t="shared" si="8"/>
        <v>-555961722.46072662</v>
      </c>
      <c r="W34" s="36">
        <f t="shared" si="8"/>
        <v>221856459.1961461</v>
      </c>
      <c r="X34" s="36">
        <f t="shared" si="8"/>
        <v>-55464114.714152157</v>
      </c>
      <c r="Y34" s="36">
        <f t="shared" si="8"/>
        <v>9244019.1013525147</v>
      </c>
      <c r="Z34" s="36">
        <f t="shared" si="8"/>
        <v>40000000024.943573</v>
      </c>
      <c r="AA34" s="43">
        <f t="shared" si="8"/>
        <v>-40000000147.94355</v>
      </c>
      <c r="AB34" s="36">
        <f t="shared" si="8"/>
        <v>-123.0000070527433</v>
      </c>
      <c r="AC34" s="36">
        <f t="shared" si="8"/>
        <v>628.44981607848104</v>
      </c>
      <c r="AD34" s="36">
        <f t="shared" si="8"/>
        <v>-498.72492357283772</v>
      </c>
      <c r="AE34" s="36">
        <f t="shared" si="8"/>
        <v>116.275093590259</v>
      </c>
      <c r="AF34" s="36">
        <f t="shared" si="8"/>
        <v>-40000000024.943573</v>
      </c>
      <c r="AG34" s="43">
        <f t="shared" si="8"/>
        <v>40000000147.94355</v>
      </c>
      <c r="AH34" s="36">
        <f t="shared" si="8"/>
        <v>123.0000070527433</v>
      </c>
      <c r="AI34" s="36">
        <f t="shared" si="8"/>
        <v>-628.44981607848104</v>
      </c>
      <c r="AJ34" s="36">
        <f t="shared" si="8"/>
        <v>498.72492357283772</v>
      </c>
      <c r="AK34" s="36">
        <f t="shared" si="8"/>
        <v>-116.275093590259</v>
      </c>
      <c r="AL34" s="36">
        <f t="shared" si="8"/>
        <v>0</v>
      </c>
      <c r="AM34" s="46">
        <f t="shared" si="8"/>
        <v>1381578.9476480258</v>
      </c>
      <c r="AN34" s="37">
        <f t="shared" si="1"/>
        <v>2.2212221917255596E-3</v>
      </c>
      <c r="AT34" s="103"/>
    </row>
    <row r="35" spans="1:46" x14ac:dyDescent="0.2">
      <c r="A35" s="43">
        <v>36</v>
      </c>
      <c r="B35" s="58">
        <f t="shared" ref="B35:AK35" si="9">B16/$AL$16</f>
        <v>0</v>
      </c>
      <c r="C35" s="59">
        <f t="shared" si="9"/>
        <v>0</v>
      </c>
      <c r="D35" s="59">
        <f t="shared" si="9"/>
        <v>0</v>
      </c>
      <c r="E35" s="59">
        <f t="shared" si="9"/>
        <v>0</v>
      </c>
      <c r="F35" s="59">
        <f t="shared" si="9"/>
        <v>0</v>
      </c>
      <c r="G35" s="59">
        <f t="shared" si="9"/>
        <v>0</v>
      </c>
      <c r="H35" s="59">
        <f t="shared" si="9"/>
        <v>0</v>
      </c>
      <c r="I35" s="59">
        <f t="shared" si="9"/>
        <v>0</v>
      </c>
      <c r="J35" s="59">
        <f t="shared" si="9"/>
        <v>0</v>
      </c>
      <c r="K35" s="59">
        <f t="shared" si="9"/>
        <v>0</v>
      </c>
      <c r="L35" s="59">
        <f t="shared" si="9"/>
        <v>0</v>
      </c>
      <c r="M35" s="59">
        <f t="shared" si="9"/>
        <v>0</v>
      </c>
      <c r="N35" s="59">
        <f t="shared" si="9"/>
        <v>0</v>
      </c>
      <c r="O35" s="59">
        <f t="shared" si="9"/>
        <v>-1</v>
      </c>
      <c r="P35" s="59">
        <f t="shared" si="9"/>
        <v>0</v>
      </c>
      <c r="Q35" s="59">
        <f t="shared" si="9"/>
        <v>0</v>
      </c>
      <c r="R35" s="59">
        <f t="shared" si="9"/>
        <v>0</v>
      </c>
      <c r="S35" s="59">
        <f t="shared" si="9"/>
        <v>0</v>
      </c>
      <c r="T35" s="59">
        <f t="shared" si="9"/>
        <v>-167712918.67528781</v>
      </c>
      <c r="U35" s="77">
        <f t="shared" si="9"/>
        <v>454277511.9893806</v>
      </c>
      <c r="V35" s="59">
        <f t="shared" si="9"/>
        <v>-437110047.81199259</v>
      </c>
      <c r="W35" s="59">
        <f t="shared" si="9"/>
        <v>190162679.3112196</v>
      </c>
      <c r="X35" s="36">
        <f t="shared" si="9"/>
        <v>-47540669.758866087</v>
      </c>
      <c r="Y35" s="59">
        <f t="shared" si="9"/>
        <v>7923444.9455481824</v>
      </c>
      <c r="Z35" s="59">
        <f t="shared" si="9"/>
        <v>40000000400.668457</v>
      </c>
      <c r="AA35" s="43">
        <f t="shared" si="9"/>
        <v>-80000000924.336914</v>
      </c>
      <c r="AB35" s="59">
        <f t="shared" si="9"/>
        <v>40000000400.668457</v>
      </c>
      <c r="AC35" s="59">
        <f t="shared" si="9"/>
        <v>375.72489178849878</v>
      </c>
      <c r="AD35" s="36">
        <f t="shared" si="9"/>
        <v>-375.72493287150519</v>
      </c>
      <c r="AE35" s="59">
        <f t="shared" si="9"/>
        <v>123.0000219870489</v>
      </c>
      <c r="AF35" s="59">
        <f t="shared" si="9"/>
        <v>-40000000400.668457</v>
      </c>
      <c r="AG35" s="43">
        <f t="shared" si="9"/>
        <v>80000000924.336914</v>
      </c>
      <c r="AH35" s="59">
        <f t="shared" si="9"/>
        <v>-40000000400.668457</v>
      </c>
      <c r="AI35" s="59">
        <f t="shared" si="9"/>
        <v>-375.72489178849878</v>
      </c>
      <c r="AJ35" s="36">
        <f t="shared" si="9"/>
        <v>375.72493287150519</v>
      </c>
      <c r="AK35" s="59">
        <f t="shared" si="9"/>
        <v>-123.0000219870489</v>
      </c>
      <c r="AL35" s="59">
        <f>AL16/$AL$16</f>
        <v>1</v>
      </c>
      <c r="AM35" s="60">
        <f>AM16/$AL$16</f>
        <v>1184210.5265615571</v>
      </c>
      <c r="AN35" s="37">
        <f t="shared" si="1"/>
        <v>2.6067997981578266E-3</v>
      </c>
      <c r="AT35" s="103"/>
    </row>
    <row r="36" spans="1:46" x14ac:dyDescent="0.2">
      <c r="A36" s="36">
        <v>14</v>
      </c>
      <c r="B36" s="58">
        <f>B17-(B$16*$AL17)/$AL$16</f>
        <v>0</v>
      </c>
      <c r="C36" s="59">
        <f t="shared" ref="C36:AM36" si="10">C17-(C$16*$AL17)/$AL$16</f>
        <v>0</v>
      </c>
      <c r="D36" s="59">
        <f t="shared" si="10"/>
        <v>0</v>
      </c>
      <c r="E36" s="59">
        <f t="shared" si="10"/>
        <v>0</v>
      </c>
      <c r="F36" s="59">
        <f t="shared" si="10"/>
        <v>0</v>
      </c>
      <c r="G36" s="59">
        <f t="shared" si="10"/>
        <v>0</v>
      </c>
      <c r="H36" s="59">
        <f t="shared" si="10"/>
        <v>0</v>
      </c>
      <c r="I36" s="59">
        <f t="shared" si="10"/>
        <v>0</v>
      </c>
      <c r="J36" s="59">
        <f t="shared" si="10"/>
        <v>0</v>
      </c>
      <c r="K36" s="59">
        <f t="shared" si="10"/>
        <v>0</v>
      </c>
      <c r="L36" s="59">
        <f t="shared" si="10"/>
        <v>0</v>
      </c>
      <c r="M36" s="59">
        <f t="shared" si="10"/>
        <v>0</v>
      </c>
      <c r="N36" s="59">
        <f t="shared" si="10"/>
        <v>0</v>
      </c>
      <c r="O36" s="59">
        <f t="shared" si="10"/>
        <v>-1</v>
      </c>
      <c r="P36" s="59">
        <f t="shared" si="10"/>
        <v>1</v>
      </c>
      <c r="Q36" s="59">
        <f t="shared" si="10"/>
        <v>0</v>
      </c>
      <c r="R36" s="59">
        <f t="shared" si="10"/>
        <v>0</v>
      </c>
      <c r="S36" s="59">
        <f t="shared" si="10"/>
        <v>0</v>
      </c>
      <c r="T36" s="59">
        <f t="shared" si="10"/>
        <v>-286564593.31350291</v>
      </c>
      <c r="U36" s="77">
        <f t="shared" si="10"/>
        <v>891387559.79110837</v>
      </c>
      <c r="V36" s="59">
        <f t="shared" si="10"/>
        <v>-1081550239.0327182</v>
      </c>
      <c r="W36" s="59">
        <f t="shared" si="10"/>
        <v>674813396.75475991</v>
      </c>
      <c r="X36" s="36">
        <f t="shared" si="10"/>
        <v>-237703348.99070287</v>
      </c>
      <c r="Y36" s="59">
        <f t="shared" si="10"/>
        <v>39617224.791057803</v>
      </c>
      <c r="Z36" s="59">
        <f t="shared" si="10"/>
        <v>40000001152.118256</v>
      </c>
      <c r="AA36" s="43">
        <f t="shared" si="10"/>
        <v>-120000002827.90498</v>
      </c>
      <c r="AB36" s="59">
        <f t="shared" si="10"/>
        <v>120000002076.45522</v>
      </c>
      <c r="AC36" s="59">
        <f t="shared" si="10"/>
        <v>-40000000400.66851</v>
      </c>
      <c r="AD36" s="36">
        <f t="shared" si="10"/>
        <v>-3.6644325177803694E-5</v>
      </c>
      <c r="AE36" s="59">
        <f t="shared" si="10"/>
        <v>4.623484089449903E-5</v>
      </c>
      <c r="AF36" s="59">
        <f t="shared" si="10"/>
        <v>-40000001152.118256</v>
      </c>
      <c r="AG36" s="43">
        <f t="shared" si="10"/>
        <v>120000002827.90498</v>
      </c>
      <c r="AH36" s="59">
        <f t="shared" si="10"/>
        <v>-120000002076.45522</v>
      </c>
      <c r="AI36" s="59">
        <f t="shared" si="10"/>
        <v>40000000400.66851</v>
      </c>
      <c r="AJ36" s="36">
        <f t="shared" si="10"/>
        <v>3.6644325177803694E-5</v>
      </c>
      <c r="AK36" s="59">
        <f t="shared" si="10"/>
        <v>-4.623484089449903E-5</v>
      </c>
      <c r="AL36" s="59">
        <f t="shared" si="10"/>
        <v>0</v>
      </c>
      <c r="AM36" s="60">
        <f t="shared" si="10"/>
        <v>7171052.6322154421</v>
      </c>
      <c r="AN36" s="37">
        <f t="shared" si="1"/>
        <v>8.0448201833733662E-3</v>
      </c>
      <c r="AT36" s="103"/>
    </row>
    <row r="37" spans="1:46" x14ac:dyDescent="0.2">
      <c r="A37" s="36">
        <v>15</v>
      </c>
      <c r="B37" s="58">
        <f t="shared" ref="B37:AM38" si="11">B18-(B$16*$AL18)/$AL$16</f>
        <v>0</v>
      </c>
      <c r="C37" s="59">
        <f t="shared" si="11"/>
        <v>0</v>
      </c>
      <c r="D37" s="59">
        <f t="shared" si="11"/>
        <v>0</v>
      </c>
      <c r="E37" s="59">
        <f t="shared" si="11"/>
        <v>0</v>
      </c>
      <c r="F37" s="59">
        <f t="shared" si="11"/>
        <v>0</v>
      </c>
      <c r="G37" s="59">
        <f t="shared" si="11"/>
        <v>0</v>
      </c>
      <c r="H37" s="59">
        <f t="shared" si="11"/>
        <v>0</v>
      </c>
      <c r="I37" s="59">
        <f t="shared" si="11"/>
        <v>0</v>
      </c>
      <c r="J37" s="59">
        <f t="shared" si="11"/>
        <v>0</v>
      </c>
      <c r="K37" s="59">
        <f t="shared" si="11"/>
        <v>0</v>
      </c>
      <c r="L37" s="59">
        <f t="shared" si="11"/>
        <v>0</v>
      </c>
      <c r="M37" s="59">
        <f t="shared" si="11"/>
        <v>0</v>
      </c>
      <c r="N37" s="59">
        <f t="shared" si="11"/>
        <v>0</v>
      </c>
      <c r="O37" s="59">
        <f t="shared" si="11"/>
        <v>-1</v>
      </c>
      <c r="P37" s="59">
        <f t="shared" si="11"/>
        <v>0</v>
      </c>
      <c r="Q37" s="59">
        <f t="shared" si="11"/>
        <v>1</v>
      </c>
      <c r="R37" s="59">
        <f t="shared" si="11"/>
        <v>0</v>
      </c>
      <c r="S37" s="59">
        <f t="shared" si="11"/>
        <v>0</v>
      </c>
      <c r="T37" s="59">
        <f t="shared" si="11"/>
        <v>-136019138.78749993</v>
      </c>
      <c r="U37" s="77">
        <f t="shared" si="11"/>
        <v>264114832.66284299</v>
      </c>
      <c r="V37" s="59">
        <f t="shared" si="11"/>
        <v>47540669.659660935</v>
      </c>
      <c r="W37" s="59">
        <f t="shared" si="11"/>
        <v>-454277511.78490043</v>
      </c>
      <c r="X37" s="36">
        <f t="shared" si="11"/>
        <v>389569377.88458163</v>
      </c>
      <c r="Y37" s="59">
        <f t="shared" si="11"/>
        <v>-110928229.63468282</v>
      </c>
      <c r="Z37" s="59">
        <f t="shared" si="11"/>
        <v>40000000024.94355</v>
      </c>
      <c r="AA37" s="43">
        <f t="shared" si="11"/>
        <v>-79999999421.437302</v>
      </c>
      <c r="AB37" s="59">
        <f t="shared" si="11"/>
        <v>-1502.8996200561523</v>
      </c>
      <c r="AC37" s="59">
        <f t="shared" si="11"/>
        <v>80000001675.786789</v>
      </c>
      <c r="AD37" s="36">
        <f t="shared" si="11"/>
        <v>-40000001527.843224</v>
      </c>
      <c r="AE37" s="59">
        <f t="shared" si="11"/>
        <v>751.44982860516791</v>
      </c>
      <c r="AF37" s="59">
        <f t="shared" si="11"/>
        <v>-40000000024.94355</v>
      </c>
      <c r="AG37" s="43">
        <f t="shared" si="11"/>
        <v>79999999421.437302</v>
      </c>
      <c r="AH37" s="59">
        <f t="shared" si="11"/>
        <v>1502.8996200561523</v>
      </c>
      <c r="AI37" s="59">
        <f t="shared" si="11"/>
        <v>-80000001675.786789</v>
      </c>
      <c r="AJ37" s="36">
        <f t="shared" si="11"/>
        <v>40000001527.843224</v>
      </c>
      <c r="AK37" s="59">
        <f t="shared" si="11"/>
        <v>-751.44982860516791</v>
      </c>
      <c r="AL37" s="59">
        <f t="shared" si="11"/>
        <v>0</v>
      </c>
      <c r="AM37" s="60">
        <f t="shared" si="11"/>
        <v>7171052.6319406191</v>
      </c>
      <c r="AN37" s="37">
        <f t="shared" si="1"/>
        <v>2.7151268104260013E-2</v>
      </c>
      <c r="AT37" s="103"/>
    </row>
    <row r="38" spans="1:46" x14ac:dyDescent="0.2">
      <c r="A38" s="36">
        <v>16</v>
      </c>
      <c r="B38" s="42">
        <f t="shared" si="11"/>
        <v>0</v>
      </c>
      <c r="C38" s="43">
        <f t="shared" si="11"/>
        <v>0</v>
      </c>
      <c r="D38" s="43">
        <f t="shared" si="11"/>
        <v>0</v>
      </c>
      <c r="E38" s="43">
        <f t="shared" si="11"/>
        <v>0</v>
      </c>
      <c r="F38" s="43">
        <f t="shared" si="11"/>
        <v>0</v>
      </c>
      <c r="G38" s="43">
        <f t="shared" si="11"/>
        <v>0</v>
      </c>
      <c r="H38" s="43">
        <f t="shared" si="11"/>
        <v>0</v>
      </c>
      <c r="I38" s="43">
        <f t="shared" si="11"/>
        <v>0</v>
      </c>
      <c r="J38" s="43">
        <f t="shared" si="11"/>
        <v>0</v>
      </c>
      <c r="K38" s="43">
        <f t="shared" si="11"/>
        <v>0</v>
      </c>
      <c r="L38" s="43">
        <f t="shared" si="11"/>
        <v>0</v>
      </c>
      <c r="M38" s="43">
        <f t="shared" si="11"/>
        <v>0</v>
      </c>
      <c r="N38" s="43">
        <f t="shared" si="11"/>
        <v>0</v>
      </c>
      <c r="O38" s="43">
        <f t="shared" si="11"/>
        <v>-1</v>
      </c>
      <c r="P38" s="43">
        <f t="shared" si="11"/>
        <v>0</v>
      </c>
      <c r="Q38" s="43">
        <f t="shared" si="11"/>
        <v>0</v>
      </c>
      <c r="R38" s="43">
        <f t="shared" si="11"/>
        <v>1</v>
      </c>
      <c r="S38" s="43">
        <f t="shared" si="11"/>
        <v>0</v>
      </c>
      <c r="T38" s="43">
        <f t="shared" si="11"/>
        <v>-175636363.64423239</v>
      </c>
      <c r="U38" s="77">
        <f t="shared" si="11"/>
        <v>501818181.78520638</v>
      </c>
      <c r="V38" s="43">
        <f t="shared" si="11"/>
        <v>-627272727.09742379</v>
      </c>
      <c r="W38" s="43">
        <f t="shared" si="11"/>
        <v>627272726.99308467</v>
      </c>
      <c r="X38" s="43">
        <f t="shared" si="11"/>
        <v>-501818181.60928547</v>
      </c>
      <c r="Y38" s="43">
        <f t="shared" si="11"/>
        <v>175636363.57265237</v>
      </c>
      <c r="Z38" s="43">
        <f t="shared" si="11"/>
        <v>40000000400.668465</v>
      </c>
      <c r="AA38" s="43">
        <f t="shared" si="11"/>
        <v>-80000001300.061844</v>
      </c>
      <c r="AB38" s="43">
        <f t="shared" si="11"/>
        <v>40000001527.843185</v>
      </c>
      <c r="AC38" s="43">
        <f t="shared" si="11"/>
        <v>-40000001527.843201</v>
      </c>
      <c r="AD38" s="43">
        <f t="shared" si="11"/>
        <v>80000001675.786728</v>
      </c>
      <c r="AE38" s="43">
        <f t="shared" si="11"/>
        <v>-40000000776.393364</v>
      </c>
      <c r="AF38" s="43">
        <f t="shared" si="11"/>
        <v>-40000000400.668465</v>
      </c>
      <c r="AG38" s="43">
        <f t="shared" si="11"/>
        <v>80000001300.061844</v>
      </c>
      <c r="AH38" s="43">
        <f t="shared" si="11"/>
        <v>-40000001527.843185</v>
      </c>
      <c r="AI38" s="43">
        <f t="shared" si="11"/>
        <v>40000001527.843201</v>
      </c>
      <c r="AJ38" s="43">
        <f t="shared" si="11"/>
        <v>-80000001675.786728</v>
      </c>
      <c r="AK38" s="43">
        <f t="shared" si="11"/>
        <v>40000000776.393364</v>
      </c>
      <c r="AL38" s="43">
        <f t="shared" si="11"/>
        <v>0</v>
      </c>
      <c r="AM38" s="44">
        <f t="shared" si="11"/>
        <v>-3.4432299435138702E-4</v>
      </c>
      <c r="AN38" s="37">
        <f t="shared" si="1"/>
        <v>-6.8615089458589577E-13</v>
      </c>
      <c r="AO38" s="37" t="s">
        <v>63</v>
      </c>
      <c r="AT38" s="103"/>
    </row>
    <row r="39" spans="1:46" x14ac:dyDescent="0.2">
      <c r="A39" s="36">
        <v>17</v>
      </c>
      <c r="B39" s="61">
        <f t="shared" ref="B39:AM39" si="12">B20-(B$16*$AL20)/$AL$16</f>
        <v>0</v>
      </c>
      <c r="C39" s="62">
        <f t="shared" si="12"/>
        <v>0</v>
      </c>
      <c r="D39" s="62">
        <f t="shared" si="12"/>
        <v>0</v>
      </c>
      <c r="E39" s="62">
        <f t="shared" si="12"/>
        <v>0</v>
      </c>
      <c r="F39" s="62">
        <f t="shared" si="12"/>
        <v>0</v>
      </c>
      <c r="G39" s="62">
        <f t="shared" si="12"/>
        <v>0</v>
      </c>
      <c r="H39" s="62">
        <f t="shared" si="12"/>
        <v>0</v>
      </c>
      <c r="I39" s="62">
        <f t="shared" si="12"/>
        <v>0</v>
      </c>
      <c r="J39" s="62">
        <f t="shared" si="12"/>
        <v>0</v>
      </c>
      <c r="K39" s="62">
        <f t="shared" si="12"/>
        <v>0</v>
      </c>
      <c r="L39" s="62">
        <f t="shared" si="12"/>
        <v>0</v>
      </c>
      <c r="M39" s="62">
        <f t="shared" si="12"/>
        <v>0</v>
      </c>
      <c r="N39" s="62">
        <f t="shared" si="12"/>
        <v>0</v>
      </c>
      <c r="O39" s="62">
        <f t="shared" si="12"/>
        <v>-1</v>
      </c>
      <c r="P39" s="62">
        <f t="shared" si="12"/>
        <v>0</v>
      </c>
      <c r="Q39" s="62">
        <f t="shared" si="12"/>
        <v>0</v>
      </c>
      <c r="R39" s="62">
        <f t="shared" si="12"/>
        <v>0</v>
      </c>
      <c r="S39" s="62">
        <f t="shared" si="12"/>
        <v>1</v>
      </c>
      <c r="T39" s="62">
        <f t="shared" si="12"/>
        <v>-166392344.5125764</v>
      </c>
      <c r="U39" s="78">
        <f t="shared" si="12"/>
        <v>446354067.02582753</v>
      </c>
      <c r="V39" s="62">
        <f t="shared" si="12"/>
        <v>-405416267.94074804</v>
      </c>
      <c r="W39" s="62">
        <f t="shared" si="12"/>
        <v>71311004.708227396</v>
      </c>
      <c r="X39" s="51">
        <f t="shared" si="12"/>
        <v>120172248.87636231</v>
      </c>
      <c r="Y39" s="62">
        <f t="shared" si="12"/>
        <v>-66028708.157090805</v>
      </c>
      <c r="Z39" s="62">
        <f t="shared" si="12"/>
        <v>40000000400.668457</v>
      </c>
      <c r="AA39" s="52">
        <f t="shared" si="12"/>
        <v>-80000000924.336899</v>
      </c>
      <c r="AB39" s="62">
        <f t="shared" si="12"/>
        <v>40000000024.943535</v>
      </c>
      <c r="AC39" s="62">
        <f t="shared" si="12"/>
        <v>1502.8995995638008</v>
      </c>
      <c r="AD39" s="51">
        <f t="shared" si="12"/>
        <v>-40000001527.843224</v>
      </c>
      <c r="AE39" s="62">
        <f t="shared" si="12"/>
        <v>40000000523.66851</v>
      </c>
      <c r="AF39" s="62">
        <f t="shared" si="12"/>
        <v>-40000000400.668457</v>
      </c>
      <c r="AG39" s="52">
        <f t="shared" si="12"/>
        <v>80000000924.336899</v>
      </c>
      <c r="AH39" s="62">
        <f t="shared" si="12"/>
        <v>-40000000024.943535</v>
      </c>
      <c r="AI39" s="62">
        <f t="shared" si="12"/>
        <v>-1502.8995995638008</v>
      </c>
      <c r="AJ39" s="51">
        <f t="shared" si="12"/>
        <v>40000001527.843224</v>
      </c>
      <c r="AK39" s="62">
        <f t="shared" si="12"/>
        <v>-40000000523.66851</v>
      </c>
      <c r="AL39" s="62">
        <f t="shared" si="12"/>
        <v>0</v>
      </c>
      <c r="AM39" s="63">
        <f t="shared" si="12"/>
        <v>1381578.9479095808</v>
      </c>
      <c r="AN39" s="37">
        <f t="shared" si="1"/>
        <v>3.0952534097323193E-3</v>
      </c>
      <c r="AT39" s="103"/>
    </row>
    <row r="41" spans="1:46" x14ac:dyDescent="0.2">
      <c r="A41" s="36">
        <v>0</v>
      </c>
      <c r="B41" s="84">
        <f>B22-(B$26*$U22)/$U$26</f>
        <v>1</v>
      </c>
      <c r="C41" s="84">
        <f t="shared" ref="C41:AM41" si="13">C22-(C$26*$U22)/$U$26</f>
        <v>0.23947368439019479</v>
      </c>
      <c r="D41" s="84">
        <f t="shared" si="13"/>
        <v>0</v>
      </c>
      <c r="E41" s="84">
        <f t="shared" si="13"/>
        <v>0</v>
      </c>
      <c r="F41" s="84">
        <f t="shared" si="13"/>
        <v>-1.2394736843901948</v>
      </c>
      <c r="G41" s="84">
        <f t="shared" si="13"/>
        <v>0</v>
      </c>
      <c r="H41" s="84">
        <f t="shared" si="13"/>
        <v>0</v>
      </c>
      <c r="I41" s="84">
        <f t="shared" si="13"/>
        <v>0</v>
      </c>
      <c r="J41" s="84">
        <f t="shared" si="13"/>
        <v>0</v>
      </c>
      <c r="K41" s="84">
        <f t="shared" si="13"/>
        <v>0</v>
      </c>
      <c r="L41" s="84">
        <f t="shared" si="13"/>
        <v>0</v>
      </c>
      <c r="M41" s="84">
        <f t="shared" si="13"/>
        <v>0</v>
      </c>
      <c r="N41" s="84">
        <f t="shared" si="13"/>
        <v>0</v>
      </c>
      <c r="O41" s="84">
        <f t="shared" si="13"/>
        <v>0</v>
      </c>
      <c r="P41" s="84">
        <f t="shared" si="13"/>
        <v>0</v>
      </c>
      <c r="Q41" s="84">
        <f t="shared" si="13"/>
        <v>0</v>
      </c>
      <c r="R41" s="84">
        <f t="shared" si="13"/>
        <v>0</v>
      </c>
      <c r="S41" s="84">
        <f t="shared" si="13"/>
        <v>0</v>
      </c>
      <c r="T41" s="84">
        <f t="shared" si="13"/>
        <v>-23968421.034902513</v>
      </c>
      <c r="U41" s="84">
        <f t="shared" si="13"/>
        <v>0</v>
      </c>
      <c r="V41" s="84">
        <f t="shared" si="13"/>
        <v>221526315.71220243</v>
      </c>
      <c r="W41" s="84">
        <f t="shared" si="13"/>
        <v>-555631578.84745729</v>
      </c>
      <c r="X41" s="84">
        <f t="shared" si="13"/>
        <v>566526315.73909688</v>
      </c>
      <c r="Y41" s="84">
        <f t="shared" si="13"/>
        <v>-208452631.5689387</v>
      </c>
      <c r="Z41" s="84">
        <f t="shared" si="13"/>
        <v>0</v>
      </c>
      <c r="AA41" s="84">
        <f t="shared" si="13"/>
        <v>0</v>
      </c>
      <c r="AB41" s="84">
        <f t="shared" si="13"/>
        <v>0</v>
      </c>
      <c r="AC41" s="84">
        <f t="shared" si="13"/>
        <v>0</v>
      </c>
      <c r="AD41" s="84">
        <f t="shared" si="13"/>
        <v>0</v>
      </c>
      <c r="AE41" s="84">
        <f t="shared" si="13"/>
        <v>0</v>
      </c>
      <c r="AF41" s="84">
        <f t="shared" si="13"/>
        <v>0</v>
      </c>
      <c r="AG41" s="84">
        <f t="shared" si="13"/>
        <v>0</v>
      </c>
      <c r="AH41" s="84">
        <f t="shared" si="13"/>
        <v>0</v>
      </c>
      <c r="AI41" s="84">
        <f t="shared" si="13"/>
        <v>0</v>
      </c>
      <c r="AJ41" s="84">
        <f t="shared" si="13"/>
        <v>0</v>
      </c>
      <c r="AK41" s="84">
        <f t="shared" si="13"/>
        <v>0</v>
      </c>
      <c r="AL41" s="84">
        <f t="shared" si="13"/>
        <v>0</v>
      </c>
      <c r="AM41" s="84">
        <f t="shared" si="13"/>
        <v>1381578.9480748014</v>
      </c>
      <c r="AN41" s="37">
        <f>AM41/X41</f>
        <v>2.4386845053656109E-3</v>
      </c>
      <c r="AP41" s="37" t="s">
        <v>52</v>
      </c>
      <c r="AQ41" s="37" t="s">
        <v>53</v>
      </c>
    </row>
    <row r="42" spans="1:46" x14ac:dyDescent="0.2">
      <c r="A42" s="36">
        <v>36</v>
      </c>
      <c r="B42" s="37">
        <f t="shared" ref="B42:AM42" si="14">B23-(B$26*$U23)/$U$26</f>
        <v>0</v>
      </c>
      <c r="C42" s="37">
        <f t="shared" si="14"/>
        <v>-9.4736841990660792E-2</v>
      </c>
      <c r="D42" s="37">
        <f t="shared" si="14"/>
        <v>0</v>
      </c>
      <c r="E42" s="37">
        <f t="shared" si="14"/>
        <v>0</v>
      </c>
      <c r="F42" s="37">
        <f t="shared" si="14"/>
        <v>-0.90526315800933921</v>
      </c>
      <c r="G42" s="37">
        <f t="shared" si="14"/>
        <v>0</v>
      </c>
      <c r="H42" s="37">
        <f t="shared" si="14"/>
        <v>0</v>
      </c>
      <c r="I42" s="37">
        <f t="shared" si="14"/>
        <v>0</v>
      </c>
      <c r="J42" s="37">
        <f t="shared" si="14"/>
        <v>0</v>
      </c>
      <c r="K42" s="37">
        <f t="shared" si="14"/>
        <v>0</v>
      </c>
      <c r="L42" s="37">
        <f t="shared" si="14"/>
        <v>0</v>
      </c>
      <c r="M42" s="37">
        <f t="shared" si="14"/>
        <v>0</v>
      </c>
      <c r="N42" s="37">
        <f t="shared" si="14"/>
        <v>0</v>
      </c>
      <c r="O42" s="37">
        <f t="shared" si="14"/>
        <v>0</v>
      </c>
      <c r="P42" s="37">
        <f t="shared" si="14"/>
        <v>0</v>
      </c>
      <c r="Q42" s="37">
        <f t="shared" si="14"/>
        <v>0</v>
      </c>
      <c r="R42" s="37">
        <f t="shared" si="14"/>
        <v>0</v>
      </c>
      <c r="S42" s="37">
        <f t="shared" si="14"/>
        <v>0</v>
      </c>
      <c r="T42" s="37">
        <f t="shared" si="14"/>
        <v>-8715789.4614333212</v>
      </c>
      <c r="U42" s="37">
        <f t="shared" si="14"/>
        <v>0</v>
      </c>
      <c r="V42" s="37">
        <f t="shared" si="14"/>
        <v>130736842.0533517</v>
      </c>
      <c r="W42" s="37">
        <f t="shared" si="14"/>
        <v>-377684210.45967031</v>
      </c>
      <c r="X42" s="84">
        <f t="shared" si="14"/>
        <v>406736842.0712598</v>
      </c>
      <c r="Y42" s="37">
        <f t="shared" si="14"/>
        <v>-151073684.20350757</v>
      </c>
      <c r="Z42" s="37">
        <f t="shared" si="14"/>
        <v>0</v>
      </c>
      <c r="AA42" s="37">
        <f t="shared" si="14"/>
        <v>0</v>
      </c>
      <c r="AB42" s="37">
        <f t="shared" si="14"/>
        <v>0</v>
      </c>
      <c r="AC42" s="37">
        <f t="shared" si="14"/>
        <v>0</v>
      </c>
      <c r="AD42" s="54">
        <f t="shared" si="14"/>
        <v>0</v>
      </c>
      <c r="AE42" s="37">
        <f t="shared" si="14"/>
        <v>0</v>
      </c>
      <c r="AF42" s="37">
        <f t="shared" si="14"/>
        <v>0</v>
      </c>
      <c r="AG42" s="37">
        <f t="shared" si="14"/>
        <v>0</v>
      </c>
      <c r="AH42" s="37">
        <f t="shared" si="14"/>
        <v>0</v>
      </c>
      <c r="AI42" s="37">
        <f t="shared" si="14"/>
        <v>0</v>
      </c>
      <c r="AJ42" s="54">
        <f t="shared" si="14"/>
        <v>0</v>
      </c>
      <c r="AK42" s="37">
        <f t="shared" si="14"/>
        <v>0</v>
      </c>
      <c r="AL42" s="37">
        <f t="shared" si="14"/>
        <v>1</v>
      </c>
      <c r="AM42" s="37">
        <f t="shared" si="14"/>
        <v>1184210.5268732603</v>
      </c>
      <c r="AN42" s="37">
        <f t="shared" ref="AN42:AN58" si="15">AM42/X42</f>
        <v>2.9114906848438089E-3</v>
      </c>
      <c r="AP42" s="37" t="s">
        <v>1</v>
      </c>
      <c r="AQ42" s="37" t="s">
        <v>26</v>
      </c>
    </row>
    <row r="43" spans="1:46" x14ac:dyDescent="0.2">
      <c r="A43" s="36">
        <v>2</v>
      </c>
      <c r="B43" s="37">
        <f t="shared" ref="B43:AM43" si="16">B24-(B$26*$U24)/$U$26</f>
        <v>0</v>
      </c>
      <c r="C43" s="37">
        <f t="shared" si="16"/>
        <v>0.77631578955552816</v>
      </c>
      <c r="D43" s="37">
        <f t="shared" si="16"/>
        <v>1</v>
      </c>
      <c r="E43" s="37">
        <f t="shared" si="16"/>
        <v>0</v>
      </c>
      <c r="F43" s="37">
        <f t="shared" si="16"/>
        <v>-1.7763157895555282</v>
      </c>
      <c r="G43" s="37">
        <f t="shared" si="16"/>
        <v>0</v>
      </c>
      <c r="H43" s="37">
        <f t="shared" si="16"/>
        <v>0</v>
      </c>
      <c r="I43" s="37">
        <f t="shared" si="16"/>
        <v>0</v>
      </c>
      <c r="J43" s="37">
        <f t="shared" si="16"/>
        <v>0</v>
      </c>
      <c r="K43" s="37">
        <f t="shared" si="16"/>
        <v>0</v>
      </c>
      <c r="L43" s="37">
        <f t="shared" si="16"/>
        <v>0</v>
      </c>
      <c r="M43" s="37">
        <f t="shared" si="16"/>
        <v>0</v>
      </c>
      <c r="N43" s="37">
        <f t="shared" si="16"/>
        <v>0</v>
      </c>
      <c r="O43" s="37">
        <f t="shared" si="16"/>
        <v>0</v>
      </c>
      <c r="P43" s="37">
        <f t="shared" si="16"/>
        <v>0</v>
      </c>
      <c r="Q43" s="37">
        <f t="shared" si="16"/>
        <v>0</v>
      </c>
      <c r="R43" s="37">
        <f t="shared" si="16"/>
        <v>0</v>
      </c>
      <c r="S43" s="37">
        <f t="shared" si="16"/>
        <v>0</v>
      </c>
      <c r="T43" s="37">
        <f t="shared" si="16"/>
        <v>25421052.647863626</v>
      </c>
      <c r="U43" s="37">
        <f t="shared" si="16"/>
        <v>0</v>
      </c>
      <c r="V43" s="37">
        <f t="shared" si="16"/>
        <v>32684210.467991352</v>
      </c>
      <c r="W43" s="37">
        <f t="shared" si="16"/>
        <v>-439421052.56061041</v>
      </c>
      <c r="X43" s="84">
        <f t="shared" si="16"/>
        <v>653684210.48791444</v>
      </c>
      <c r="Y43" s="37">
        <f t="shared" si="16"/>
        <v>-272368421.04315996</v>
      </c>
      <c r="Z43" s="37">
        <f t="shared" si="16"/>
        <v>0</v>
      </c>
      <c r="AA43" s="37">
        <f t="shared" si="16"/>
        <v>0</v>
      </c>
      <c r="AB43" s="37">
        <f t="shared" si="16"/>
        <v>0</v>
      </c>
      <c r="AC43" s="37">
        <f t="shared" si="16"/>
        <v>0</v>
      </c>
      <c r="AD43" s="54">
        <f t="shared" si="16"/>
        <v>0</v>
      </c>
      <c r="AE43" s="37">
        <f t="shared" si="16"/>
        <v>0</v>
      </c>
      <c r="AF43" s="37">
        <f t="shared" si="16"/>
        <v>0</v>
      </c>
      <c r="AG43" s="37">
        <f t="shared" si="16"/>
        <v>0</v>
      </c>
      <c r="AH43" s="37">
        <f t="shared" si="16"/>
        <v>0</v>
      </c>
      <c r="AI43" s="37">
        <f t="shared" si="16"/>
        <v>0</v>
      </c>
      <c r="AJ43" s="54">
        <f t="shared" si="16"/>
        <v>0</v>
      </c>
      <c r="AK43" s="37">
        <f t="shared" si="16"/>
        <v>0</v>
      </c>
      <c r="AL43" s="37">
        <f t="shared" si="16"/>
        <v>0</v>
      </c>
      <c r="AM43" s="37">
        <f t="shared" si="16"/>
        <v>7171052.6328270659</v>
      </c>
      <c r="AN43" s="37">
        <f t="shared" si="15"/>
        <v>1.0970209342328374E-2</v>
      </c>
      <c r="AP43" s="37" t="s">
        <v>5</v>
      </c>
      <c r="AQ43" s="37" t="s">
        <v>32</v>
      </c>
    </row>
    <row r="44" spans="1:46" x14ac:dyDescent="0.2">
      <c r="A44" s="36">
        <v>3</v>
      </c>
      <c r="B44" s="37">
        <f t="shared" ref="B44:AM44" si="17">B25-(B$26*$U25)/$U$26</f>
        <v>0</v>
      </c>
      <c r="C44" s="37">
        <f t="shared" si="17"/>
        <v>-0.47368421023873486</v>
      </c>
      <c r="D44" s="37">
        <f t="shared" si="17"/>
        <v>0</v>
      </c>
      <c r="E44" s="37">
        <f t="shared" si="17"/>
        <v>1</v>
      </c>
      <c r="F44" s="37">
        <f t="shared" si="17"/>
        <v>-0.52631578976126514</v>
      </c>
      <c r="G44" s="37">
        <f t="shared" si="17"/>
        <v>0</v>
      </c>
      <c r="H44" s="37">
        <f t="shared" si="17"/>
        <v>0</v>
      </c>
      <c r="I44" s="37">
        <f t="shared" si="17"/>
        <v>0</v>
      </c>
      <c r="J44" s="37">
        <f t="shared" si="17"/>
        <v>0</v>
      </c>
      <c r="K44" s="37">
        <f t="shared" si="17"/>
        <v>0</v>
      </c>
      <c r="L44" s="37">
        <f t="shared" si="17"/>
        <v>0</v>
      </c>
      <c r="M44" s="37">
        <f t="shared" si="17"/>
        <v>0</v>
      </c>
      <c r="N44" s="37">
        <f t="shared" si="17"/>
        <v>0</v>
      </c>
      <c r="O44" s="37">
        <f t="shared" si="17"/>
        <v>0</v>
      </c>
      <c r="P44" s="37">
        <f t="shared" si="17"/>
        <v>0</v>
      </c>
      <c r="Q44" s="37">
        <f t="shared" si="17"/>
        <v>0</v>
      </c>
      <c r="R44" s="37">
        <f t="shared" si="17"/>
        <v>0</v>
      </c>
      <c r="S44" s="37">
        <f t="shared" si="17"/>
        <v>0</v>
      </c>
      <c r="T44" s="37">
        <f t="shared" si="17"/>
        <v>-43578947.345289007</v>
      </c>
      <c r="U44" s="37">
        <f t="shared" si="17"/>
        <v>0</v>
      </c>
      <c r="V44" s="37">
        <f t="shared" si="17"/>
        <v>377684210.41764402</v>
      </c>
      <c r="W44" s="37">
        <f t="shared" si="17"/>
        <v>-784421052.48796821</v>
      </c>
      <c r="X44" s="84">
        <f t="shared" si="17"/>
        <v>653684210.4548347</v>
      </c>
      <c r="Y44" s="37">
        <f t="shared" si="17"/>
        <v>-203368421.03922004</v>
      </c>
      <c r="Z44" s="37">
        <f t="shared" si="17"/>
        <v>0</v>
      </c>
      <c r="AA44" s="37">
        <f t="shared" si="17"/>
        <v>0</v>
      </c>
      <c r="AB44" s="37">
        <f t="shared" si="17"/>
        <v>0</v>
      </c>
      <c r="AC44" s="37">
        <f t="shared" si="17"/>
        <v>0</v>
      </c>
      <c r="AD44" s="54">
        <f t="shared" si="17"/>
        <v>0</v>
      </c>
      <c r="AE44" s="37">
        <f t="shared" si="17"/>
        <v>0</v>
      </c>
      <c r="AF44" s="37">
        <f t="shared" si="17"/>
        <v>0</v>
      </c>
      <c r="AG44" s="37">
        <f t="shared" si="17"/>
        <v>0</v>
      </c>
      <c r="AH44" s="37">
        <f t="shared" si="17"/>
        <v>0</v>
      </c>
      <c r="AI44" s="37">
        <f t="shared" si="17"/>
        <v>0</v>
      </c>
      <c r="AJ44" s="54">
        <f t="shared" si="17"/>
        <v>0</v>
      </c>
      <c r="AK44" s="37">
        <f t="shared" si="17"/>
        <v>0</v>
      </c>
      <c r="AL44" s="37">
        <f t="shared" si="17"/>
        <v>0</v>
      </c>
      <c r="AM44" s="37">
        <f t="shared" si="17"/>
        <v>7171052.6321218433</v>
      </c>
      <c r="AN44" s="37">
        <f t="shared" si="15"/>
        <v>1.0970209341804678E-2</v>
      </c>
      <c r="AP44" s="37" t="s">
        <v>14</v>
      </c>
      <c r="AQ44" s="37" t="s">
        <v>38</v>
      </c>
    </row>
    <row r="45" spans="1:46" x14ac:dyDescent="0.2">
      <c r="A45" s="43">
        <v>19</v>
      </c>
      <c r="B45" s="37">
        <f>B26/$U$26</f>
        <v>0</v>
      </c>
      <c r="C45" s="37">
        <f t="shared" ref="C45:T45" si="18">C26/$U$26</f>
        <v>-1.9927536233193535E-9</v>
      </c>
      <c r="D45" s="37">
        <f t="shared" si="18"/>
        <v>0</v>
      </c>
      <c r="E45" s="37">
        <f t="shared" si="18"/>
        <v>0</v>
      </c>
      <c r="F45" s="37">
        <f t="shared" si="18"/>
        <v>1.9927536233193535E-9</v>
      </c>
      <c r="G45" s="37">
        <f t="shared" si="18"/>
        <v>0</v>
      </c>
      <c r="H45" s="37">
        <f t="shared" si="18"/>
        <v>0</v>
      </c>
      <c r="I45" s="37">
        <f t="shared" si="18"/>
        <v>0</v>
      </c>
      <c r="J45" s="37">
        <f t="shared" si="18"/>
        <v>0</v>
      </c>
      <c r="K45" s="37">
        <f t="shared" si="18"/>
        <v>0</v>
      </c>
      <c r="L45" s="37">
        <f t="shared" si="18"/>
        <v>0</v>
      </c>
      <c r="M45" s="37">
        <f t="shared" si="18"/>
        <v>0</v>
      </c>
      <c r="N45" s="37">
        <f t="shared" si="18"/>
        <v>0</v>
      </c>
      <c r="O45" s="37">
        <f t="shared" si="18"/>
        <v>0</v>
      </c>
      <c r="P45" s="37">
        <f t="shared" si="18"/>
        <v>0</v>
      </c>
      <c r="Q45" s="37">
        <f t="shared" si="18"/>
        <v>0</v>
      </c>
      <c r="R45" s="37">
        <f t="shared" si="18"/>
        <v>0</v>
      </c>
      <c r="S45" s="37">
        <f t="shared" si="18"/>
        <v>0</v>
      </c>
      <c r="T45" s="37">
        <f t="shared" si="18"/>
        <v>-0.35000000003867965</v>
      </c>
      <c r="U45" s="37">
        <f>U26/$U$26</f>
        <v>1</v>
      </c>
      <c r="V45" s="37">
        <f t="shared" ref="V45:AM45" si="19">V26/$U$26</f>
        <v>-1.2499999997328033</v>
      </c>
      <c r="W45" s="37">
        <f t="shared" si="19"/>
        <v>1.2499999995248812</v>
      </c>
      <c r="X45" s="84">
        <f t="shared" si="19"/>
        <v>-0.99999999964943298</v>
      </c>
      <c r="Y45" s="37">
        <f t="shared" si="19"/>
        <v>0.34999999989603831</v>
      </c>
      <c r="Z45" s="37">
        <f t="shared" si="19"/>
        <v>0</v>
      </c>
      <c r="AA45" s="37">
        <f t="shared" si="19"/>
        <v>0</v>
      </c>
      <c r="AB45" s="37">
        <f t="shared" si="19"/>
        <v>0</v>
      </c>
      <c r="AC45" s="37">
        <f t="shared" si="19"/>
        <v>0</v>
      </c>
      <c r="AD45" s="54">
        <f t="shared" si="19"/>
        <v>0</v>
      </c>
      <c r="AE45" s="37">
        <f t="shared" si="19"/>
        <v>0</v>
      </c>
      <c r="AF45" s="37">
        <f t="shared" si="19"/>
        <v>0</v>
      </c>
      <c r="AG45" s="37">
        <f t="shared" si="19"/>
        <v>0</v>
      </c>
      <c r="AH45" s="37">
        <f t="shared" si="19"/>
        <v>0</v>
      </c>
      <c r="AI45" s="37">
        <f t="shared" si="19"/>
        <v>0</v>
      </c>
      <c r="AJ45" s="54">
        <f t="shared" si="19"/>
        <v>0</v>
      </c>
      <c r="AK45" s="37">
        <f t="shared" si="19"/>
        <v>0</v>
      </c>
      <c r="AL45" s="37">
        <f t="shared" si="19"/>
        <v>0</v>
      </c>
      <c r="AM45" s="37">
        <f t="shared" si="19"/>
        <v>-6.8614486292248191E-13</v>
      </c>
    </row>
    <row r="46" spans="1:46" x14ac:dyDescent="0.2">
      <c r="A46" s="36">
        <v>5</v>
      </c>
      <c r="B46" s="54">
        <f>B27-(B$26*$U27)/$U$26</f>
        <v>0</v>
      </c>
      <c r="C46" s="54">
        <f t="shared" ref="C46:AM46" si="20">C27-(C$26*$U27)/$U$26</f>
        <v>-0.11052631565095261</v>
      </c>
      <c r="D46" s="54">
        <f t="shared" si="20"/>
        <v>0</v>
      </c>
      <c r="E46" s="54">
        <f t="shared" si="20"/>
        <v>0</v>
      </c>
      <c r="F46" s="54">
        <f t="shared" si="20"/>
        <v>-0.88947368434904739</v>
      </c>
      <c r="G46" s="54">
        <f t="shared" si="20"/>
        <v>1</v>
      </c>
      <c r="H46" s="54">
        <f t="shared" si="20"/>
        <v>0</v>
      </c>
      <c r="I46" s="54">
        <f t="shared" si="20"/>
        <v>0</v>
      </c>
      <c r="J46" s="54">
        <f t="shared" si="20"/>
        <v>0</v>
      </c>
      <c r="K46" s="54">
        <f t="shared" si="20"/>
        <v>0</v>
      </c>
      <c r="L46" s="54">
        <f t="shared" si="20"/>
        <v>0</v>
      </c>
      <c r="M46" s="54">
        <f t="shared" si="20"/>
        <v>0</v>
      </c>
      <c r="N46" s="54">
        <f t="shared" si="20"/>
        <v>0</v>
      </c>
      <c r="O46" s="54">
        <f t="shared" si="20"/>
        <v>0</v>
      </c>
      <c r="P46" s="54">
        <f t="shared" si="20"/>
        <v>0</v>
      </c>
      <c r="Q46" s="54">
        <f t="shared" si="20"/>
        <v>0</v>
      </c>
      <c r="R46" s="54">
        <f t="shared" si="20"/>
        <v>0</v>
      </c>
      <c r="S46" s="54">
        <f t="shared" si="20"/>
        <v>0</v>
      </c>
      <c r="T46" s="54">
        <f t="shared" si="20"/>
        <v>-10168421.03627196</v>
      </c>
      <c r="U46" s="54">
        <f t="shared" si="20"/>
        <v>0</v>
      </c>
      <c r="V46" s="54">
        <f t="shared" si="20"/>
        <v>152526315.72227198</v>
      </c>
      <c r="W46" s="54">
        <f t="shared" si="20"/>
        <v>-486631578.8619858</v>
      </c>
      <c r="X46" s="84">
        <f t="shared" si="20"/>
        <v>566526315.74571276</v>
      </c>
      <c r="Y46" s="54">
        <f t="shared" si="20"/>
        <v>-222252631.56972674</v>
      </c>
      <c r="Z46" s="54">
        <f t="shared" si="20"/>
        <v>0</v>
      </c>
      <c r="AA46" s="54">
        <f t="shared" si="20"/>
        <v>0</v>
      </c>
      <c r="AB46" s="54">
        <f t="shared" si="20"/>
        <v>0</v>
      </c>
      <c r="AC46" s="54">
        <f t="shared" si="20"/>
        <v>0</v>
      </c>
      <c r="AD46" s="54">
        <f t="shared" si="20"/>
        <v>0</v>
      </c>
      <c r="AE46" s="54">
        <f t="shared" si="20"/>
        <v>0</v>
      </c>
      <c r="AF46" s="54">
        <f t="shared" si="20"/>
        <v>0</v>
      </c>
      <c r="AG46" s="54">
        <f t="shared" si="20"/>
        <v>0</v>
      </c>
      <c r="AH46" s="54">
        <f t="shared" si="20"/>
        <v>0</v>
      </c>
      <c r="AI46" s="54">
        <f t="shared" si="20"/>
        <v>0</v>
      </c>
      <c r="AJ46" s="54">
        <f t="shared" si="20"/>
        <v>0</v>
      </c>
      <c r="AK46" s="54">
        <f t="shared" si="20"/>
        <v>0</v>
      </c>
      <c r="AL46" s="54">
        <f t="shared" si="20"/>
        <v>0</v>
      </c>
      <c r="AM46" s="54">
        <f t="shared" si="20"/>
        <v>1381578.9482158474</v>
      </c>
      <c r="AN46" s="37">
        <f t="shared" si="15"/>
        <v>2.4386845055860982E-3</v>
      </c>
    </row>
    <row r="47" spans="1:46" x14ac:dyDescent="0.2">
      <c r="A47" s="36">
        <v>6</v>
      </c>
      <c r="B47" s="54">
        <f t="shared" ref="B47:AM47" si="21">B28-(B$26*$U28)/$U$26</f>
        <v>0</v>
      </c>
      <c r="C47" s="54">
        <f t="shared" si="21"/>
        <v>0.23947368439019479</v>
      </c>
      <c r="D47" s="54">
        <f t="shared" si="21"/>
        <v>0</v>
      </c>
      <c r="E47" s="54">
        <f t="shared" si="21"/>
        <v>0</v>
      </c>
      <c r="F47" s="54">
        <f t="shared" si="21"/>
        <v>-1.2394736843901948</v>
      </c>
      <c r="G47" s="54">
        <f t="shared" si="21"/>
        <v>0</v>
      </c>
      <c r="H47" s="54">
        <f t="shared" si="21"/>
        <v>1</v>
      </c>
      <c r="I47" s="54">
        <f t="shared" si="21"/>
        <v>0</v>
      </c>
      <c r="J47" s="54">
        <f t="shared" si="21"/>
        <v>0</v>
      </c>
      <c r="K47" s="54">
        <f t="shared" si="21"/>
        <v>0</v>
      </c>
      <c r="L47" s="54">
        <f t="shared" si="21"/>
        <v>0</v>
      </c>
      <c r="M47" s="54">
        <f t="shared" si="21"/>
        <v>0</v>
      </c>
      <c r="N47" s="54">
        <f t="shared" si="21"/>
        <v>0</v>
      </c>
      <c r="O47" s="54">
        <f t="shared" si="21"/>
        <v>0</v>
      </c>
      <c r="P47" s="54">
        <f t="shared" si="21"/>
        <v>0</v>
      </c>
      <c r="Q47" s="54">
        <f t="shared" si="21"/>
        <v>0</v>
      </c>
      <c r="R47" s="54">
        <f t="shared" si="21"/>
        <v>0</v>
      </c>
      <c r="S47" s="54">
        <f t="shared" si="21"/>
        <v>0</v>
      </c>
      <c r="T47" s="54">
        <f t="shared" si="21"/>
        <v>-23968421.034902513</v>
      </c>
      <c r="U47" s="54">
        <f t="shared" si="21"/>
        <v>0</v>
      </c>
      <c r="V47" s="54">
        <f t="shared" si="21"/>
        <v>221526315.71220243</v>
      </c>
      <c r="W47" s="54">
        <f t="shared" si="21"/>
        <v>-555631578.84745729</v>
      </c>
      <c r="X47" s="84">
        <f t="shared" si="21"/>
        <v>566526315.73909688</v>
      </c>
      <c r="Y47" s="54">
        <f t="shared" si="21"/>
        <v>-208452631.5689387</v>
      </c>
      <c r="Z47" s="54">
        <f t="shared" si="21"/>
        <v>-40000000024.943573</v>
      </c>
      <c r="AA47" s="54">
        <f t="shared" si="21"/>
        <v>40000000147.94355</v>
      </c>
      <c r="AB47" s="54">
        <f t="shared" si="21"/>
        <v>123.0000070527433</v>
      </c>
      <c r="AC47" s="54">
        <f t="shared" si="21"/>
        <v>-628.44981607848104</v>
      </c>
      <c r="AD47" s="54">
        <f t="shared" si="21"/>
        <v>498.72492357283772</v>
      </c>
      <c r="AE47" s="54">
        <f t="shared" si="21"/>
        <v>-116.275093590259</v>
      </c>
      <c r="AF47" s="54">
        <f t="shared" si="21"/>
        <v>40000000024.943573</v>
      </c>
      <c r="AG47" s="54">
        <f t="shared" si="21"/>
        <v>-40000000147.94355</v>
      </c>
      <c r="AH47" s="54">
        <f t="shared" si="21"/>
        <v>-123.0000070527433</v>
      </c>
      <c r="AI47" s="54">
        <f t="shared" si="21"/>
        <v>628.44981607848104</v>
      </c>
      <c r="AJ47" s="54">
        <f t="shared" si="21"/>
        <v>-498.72492357283772</v>
      </c>
      <c r="AK47" s="54">
        <f t="shared" si="21"/>
        <v>116.275093590259</v>
      </c>
      <c r="AL47" s="54">
        <f t="shared" si="21"/>
        <v>0</v>
      </c>
      <c r="AM47" s="54">
        <f t="shared" si="21"/>
        <v>1381578.9480748014</v>
      </c>
      <c r="AN47" s="37">
        <f t="shared" si="15"/>
        <v>2.4386845053656109E-3</v>
      </c>
    </row>
    <row r="48" spans="1:46" x14ac:dyDescent="0.2">
      <c r="A48" s="36">
        <v>36</v>
      </c>
      <c r="B48" s="37">
        <f t="shared" ref="B48:AM48" si="22">B29-(B$26*$U29)/$U$26</f>
        <v>0</v>
      </c>
      <c r="C48" s="37">
        <f t="shared" si="22"/>
        <v>0.90526315800933921</v>
      </c>
      <c r="D48" s="37">
        <f t="shared" si="22"/>
        <v>0</v>
      </c>
      <c r="E48" s="37">
        <f t="shared" si="22"/>
        <v>0</v>
      </c>
      <c r="F48" s="37">
        <f t="shared" si="22"/>
        <v>-0.90526315800933921</v>
      </c>
      <c r="G48" s="37">
        <f t="shared" si="22"/>
        <v>0</v>
      </c>
      <c r="H48" s="37">
        <f t="shared" si="22"/>
        <v>0</v>
      </c>
      <c r="I48" s="37">
        <f t="shared" si="22"/>
        <v>-1</v>
      </c>
      <c r="J48" s="37">
        <f t="shared" si="22"/>
        <v>0</v>
      </c>
      <c r="K48" s="37">
        <f t="shared" si="22"/>
        <v>0</v>
      </c>
      <c r="L48" s="37">
        <f t="shared" si="22"/>
        <v>0</v>
      </c>
      <c r="M48" s="37">
        <f t="shared" si="22"/>
        <v>0</v>
      </c>
      <c r="N48" s="37">
        <f t="shared" si="22"/>
        <v>0</v>
      </c>
      <c r="O48" s="37">
        <f t="shared" si="22"/>
        <v>0</v>
      </c>
      <c r="P48" s="37">
        <f t="shared" si="22"/>
        <v>0</v>
      </c>
      <c r="Q48" s="37">
        <f t="shared" si="22"/>
        <v>0</v>
      </c>
      <c r="R48" s="37">
        <f t="shared" si="22"/>
        <v>0</v>
      </c>
      <c r="S48" s="37">
        <f t="shared" si="22"/>
        <v>0</v>
      </c>
      <c r="T48" s="37">
        <f t="shared" si="22"/>
        <v>-8715789.4614333212</v>
      </c>
      <c r="U48" s="37">
        <f t="shared" si="22"/>
        <v>0</v>
      </c>
      <c r="V48" s="37">
        <f t="shared" si="22"/>
        <v>130736842.0533517</v>
      </c>
      <c r="W48" s="37">
        <f t="shared" si="22"/>
        <v>-377684210.45967031</v>
      </c>
      <c r="X48" s="84">
        <f t="shared" si="22"/>
        <v>406736842.0712598</v>
      </c>
      <c r="Y48" s="37">
        <f t="shared" si="22"/>
        <v>-151073684.20350757</v>
      </c>
      <c r="Z48" s="37">
        <f t="shared" si="22"/>
        <v>-40000000400.668457</v>
      </c>
      <c r="AA48" s="37">
        <f t="shared" si="22"/>
        <v>80000000924.336914</v>
      </c>
      <c r="AB48" s="37">
        <f t="shared" si="22"/>
        <v>-40000000400.668457</v>
      </c>
      <c r="AC48" s="37">
        <f t="shared" si="22"/>
        <v>-375.72489178849878</v>
      </c>
      <c r="AD48" s="54">
        <f t="shared" si="22"/>
        <v>375.72493287150519</v>
      </c>
      <c r="AE48" s="37">
        <f t="shared" si="22"/>
        <v>-123.0000219870489</v>
      </c>
      <c r="AF48" s="37">
        <f t="shared" si="22"/>
        <v>40000000400.668457</v>
      </c>
      <c r="AG48" s="37">
        <f t="shared" si="22"/>
        <v>-80000000924.336914</v>
      </c>
      <c r="AH48" s="37">
        <f t="shared" si="22"/>
        <v>40000000400.668457</v>
      </c>
      <c r="AI48" s="37">
        <f t="shared" si="22"/>
        <v>375.72489178849878</v>
      </c>
      <c r="AJ48" s="54">
        <f t="shared" si="22"/>
        <v>-375.72493287150519</v>
      </c>
      <c r="AK48" s="37">
        <f t="shared" si="22"/>
        <v>123.0000219870489</v>
      </c>
      <c r="AL48" s="37">
        <f t="shared" si="22"/>
        <v>1</v>
      </c>
      <c r="AM48" s="37">
        <f t="shared" si="22"/>
        <v>1184210.5268732572</v>
      </c>
      <c r="AN48" s="37">
        <f t="shared" si="15"/>
        <v>2.9114906848438011E-3</v>
      </c>
    </row>
    <row r="49" spans="1:43" x14ac:dyDescent="0.2">
      <c r="A49" s="36">
        <v>8</v>
      </c>
      <c r="B49" s="37">
        <f t="shared" ref="B49:AM49" si="23">B30-(B$26*$U30)/$U$26</f>
        <v>0</v>
      </c>
      <c r="C49" s="37">
        <f t="shared" si="23"/>
        <v>0.77631578955552816</v>
      </c>
      <c r="D49" s="37">
        <f t="shared" si="23"/>
        <v>0</v>
      </c>
      <c r="E49" s="37">
        <f t="shared" si="23"/>
        <v>0</v>
      </c>
      <c r="F49" s="37">
        <f t="shared" si="23"/>
        <v>-1.7763157895555282</v>
      </c>
      <c r="G49" s="37">
        <f t="shared" si="23"/>
        <v>0</v>
      </c>
      <c r="H49" s="37">
        <f t="shared" si="23"/>
        <v>0</v>
      </c>
      <c r="I49" s="37">
        <f t="shared" si="23"/>
        <v>0</v>
      </c>
      <c r="J49" s="37">
        <f t="shared" si="23"/>
        <v>1</v>
      </c>
      <c r="K49" s="37">
        <f t="shared" si="23"/>
        <v>0</v>
      </c>
      <c r="L49" s="37">
        <f t="shared" si="23"/>
        <v>0</v>
      </c>
      <c r="M49" s="37">
        <f t="shared" si="23"/>
        <v>0</v>
      </c>
      <c r="N49" s="37">
        <f t="shared" si="23"/>
        <v>0</v>
      </c>
      <c r="O49" s="37">
        <f t="shared" si="23"/>
        <v>0</v>
      </c>
      <c r="P49" s="37">
        <f t="shared" si="23"/>
        <v>0</v>
      </c>
      <c r="Q49" s="37">
        <f t="shared" si="23"/>
        <v>0</v>
      </c>
      <c r="R49" s="37">
        <f t="shared" si="23"/>
        <v>0</v>
      </c>
      <c r="S49" s="37">
        <f t="shared" si="23"/>
        <v>0</v>
      </c>
      <c r="T49" s="37">
        <f t="shared" si="23"/>
        <v>25421052.647863626</v>
      </c>
      <c r="U49" s="37">
        <f t="shared" si="23"/>
        <v>0</v>
      </c>
      <c r="V49" s="37">
        <f t="shared" si="23"/>
        <v>32684210.467991352</v>
      </c>
      <c r="W49" s="37">
        <f t="shared" si="23"/>
        <v>-439421052.56061041</v>
      </c>
      <c r="X49" s="84">
        <f t="shared" si="23"/>
        <v>653684210.48791444</v>
      </c>
      <c r="Y49" s="37">
        <f t="shared" si="23"/>
        <v>-272368421.04315996</v>
      </c>
      <c r="Z49" s="37">
        <f t="shared" si="23"/>
        <v>-751.44979988592354</v>
      </c>
      <c r="AA49" s="37">
        <f t="shared" si="23"/>
        <v>40000001903.568069</v>
      </c>
      <c r="AB49" s="37">
        <f t="shared" si="23"/>
        <v>-80000001675.786758</v>
      </c>
      <c r="AC49" s="37">
        <f t="shared" si="23"/>
        <v>40000000776.393402</v>
      </c>
      <c r="AD49" s="54">
        <f t="shared" si="23"/>
        <v>-375.72489622718001</v>
      </c>
      <c r="AE49" s="37">
        <f t="shared" si="23"/>
        <v>122.999975752208</v>
      </c>
      <c r="AF49" s="37">
        <f t="shared" si="23"/>
        <v>751.44979988592354</v>
      </c>
      <c r="AG49" s="37">
        <f t="shared" si="23"/>
        <v>-40000001903.568069</v>
      </c>
      <c r="AH49" s="37">
        <f t="shared" si="23"/>
        <v>80000001675.786758</v>
      </c>
      <c r="AI49" s="37">
        <f t="shared" si="23"/>
        <v>-40000000776.393402</v>
      </c>
      <c r="AJ49" s="54">
        <f t="shared" si="23"/>
        <v>375.72489622718001</v>
      </c>
      <c r="AK49" s="37">
        <f t="shared" si="23"/>
        <v>-122.999975752208</v>
      </c>
      <c r="AL49" s="37">
        <f t="shared" si="23"/>
        <v>0</v>
      </c>
      <c r="AM49" s="37">
        <f t="shared" si="23"/>
        <v>7171052.6328270659</v>
      </c>
      <c r="AN49" s="37">
        <f t="shared" si="15"/>
        <v>1.0970209342328374E-2</v>
      </c>
    </row>
    <row r="50" spans="1:43" x14ac:dyDescent="0.2">
      <c r="A50" s="36">
        <v>9</v>
      </c>
      <c r="B50" s="37">
        <f t="shared" ref="B50:AM50" si="24">B31-(B$26*$U31)/$U$26</f>
        <v>0</v>
      </c>
      <c r="C50" s="37">
        <f t="shared" si="24"/>
        <v>-0.47368421023873486</v>
      </c>
      <c r="D50" s="37">
        <f t="shared" si="24"/>
        <v>0</v>
      </c>
      <c r="E50" s="37">
        <f t="shared" si="24"/>
        <v>0</v>
      </c>
      <c r="F50" s="37">
        <f t="shared" si="24"/>
        <v>-0.52631578976126514</v>
      </c>
      <c r="G50" s="37">
        <f t="shared" si="24"/>
        <v>0</v>
      </c>
      <c r="H50" s="37">
        <f t="shared" si="24"/>
        <v>0</v>
      </c>
      <c r="I50" s="37">
        <f t="shared" si="24"/>
        <v>0</v>
      </c>
      <c r="J50" s="37">
        <f t="shared" si="24"/>
        <v>0</v>
      </c>
      <c r="K50" s="37">
        <f t="shared" si="24"/>
        <v>1</v>
      </c>
      <c r="L50" s="37">
        <f t="shared" si="24"/>
        <v>0</v>
      </c>
      <c r="M50" s="37">
        <f t="shared" si="24"/>
        <v>0</v>
      </c>
      <c r="N50" s="37">
        <f t="shared" si="24"/>
        <v>0</v>
      </c>
      <c r="O50" s="37">
        <f t="shared" si="24"/>
        <v>0</v>
      </c>
      <c r="P50" s="37">
        <f t="shared" si="24"/>
        <v>0</v>
      </c>
      <c r="Q50" s="37">
        <f t="shared" si="24"/>
        <v>0</v>
      </c>
      <c r="R50" s="37">
        <f t="shared" si="24"/>
        <v>0</v>
      </c>
      <c r="S50" s="37">
        <f t="shared" si="24"/>
        <v>0</v>
      </c>
      <c r="T50" s="37">
        <f t="shared" si="24"/>
        <v>-43578947.345289007</v>
      </c>
      <c r="U50" s="37">
        <f t="shared" si="24"/>
        <v>0</v>
      </c>
      <c r="V50" s="37">
        <f t="shared" si="24"/>
        <v>377684210.41764402</v>
      </c>
      <c r="W50" s="37">
        <f t="shared" si="24"/>
        <v>-784421052.48796821</v>
      </c>
      <c r="X50" s="84">
        <f t="shared" si="24"/>
        <v>653684210.4548347</v>
      </c>
      <c r="Y50" s="37">
        <f t="shared" si="24"/>
        <v>-203368421.03922004</v>
      </c>
      <c r="Z50" s="37">
        <f t="shared" si="24"/>
        <v>375.72490944935322</v>
      </c>
      <c r="AA50" s="37">
        <f t="shared" si="24"/>
        <v>-1502.899614943271</v>
      </c>
      <c r="AB50" s="37">
        <f t="shared" si="24"/>
        <v>40000001903.568077</v>
      </c>
      <c r="AC50" s="37">
        <f t="shared" si="24"/>
        <v>-80000001300.06189</v>
      </c>
      <c r="AD50" s="54">
        <f t="shared" si="24"/>
        <v>40000001152.118294</v>
      </c>
      <c r="AE50" s="37">
        <f t="shared" si="24"/>
        <v>-628.44980661811906</v>
      </c>
      <c r="AF50" s="37">
        <f t="shared" si="24"/>
        <v>-375.72490944935322</v>
      </c>
      <c r="AG50" s="37">
        <f t="shared" si="24"/>
        <v>1502.899614943271</v>
      </c>
      <c r="AH50" s="37">
        <f t="shared" si="24"/>
        <v>-40000001903.568077</v>
      </c>
      <c r="AI50" s="37">
        <f t="shared" si="24"/>
        <v>80000001300.06189</v>
      </c>
      <c r="AJ50" s="54">
        <f t="shared" si="24"/>
        <v>-40000001152.118294</v>
      </c>
      <c r="AK50" s="37">
        <f t="shared" si="24"/>
        <v>628.44980661811906</v>
      </c>
      <c r="AL50" s="37">
        <f t="shared" si="24"/>
        <v>0</v>
      </c>
      <c r="AM50" s="37">
        <f t="shared" si="24"/>
        <v>7171052.6321218433</v>
      </c>
      <c r="AN50" s="37">
        <f t="shared" si="15"/>
        <v>1.0970209341804678E-2</v>
      </c>
    </row>
    <row r="51" spans="1:43" x14ac:dyDescent="0.2">
      <c r="A51" s="43">
        <v>19</v>
      </c>
      <c r="B51" s="37">
        <f>B32/$U$32</f>
        <v>0</v>
      </c>
      <c r="C51" s="37">
        <f t="shared" ref="C51:T51" si="25">C32/$U$32</f>
        <v>-1.9927536233193535E-9</v>
      </c>
      <c r="D51" s="37">
        <f t="shared" si="25"/>
        <v>0</v>
      </c>
      <c r="E51" s="37">
        <f t="shared" si="25"/>
        <v>0</v>
      </c>
      <c r="F51" s="37">
        <f t="shared" si="25"/>
        <v>0</v>
      </c>
      <c r="G51" s="37">
        <f t="shared" si="25"/>
        <v>0</v>
      </c>
      <c r="H51" s="37">
        <f t="shared" si="25"/>
        <v>0</v>
      </c>
      <c r="I51" s="37">
        <f t="shared" si="25"/>
        <v>0</v>
      </c>
      <c r="J51" s="37">
        <f t="shared" si="25"/>
        <v>0</v>
      </c>
      <c r="K51" s="37">
        <f t="shared" si="25"/>
        <v>0</v>
      </c>
      <c r="L51" s="37">
        <f t="shared" si="25"/>
        <v>1.9927536233193535E-9</v>
      </c>
      <c r="M51" s="37">
        <f t="shared" si="25"/>
        <v>0</v>
      </c>
      <c r="N51" s="37">
        <f t="shared" si="25"/>
        <v>0</v>
      </c>
      <c r="O51" s="37">
        <f t="shared" si="25"/>
        <v>0</v>
      </c>
      <c r="P51" s="37">
        <f t="shared" si="25"/>
        <v>0</v>
      </c>
      <c r="Q51" s="37">
        <f t="shared" si="25"/>
        <v>0</v>
      </c>
      <c r="R51" s="37">
        <f t="shared" si="25"/>
        <v>0</v>
      </c>
      <c r="S51" s="37">
        <f t="shared" si="25"/>
        <v>0</v>
      </c>
      <c r="T51" s="37">
        <f t="shared" si="25"/>
        <v>-0.35000000003867965</v>
      </c>
      <c r="U51" s="37">
        <f>U32/$U$32</f>
        <v>1</v>
      </c>
      <c r="V51" s="37">
        <f t="shared" ref="V51:AM51" si="26">V32/$U$32</f>
        <v>-1.2499999997328033</v>
      </c>
      <c r="W51" s="37">
        <f t="shared" si="26"/>
        <v>1.2499999995248812</v>
      </c>
      <c r="X51" s="84">
        <f t="shared" si="26"/>
        <v>-0.99999999964943298</v>
      </c>
      <c r="Y51" s="37">
        <f t="shared" si="26"/>
        <v>0.34999999989603831</v>
      </c>
      <c r="Z51" s="37">
        <f t="shared" si="26"/>
        <v>-2.1767720214443581E-14</v>
      </c>
      <c r="AA51" s="37">
        <f t="shared" si="26"/>
        <v>7.4872721883397263E-7</v>
      </c>
      <c r="AB51" s="37">
        <f t="shared" si="26"/>
        <v>-2.2461815265609839E-6</v>
      </c>
      <c r="AC51" s="37">
        <f t="shared" si="26"/>
        <v>79.710148726116358</v>
      </c>
      <c r="AD51" s="54">
        <f t="shared" si="26"/>
        <v>-159.42029395370557</v>
      </c>
      <c r="AE51" s="37">
        <f t="shared" si="26"/>
        <v>79.710146725043572</v>
      </c>
      <c r="AF51" s="37">
        <f t="shared" si="26"/>
        <v>2.1767720214443581E-14</v>
      </c>
      <c r="AG51" s="37">
        <f t="shared" si="26"/>
        <v>-7.4872721883397263E-7</v>
      </c>
      <c r="AH51" s="37">
        <f t="shared" si="26"/>
        <v>2.2461815265609839E-6</v>
      </c>
      <c r="AI51" s="37">
        <f t="shared" si="26"/>
        <v>-79.710148726116358</v>
      </c>
      <c r="AJ51" s="54">
        <f t="shared" si="26"/>
        <v>159.42029395370557</v>
      </c>
      <c r="AK51" s="37">
        <f t="shared" si="26"/>
        <v>-79.710146725043572</v>
      </c>
      <c r="AL51" s="37">
        <f t="shared" si="26"/>
        <v>0</v>
      </c>
      <c r="AM51" s="37">
        <f t="shared" si="26"/>
        <v>-6.8614486292248191E-13</v>
      </c>
    </row>
    <row r="52" spans="1:43" x14ac:dyDescent="0.2">
      <c r="A52" s="36">
        <v>11</v>
      </c>
      <c r="B52" s="54">
        <f>B33-(B$26*$U33)/$U$26</f>
        <v>0</v>
      </c>
      <c r="C52" s="54">
        <f t="shared" ref="C52:AM52" si="27">C33-(C$26*$U33)/$U$26</f>
        <v>-0.11052631565095261</v>
      </c>
      <c r="D52" s="54">
        <f t="shared" si="27"/>
        <v>0</v>
      </c>
      <c r="E52" s="54">
        <f t="shared" si="27"/>
        <v>0</v>
      </c>
      <c r="F52" s="54">
        <f t="shared" si="27"/>
        <v>-0.88947368434904739</v>
      </c>
      <c r="G52" s="54">
        <f t="shared" si="27"/>
        <v>0</v>
      </c>
      <c r="H52" s="54">
        <f t="shared" si="27"/>
        <v>0</v>
      </c>
      <c r="I52" s="54">
        <f t="shared" si="27"/>
        <v>0</v>
      </c>
      <c r="J52" s="54">
        <f t="shared" si="27"/>
        <v>0</v>
      </c>
      <c r="K52" s="54">
        <f t="shared" si="27"/>
        <v>0</v>
      </c>
      <c r="L52" s="54">
        <f t="shared" si="27"/>
        <v>0</v>
      </c>
      <c r="M52" s="54">
        <f t="shared" si="27"/>
        <v>1</v>
      </c>
      <c r="N52" s="54">
        <f t="shared" si="27"/>
        <v>0</v>
      </c>
      <c r="O52" s="54">
        <f t="shared" si="27"/>
        <v>0</v>
      </c>
      <c r="P52" s="54">
        <f t="shared" si="27"/>
        <v>0</v>
      </c>
      <c r="Q52" s="54">
        <f t="shared" si="27"/>
        <v>0</v>
      </c>
      <c r="R52" s="54">
        <f t="shared" si="27"/>
        <v>0</v>
      </c>
      <c r="S52" s="54">
        <f t="shared" si="27"/>
        <v>0</v>
      </c>
      <c r="T52" s="54">
        <f t="shared" si="27"/>
        <v>-10168421.03627196</v>
      </c>
      <c r="U52" s="54">
        <f t="shared" si="27"/>
        <v>0</v>
      </c>
      <c r="V52" s="54">
        <f t="shared" si="27"/>
        <v>152526315.72227198</v>
      </c>
      <c r="W52" s="54">
        <f t="shared" si="27"/>
        <v>-486631578.8619858</v>
      </c>
      <c r="X52" s="84">
        <f t="shared" si="27"/>
        <v>566526315.74571276</v>
      </c>
      <c r="Y52" s="54">
        <f t="shared" si="27"/>
        <v>-222252631.56972674</v>
      </c>
      <c r="Z52" s="54">
        <f t="shared" si="27"/>
        <v>3.193482441139531E-6</v>
      </c>
      <c r="AA52" s="54">
        <f t="shared" si="27"/>
        <v>-1.699827275981268E-5</v>
      </c>
      <c r="AB52" s="54">
        <f t="shared" si="27"/>
        <v>375.72492126509599</v>
      </c>
      <c r="AC52" s="54">
        <f t="shared" si="27"/>
        <v>-1127.1747077753021</v>
      </c>
      <c r="AD52" s="54">
        <f t="shared" si="27"/>
        <v>40000001152.118294</v>
      </c>
      <c r="AE52" s="54">
        <f t="shared" si="27"/>
        <v>-40000000400.668488</v>
      </c>
      <c r="AF52" s="54">
        <f t="shared" si="27"/>
        <v>-3.193482441139531E-6</v>
      </c>
      <c r="AG52" s="54">
        <f t="shared" si="27"/>
        <v>1.699827275981268E-5</v>
      </c>
      <c r="AH52" s="54">
        <f t="shared" si="27"/>
        <v>-375.72492126509599</v>
      </c>
      <c r="AI52" s="54">
        <f t="shared" si="27"/>
        <v>1127.1747077753021</v>
      </c>
      <c r="AJ52" s="54">
        <f t="shared" si="27"/>
        <v>-40000001152.118294</v>
      </c>
      <c r="AK52" s="54">
        <f t="shared" si="27"/>
        <v>40000000400.668488</v>
      </c>
      <c r="AL52" s="54">
        <f t="shared" si="27"/>
        <v>0</v>
      </c>
      <c r="AM52" s="54">
        <f t="shared" si="27"/>
        <v>1381578.9482158474</v>
      </c>
      <c r="AN52" s="37">
        <f t="shared" si="15"/>
        <v>2.4386845055860982E-3</v>
      </c>
    </row>
    <row r="53" spans="1:43" x14ac:dyDescent="0.2">
      <c r="A53" s="36">
        <v>12</v>
      </c>
      <c r="B53" s="54">
        <f t="shared" ref="B53:AM53" si="28">B34-(B$26*$U34)/$U$26</f>
        <v>0</v>
      </c>
      <c r="C53" s="54">
        <f t="shared" si="28"/>
        <v>0.23947368439019479</v>
      </c>
      <c r="D53" s="54">
        <f t="shared" si="28"/>
        <v>0</v>
      </c>
      <c r="E53" s="54">
        <f t="shared" si="28"/>
        <v>0</v>
      </c>
      <c r="F53" s="54">
        <f t="shared" si="28"/>
        <v>-1.2394736843901948</v>
      </c>
      <c r="G53" s="54">
        <f t="shared" si="28"/>
        <v>0</v>
      </c>
      <c r="H53" s="54">
        <f t="shared" si="28"/>
        <v>0</v>
      </c>
      <c r="I53" s="54">
        <f t="shared" si="28"/>
        <v>0</v>
      </c>
      <c r="J53" s="54">
        <f t="shared" si="28"/>
        <v>0</v>
      </c>
      <c r="K53" s="54">
        <f t="shared" si="28"/>
        <v>0</v>
      </c>
      <c r="L53" s="54">
        <f t="shared" si="28"/>
        <v>0</v>
      </c>
      <c r="M53" s="54">
        <f t="shared" si="28"/>
        <v>0</v>
      </c>
      <c r="N53" s="54">
        <f t="shared" si="28"/>
        <v>1</v>
      </c>
      <c r="O53" s="54">
        <f t="shared" si="28"/>
        <v>0</v>
      </c>
      <c r="P53" s="54">
        <f t="shared" si="28"/>
        <v>0</v>
      </c>
      <c r="Q53" s="54">
        <f t="shared" si="28"/>
        <v>0</v>
      </c>
      <c r="R53" s="54">
        <f t="shared" si="28"/>
        <v>0</v>
      </c>
      <c r="S53" s="54">
        <f t="shared" si="28"/>
        <v>0</v>
      </c>
      <c r="T53" s="54">
        <f t="shared" si="28"/>
        <v>-23968421.034902513</v>
      </c>
      <c r="U53" s="54">
        <f t="shared" si="28"/>
        <v>0</v>
      </c>
      <c r="V53" s="54">
        <f t="shared" si="28"/>
        <v>221526315.71220243</v>
      </c>
      <c r="W53" s="54">
        <f t="shared" si="28"/>
        <v>-555631578.84745729</v>
      </c>
      <c r="X53" s="84">
        <f t="shared" si="28"/>
        <v>566526315.73909688</v>
      </c>
      <c r="Y53" s="54">
        <f t="shared" si="28"/>
        <v>-208452631.5689387</v>
      </c>
      <c r="Z53" s="54">
        <f t="shared" si="28"/>
        <v>40000000024.943573</v>
      </c>
      <c r="AA53" s="54">
        <f t="shared" si="28"/>
        <v>-40000000147.94355</v>
      </c>
      <c r="AB53" s="54">
        <f t="shared" si="28"/>
        <v>-123.0000070527433</v>
      </c>
      <c r="AC53" s="54">
        <f t="shared" si="28"/>
        <v>628.44981607848104</v>
      </c>
      <c r="AD53" s="54">
        <f t="shared" si="28"/>
        <v>-498.72492357283772</v>
      </c>
      <c r="AE53" s="54">
        <f t="shared" si="28"/>
        <v>116.275093590259</v>
      </c>
      <c r="AF53" s="54">
        <f t="shared" si="28"/>
        <v>-40000000024.943573</v>
      </c>
      <c r="AG53" s="54">
        <f t="shared" si="28"/>
        <v>40000000147.94355</v>
      </c>
      <c r="AH53" s="54">
        <f t="shared" si="28"/>
        <v>123.0000070527433</v>
      </c>
      <c r="AI53" s="54">
        <f t="shared" si="28"/>
        <v>-628.44981607848104</v>
      </c>
      <c r="AJ53" s="54">
        <f t="shared" si="28"/>
        <v>498.72492357283772</v>
      </c>
      <c r="AK53" s="54">
        <f t="shared" si="28"/>
        <v>-116.275093590259</v>
      </c>
      <c r="AL53" s="54">
        <f t="shared" si="28"/>
        <v>0</v>
      </c>
      <c r="AM53" s="54">
        <f t="shared" si="28"/>
        <v>1381578.9480748014</v>
      </c>
      <c r="AN53" s="37">
        <f t="shared" si="15"/>
        <v>2.4386845053656109E-3</v>
      </c>
    </row>
    <row r="54" spans="1:43" x14ac:dyDescent="0.2">
      <c r="A54" s="36">
        <v>36</v>
      </c>
      <c r="B54" s="103">
        <f t="shared" ref="B54:AM54" si="29">B35-(B$26*$U35)/$U$26</f>
        <v>0</v>
      </c>
      <c r="C54" s="103">
        <f t="shared" si="29"/>
        <v>0.90526315800933921</v>
      </c>
      <c r="D54" s="103">
        <f t="shared" si="29"/>
        <v>0</v>
      </c>
      <c r="E54" s="103">
        <f t="shared" si="29"/>
        <v>0</v>
      </c>
      <c r="F54" s="103">
        <f t="shared" si="29"/>
        <v>-0.90526315800933921</v>
      </c>
      <c r="G54" s="103">
        <f t="shared" si="29"/>
        <v>0</v>
      </c>
      <c r="H54" s="103">
        <f t="shared" si="29"/>
        <v>0</v>
      </c>
      <c r="I54" s="103">
        <f t="shared" si="29"/>
        <v>0</v>
      </c>
      <c r="J54" s="103">
        <f t="shared" si="29"/>
        <v>0</v>
      </c>
      <c r="K54" s="103">
        <f t="shared" si="29"/>
        <v>0</v>
      </c>
      <c r="L54" s="103">
        <f t="shared" si="29"/>
        <v>0</v>
      </c>
      <c r="M54" s="103">
        <f t="shared" si="29"/>
        <v>0</v>
      </c>
      <c r="N54" s="103">
        <f t="shared" si="29"/>
        <v>0</v>
      </c>
      <c r="O54" s="103">
        <f t="shared" si="29"/>
        <v>-1</v>
      </c>
      <c r="P54" s="103">
        <f t="shared" si="29"/>
        <v>0</v>
      </c>
      <c r="Q54" s="103">
        <f t="shared" si="29"/>
        <v>0</v>
      </c>
      <c r="R54" s="103">
        <f t="shared" si="29"/>
        <v>0</v>
      </c>
      <c r="S54" s="103">
        <f t="shared" si="29"/>
        <v>0</v>
      </c>
      <c r="T54" s="103">
        <f t="shared" si="29"/>
        <v>-8715789.4614333212</v>
      </c>
      <c r="U54" s="103">
        <f t="shared" si="29"/>
        <v>0</v>
      </c>
      <c r="V54" s="103">
        <f t="shared" si="29"/>
        <v>130736842.0533517</v>
      </c>
      <c r="W54" s="103">
        <f t="shared" si="29"/>
        <v>-377684210.45967031</v>
      </c>
      <c r="X54" s="84">
        <f t="shared" si="29"/>
        <v>406736842.0712598</v>
      </c>
      <c r="Y54" s="103">
        <f t="shared" si="29"/>
        <v>-151073684.20350757</v>
      </c>
      <c r="Z54" s="103">
        <f t="shared" si="29"/>
        <v>40000000400.668457</v>
      </c>
      <c r="AA54" s="103">
        <f t="shared" si="29"/>
        <v>-80000000924.336914</v>
      </c>
      <c r="AB54" s="103">
        <f t="shared" si="29"/>
        <v>40000000400.668457</v>
      </c>
      <c r="AC54" s="103">
        <f t="shared" si="29"/>
        <v>375.72489178849878</v>
      </c>
      <c r="AD54" s="54">
        <f t="shared" si="29"/>
        <v>-375.72493287150519</v>
      </c>
      <c r="AE54" s="103">
        <f t="shared" si="29"/>
        <v>123.0000219870489</v>
      </c>
      <c r="AF54" s="103">
        <f t="shared" si="29"/>
        <v>-40000000400.668457</v>
      </c>
      <c r="AG54" s="103">
        <f t="shared" si="29"/>
        <v>80000000924.336914</v>
      </c>
      <c r="AH54" s="103">
        <f t="shared" si="29"/>
        <v>-40000000400.668457</v>
      </c>
      <c r="AI54" s="103">
        <f t="shared" si="29"/>
        <v>-375.72489178849878</v>
      </c>
      <c r="AJ54" s="54">
        <f t="shared" si="29"/>
        <v>375.72493287150519</v>
      </c>
      <c r="AK54" s="103">
        <f t="shared" si="29"/>
        <v>-123.0000219870489</v>
      </c>
      <c r="AL54" s="103">
        <f t="shared" si="29"/>
        <v>1</v>
      </c>
      <c r="AM54" s="103">
        <f t="shared" si="29"/>
        <v>1184210.5268732572</v>
      </c>
      <c r="AN54" s="37">
        <f t="shared" si="15"/>
        <v>2.9114906848438011E-3</v>
      </c>
    </row>
    <row r="55" spans="1:43" x14ac:dyDescent="0.2">
      <c r="A55" s="36">
        <v>14</v>
      </c>
      <c r="B55" s="37">
        <f t="shared" ref="B55:AM55" si="30">B36-(B$26*$U36)/$U$26</f>
        <v>0</v>
      </c>
      <c r="C55" s="37">
        <f t="shared" si="30"/>
        <v>1.7763157895555282</v>
      </c>
      <c r="D55" s="37">
        <f t="shared" si="30"/>
        <v>0</v>
      </c>
      <c r="E55" s="37">
        <f t="shared" si="30"/>
        <v>0</v>
      </c>
      <c r="F55" s="37">
        <f t="shared" si="30"/>
        <v>-1.7763157895555282</v>
      </c>
      <c r="G55" s="37">
        <f t="shared" si="30"/>
        <v>0</v>
      </c>
      <c r="H55" s="37">
        <f t="shared" si="30"/>
        <v>0</v>
      </c>
      <c r="I55" s="37">
        <f t="shared" si="30"/>
        <v>0</v>
      </c>
      <c r="J55" s="37">
        <f t="shared" si="30"/>
        <v>0</v>
      </c>
      <c r="K55" s="37">
        <f t="shared" si="30"/>
        <v>0</v>
      </c>
      <c r="L55" s="37">
        <f t="shared" si="30"/>
        <v>0</v>
      </c>
      <c r="M55" s="37">
        <f t="shared" si="30"/>
        <v>0</v>
      </c>
      <c r="N55" s="37">
        <f t="shared" si="30"/>
        <v>0</v>
      </c>
      <c r="O55" s="37">
        <f t="shared" si="30"/>
        <v>-1</v>
      </c>
      <c r="P55" s="37">
        <f t="shared" si="30"/>
        <v>1</v>
      </c>
      <c r="Q55" s="37">
        <f t="shared" si="30"/>
        <v>0</v>
      </c>
      <c r="R55" s="37">
        <f t="shared" si="30"/>
        <v>0</v>
      </c>
      <c r="S55" s="37">
        <f t="shared" si="30"/>
        <v>0</v>
      </c>
      <c r="T55" s="37">
        <f t="shared" si="30"/>
        <v>25421052.647863626</v>
      </c>
      <c r="U55" s="37">
        <f t="shared" si="30"/>
        <v>0</v>
      </c>
      <c r="V55" s="37">
        <f t="shared" si="30"/>
        <v>32684210.467991352</v>
      </c>
      <c r="W55" s="37">
        <f t="shared" si="30"/>
        <v>-439421052.56061041</v>
      </c>
      <c r="X55" s="84">
        <f t="shared" si="30"/>
        <v>653684210.48791444</v>
      </c>
      <c r="Y55" s="37">
        <f t="shared" si="30"/>
        <v>-272368421.04315996</v>
      </c>
      <c r="Z55" s="37">
        <f t="shared" si="30"/>
        <v>40000001152.118256</v>
      </c>
      <c r="AA55" s="37">
        <f t="shared" si="30"/>
        <v>-120000002827.90498</v>
      </c>
      <c r="AB55" s="37">
        <f t="shared" si="30"/>
        <v>120000002076.45522</v>
      </c>
      <c r="AC55" s="37">
        <f t="shared" si="30"/>
        <v>-40000000400.66851</v>
      </c>
      <c r="AD55" s="54">
        <f t="shared" si="30"/>
        <v>-3.6644325177803694E-5</v>
      </c>
      <c r="AE55" s="37">
        <f t="shared" si="30"/>
        <v>4.623484089449903E-5</v>
      </c>
      <c r="AF55" s="37">
        <f t="shared" si="30"/>
        <v>-40000001152.118256</v>
      </c>
      <c r="AG55" s="37">
        <f t="shared" si="30"/>
        <v>120000002827.90498</v>
      </c>
      <c r="AH55" s="37">
        <f t="shared" si="30"/>
        <v>-120000002076.45522</v>
      </c>
      <c r="AI55" s="37">
        <f t="shared" si="30"/>
        <v>40000000400.66851</v>
      </c>
      <c r="AJ55" s="54">
        <f t="shared" si="30"/>
        <v>3.6644325177803694E-5</v>
      </c>
      <c r="AK55" s="37">
        <f t="shared" si="30"/>
        <v>-4.623484089449903E-5</v>
      </c>
      <c r="AL55" s="37">
        <f t="shared" si="30"/>
        <v>0</v>
      </c>
      <c r="AM55" s="37">
        <f t="shared" si="30"/>
        <v>7171052.6328270631</v>
      </c>
      <c r="AN55" s="37">
        <f t="shared" si="15"/>
        <v>1.0970209342328369E-2</v>
      </c>
    </row>
    <row r="56" spans="1:43" x14ac:dyDescent="0.2">
      <c r="A56" s="36">
        <v>15</v>
      </c>
      <c r="B56" s="37">
        <f t="shared" ref="B56:AM56" si="31">B37-(B$26*$U37)/$U$26</f>
        <v>0</v>
      </c>
      <c r="C56" s="37">
        <f t="shared" si="31"/>
        <v>0.52631578976126514</v>
      </c>
      <c r="D56" s="37">
        <f t="shared" si="31"/>
        <v>0</v>
      </c>
      <c r="E56" s="37">
        <f t="shared" si="31"/>
        <v>0</v>
      </c>
      <c r="F56" s="37">
        <f t="shared" si="31"/>
        <v>-0.52631578976126514</v>
      </c>
      <c r="G56" s="37">
        <f t="shared" si="31"/>
        <v>0</v>
      </c>
      <c r="H56" s="37">
        <f t="shared" si="31"/>
        <v>0</v>
      </c>
      <c r="I56" s="37">
        <f t="shared" si="31"/>
        <v>0</v>
      </c>
      <c r="J56" s="37">
        <f t="shared" si="31"/>
        <v>0</v>
      </c>
      <c r="K56" s="37">
        <f t="shared" si="31"/>
        <v>0</v>
      </c>
      <c r="L56" s="37">
        <f t="shared" si="31"/>
        <v>0</v>
      </c>
      <c r="M56" s="37">
        <f t="shared" si="31"/>
        <v>0</v>
      </c>
      <c r="N56" s="37">
        <f t="shared" si="31"/>
        <v>0</v>
      </c>
      <c r="O56" s="37">
        <f t="shared" si="31"/>
        <v>-1</v>
      </c>
      <c r="P56" s="37">
        <f t="shared" si="31"/>
        <v>0</v>
      </c>
      <c r="Q56" s="37">
        <f t="shared" si="31"/>
        <v>1</v>
      </c>
      <c r="R56" s="37">
        <f t="shared" si="31"/>
        <v>0</v>
      </c>
      <c r="S56" s="37">
        <f t="shared" si="31"/>
        <v>0</v>
      </c>
      <c r="T56" s="37">
        <f t="shared" si="31"/>
        <v>-43578947.345289007</v>
      </c>
      <c r="U56" s="37">
        <f t="shared" si="31"/>
        <v>0</v>
      </c>
      <c r="V56" s="37">
        <f t="shared" si="31"/>
        <v>377684210.41764402</v>
      </c>
      <c r="W56" s="37">
        <f t="shared" si="31"/>
        <v>-784421052.48796821</v>
      </c>
      <c r="X56" s="84">
        <f t="shared" si="31"/>
        <v>653684210.4548347</v>
      </c>
      <c r="Y56" s="37">
        <f t="shared" si="31"/>
        <v>-203368421.03922004</v>
      </c>
      <c r="Z56" s="37">
        <f t="shared" si="31"/>
        <v>40000000024.94355</v>
      </c>
      <c r="AA56" s="37">
        <f t="shared" si="31"/>
        <v>-79999999421.437302</v>
      </c>
      <c r="AB56" s="37">
        <f t="shared" si="31"/>
        <v>-1502.8996200561523</v>
      </c>
      <c r="AC56" s="37">
        <f t="shared" si="31"/>
        <v>80000001675.786789</v>
      </c>
      <c r="AD56" s="54">
        <f t="shared" si="31"/>
        <v>-40000001527.843224</v>
      </c>
      <c r="AE56" s="37">
        <f t="shared" si="31"/>
        <v>751.44982860516791</v>
      </c>
      <c r="AF56" s="37">
        <f t="shared" si="31"/>
        <v>-40000000024.94355</v>
      </c>
      <c r="AG56" s="37">
        <f t="shared" si="31"/>
        <v>79999999421.437302</v>
      </c>
      <c r="AH56" s="37">
        <f t="shared" si="31"/>
        <v>1502.8996200561523</v>
      </c>
      <c r="AI56" s="37">
        <f t="shared" si="31"/>
        <v>-80000001675.786789</v>
      </c>
      <c r="AJ56" s="54">
        <f t="shared" si="31"/>
        <v>40000001527.843224</v>
      </c>
      <c r="AK56" s="37">
        <f t="shared" si="31"/>
        <v>-751.44982860516791</v>
      </c>
      <c r="AL56" s="37">
        <f t="shared" si="31"/>
        <v>0</v>
      </c>
      <c r="AM56" s="37">
        <f t="shared" si="31"/>
        <v>7171052.6321218405</v>
      </c>
      <c r="AN56" s="37">
        <f t="shared" si="15"/>
        <v>1.0970209341804675E-2</v>
      </c>
    </row>
    <row r="57" spans="1:43" x14ac:dyDescent="0.2">
      <c r="A57" s="43">
        <v>19</v>
      </c>
      <c r="B57" s="37">
        <f>B38/$U$38</f>
        <v>0</v>
      </c>
      <c r="C57" s="37">
        <f t="shared" ref="C57:T57" si="32">C38/$U$38</f>
        <v>0</v>
      </c>
      <c r="D57" s="37">
        <f t="shared" si="32"/>
        <v>0</v>
      </c>
      <c r="E57" s="37">
        <f t="shared" si="32"/>
        <v>0</v>
      </c>
      <c r="F57" s="37">
        <f t="shared" si="32"/>
        <v>0</v>
      </c>
      <c r="G57" s="37">
        <f t="shared" si="32"/>
        <v>0</v>
      </c>
      <c r="H57" s="37">
        <f t="shared" si="32"/>
        <v>0</v>
      </c>
      <c r="I57" s="37">
        <f t="shared" si="32"/>
        <v>0</v>
      </c>
      <c r="J57" s="37">
        <f t="shared" si="32"/>
        <v>0</v>
      </c>
      <c r="K57" s="37">
        <f t="shared" si="32"/>
        <v>0</v>
      </c>
      <c r="L57" s="37">
        <f t="shared" si="32"/>
        <v>0</v>
      </c>
      <c r="M57" s="37">
        <f t="shared" si="32"/>
        <v>0</v>
      </c>
      <c r="N57" s="37">
        <f t="shared" si="32"/>
        <v>0</v>
      </c>
      <c r="O57" s="37">
        <f t="shared" si="32"/>
        <v>-1.9927536233193535E-9</v>
      </c>
      <c r="P57" s="37">
        <f t="shared" si="32"/>
        <v>0</v>
      </c>
      <c r="Q57" s="37">
        <f t="shared" si="32"/>
        <v>0</v>
      </c>
      <c r="R57" s="37">
        <f t="shared" si="32"/>
        <v>1.9927536233193535E-9</v>
      </c>
      <c r="S57" s="37">
        <f t="shared" si="32"/>
        <v>0</v>
      </c>
      <c r="T57" s="37">
        <f t="shared" si="32"/>
        <v>-0.35000000003867965</v>
      </c>
      <c r="U57" s="37">
        <f>U38/$U$38</f>
        <v>1</v>
      </c>
      <c r="V57" s="37">
        <f t="shared" ref="V57:AM57" si="33">V38/$U$38</f>
        <v>-1.2499999997328033</v>
      </c>
      <c r="W57" s="37">
        <f t="shared" si="33"/>
        <v>1.2499999995248812</v>
      </c>
      <c r="X57" s="84">
        <f t="shared" si="33"/>
        <v>-0.99999999964943298</v>
      </c>
      <c r="Y57" s="37">
        <f t="shared" si="33"/>
        <v>0.34999999989603831</v>
      </c>
      <c r="Z57" s="37">
        <f t="shared" si="33"/>
        <v>79.710145731207675</v>
      </c>
      <c r="AA57" s="37">
        <f t="shared" si="33"/>
        <v>-159.42029245625122</v>
      </c>
      <c r="AB57" s="37">
        <f t="shared" si="33"/>
        <v>79.710147977389184</v>
      </c>
      <c r="AC57" s="37">
        <f t="shared" si="33"/>
        <v>-79.710147977389212</v>
      </c>
      <c r="AD57" s="54">
        <f t="shared" si="33"/>
        <v>159.42029320497835</v>
      </c>
      <c r="AE57" s="37">
        <f t="shared" si="33"/>
        <v>-79.710146479934835</v>
      </c>
      <c r="AF57" s="37">
        <f t="shared" si="33"/>
        <v>-79.710145731207675</v>
      </c>
      <c r="AG57" s="37">
        <f t="shared" si="33"/>
        <v>159.42029245625122</v>
      </c>
      <c r="AH57" s="37">
        <f t="shared" si="33"/>
        <v>-79.710147977389184</v>
      </c>
      <c r="AI57" s="37">
        <f t="shared" si="33"/>
        <v>79.710147977389212</v>
      </c>
      <c r="AJ57" s="54">
        <f t="shared" si="33"/>
        <v>-159.42029320497835</v>
      </c>
      <c r="AK57" s="37">
        <f t="shared" si="33"/>
        <v>79.710146479934835</v>
      </c>
      <c r="AL57" s="37">
        <f t="shared" si="33"/>
        <v>0</v>
      </c>
      <c r="AM57" s="37">
        <f t="shared" si="33"/>
        <v>-6.8615089458589577E-13</v>
      </c>
    </row>
    <row r="58" spans="1:43" x14ac:dyDescent="0.2">
      <c r="A58" s="36">
        <v>17</v>
      </c>
      <c r="B58" s="54">
        <f>B39-(B$26*$U39)/$U$26</f>
        <v>0</v>
      </c>
      <c r="C58" s="54">
        <f t="shared" ref="C58:AM58" si="34">C39-(C$26*$U39)/$U$26</f>
        <v>0.88947368434904739</v>
      </c>
      <c r="D58" s="54">
        <f t="shared" si="34"/>
        <v>0</v>
      </c>
      <c r="E58" s="54">
        <f t="shared" si="34"/>
        <v>0</v>
      </c>
      <c r="F58" s="54">
        <f t="shared" si="34"/>
        <v>-0.88947368434904739</v>
      </c>
      <c r="G58" s="54">
        <f t="shared" si="34"/>
        <v>0</v>
      </c>
      <c r="H58" s="54">
        <f t="shared" si="34"/>
        <v>0</v>
      </c>
      <c r="I58" s="54">
        <f t="shared" si="34"/>
        <v>0</v>
      </c>
      <c r="J58" s="54">
        <f t="shared" si="34"/>
        <v>0</v>
      </c>
      <c r="K58" s="54">
        <f t="shared" si="34"/>
        <v>0</v>
      </c>
      <c r="L58" s="54">
        <f t="shared" si="34"/>
        <v>0</v>
      </c>
      <c r="M58" s="54">
        <f t="shared" si="34"/>
        <v>0</v>
      </c>
      <c r="N58" s="54">
        <f t="shared" si="34"/>
        <v>0</v>
      </c>
      <c r="O58" s="54">
        <f t="shared" si="34"/>
        <v>-1</v>
      </c>
      <c r="P58" s="54">
        <f t="shared" si="34"/>
        <v>0</v>
      </c>
      <c r="Q58" s="54">
        <f t="shared" si="34"/>
        <v>0</v>
      </c>
      <c r="R58" s="54">
        <f t="shared" si="34"/>
        <v>0</v>
      </c>
      <c r="S58" s="54">
        <f t="shared" si="34"/>
        <v>1</v>
      </c>
      <c r="T58" s="54">
        <f t="shared" si="34"/>
        <v>-10168421.03627196</v>
      </c>
      <c r="U58" s="54">
        <f t="shared" si="34"/>
        <v>0</v>
      </c>
      <c r="V58" s="54">
        <f t="shared" si="34"/>
        <v>152526315.72227198</v>
      </c>
      <c r="W58" s="54">
        <f t="shared" si="34"/>
        <v>-486631578.8619858</v>
      </c>
      <c r="X58" s="84">
        <f t="shared" si="34"/>
        <v>566526315.74571276</v>
      </c>
      <c r="Y58" s="54">
        <f t="shared" si="34"/>
        <v>-222252631.56972674</v>
      </c>
      <c r="Z58" s="54">
        <f t="shared" si="34"/>
        <v>40000000400.668457</v>
      </c>
      <c r="AA58" s="54">
        <f t="shared" si="34"/>
        <v>-80000000924.336899</v>
      </c>
      <c r="AB58" s="54">
        <f t="shared" si="34"/>
        <v>40000000024.943535</v>
      </c>
      <c r="AC58" s="54">
        <f t="shared" si="34"/>
        <v>1502.8995995638008</v>
      </c>
      <c r="AD58" s="54">
        <f t="shared" si="34"/>
        <v>-40000001527.843224</v>
      </c>
      <c r="AE58" s="54">
        <f t="shared" si="34"/>
        <v>40000000523.66851</v>
      </c>
      <c r="AF58" s="54">
        <f t="shared" si="34"/>
        <v>-40000000400.668457</v>
      </c>
      <c r="AG58" s="54">
        <f t="shared" si="34"/>
        <v>80000000924.336899</v>
      </c>
      <c r="AH58" s="54">
        <f t="shared" si="34"/>
        <v>-40000000024.943535</v>
      </c>
      <c r="AI58" s="54">
        <f t="shared" si="34"/>
        <v>-1502.8995995638008</v>
      </c>
      <c r="AJ58" s="54">
        <f t="shared" si="34"/>
        <v>40000001527.843224</v>
      </c>
      <c r="AK58" s="54">
        <f t="shared" si="34"/>
        <v>-40000000523.66851</v>
      </c>
      <c r="AL58" s="54">
        <f t="shared" si="34"/>
        <v>0</v>
      </c>
      <c r="AM58" s="54">
        <f t="shared" si="34"/>
        <v>1381578.9482158443</v>
      </c>
      <c r="AN58" s="37">
        <f t="shared" si="15"/>
        <v>2.4386845055860929E-3</v>
      </c>
    </row>
    <row r="59" spans="1:43" x14ac:dyDescent="0.2">
      <c r="T59" s="37">
        <v>1</v>
      </c>
      <c r="Y59" s="37">
        <v>1</v>
      </c>
      <c r="Z59" s="37">
        <v>1</v>
      </c>
      <c r="AE59" s="37">
        <v>1</v>
      </c>
      <c r="AF59" s="37">
        <v>1</v>
      </c>
      <c r="AK59" s="37">
        <v>1</v>
      </c>
      <c r="AN59" s="37">
        <f>MIN(AN41:AN58)</f>
        <v>2.4386845053656109E-3</v>
      </c>
    </row>
    <row r="60" spans="1:43" x14ac:dyDescent="0.2">
      <c r="A60" s="43">
        <v>22</v>
      </c>
      <c r="B60" s="37">
        <f t="shared" ref="B60:W60" si="35">B41/$X$41</f>
        <v>1.7651430696478562E-9</v>
      </c>
      <c r="C60" s="37">
        <f t="shared" si="35"/>
        <v>4.2270531436439033E-10</v>
      </c>
      <c r="D60" s="37">
        <f t="shared" si="35"/>
        <v>0</v>
      </c>
      <c r="E60" s="37">
        <f t="shared" si="35"/>
        <v>0</v>
      </c>
      <c r="F60" s="37">
        <f t="shared" si="35"/>
        <v>-2.1878483840122465E-9</v>
      </c>
      <c r="G60" s="37">
        <f t="shared" si="35"/>
        <v>0</v>
      </c>
      <c r="H60" s="37">
        <f t="shared" si="35"/>
        <v>0</v>
      </c>
      <c r="I60" s="37">
        <f t="shared" si="35"/>
        <v>0</v>
      </c>
      <c r="J60" s="37">
        <f t="shared" si="35"/>
        <v>0</v>
      </c>
      <c r="K60" s="37">
        <f t="shared" si="35"/>
        <v>0</v>
      </c>
      <c r="L60" s="37">
        <f t="shared" si="35"/>
        <v>0</v>
      </c>
      <c r="M60" s="37">
        <f t="shared" si="35"/>
        <v>0</v>
      </c>
      <c r="N60" s="37">
        <f t="shared" si="35"/>
        <v>0</v>
      </c>
      <c r="O60" s="37">
        <f t="shared" si="35"/>
        <v>0</v>
      </c>
      <c r="P60" s="37">
        <f t="shared" si="35"/>
        <v>0</v>
      </c>
      <c r="Q60" s="37">
        <f t="shared" si="35"/>
        <v>0</v>
      </c>
      <c r="R60" s="37">
        <f t="shared" si="35"/>
        <v>0</v>
      </c>
      <c r="S60" s="37">
        <f t="shared" si="35"/>
        <v>0</v>
      </c>
      <c r="T60" s="84">
        <f t="shared" si="35"/>
        <v>-4.2307692280160063E-2</v>
      </c>
      <c r="U60" s="37">
        <f t="shared" si="35"/>
        <v>0</v>
      </c>
      <c r="V60" s="37">
        <f t="shared" si="35"/>
        <v>0.39102564092401709</v>
      </c>
      <c r="W60" s="37">
        <f t="shared" si="35"/>
        <v>-0.98076923068008559</v>
      </c>
      <c r="X60" s="37">
        <f>X41/$X$41</f>
        <v>1</v>
      </c>
      <c r="Y60" s="37">
        <f t="shared" ref="Y60:AM60" si="36">Y41/$X$41</f>
        <v>-0.36794871796377004</v>
      </c>
      <c r="Z60" s="37">
        <f t="shared" si="36"/>
        <v>0</v>
      </c>
      <c r="AA60" s="37">
        <f t="shared" si="36"/>
        <v>0</v>
      </c>
      <c r="AB60" s="37">
        <f t="shared" si="36"/>
        <v>0</v>
      </c>
      <c r="AC60" s="37">
        <f t="shared" si="36"/>
        <v>0</v>
      </c>
      <c r="AD60" s="37">
        <f t="shared" si="36"/>
        <v>0</v>
      </c>
      <c r="AE60" s="37">
        <f t="shared" si="36"/>
        <v>0</v>
      </c>
      <c r="AF60" s="37">
        <f t="shared" si="36"/>
        <v>0</v>
      </c>
      <c r="AG60" s="37">
        <f t="shared" si="36"/>
        <v>0</v>
      </c>
      <c r="AH60" s="37">
        <f t="shared" si="36"/>
        <v>0</v>
      </c>
      <c r="AI60" s="37">
        <f t="shared" si="36"/>
        <v>0</v>
      </c>
      <c r="AJ60" s="37">
        <f t="shared" si="36"/>
        <v>0</v>
      </c>
      <c r="AK60" s="37">
        <f t="shared" si="36"/>
        <v>0</v>
      </c>
      <c r="AL60" s="37">
        <f t="shared" si="36"/>
        <v>0</v>
      </c>
      <c r="AM60" s="37">
        <f t="shared" si="36"/>
        <v>2.4386845053656109E-3</v>
      </c>
      <c r="AP60" s="37" t="s">
        <v>52</v>
      </c>
      <c r="AQ60" s="37" t="s">
        <v>53</v>
      </c>
    </row>
    <row r="61" spans="1:43" x14ac:dyDescent="0.2">
      <c r="A61" s="36">
        <v>36</v>
      </c>
      <c r="B61" s="37">
        <f>B42-(B$41*$X42)/$X$41</f>
        <v>-0.71794871795253878</v>
      </c>
      <c r="C61" s="37">
        <f t="shared" ref="C61:AM61" si="37">C42-(C$41*$X42)/$X$41</f>
        <v>-0.26666666668197203</v>
      </c>
      <c r="D61" s="37">
        <f t="shared" si="37"/>
        <v>0</v>
      </c>
      <c r="E61" s="37">
        <f t="shared" si="37"/>
        <v>0</v>
      </c>
      <c r="F61" s="37">
        <f t="shared" si="37"/>
        <v>-1.5384615365489185E-2</v>
      </c>
      <c r="G61" s="37">
        <f t="shared" si="37"/>
        <v>0</v>
      </c>
      <c r="H61" s="37">
        <f t="shared" si="37"/>
        <v>0</v>
      </c>
      <c r="I61" s="37">
        <f t="shared" si="37"/>
        <v>0</v>
      </c>
      <c r="J61" s="37">
        <f t="shared" si="37"/>
        <v>0</v>
      </c>
      <c r="K61" s="37">
        <f t="shared" si="37"/>
        <v>0</v>
      </c>
      <c r="L61" s="37">
        <f t="shared" si="37"/>
        <v>0</v>
      </c>
      <c r="M61" s="37">
        <f t="shared" si="37"/>
        <v>0</v>
      </c>
      <c r="N61" s="37">
        <f t="shared" si="37"/>
        <v>0</v>
      </c>
      <c r="O61" s="37">
        <f t="shared" si="37"/>
        <v>0</v>
      </c>
      <c r="P61" s="37">
        <f t="shared" si="37"/>
        <v>0</v>
      </c>
      <c r="Q61" s="37">
        <f t="shared" si="37"/>
        <v>0</v>
      </c>
      <c r="R61" s="37">
        <f t="shared" si="37"/>
        <v>0</v>
      </c>
      <c r="S61" s="37">
        <f t="shared" si="37"/>
        <v>0</v>
      </c>
      <c r="T61" s="84">
        <f t="shared" si="37"/>
        <v>8492307.6919215992</v>
      </c>
      <c r="U61" s="37">
        <f t="shared" si="37"/>
        <v>0</v>
      </c>
      <c r="V61" s="37">
        <f t="shared" si="37"/>
        <v>-28307692.304973364</v>
      </c>
      <c r="W61" s="37">
        <f t="shared" si="37"/>
        <v>21230769.227806628</v>
      </c>
      <c r="X61" s="37">
        <f t="shared" si="37"/>
        <v>0</v>
      </c>
      <c r="Y61" s="37">
        <f t="shared" si="37"/>
        <v>-1415384.6147551239</v>
      </c>
      <c r="Z61" s="37">
        <f t="shared" si="37"/>
        <v>0</v>
      </c>
      <c r="AA61" s="37">
        <f t="shared" si="37"/>
        <v>0</v>
      </c>
      <c r="AB61" s="37">
        <f t="shared" si="37"/>
        <v>0</v>
      </c>
      <c r="AC61" s="37">
        <f t="shared" si="37"/>
        <v>0</v>
      </c>
      <c r="AD61" s="37">
        <f t="shared" si="37"/>
        <v>0</v>
      </c>
      <c r="AE61" s="37">
        <f t="shared" si="37"/>
        <v>0</v>
      </c>
      <c r="AF61" s="37">
        <f t="shared" si="37"/>
        <v>0</v>
      </c>
      <c r="AG61" s="37">
        <f t="shared" si="37"/>
        <v>0</v>
      </c>
      <c r="AH61" s="37">
        <f t="shared" si="37"/>
        <v>0</v>
      </c>
      <c r="AI61" s="37">
        <f t="shared" si="37"/>
        <v>0</v>
      </c>
      <c r="AJ61" s="37">
        <f t="shared" si="37"/>
        <v>0</v>
      </c>
      <c r="AK61" s="37">
        <f t="shared" si="37"/>
        <v>0</v>
      </c>
      <c r="AL61" s="37">
        <f t="shared" si="37"/>
        <v>1</v>
      </c>
      <c r="AM61" s="37">
        <f t="shared" si="37"/>
        <v>192307.6923527394</v>
      </c>
      <c r="AN61" s="37">
        <f t="shared" ref="AN61:AN77" si="38">AM61/T61</f>
        <v>2.2644927542565869E-2</v>
      </c>
      <c r="AP61" s="37" t="s">
        <v>8</v>
      </c>
      <c r="AQ61" s="37" t="s">
        <v>22</v>
      </c>
    </row>
    <row r="62" spans="1:43" x14ac:dyDescent="0.2">
      <c r="A62" s="36">
        <v>2</v>
      </c>
      <c r="B62" s="37">
        <f t="shared" ref="B62:AM62" si="39">B43-(B$41*$X43)/$X$41</f>
        <v>-1.1538461538809726</v>
      </c>
      <c r="C62" s="37">
        <f t="shared" si="39"/>
        <v>0.49999999986619603</v>
      </c>
      <c r="D62" s="37">
        <f t="shared" si="39"/>
        <v>1</v>
      </c>
      <c r="E62" s="37">
        <f t="shared" si="39"/>
        <v>0</v>
      </c>
      <c r="F62" s="37">
        <f t="shared" si="39"/>
        <v>-0.34615384598522336</v>
      </c>
      <c r="G62" s="37">
        <f t="shared" si="39"/>
        <v>0</v>
      </c>
      <c r="H62" s="37">
        <f t="shared" si="39"/>
        <v>0</v>
      </c>
      <c r="I62" s="37">
        <f t="shared" si="39"/>
        <v>0</v>
      </c>
      <c r="J62" s="37">
        <f t="shared" si="39"/>
        <v>0</v>
      </c>
      <c r="K62" s="37">
        <f t="shared" si="39"/>
        <v>0</v>
      </c>
      <c r="L62" s="37">
        <f t="shared" si="39"/>
        <v>0</v>
      </c>
      <c r="M62" s="37">
        <f t="shared" si="39"/>
        <v>0</v>
      </c>
      <c r="N62" s="37">
        <f t="shared" si="39"/>
        <v>0</v>
      </c>
      <c r="O62" s="37">
        <f t="shared" si="39"/>
        <v>0</v>
      </c>
      <c r="P62" s="37">
        <f t="shared" si="39"/>
        <v>0</v>
      </c>
      <c r="Q62" s="37">
        <f t="shared" si="39"/>
        <v>0</v>
      </c>
      <c r="R62" s="37">
        <f t="shared" si="39"/>
        <v>0</v>
      </c>
      <c r="S62" s="37">
        <f t="shared" si="39"/>
        <v>0</v>
      </c>
      <c r="T62" s="84">
        <f t="shared" si="39"/>
        <v>53076923.073585689</v>
      </c>
      <c r="U62" s="37">
        <f t="shared" si="39"/>
        <v>0</v>
      </c>
      <c r="V62" s="37">
        <f t="shared" si="39"/>
        <v>-222923076.89995548</v>
      </c>
      <c r="W62" s="37">
        <f t="shared" si="39"/>
        <v>201692307.66734052</v>
      </c>
      <c r="X62" s="37">
        <f t="shared" si="39"/>
        <v>0</v>
      </c>
      <c r="Y62" s="37">
        <f t="shared" si="39"/>
        <v>-31846153.840972632</v>
      </c>
      <c r="Z62" s="37">
        <f t="shared" si="39"/>
        <v>0</v>
      </c>
      <c r="AA62" s="37">
        <f t="shared" si="39"/>
        <v>0</v>
      </c>
      <c r="AB62" s="37">
        <f t="shared" si="39"/>
        <v>0</v>
      </c>
      <c r="AC62" s="37">
        <f t="shared" si="39"/>
        <v>0</v>
      </c>
      <c r="AD62" s="37">
        <f t="shared" si="39"/>
        <v>0</v>
      </c>
      <c r="AE62" s="37">
        <f t="shared" si="39"/>
        <v>0</v>
      </c>
      <c r="AF62" s="37">
        <f t="shared" si="39"/>
        <v>0</v>
      </c>
      <c r="AG62" s="37">
        <f t="shared" si="39"/>
        <v>0</v>
      </c>
      <c r="AH62" s="37">
        <f t="shared" si="39"/>
        <v>0</v>
      </c>
      <c r="AI62" s="37">
        <f t="shared" si="39"/>
        <v>0</v>
      </c>
      <c r="AJ62" s="37">
        <f t="shared" si="39"/>
        <v>0</v>
      </c>
      <c r="AK62" s="37">
        <f t="shared" si="39"/>
        <v>0</v>
      </c>
      <c r="AL62" s="37">
        <f t="shared" si="39"/>
        <v>0</v>
      </c>
      <c r="AM62" s="37">
        <f t="shared" si="39"/>
        <v>5576923.0773080364</v>
      </c>
      <c r="AN62" s="37">
        <f t="shared" si="38"/>
        <v>0.10507246378197559</v>
      </c>
      <c r="AP62" s="37" t="s">
        <v>9</v>
      </c>
      <c r="AQ62" s="37" t="s">
        <v>27</v>
      </c>
    </row>
    <row r="63" spans="1:43" x14ac:dyDescent="0.2">
      <c r="A63" s="36">
        <v>3</v>
      </c>
      <c r="B63" s="37">
        <f t="shared" ref="B63:AM63" si="40">B44-(B$41*$X44)/$X$41</f>
        <v>-1.1538461538225822</v>
      </c>
      <c r="C63" s="37">
        <f t="shared" si="40"/>
        <v>-0.74999999991408406</v>
      </c>
      <c r="D63" s="37">
        <f t="shared" si="40"/>
        <v>0</v>
      </c>
      <c r="E63" s="37">
        <f t="shared" si="40"/>
        <v>1</v>
      </c>
      <c r="F63" s="37">
        <f t="shared" si="40"/>
        <v>0.90384615373666621</v>
      </c>
      <c r="G63" s="37">
        <f t="shared" si="40"/>
        <v>0</v>
      </c>
      <c r="H63" s="37">
        <f t="shared" si="40"/>
        <v>0</v>
      </c>
      <c r="I63" s="37">
        <f t="shared" si="40"/>
        <v>0</v>
      </c>
      <c r="J63" s="37">
        <f t="shared" si="40"/>
        <v>0</v>
      </c>
      <c r="K63" s="37">
        <f t="shared" si="40"/>
        <v>0</v>
      </c>
      <c r="L63" s="37">
        <f t="shared" si="40"/>
        <v>0</v>
      </c>
      <c r="M63" s="37">
        <f t="shared" si="40"/>
        <v>0</v>
      </c>
      <c r="N63" s="37">
        <f t="shared" si="40"/>
        <v>0</v>
      </c>
      <c r="O63" s="37">
        <f t="shared" si="40"/>
        <v>0</v>
      </c>
      <c r="P63" s="37">
        <f t="shared" si="40"/>
        <v>0</v>
      </c>
      <c r="Q63" s="37">
        <f t="shared" si="40"/>
        <v>0</v>
      </c>
      <c r="R63" s="37">
        <f t="shared" si="40"/>
        <v>0</v>
      </c>
      <c r="S63" s="37">
        <f t="shared" si="40"/>
        <v>0</v>
      </c>
      <c r="T63" s="84">
        <f t="shared" si="40"/>
        <v>-15923076.920966469</v>
      </c>
      <c r="U63" s="37">
        <f t="shared" si="40"/>
        <v>0</v>
      </c>
      <c r="V63" s="37">
        <f t="shared" si="40"/>
        <v>122076923.0626322</v>
      </c>
      <c r="W63" s="37">
        <f t="shared" si="40"/>
        <v>-143307692.2924608</v>
      </c>
      <c r="X63" s="37">
        <f t="shared" si="40"/>
        <v>0</v>
      </c>
      <c r="Y63" s="37">
        <f t="shared" si="40"/>
        <v>37153846.150795639</v>
      </c>
      <c r="Z63" s="37">
        <f t="shared" si="40"/>
        <v>0</v>
      </c>
      <c r="AA63" s="37">
        <f t="shared" si="40"/>
        <v>0</v>
      </c>
      <c r="AB63" s="37">
        <f t="shared" si="40"/>
        <v>0</v>
      </c>
      <c r="AC63" s="37">
        <f t="shared" si="40"/>
        <v>0</v>
      </c>
      <c r="AD63" s="37">
        <f t="shared" si="40"/>
        <v>0</v>
      </c>
      <c r="AE63" s="37">
        <f t="shared" si="40"/>
        <v>0</v>
      </c>
      <c r="AF63" s="37">
        <f t="shared" si="40"/>
        <v>0</v>
      </c>
      <c r="AG63" s="37">
        <f t="shared" si="40"/>
        <v>0</v>
      </c>
      <c r="AH63" s="37">
        <f t="shared" si="40"/>
        <v>0</v>
      </c>
      <c r="AI63" s="37">
        <f t="shared" si="40"/>
        <v>0</v>
      </c>
      <c r="AJ63" s="37">
        <f t="shared" si="40"/>
        <v>0</v>
      </c>
      <c r="AK63" s="37">
        <f t="shared" si="40"/>
        <v>0</v>
      </c>
      <c r="AL63" s="37">
        <f t="shared" si="40"/>
        <v>0</v>
      </c>
      <c r="AM63" s="37">
        <f t="shared" si="40"/>
        <v>5576923.0766834849</v>
      </c>
      <c r="AP63" s="37" t="s">
        <v>11</v>
      </c>
      <c r="AQ63" s="37" t="s">
        <v>28</v>
      </c>
    </row>
    <row r="64" spans="1:43" x14ac:dyDescent="0.2">
      <c r="A64" s="36">
        <v>19</v>
      </c>
      <c r="B64" s="37">
        <f t="shared" ref="B64:AM64" si="41">B45-(B$41*$X45)/$X$41</f>
        <v>1.7651430690290552E-9</v>
      </c>
      <c r="C64" s="37">
        <f t="shared" si="41"/>
        <v>-1.5700483091031498E-9</v>
      </c>
      <c r="D64" s="37">
        <f t="shared" si="41"/>
        <v>0</v>
      </c>
      <c r="E64" s="37">
        <f t="shared" si="41"/>
        <v>0</v>
      </c>
      <c r="F64" s="37">
        <f t="shared" si="41"/>
        <v>-1.950947599259054E-10</v>
      </c>
      <c r="G64" s="37">
        <f t="shared" si="41"/>
        <v>0</v>
      </c>
      <c r="H64" s="37">
        <f t="shared" si="41"/>
        <v>0</v>
      </c>
      <c r="I64" s="37">
        <f t="shared" si="41"/>
        <v>0</v>
      </c>
      <c r="J64" s="37">
        <f t="shared" si="41"/>
        <v>0</v>
      </c>
      <c r="K64" s="37">
        <f t="shared" si="41"/>
        <v>0</v>
      </c>
      <c r="L64" s="37">
        <f t="shared" si="41"/>
        <v>0</v>
      </c>
      <c r="M64" s="37">
        <f t="shared" si="41"/>
        <v>0</v>
      </c>
      <c r="N64" s="37">
        <f t="shared" si="41"/>
        <v>0</v>
      </c>
      <c r="O64" s="37">
        <f t="shared" si="41"/>
        <v>0</v>
      </c>
      <c r="P64" s="37">
        <f t="shared" si="41"/>
        <v>0</v>
      </c>
      <c r="Q64" s="37">
        <f t="shared" si="41"/>
        <v>0</v>
      </c>
      <c r="R64" s="37">
        <f t="shared" si="41"/>
        <v>0</v>
      </c>
      <c r="S64" s="37">
        <f t="shared" si="41"/>
        <v>0</v>
      </c>
      <c r="T64" s="84">
        <f t="shared" si="41"/>
        <v>-0.39230769230400803</v>
      </c>
      <c r="U64" s="37">
        <f t="shared" si="41"/>
        <v>1</v>
      </c>
      <c r="V64" s="37">
        <f t="shared" si="41"/>
        <v>-0.85897435894586693</v>
      </c>
      <c r="W64" s="37">
        <f t="shared" si="41"/>
        <v>0.26923076918862088</v>
      </c>
      <c r="X64" s="37">
        <f t="shared" si="41"/>
        <v>0</v>
      </c>
      <c r="Y64" s="37">
        <f t="shared" si="41"/>
        <v>-1.7948717938741088E-2</v>
      </c>
      <c r="Z64" s="37">
        <f t="shared" si="41"/>
        <v>0</v>
      </c>
      <c r="AA64" s="37">
        <f t="shared" si="41"/>
        <v>0</v>
      </c>
      <c r="AB64" s="37">
        <f t="shared" si="41"/>
        <v>0</v>
      </c>
      <c r="AC64" s="37">
        <f t="shared" si="41"/>
        <v>0</v>
      </c>
      <c r="AD64" s="37">
        <f t="shared" si="41"/>
        <v>0</v>
      </c>
      <c r="AE64" s="37">
        <f t="shared" si="41"/>
        <v>0</v>
      </c>
      <c r="AF64" s="37">
        <f t="shared" si="41"/>
        <v>0</v>
      </c>
      <c r="AG64" s="37">
        <f t="shared" si="41"/>
        <v>0</v>
      </c>
      <c r="AH64" s="37">
        <f t="shared" si="41"/>
        <v>0</v>
      </c>
      <c r="AI64" s="37">
        <f t="shared" si="41"/>
        <v>0</v>
      </c>
      <c r="AJ64" s="37">
        <f t="shared" si="41"/>
        <v>0</v>
      </c>
      <c r="AK64" s="37">
        <f t="shared" si="41"/>
        <v>0</v>
      </c>
      <c r="AL64" s="37">
        <f t="shared" si="41"/>
        <v>0</v>
      </c>
      <c r="AM64" s="37">
        <f t="shared" si="41"/>
        <v>2.4386845038245441E-3</v>
      </c>
      <c r="AQ64" s="37" t="s">
        <v>33</v>
      </c>
    </row>
    <row r="65" spans="1:43" x14ac:dyDescent="0.2">
      <c r="A65" s="43">
        <v>22</v>
      </c>
      <c r="B65" s="37">
        <f t="shared" ref="B65:W65" si="42">B46/$X$46</f>
        <v>0</v>
      </c>
      <c r="C65" s="37">
        <f t="shared" si="42"/>
        <v>-1.9509476008271207E-10</v>
      </c>
      <c r="D65" s="37">
        <f t="shared" si="42"/>
        <v>0</v>
      </c>
      <c r="E65" s="37">
        <f t="shared" si="42"/>
        <v>0</v>
      </c>
      <c r="F65" s="37">
        <f t="shared" si="42"/>
        <v>-1.5700483095445307E-9</v>
      </c>
      <c r="G65" s="37">
        <f t="shared" si="42"/>
        <v>1.7651430696272428E-9</v>
      </c>
      <c r="H65" s="37">
        <f t="shared" si="42"/>
        <v>0</v>
      </c>
      <c r="I65" s="37">
        <f t="shared" si="42"/>
        <v>0</v>
      </c>
      <c r="J65" s="37">
        <f t="shared" si="42"/>
        <v>0</v>
      </c>
      <c r="K65" s="37">
        <f t="shared" si="42"/>
        <v>0</v>
      </c>
      <c r="L65" s="37">
        <f t="shared" si="42"/>
        <v>0</v>
      </c>
      <c r="M65" s="37">
        <f t="shared" si="42"/>
        <v>0</v>
      </c>
      <c r="N65" s="37">
        <f t="shared" si="42"/>
        <v>0</v>
      </c>
      <c r="O65" s="37">
        <f t="shared" si="42"/>
        <v>0</v>
      </c>
      <c r="P65" s="37">
        <f t="shared" si="42"/>
        <v>0</v>
      </c>
      <c r="Q65" s="37">
        <f t="shared" si="42"/>
        <v>0</v>
      </c>
      <c r="R65" s="37">
        <f t="shared" si="42"/>
        <v>0</v>
      </c>
      <c r="S65" s="37">
        <f t="shared" si="42"/>
        <v>0</v>
      </c>
      <c r="T65" s="84">
        <f t="shared" si="42"/>
        <v>-1.7948717921227316E-2</v>
      </c>
      <c r="U65" s="37">
        <f t="shared" si="42"/>
        <v>0</v>
      </c>
      <c r="V65" s="37">
        <f t="shared" si="42"/>
        <v>0.26923076913294514</v>
      </c>
      <c r="W65" s="37">
        <f t="shared" si="42"/>
        <v>-0.85897435888999729</v>
      </c>
      <c r="X65" s="37">
        <f>X46/$X$46</f>
        <v>1</v>
      </c>
      <c r="Y65" s="37">
        <f t="shared" ref="Y65:AM65" si="43">Y46/$X$46</f>
        <v>-0.39230769232172008</v>
      </c>
      <c r="Z65" s="37">
        <f t="shared" si="43"/>
        <v>0</v>
      </c>
      <c r="AA65" s="37">
        <f t="shared" si="43"/>
        <v>0</v>
      </c>
      <c r="AB65" s="37">
        <f t="shared" si="43"/>
        <v>0</v>
      </c>
      <c r="AC65" s="37">
        <f t="shared" si="43"/>
        <v>0</v>
      </c>
      <c r="AD65" s="37">
        <f t="shared" si="43"/>
        <v>0</v>
      </c>
      <c r="AE65" s="37">
        <f t="shared" si="43"/>
        <v>0</v>
      </c>
      <c r="AF65" s="37">
        <f t="shared" si="43"/>
        <v>0</v>
      </c>
      <c r="AG65" s="37">
        <f t="shared" si="43"/>
        <v>0</v>
      </c>
      <c r="AH65" s="37">
        <f t="shared" si="43"/>
        <v>0</v>
      </c>
      <c r="AI65" s="37">
        <f t="shared" si="43"/>
        <v>0</v>
      </c>
      <c r="AJ65" s="37">
        <f t="shared" si="43"/>
        <v>0</v>
      </c>
      <c r="AK65" s="37">
        <f t="shared" si="43"/>
        <v>0</v>
      </c>
      <c r="AL65" s="37">
        <f t="shared" si="43"/>
        <v>0</v>
      </c>
      <c r="AM65" s="37">
        <f t="shared" si="43"/>
        <v>2.4386845055860982E-3</v>
      </c>
      <c r="AQ65" s="37" t="s">
        <v>34</v>
      </c>
    </row>
    <row r="66" spans="1:43" x14ac:dyDescent="0.2">
      <c r="A66" s="43">
        <v>22</v>
      </c>
      <c r="B66" s="37">
        <f t="shared" ref="B66:W66" si="44">B47/$X$47</f>
        <v>0</v>
      </c>
      <c r="C66" s="37">
        <f t="shared" si="44"/>
        <v>4.2270531436439033E-10</v>
      </c>
      <c r="D66" s="37">
        <f t="shared" si="44"/>
        <v>0</v>
      </c>
      <c r="E66" s="37">
        <f t="shared" si="44"/>
        <v>0</v>
      </c>
      <c r="F66" s="37">
        <f t="shared" si="44"/>
        <v>-2.1878483840122465E-9</v>
      </c>
      <c r="G66" s="37">
        <f t="shared" si="44"/>
        <v>0</v>
      </c>
      <c r="H66" s="37">
        <f t="shared" si="44"/>
        <v>1.7651430696478562E-9</v>
      </c>
      <c r="I66" s="37">
        <f t="shared" si="44"/>
        <v>0</v>
      </c>
      <c r="J66" s="37">
        <f t="shared" si="44"/>
        <v>0</v>
      </c>
      <c r="K66" s="37">
        <f t="shared" si="44"/>
        <v>0</v>
      </c>
      <c r="L66" s="37">
        <f t="shared" si="44"/>
        <v>0</v>
      </c>
      <c r="M66" s="37">
        <f t="shared" si="44"/>
        <v>0</v>
      </c>
      <c r="N66" s="37">
        <f t="shared" si="44"/>
        <v>0</v>
      </c>
      <c r="O66" s="37">
        <f t="shared" si="44"/>
        <v>0</v>
      </c>
      <c r="P66" s="37">
        <f t="shared" si="44"/>
        <v>0</v>
      </c>
      <c r="Q66" s="37">
        <f t="shared" si="44"/>
        <v>0</v>
      </c>
      <c r="R66" s="37">
        <f t="shared" si="44"/>
        <v>0</v>
      </c>
      <c r="S66" s="37">
        <f t="shared" si="44"/>
        <v>0</v>
      </c>
      <c r="T66" s="84">
        <f t="shared" si="44"/>
        <v>-4.2307692280160063E-2</v>
      </c>
      <c r="U66" s="37">
        <f t="shared" si="44"/>
        <v>0</v>
      </c>
      <c r="V66" s="37">
        <f t="shared" si="44"/>
        <v>0.39102564092401709</v>
      </c>
      <c r="W66" s="37">
        <f t="shared" si="44"/>
        <v>-0.98076923068008559</v>
      </c>
      <c r="X66" s="37">
        <f>X47/$X$47</f>
        <v>1</v>
      </c>
      <c r="Y66" s="37">
        <f t="shared" ref="Y66:AM66" si="45">Y47/$X$47</f>
        <v>-0.36794871796377004</v>
      </c>
      <c r="Z66" s="37">
        <f t="shared" si="45"/>
        <v>-70.605722829943218</v>
      </c>
      <c r="AA66" s="37">
        <f t="shared" si="45"/>
        <v>70.605723047055776</v>
      </c>
      <c r="AB66" s="37">
        <f t="shared" si="45"/>
        <v>2.1711261001578725E-7</v>
      </c>
      <c r="AC66" s="37">
        <f t="shared" si="45"/>
        <v>-1.1093038374724006E-6</v>
      </c>
      <c r="AD66" s="37">
        <f t="shared" si="45"/>
        <v>8.803208425052512E-7</v>
      </c>
      <c r="AE66" s="37">
        <f t="shared" si="45"/>
        <v>-2.0524217562350154E-7</v>
      </c>
      <c r="AF66" s="37">
        <f t="shared" si="45"/>
        <v>70.605722829943218</v>
      </c>
      <c r="AG66" s="37">
        <f t="shared" si="45"/>
        <v>-70.605723047055776</v>
      </c>
      <c r="AH66" s="37">
        <f t="shared" si="45"/>
        <v>-2.1711261001578725E-7</v>
      </c>
      <c r="AI66" s="37">
        <f t="shared" si="45"/>
        <v>1.1093038374724006E-6</v>
      </c>
      <c r="AJ66" s="37">
        <f t="shared" si="45"/>
        <v>-8.803208425052512E-7</v>
      </c>
      <c r="AK66" s="37">
        <f t="shared" si="45"/>
        <v>2.0524217562350154E-7</v>
      </c>
      <c r="AL66" s="37">
        <f t="shared" si="45"/>
        <v>0</v>
      </c>
      <c r="AM66" s="37">
        <f t="shared" si="45"/>
        <v>2.4386845053656109E-3</v>
      </c>
      <c r="AQ66" s="37" t="s">
        <v>39</v>
      </c>
    </row>
    <row r="67" spans="1:43" x14ac:dyDescent="0.2">
      <c r="A67" s="36">
        <v>36</v>
      </c>
      <c r="B67" s="37">
        <f>B48-(B$41*$X48)/$X$41</f>
        <v>-0.71794871795253878</v>
      </c>
      <c r="C67" s="37">
        <f t="shared" ref="C67:AM67" si="46">C48-(C$41*$X48)/$X$41</f>
        <v>0.73333333331802797</v>
      </c>
      <c r="D67" s="37">
        <f t="shared" si="46"/>
        <v>0</v>
      </c>
      <c r="E67" s="37">
        <f t="shared" si="46"/>
        <v>0</v>
      </c>
      <c r="F67" s="37">
        <f t="shared" si="46"/>
        <v>-1.5384615365489185E-2</v>
      </c>
      <c r="G67" s="37">
        <f t="shared" si="46"/>
        <v>0</v>
      </c>
      <c r="H67" s="37">
        <f t="shared" si="46"/>
        <v>0</v>
      </c>
      <c r="I67" s="37">
        <f t="shared" si="46"/>
        <v>-1</v>
      </c>
      <c r="J67" s="37">
        <f t="shared" si="46"/>
        <v>0</v>
      </c>
      <c r="K67" s="37">
        <f t="shared" si="46"/>
        <v>0</v>
      </c>
      <c r="L67" s="37">
        <f t="shared" si="46"/>
        <v>0</v>
      </c>
      <c r="M67" s="37">
        <f t="shared" si="46"/>
        <v>0</v>
      </c>
      <c r="N67" s="37">
        <f t="shared" si="46"/>
        <v>0</v>
      </c>
      <c r="O67" s="37">
        <f t="shared" si="46"/>
        <v>0</v>
      </c>
      <c r="P67" s="37">
        <f t="shared" si="46"/>
        <v>0</v>
      </c>
      <c r="Q67" s="37">
        <f t="shared" si="46"/>
        <v>0</v>
      </c>
      <c r="R67" s="37">
        <f t="shared" si="46"/>
        <v>0</v>
      </c>
      <c r="S67" s="37">
        <f t="shared" si="46"/>
        <v>0</v>
      </c>
      <c r="T67" s="84">
        <f t="shared" si="46"/>
        <v>8492307.6919215992</v>
      </c>
      <c r="U67" s="37">
        <f t="shared" si="46"/>
        <v>0</v>
      </c>
      <c r="V67" s="37">
        <f t="shared" si="46"/>
        <v>-28307692.304973364</v>
      </c>
      <c r="W67" s="37">
        <f t="shared" si="46"/>
        <v>21230769.227806628</v>
      </c>
      <c r="X67" s="37">
        <f t="shared" si="46"/>
        <v>0</v>
      </c>
      <c r="Y67" s="37">
        <f t="shared" si="46"/>
        <v>-1415384.6147551239</v>
      </c>
      <c r="Z67" s="37">
        <f t="shared" si="46"/>
        <v>-40000000400.668457</v>
      </c>
      <c r="AA67" s="37">
        <f t="shared" si="46"/>
        <v>80000000924.336914</v>
      </c>
      <c r="AB67" s="37">
        <f t="shared" si="46"/>
        <v>-40000000400.668457</v>
      </c>
      <c r="AC67" s="37">
        <f t="shared" si="46"/>
        <v>-375.72489178849878</v>
      </c>
      <c r="AD67" s="37">
        <f t="shared" si="46"/>
        <v>375.72493287150519</v>
      </c>
      <c r="AE67" s="37">
        <f t="shared" si="46"/>
        <v>-123.0000219870489</v>
      </c>
      <c r="AF67" s="37">
        <f t="shared" si="46"/>
        <v>40000000400.668457</v>
      </c>
      <c r="AG67" s="37">
        <f t="shared" si="46"/>
        <v>-80000000924.336914</v>
      </c>
      <c r="AH67" s="37">
        <f t="shared" si="46"/>
        <v>40000000400.668457</v>
      </c>
      <c r="AI67" s="37">
        <f t="shared" si="46"/>
        <v>375.72489178849878</v>
      </c>
      <c r="AJ67" s="37">
        <f t="shared" si="46"/>
        <v>-375.72493287150519</v>
      </c>
      <c r="AK67" s="37">
        <f t="shared" si="46"/>
        <v>123.0000219870489</v>
      </c>
      <c r="AL67" s="37">
        <f t="shared" si="46"/>
        <v>1</v>
      </c>
      <c r="AM67" s="37">
        <f t="shared" si="46"/>
        <v>192307.69235273637</v>
      </c>
      <c r="AN67" s="37">
        <f t="shared" si="38"/>
        <v>2.2644927542565512E-2</v>
      </c>
    </row>
    <row r="68" spans="1:43" x14ac:dyDescent="0.2">
      <c r="A68" s="36">
        <v>8</v>
      </c>
      <c r="B68" s="37">
        <f t="shared" ref="B68:AM68" si="47">B49-(B$41*$X49)/$X$41</f>
        <v>-1.1538461538809726</v>
      </c>
      <c r="C68" s="37">
        <f t="shared" si="47"/>
        <v>0.49999999986619603</v>
      </c>
      <c r="D68" s="37">
        <f t="shared" si="47"/>
        <v>0</v>
      </c>
      <c r="E68" s="37">
        <f t="shared" si="47"/>
        <v>0</v>
      </c>
      <c r="F68" s="37">
        <f t="shared" si="47"/>
        <v>-0.34615384598522336</v>
      </c>
      <c r="G68" s="37">
        <f t="shared" si="47"/>
        <v>0</v>
      </c>
      <c r="H68" s="37">
        <f t="shared" si="47"/>
        <v>0</v>
      </c>
      <c r="I68" s="37">
        <f t="shared" si="47"/>
        <v>0</v>
      </c>
      <c r="J68" s="37">
        <f t="shared" si="47"/>
        <v>1</v>
      </c>
      <c r="K68" s="37">
        <f t="shared" si="47"/>
        <v>0</v>
      </c>
      <c r="L68" s="37">
        <f t="shared" si="47"/>
        <v>0</v>
      </c>
      <c r="M68" s="37">
        <f t="shared" si="47"/>
        <v>0</v>
      </c>
      <c r="N68" s="37">
        <f t="shared" si="47"/>
        <v>0</v>
      </c>
      <c r="O68" s="37">
        <f t="shared" si="47"/>
        <v>0</v>
      </c>
      <c r="P68" s="37">
        <f t="shared" si="47"/>
        <v>0</v>
      </c>
      <c r="Q68" s="37">
        <f t="shared" si="47"/>
        <v>0</v>
      </c>
      <c r="R68" s="37">
        <f t="shared" si="47"/>
        <v>0</v>
      </c>
      <c r="S68" s="37">
        <f t="shared" si="47"/>
        <v>0</v>
      </c>
      <c r="T68" s="84">
        <f t="shared" si="47"/>
        <v>53076923.073585689</v>
      </c>
      <c r="U68" s="37">
        <f t="shared" si="47"/>
        <v>0</v>
      </c>
      <c r="V68" s="37">
        <f t="shared" si="47"/>
        <v>-222923076.89995548</v>
      </c>
      <c r="W68" s="37">
        <f t="shared" si="47"/>
        <v>201692307.66734052</v>
      </c>
      <c r="X68" s="37">
        <f t="shared" si="47"/>
        <v>0</v>
      </c>
      <c r="Y68" s="37">
        <f t="shared" si="47"/>
        <v>-31846153.840972632</v>
      </c>
      <c r="Z68" s="37">
        <f t="shared" si="47"/>
        <v>-751.44979988592354</v>
      </c>
      <c r="AA68" s="37">
        <f t="shared" si="47"/>
        <v>40000001903.568069</v>
      </c>
      <c r="AB68" s="37">
        <f t="shared" si="47"/>
        <v>-80000001675.786758</v>
      </c>
      <c r="AC68" s="37">
        <f t="shared" si="47"/>
        <v>40000000776.393402</v>
      </c>
      <c r="AD68" s="37">
        <f t="shared" si="47"/>
        <v>-375.72489622718001</v>
      </c>
      <c r="AE68" s="37">
        <f t="shared" si="47"/>
        <v>122.999975752208</v>
      </c>
      <c r="AF68" s="37">
        <f t="shared" si="47"/>
        <v>751.44979988592354</v>
      </c>
      <c r="AG68" s="37">
        <f t="shared" si="47"/>
        <v>-40000001903.568069</v>
      </c>
      <c r="AH68" s="37">
        <f t="shared" si="47"/>
        <v>80000001675.786758</v>
      </c>
      <c r="AI68" s="37">
        <f t="shared" si="47"/>
        <v>-40000000776.393402</v>
      </c>
      <c r="AJ68" s="37">
        <f t="shared" si="47"/>
        <v>375.72489622718001</v>
      </c>
      <c r="AK68" s="37">
        <f t="shared" si="47"/>
        <v>-122.999975752208</v>
      </c>
      <c r="AL68" s="37">
        <f t="shared" si="47"/>
        <v>0</v>
      </c>
      <c r="AM68" s="37">
        <f t="shared" si="47"/>
        <v>5576923.0773080364</v>
      </c>
      <c r="AN68" s="37">
        <f t="shared" si="38"/>
        <v>0.10507246378197559</v>
      </c>
    </row>
    <row r="69" spans="1:43" x14ac:dyDescent="0.2">
      <c r="A69" s="36">
        <v>9</v>
      </c>
      <c r="B69" s="37">
        <f t="shared" ref="B69:AM69" si="48">B50-(B$41*$X50)/$X$41</f>
        <v>-1.1538461538225822</v>
      </c>
      <c r="C69" s="37">
        <f t="shared" si="48"/>
        <v>-0.74999999991408406</v>
      </c>
      <c r="D69" s="37">
        <f t="shared" si="48"/>
        <v>0</v>
      </c>
      <c r="E69" s="37">
        <f t="shared" si="48"/>
        <v>0</v>
      </c>
      <c r="F69" s="37">
        <f t="shared" si="48"/>
        <v>0.90384615373666621</v>
      </c>
      <c r="G69" s="37">
        <f t="shared" si="48"/>
        <v>0</v>
      </c>
      <c r="H69" s="37">
        <f t="shared" si="48"/>
        <v>0</v>
      </c>
      <c r="I69" s="37">
        <f t="shared" si="48"/>
        <v>0</v>
      </c>
      <c r="J69" s="37">
        <f t="shared" si="48"/>
        <v>0</v>
      </c>
      <c r="K69" s="37">
        <f t="shared" si="48"/>
        <v>1</v>
      </c>
      <c r="L69" s="37">
        <f t="shared" si="48"/>
        <v>0</v>
      </c>
      <c r="M69" s="37">
        <f t="shared" si="48"/>
        <v>0</v>
      </c>
      <c r="N69" s="37">
        <f t="shared" si="48"/>
        <v>0</v>
      </c>
      <c r="O69" s="37">
        <f t="shared" si="48"/>
        <v>0</v>
      </c>
      <c r="P69" s="37">
        <f t="shared" si="48"/>
        <v>0</v>
      </c>
      <c r="Q69" s="37">
        <f t="shared" si="48"/>
        <v>0</v>
      </c>
      <c r="R69" s="37">
        <f t="shared" si="48"/>
        <v>0</v>
      </c>
      <c r="S69" s="37">
        <f t="shared" si="48"/>
        <v>0</v>
      </c>
      <c r="T69" s="84">
        <f t="shared" si="48"/>
        <v>-15923076.920966469</v>
      </c>
      <c r="U69" s="37">
        <f t="shared" si="48"/>
        <v>0</v>
      </c>
      <c r="V69" s="37">
        <f t="shared" si="48"/>
        <v>122076923.0626322</v>
      </c>
      <c r="W69" s="37">
        <f t="shared" si="48"/>
        <v>-143307692.2924608</v>
      </c>
      <c r="X69" s="37">
        <f t="shared" si="48"/>
        <v>0</v>
      </c>
      <c r="Y69" s="37">
        <f t="shared" si="48"/>
        <v>37153846.150795639</v>
      </c>
      <c r="Z69" s="37">
        <f t="shared" si="48"/>
        <v>375.72490944935322</v>
      </c>
      <c r="AA69" s="37">
        <f t="shared" si="48"/>
        <v>-1502.899614943271</v>
      </c>
      <c r="AB69" s="37">
        <f t="shared" si="48"/>
        <v>40000001903.568077</v>
      </c>
      <c r="AC69" s="37">
        <f t="shared" si="48"/>
        <v>-80000001300.06189</v>
      </c>
      <c r="AD69" s="37">
        <f t="shared" si="48"/>
        <v>40000001152.118294</v>
      </c>
      <c r="AE69" s="37">
        <f t="shared" si="48"/>
        <v>-628.44980661811906</v>
      </c>
      <c r="AF69" s="37">
        <f t="shared" si="48"/>
        <v>-375.72490944935322</v>
      </c>
      <c r="AG69" s="37">
        <f t="shared" si="48"/>
        <v>1502.899614943271</v>
      </c>
      <c r="AH69" s="37">
        <f t="shared" si="48"/>
        <v>-40000001903.568077</v>
      </c>
      <c r="AI69" s="37">
        <f t="shared" si="48"/>
        <v>80000001300.06189</v>
      </c>
      <c r="AJ69" s="37">
        <f t="shared" si="48"/>
        <v>-40000001152.118294</v>
      </c>
      <c r="AK69" s="37">
        <f t="shared" si="48"/>
        <v>628.44980661811906</v>
      </c>
      <c r="AL69" s="37">
        <f t="shared" si="48"/>
        <v>0</v>
      </c>
      <c r="AM69" s="37">
        <f t="shared" si="48"/>
        <v>5576923.0766834849</v>
      </c>
    </row>
    <row r="70" spans="1:43" x14ac:dyDescent="0.2">
      <c r="A70" s="36">
        <v>19</v>
      </c>
      <c r="B70" s="37">
        <f t="shared" ref="B70:W70" si="49">B52/$X$52</f>
        <v>0</v>
      </c>
      <c r="C70" s="37">
        <f t="shared" si="49"/>
        <v>-1.9509476008271207E-10</v>
      </c>
      <c r="D70" s="37">
        <f t="shared" si="49"/>
        <v>0</v>
      </c>
      <c r="E70" s="37">
        <f t="shared" si="49"/>
        <v>0</v>
      </c>
      <c r="F70" s="37">
        <f t="shared" si="49"/>
        <v>-1.5700483095445307E-9</v>
      </c>
      <c r="G70" s="37">
        <f t="shared" si="49"/>
        <v>0</v>
      </c>
      <c r="H70" s="37">
        <f t="shared" si="49"/>
        <v>0</v>
      </c>
      <c r="I70" s="37">
        <f t="shared" si="49"/>
        <v>0</v>
      </c>
      <c r="J70" s="37">
        <f t="shared" si="49"/>
        <v>0</v>
      </c>
      <c r="K70" s="37">
        <f t="shared" si="49"/>
        <v>0</v>
      </c>
      <c r="L70" s="37">
        <f t="shared" si="49"/>
        <v>0</v>
      </c>
      <c r="M70" s="37">
        <f t="shared" si="49"/>
        <v>1.7651430696272428E-9</v>
      </c>
      <c r="N70" s="37">
        <f t="shared" si="49"/>
        <v>0</v>
      </c>
      <c r="O70" s="37">
        <f t="shared" si="49"/>
        <v>0</v>
      </c>
      <c r="P70" s="37">
        <f t="shared" si="49"/>
        <v>0</v>
      </c>
      <c r="Q70" s="37">
        <f t="shared" si="49"/>
        <v>0</v>
      </c>
      <c r="R70" s="37">
        <f t="shared" si="49"/>
        <v>0</v>
      </c>
      <c r="S70" s="37">
        <f t="shared" si="49"/>
        <v>0</v>
      </c>
      <c r="T70" s="84">
        <f t="shared" si="49"/>
        <v>-1.7948717921227316E-2</v>
      </c>
      <c r="U70" s="37">
        <f t="shared" si="49"/>
        <v>0</v>
      </c>
      <c r="V70" s="37">
        <f t="shared" si="49"/>
        <v>0.26923076913294514</v>
      </c>
      <c r="W70" s="37">
        <f t="shared" si="49"/>
        <v>-0.85897435888999729</v>
      </c>
      <c r="X70" s="37">
        <f>X52/$X$52</f>
        <v>1</v>
      </c>
      <c r="Y70" s="37">
        <f t="shared" ref="Y70:AM70" si="50">Y52/$X$52</f>
        <v>-0.39230769232172008</v>
      </c>
      <c r="Z70" s="37">
        <f t="shared" si="50"/>
        <v>5.6369533989537326E-15</v>
      </c>
      <c r="AA70" s="37">
        <f t="shared" si="50"/>
        <v>-3.00043833576169E-14</v>
      </c>
      <c r="AB70" s="37">
        <f t="shared" si="50"/>
        <v>6.6320824085732566E-7</v>
      </c>
      <c r="AC70" s="37">
        <f t="shared" si="50"/>
        <v>-1.989624623688687E-6</v>
      </c>
      <c r="AD70" s="37">
        <f t="shared" si="50"/>
        <v>70.60572481874334</v>
      </c>
      <c r="AE70" s="37">
        <f t="shared" si="50"/>
        <v>-70.605723492326916</v>
      </c>
      <c r="AF70" s="37">
        <f t="shared" si="50"/>
        <v>-5.6369533989537326E-15</v>
      </c>
      <c r="AG70" s="37">
        <f t="shared" si="50"/>
        <v>3.00043833576169E-14</v>
      </c>
      <c r="AH70" s="37">
        <f t="shared" si="50"/>
        <v>-6.6320824085732566E-7</v>
      </c>
      <c r="AI70" s="37">
        <f t="shared" si="50"/>
        <v>1.989624623688687E-6</v>
      </c>
      <c r="AJ70" s="37">
        <f t="shared" si="50"/>
        <v>-70.60572481874334</v>
      </c>
      <c r="AK70" s="37">
        <f t="shared" si="50"/>
        <v>70.605723492326916</v>
      </c>
      <c r="AL70" s="37">
        <f t="shared" si="50"/>
        <v>0</v>
      </c>
      <c r="AM70" s="37">
        <f t="shared" si="50"/>
        <v>2.4386845055860982E-3</v>
      </c>
      <c r="AO70" s="104" t="s">
        <v>65</v>
      </c>
    </row>
    <row r="71" spans="1:43" x14ac:dyDescent="0.2">
      <c r="A71" s="43">
        <v>22</v>
      </c>
      <c r="B71" s="37">
        <f t="shared" ref="B71:W71" si="51">B53/$X$53</f>
        <v>0</v>
      </c>
      <c r="C71" s="37">
        <f t="shared" si="51"/>
        <v>4.2270531436439033E-10</v>
      </c>
      <c r="D71" s="37">
        <f t="shared" si="51"/>
        <v>0</v>
      </c>
      <c r="E71" s="37">
        <f t="shared" si="51"/>
        <v>0</v>
      </c>
      <c r="F71" s="37">
        <f t="shared" si="51"/>
        <v>-2.1878483840122465E-9</v>
      </c>
      <c r="G71" s="37">
        <f t="shared" si="51"/>
        <v>0</v>
      </c>
      <c r="H71" s="37">
        <f t="shared" si="51"/>
        <v>0</v>
      </c>
      <c r="I71" s="37">
        <f t="shared" si="51"/>
        <v>0</v>
      </c>
      <c r="J71" s="37">
        <f t="shared" si="51"/>
        <v>0</v>
      </c>
      <c r="K71" s="37">
        <f t="shared" si="51"/>
        <v>0</v>
      </c>
      <c r="L71" s="37">
        <f t="shared" si="51"/>
        <v>0</v>
      </c>
      <c r="M71" s="37">
        <f t="shared" si="51"/>
        <v>0</v>
      </c>
      <c r="N71" s="37">
        <f t="shared" si="51"/>
        <v>1.7651430696478562E-9</v>
      </c>
      <c r="O71" s="37">
        <f t="shared" si="51"/>
        <v>0</v>
      </c>
      <c r="P71" s="37">
        <f t="shared" si="51"/>
        <v>0</v>
      </c>
      <c r="Q71" s="37">
        <f t="shared" si="51"/>
        <v>0</v>
      </c>
      <c r="R71" s="37">
        <f t="shared" si="51"/>
        <v>0</v>
      </c>
      <c r="S71" s="37">
        <f t="shared" si="51"/>
        <v>0</v>
      </c>
      <c r="T71" s="84">
        <f t="shared" si="51"/>
        <v>-4.2307692280160063E-2</v>
      </c>
      <c r="U71" s="37">
        <f t="shared" si="51"/>
        <v>0</v>
      </c>
      <c r="V71" s="37">
        <f t="shared" si="51"/>
        <v>0.39102564092401709</v>
      </c>
      <c r="W71" s="37">
        <f t="shared" si="51"/>
        <v>-0.98076923068008559</v>
      </c>
      <c r="X71" s="37">
        <f>X53/$X$53</f>
        <v>1</v>
      </c>
      <c r="Y71" s="37">
        <f t="shared" ref="Y71:AM71" si="52">Y53/$X$53</f>
        <v>-0.36794871796377004</v>
      </c>
      <c r="Z71" s="37">
        <f t="shared" si="52"/>
        <v>70.605722829943218</v>
      </c>
      <c r="AA71" s="37">
        <f t="shared" si="52"/>
        <v>-70.605723047055776</v>
      </c>
      <c r="AB71" s="37">
        <f t="shared" si="52"/>
        <v>-2.1711261001578725E-7</v>
      </c>
      <c r="AC71" s="37">
        <f t="shared" si="52"/>
        <v>1.1093038374724006E-6</v>
      </c>
      <c r="AD71" s="37">
        <f t="shared" si="52"/>
        <v>-8.803208425052512E-7</v>
      </c>
      <c r="AE71" s="37">
        <f t="shared" si="52"/>
        <v>2.0524217562350154E-7</v>
      </c>
      <c r="AF71" s="37">
        <f t="shared" si="52"/>
        <v>-70.605722829943218</v>
      </c>
      <c r="AG71" s="37">
        <f t="shared" si="52"/>
        <v>70.605723047055776</v>
      </c>
      <c r="AH71" s="37">
        <f t="shared" si="52"/>
        <v>2.1711261001578725E-7</v>
      </c>
      <c r="AI71" s="37">
        <f t="shared" si="52"/>
        <v>-1.1093038374724006E-6</v>
      </c>
      <c r="AJ71" s="37">
        <f t="shared" si="52"/>
        <v>8.803208425052512E-7</v>
      </c>
      <c r="AK71" s="37">
        <f t="shared" si="52"/>
        <v>-2.0524217562350154E-7</v>
      </c>
      <c r="AL71" s="37">
        <f t="shared" si="52"/>
        <v>0</v>
      </c>
      <c r="AM71" s="37">
        <f t="shared" si="52"/>
        <v>2.4386845053656109E-3</v>
      </c>
    </row>
    <row r="72" spans="1:43" x14ac:dyDescent="0.2">
      <c r="A72" s="43">
        <v>12</v>
      </c>
      <c r="B72" s="37">
        <f>B54-(B$41*$X54)/$X$41</f>
        <v>-0.71794871795253878</v>
      </c>
      <c r="C72" s="37">
        <f t="shared" ref="C72:AM72" si="53">C54-(C$41*$X54)/$X$41</f>
        <v>0.73333333331802797</v>
      </c>
      <c r="D72" s="37">
        <f t="shared" si="53"/>
        <v>0</v>
      </c>
      <c r="E72" s="37">
        <f t="shared" si="53"/>
        <v>0</v>
      </c>
      <c r="F72" s="37">
        <f t="shared" si="53"/>
        <v>-1.5384615365489185E-2</v>
      </c>
      <c r="G72" s="37">
        <f t="shared" si="53"/>
        <v>0</v>
      </c>
      <c r="H72" s="37">
        <f t="shared" si="53"/>
        <v>0</v>
      </c>
      <c r="I72" s="37">
        <f t="shared" si="53"/>
        <v>0</v>
      </c>
      <c r="J72" s="37">
        <f t="shared" si="53"/>
        <v>0</v>
      </c>
      <c r="K72" s="37">
        <f t="shared" si="53"/>
        <v>0</v>
      </c>
      <c r="L72" s="37">
        <f t="shared" si="53"/>
        <v>0</v>
      </c>
      <c r="M72" s="37">
        <f t="shared" si="53"/>
        <v>0</v>
      </c>
      <c r="N72" s="37">
        <f t="shared" si="53"/>
        <v>0</v>
      </c>
      <c r="O72" s="37">
        <f t="shared" si="53"/>
        <v>-1</v>
      </c>
      <c r="P72" s="37">
        <f t="shared" si="53"/>
        <v>0</v>
      </c>
      <c r="Q72" s="37">
        <f t="shared" si="53"/>
        <v>0</v>
      </c>
      <c r="R72" s="37">
        <f t="shared" si="53"/>
        <v>0</v>
      </c>
      <c r="S72" s="37">
        <f t="shared" si="53"/>
        <v>0</v>
      </c>
      <c r="T72" s="84">
        <f t="shared" si="53"/>
        <v>8492307.6919215992</v>
      </c>
      <c r="U72" s="37">
        <f t="shared" si="53"/>
        <v>0</v>
      </c>
      <c r="V72" s="37">
        <f t="shared" si="53"/>
        <v>-28307692.304973364</v>
      </c>
      <c r="W72" s="37">
        <f t="shared" si="53"/>
        <v>21230769.227806628</v>
      </c>
      <c r="X72" s="37">
        <f t="shared" si="53"/>
        <v>0</v>
      </c>
      <c r="Y72" s="37">
        <f t="shared" si="53"/>
        <v>-1415384.6147551239</v>
      </c>
      <c r="Z72" s="37">
        <f t="shared" si="53"/>
        <v>40000000400.668457</v>
      </c>
      <c r="AA72" s="37">
        <f t="shared" si="53"/>
        <v>-80000000924.336914</v>
      </c>
      <c r="AB72" s="37">
        <f t="shared" si="53"/>
        <v>40000000400.668457</v>
      </c>
      <c r="AC72" s="37">
        <f t="shared" si="53"/>
        <v>375.72489178849878</v>
      </c>
      <c r="AD72" s="37">
        <f t="shared" si="53"/>
        <v>-375.72493287150519</v>
      </c>
      <c r="AE72" s="37">
        <f t="shared" si="53"/>
        <v>123.0000219870489</v>
      </c>
      <c r="AF72" s="37">
        <f t="shared" si="53"/>
        <v>-40000000400.668457</v>
      </c>
      <c r="AG72" s="37">
        <f t="shared" si="53"/>
        <v>80000000924.336914</v>
      </c>
      <c r="AH72" s="37">
        <f t="shared" si="53"/>
        <v>-40000000400.668457</v>
      </c>
      <c r="AI72" s="37">
        <f t="shared" si="53"/>
        <v>-375.72489178849878</v>
      </c>
      <c r="AJ72" s="37">
        <f t="shared" si="53"/>
        <v>375.72493287150519</v>
      </c>
      <c r="AK72" s="37">
        <f t="shared" si="53"/>
        <v>-123.0000219870489</v>
      </c>
      <c r="AL72" s="37">
        <f t="shared" si="53"/>
        <v>1</v>
      </c>
      <c r="AM72" s="104">
        <f t="shared" si="53"/>
        <v>192307.69235273637</v>
      </c>
      <c r="AN72" s="37">
        <f t="shared" si="38"/>
        <v>2.2644927542565512E-2</v>
      </c>
    </row>
    <row r="73" spans="1:43" x14ac:dyDescent="0.2">
      <c r="A73" s="36">
        <v>36</v>
      </c>
      <c r="B73" s="37">
        <f t="shared" ref="B73:AM73" si="54">B55-(B$41*$X55)/$X$41</f>
        <v>-1.1538461538809726</v>
      </c>
      <c r="C73" s="37">
        <f t="shared" si="54"/>
        <v>1.4999999998661959</v>
      </c>
      <c r="D73" s="37">
        <f t="shared" si="54"/>
        <v>0</v>
      </c>
      <c r="E73" s="37">
        <f t="shared" si="54"/>
        <v>0</v>
      </c>
      <c r="F73" s="37">
        <f t="shared" si="54"/>
        <v>-0.34615384598522336</v>
      </c>
      <c r="G73" s="37">
        <f t="shared" si="54"/>
        <v>0</v>
      </c>
      <c r="H73" s="37">
        <f t="shared" si="54"/>
        <v>0</v>
      </c>
      <c r="I73" s="37">
        <f t="shared" si="54"/>
        <v>0</v>
      </c>
      <c r="J73" s="37">
        <f t="shared" si="54"/>
        <v>0</v>
      </c>
      <c r="K73" s="37">
        <f t="shared" si="54"/>
        <v>0</v>
      </c>
      <c r="L73" s="37">
        <f t="shared" si="54"/>
        <v>0</v>
      </c>
      <c r="M73" s="37">
        <f t="shared" si="54"/>
        <v>0</v>
      </c>
      <c r="N73" s="37">
        <f t="shared" si="54"/>
        <v>0</v>
      </c>
      <c r="O73" s="37">
        <f t="shared" si="54"/>
        <v>-1</v>
      </c>
      <c r="P73" s="37">
        <f t="shared" si="54"/>
        <v>1</v>
      </c>
      <c r="Q73" s="37">
        <f t="shared" si="54"/>
        <v>0</v>
      </c>
      <c r="R73" s="37">
        <f t="shared" si="54"/>
        <v>0</v>
      </c>
      <c r="S73" s="37">
        <f t="shared" si="54"/>
        <v>0</v>
      </c>
      <c r="T73" s="84">
        <f t="shared" si="54"/>
        <v>53076923.073585689</v>
      </c>
      <c r="U73" s="37">
        <f t="shared" si="54"/>
        <v>0</v>
      </c>
      <c r="V73" s="37">
        <f t="shared" si="54"/>
        <v>-222923076.89995548</v>
      </c>
      <c r="W73" s="37">
        <f t="shared" si="54"/>
        <v>201692307.66734052</v>
      </c>
      <c r="X73" s="37">
        <f t="shared" si="54"/>
        <v>0</v>
      </c>
      <c r="Y73" s="37">
        <f t="shared" si="54"/>
        <v>-31846153.840972632</v>
      </c>
      <c r="Z73" s="37">
        <f t="shared" si="54"/>
        <v>40000001152.118256</v>
      </c>
      <c r="AA73" s="37">
        <f t="shared" si="54"/>
        <v>-120000002827.90498</v>
      </c>
      <c r="AB73" s="37">
        <f t="shared" si="54"/>
        <v>120000002076.45522</v>
      </c>
      <c r="AC73" s="37">
        <f t="shared" si="54"/>
        <v>-40000000400.66851</v>
      </c>
      <c r="AD73" s="37">
        <f t="shared" si="54"/>
        <v>-3.6644325177803694E-5</v>
      </c>
      <c r="AE73" s="37">
        <f t="shared" si="54"/>
        <v>4.623484089449903E-5</v>
      </c>
      <c r="AF73" s="37">
        <f t="shared" si="54"/>
        <v>-40000001152.118256</v>
      </c>
      <c r="AG73" s="37">
        <f t="shared" si="54"/>
        <v>120000002827.90498</v>
      </c>
      <c r="AH73" s="37">
        <f t="shared" si="54"/>
        <v>-120000002076.45522</v>
      </c>
      <c r="AI73" s="37">
        <f t="shared" si="54"/>
        <v>40000000400.66851</v>
      </c>
      <c r="AJ73" s="37">
        <f t="shared" si="54"/>
        <v>3.6644325177803694E-5</v>
      </c>
      <c r="AK73" s="37">
        <f t="shared" si="54"/>
        <v>-4.623484089449903E-5</v>
      </c>
      <c r="AL73" s="37">
        <f t="shared" si="54"/>
        <v>0</v>
      </c>
      <c r="AM73" s="37">
        <f t="shared" si="54"/>
        <v>5576923.0773080336</v>
      </c>
      <c r="AN73" s="37">
        <f t="shared" si="38"/>
        <v>0.10507246378197553</v>
      </c>
    </row>
    <row r="74" spans="1:43" x14ac:dyDescent="0.2">
      <c r="A74" s="36">
        <v>14</v>
      </c>
      <c r="B74" s="37">
        <f t="shared" ref="B74:AM74" si="55">B56-(B$41*$X56)/$X$41</f>
        <v>-1.1538461538225822</v>
      </c>
      <c r="C74" s="37">
        <f t="shared" si="55"/>
        <v>0.250000000085916</v>
      </c>
      <c r="D74" s="37">
        <f t="shared" si="55"/>
        <v>0</v>
      </c>
      <c r="E74" s="37">
        <f t="shared" si="55"/>
        <v>0</v>
      </c>
      <c r="F74" s="37">
        <f t="shared" si="55"/>
        <v>0.90384615373666621</v>
      </c>
      <c r="G74" s="37">
        <f t="shared" si="55"/>
        <v>0</v>
      </c>
      <c r="H74" s="37">
        <f t="shared" si="55"/>
        <v>0</v>
      </c>
      <c r="I74" s="37">
        <f t="shared" si="55"/>
        <v>0</v>
      </c>
      <c r="J74" s="37">
        <f t="shared" si="55"/>
        <v>0</v>
      </c>
      <c r="K74" s="37">
        <f t="shared" si="55"/>
        <v>0</v>
      </c>
      <c r="L74" s="37">
        <f t="shared" si="55"/>
        <v>0</v>
      </c>
      <c r="M74" s="37">
        <f t="shared" si="55"/>
        <v>0</v>
      </c>
      <c r="N74" s="37">
        <f t="shared" si="55"/>
        <v>0</v>
      </c>
      <c r="O74" s="37">
        <f t="shared" si="55"/>
        <v>-1</v>
      </c>
      <c r="P74" s="37">
        <f t="shared" si="55"/>
        <v>0</v>
      </c>
      <c r="Q74" s="37">
        <f t="shared" si="55"/>
        <v>1</v>
      </c>
      <c r="R74" s="37">
        <f t="shared" si="55"/>
        <v>0</v>
      </c>
      <c r="S74" s="37">
        <f t="shared" si="55"/>
        <v>0</v>
      </c>
      <c r="T74" s="84">
        <f t="shared" si="55"/>
        <v>-15923076.920966469</v>
      </c>
      <c r="U74" s="37">
        <f t="shared" si="55"/>
        <v>0</v>
      </c>
      <c r="V74" s="37">
        <f t="shared" si="55"/>
        <v>122076923.0626322</v>
      </c>
      <c r="W74" s="37">
        <f t="shared" si="55"/>
        <v>-143307692.2924608</v>
      </c>
      <c r="X74" s="37">
        <f t="shared" si="55"/>
        <v>0</v>
      </c>
      <c r="Y74" s="37">
        <f t="shared" si="55"/>
        <v>37153846.150795639</v>
      </c>
      <c r="Z74" s="37">
        <f t="shared" si="55"/>
        <v>40000000024.94355</v>
      </c>
      <c r="AA74" s="37">
        <f t="shared" si="55"/>
        <v>-79999999421.437302</v>
      </c>
      <c r="AB74" s="37">
        <f t="shared" si="55"/>
        <v>-1502.8996200561523</v>
      </c>
      <c r="AC74" s="37">
        <f t="shared" si="55"/>
        <v>80000001675.786789</v>
      </c>
      <c r="AD74" s="37">
        <f t="shared" si="55"/>
        <v>-40000001527.843224</v>
      </c>
      <c r="AE74" s="37">
        <f t="shared" si="55"/>
        <v>751.44982860516791</v>
      </c>
      <c r="AF74" s="37">
        <f t="shared" si="55"/>
        <v>-40000000024.94355</v>
      </c>
      <c r="AG74" s="37">
        <f t="shared" si="55"/>
        <v>79999999421.437302</v>
      </c>
      <c r="AH74" s="37">
        <f t="shared" si="55"/>
        <v>1502.8996200561523</v>
      </c>
      <c r="AI74" s="37">
        <f t="shared" si="55"/>
        <v>-80000001675.786789</v>
      </c>
      <c r="AJ74" s="37">
        <f t="shared" si="55"/>
        <v>40000001527.843224</v>
      </c>
      <c r="AK74" s="37">
        <f t="shared" si="55"/>
        <v>-751.44982860516791</v>
      </c>
      <c r="AL74" s="37">
        <f t="shared" si="55"/>
        <v>0</v>
      </c>
      <c r="AM74" s="37">
        <f t="shared" si="55"/>
        <v>5576923.0766834822</v>
      </c>
    </row>
    <row r="75" spans="1:43" x14ac:dyDescent="0.2">
      <c r="A75" s="36">
        <v>15</v>
      </c>
      <c r="B75" s="37">
        <f t="shared" ref="B75:AM75" si="56">B57-(B$41*$X57)/$X$41</f>
        <v>1.7651430690290552E-9</v>
      </c>
      <c r="C75" s="37">
        <f t="shared" si="56"/>
        <v>4.2270531421620377E-10</v>
      </c>
      <c r="D75" s="37">
        <f t="shared" si="56"/>
        <v>0</v>
      </c>
      <c r="E75" s="37">
        <f t="shared" si="56"/>
        <v>0</v>
      </c>
      <c r="F75" s="37">
        <f t="shared" si="56"/>
        <v>-2.1878483832452589E-9</v>
      </c>
      <c r="G75" s="37">
        <f t="shared" si="56"/>
        <v>0</v>
      </c>
      <c r="H75" s="37">
        <f t="shared" si="56"/>
        <v>0</v>
      </c>
      <c r="I75" s="37">
        <f t="shared" si="56"/>
        <v>0</v>
      </c>
      <c r="J75" s="37">
        <f t="shared" si="56"/>
        <v>0</v>
      </c>
      <c r="K75" s="37">
        <f t="shared" si="56"/>
        <v>0</v>
      </c>
      <c r="L75" s="37">
        <f t="shared" si="56"/>
        <v>0</v>
      </c>
      <c r="M75" s="37">
        <f t="shared" si="56"/>
        <v>0</v>
      </c>
      <c r="N75" s="37">
        <f t="shared" si="56"/>
        <v>0</v>
      </c>
      <c r="O75" s="37">
        <f t="shared" si="56"/>
        <v>-1.9927536233193535E-9</v>
      </c>
      <c r="P75" s="37">
        <f t="shared" si="56"/>
        <v>0</v>
      </c>
      <c r="Q75" s="37">
        <f t="shared" si="56"/>
        <v>0</v>
      </c>
      <c r="R75" s="37">
        <f t="shared" si="56"/>
        <v>1.9927536233193535E-9</v>
      </c>
      <c r="S75" s="37">
        <f t="shared" si="56"/>
        <v>0</v>
      </c>
      <c r="T75" s="84">
        <f t="shared" si="56"/>
        <v>-0.39230769230400803</v>
      </c>
      <c r="U75" s="37">
        <f t="shared" si="56"/>
        <v>1</v>
      </c>
      <c r="V75" s="37">
        <f t="shared" si="56"/>
        <v>-0.85897435894586693</v>
      </c>
      <c r="W75" s="37">
        <f t="shared" si="56"/>
        <v>0.26923076918862088</v>
      </c>
      <c r="X75" s="37">
        <f t="shared" si="56"/>
        <v>0</v>
      </c>
      <c r="Y75" s="37">
        <f t="shared" si="56"/>
        <v>-1.7948717938741088E-2</v>
      </c>
      <c r="Z75" s="37">
        <f t="shared" si="56"/>
        <v>79.710145731207675</v>
      </c>
      <c r="AA75" s="37">
        <f t="shared" si="56"/>
        <v>-159.42029245625122</v>
      </c>
      <c r="AB75" s="37">
        <f t="shared" si="56"/>
        <v>79.710147977389184</v>
      </c>
      <c r="AC75" s="37">
        <f t="shared" si="56"/>
        <v>-79.710147977389212</v>
      </c>
      <c r="AD75" s="37">
        <f t="shared" si="56"/>
        <v>159.42029320497835</v>
      </c>
      <c r="AE75" s="37">
        <f t="shared" si="56"/>
        <v>-79.710146479934835</v>
      </c>
      <c r="AF75" s="37">
        <f t="shared" si="56"/>
        <v>-79.710145731207675</v>
      </c>
      <c r="AG75" s="37">
        <f t="shared" si="56"/>
        <v>159.42029245625122</v>
      </c>
      <c r="AH75" s="37">
        <f t="shared" si="56"/>
        <v>-79.710147977389184</v>
      </c>
      <c r="AI75" s="37">
        <f t="shared" si="56"/>
        <v>79.710147977389212</v>
      </c>
      <c r="AJ75" s="37">
        <f t="shared" si="56"/>
        <v>-159.42029320497835</v>
      </c>
      <c r="AK75" s="37">
        <f t="shared" si="56"/>
        <v>79.710146479934835</v>
      </c>
      <c r="AL75" s="37">
        <f t="shared" si="56"/>
        <v>0</v>
      </c>
      <c r="AM75" s="37">
        <f t="shared" si="56"/>
        <v>2.4386845038245381E-3</v>
      </c>
    </row>
    <row r="76" spans="1:43" x14ac:dyDescent="0.2">
      <c r="A76" s="36">
        <v>19</v>
      </c>
      <c r="B76" s="84">
        <f t="shared" ref="B76:AM76" si="57">B58-(B$41*$X58)/$X$41</f>
        <v>-1.000000000011678</v>
      </c>
      <c r="C76" s="84">
        <f t="shared" si="57"/>
        <v>0.64999999995605606</v>
      </c>
      <c r="D76" s="84">
        <f t="shared" si="57"/>
        <v>0</v>
      </c>
      <c r="E76" s="84">
        <f t="shared" si="57"/>
        <v>0</v>
      </c>
      <c r="F76" s="84">
        <f t="shared" si="57"/>
        <v>0.35000000005562204</v>
      </c>
      <c r="G76" s="84">
        <f t="shared" si="57"/>
        <v>0</v>
      </c>
      <c r="H76" s="84">
        <f t="shared" si="57"/>
        <v>0</v>
      </c>
      <c r="I76" s="84">
        <f t="shared" si="57"/>
        <v>0</v>
      </c>
      <c r="J76" s="84">
        <f t="shared" si="57"/>
        <v>0</v>
      </c>
      <c r="K76" s="84">
        <f t="shared" si="57"/>
        <v>0</v>
      </c>
      <c r="L76" s="84">
        <f t="shared" si="57"/>
        <v>0</v>
      </c>
      <c r="M76" s="84">
        <f t="shared" si="57"/>
        <v>0</v>
      </c>
      <c r="N76" s="84">
        <f t="shared" si="57"/>
        <v>0</v>
      </c>
      <c r="O76" s="84">
        <f t="shared" si="57"/>
        <v>-1</v>
      </c>
      <c r="P76" s="84">
        <f t="shared" si="57"/>
        <v>0</v>
      </c>
      <c r="Q76" s="84">
        <f t="shared" si="57"/>
        <v>0</v>
      </c>
      <c r="R76" s="84">
        <f t="shared" si="57"/>
        <v>0</v>
      </c>
      <c r="S76" s="84">
        <f t="shared" si="57"/>
        <v>1</v>
      </c>
      <c r="T76" s="84">
        <f t="shared" si="57"/>
        <v>13799999.998910457</v>
      </c>
      <c r="U76" s="84">
        <f t="shared" si="57"/>
        <v>0</v>
      </c>
      <c r="V76" s="84">
        <f t="shared" si="57"/>
        <v>-68999999.992517442</v>
      </c>
      <c r="W76" s="84">
        <f t="shared" si="57"/>
        <v>68999999.991960168</v>
      </c>
      <c r="X76" s="84">
        <f t="shared" si="57"/>
        <v>0</v>
      </c>
      <c r="Y76" s="84">
        <f t="shared" si="57"/>
        <v>-13799999.99835372</v>
      </c>
      <c r="Z76" s="84">
        <f t="shared" si="57"/>
        <v>40000000400.668457</v>
      </c>
      <c r="AA76" s="84">
        <f t="shared" si="57"/>
        <v>-80000000924.336899</v>
      </c>
      <c r="AB76" s="84">
        <f t="shared" si="57"/>
        <v>40000000024.943535</v>
      </c>
      <c r="AC76" s="84">
        <f t="shared" si="57"/>
        <v>1502.8995995638008</v>
      </c>
      <c r="AD76" s="84">
        <f t="shared" si="57"/>
        <v>-40000001527.843224</v>
      </c>
      <c r="AE76" s="84">
        <f t="shared" si="57"/>
        <v>40000000523.66851</v>
      </c>
      <c r="AF76" s="84">
        <f t="shared" si="57"/>
        <v>-40000000400.668457</v>
      </c>
      <c r="AG76" s="84">
        <f t="shared" si="57"/>
        <v>80000000924.336899</v>
      </c>
      <c r="AH76" s="84">
        <f t="shared" si="57"/>
        <v>-40000000024.943535</v>
      </c>
      <c r="AI76" s="84">
        <f t="shared" si="57"/>
        <v>-1502.8995995638008</v>
      </c>
      <c r="AJ76" s="84">
        <f t="shared" si="57"/>
        <v>40000001527.843224</v>
      </c>
      <c r="AK76" s="84">
        <f t="shared" si="57"/>
        <v>-40000000523.66851</v>
      </c>
      <c r="AL76" s="84">
        <f t="shared" si="57"/>
        <v>0</v>
      </c>
      <c r="AM76" s="84">
        <f t="shared" si="57"/>
        <v>1.2490898370742798E-4</v>
      </c>
      <c r="AN76" s="37">
        <f t="shared" si="38"/>
        <v>9.0513756316876701E-12</v>
      </c>
    </row>
    <row r="77" spans="1:43" x14ac:dyDescent="0.2">
      <c r="A77" s="43">
        <v>22</v>
      </c>
      <c r="B77" s="37">
        <f t="shared" ref="B77:W77" si="58">B58/$X$58</f>
        <v>0</v>
      </c>
      <c r="C77" s="37">
        <f t="shared" si="58"/>
        <v>1.5700483095445307E-9</v>
      </c>
      <c r="D77" s="37">
        <f t="shared" si="58"/>
        <v>0</v>
      </c>
      <c r="E77" s="37">
        <f t="shared" si="58"/>
        <v>0</v>
      </c>
      <c r="F77" s="37">
        <f t="shared" si="58"/>
        <v>-1.5700483095445307E-9</v>
      </c>
      <c r="G77" s="37">
        <f t="shared" si="58"/>
        <v>0</v>
      </c>
      <c r="H77" s="37">
        <f t="shared" si="58"/>
        <v>0</v>
      </c>
      <c r="I77" s="37">
        <f t="shared" si="58"/>
        <v>0</v>
      </c>
      <c r="J77" s="37">
        <f t="shared" si="58"/>
        <v>0</v>
      </c>
      <c r="K77" s="37">
        <f t="shared" si="58"/>
        <v>0</v>
      </c>
      <c r="L77" s="37">
        <f t="shared" si="58"/>
        <v>0</v>
      </c>
      <c r="M77" s="37">
        <f t="shared" si="58"/>
        <v>0</v>
      </c>
      <c r="N77" s="37">
        <f t="shared" si="58"/>
        <v>0</v>
      </c>
      <c r="O77" s="37">
        <f t="shared" si="58"/>
        <v>-1.7651430696272428E-9</v>
      </c>
      <c r="P77" s="37">
        <f t="shared" si="58"/>
        <v>0</v>
      </c>
      <c r="Q77" s="37">
        <f t="shared" si="58"/>
        <v>0</v>
      </c>
      <c r="R77" s="37">
        <f t="shared" si="58"/>
        <v>0</v>
      </c>
      <c r="S77" s="37">
        <f t="shared" si="58"/>
        <v>1.7651430696272428E-9</v>
      </c>
      <c r="T77" s="84">
        <f t="shared" si="58"/>
        <v>-1.7948717921227316E-2</v>
      </c>
      <c r="U77" s="37">
        <f t="shared" si="58"/>
        <v>0</v>
      </c>
      <c r="V77" s="37">
        <f t="shared" si="58"/>
        <v>0.26923076913294514</v>
      </c>
      <c r="W77" s="37">
        <f t="shared" si="58"/>
        <v>-0.85897435888999729</v>
      </c>
      <c r="X77" s="37">
        <f>X58/$X$58</f>
        <v>1</v>
      </c>
      <c r="Y77" s="37">
        <f t="shared" ref="Y77:AM77" si="59">Y58/$X$58</f>
        <v>-0.39230769232172008</v>
      </c>
      <c r="Z77" s="37">
        <f t="shared" si="59"/>
        <v>70.60572349232686</v>
      </c>
      <c r="AA77" s="37">
        <f t="shared" si="59"/>
        <v>-141.2114472017663</v>
      </c>
      <c r="AB77" s="37">
        <f t="shared" si="59"/>
        <v>70.605722829118619</v>
      </c>
      <c r="AC77" s="37">
        <f t="shared" si="59"/>
        <v>2.6528328125156015E-6</v>
      </c>
      <c r="AD77" s="37">
        <f t="shared" si="59"/>
        <v>-70.605725481951595</v>
      </c>
      <c r="AE77" s="37">
        <f t="shared" si="59"/>
        <v>70.605723709439559</v>
      </c>
      <c r="AF77" s="37">
        <f t="shared" si="59"/>
        <v>-70.60572349232686</v>
      </c>
      <c r="AG77" s="37">
        <f t="shared" si="59"/>
        <v>141.2114472017663</v>
      </c>
      <c r="AH77" s="37">
        <f t="shared" si="59"/>
        <v>-70.605722829118619</v>
      </c>
      <c r="AI77" s="37">
        <f t="shared" si="59"/>
        <v>-2.6528328125156015E-6</v>
      </c>
      <c r="AJ77" s="37">
        <f t="shared" si="59"/>
        <v>70.605725481951595</v>
      </c>
      <c r="AK77" s="37">
        <f t="shared" si="59"/>
        <v>-70.605723709439559</v>
      </c>
      <c r="AL77" s="37">
        <f t="shared" si="59"/>
        <v>0</v>
      </c>
      <c r="AM77" s="37">
        <f t="shared" si="59"/>
        <v>2.4386845055860929E-3</v>
      </c>
    </row>
    <row r="78" spans="1:43" x14ac:dyDescent="0.2">
      <c r="AN78" s="37">
        <f>MIN(AN60:AN77)</f>
        <v>9.0513756316876701E-12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8"/>
  <sheetViews>
    <sheetView tabSelected="1" zoomScaleNormal="100" workbookViewId="0">
      <pane ySplit="2" topLeftCell="A15" activePane="bottomLeft" state="frozen"/>
      <selection pane="bottomLeft" activeCell="AO33" sqref="AO33"/>
    </sheetView>
  </sheetViews>
  <sheetFormatPr defaultRowHeight="10.199999999999999" x14ac:dyDescent="0.2"/>
  <cols>
    <col min="1" max="1" width="3.44140625" style="37" customWidth="1"/>
    <col min="2" max="2" width="3.88671875" style="37" customWidth="1"/>
    <col min="3" max="17" width="3.44140625" style="37" customWidth="1"/>
    <col min="18" max="18" width="3.109375" style="37" customWidth="1"/>
    <col min="19" max="19" width="3.5546875" style="37" customWidth="1"/>
    <col min="20" max="37" width="4.6640625" style="37" customWidth="1"/>
    <col min="38" max="38" width="3.44140625" style="37" customWidth="1"/>
    <col min="39" max="39" width="6.5546875" style="37" customWidth="1"/>
    <col min="40" max="40" width="9.109375" style="37" customWidth="1"/>
    <col min="41" max="45" width="6" style="37" customWidth="1"/>
    <col min="46" max="16384" width="8.88671875" style="37"/>
  </cols>
  <sheetData>
    <row r="1" spans="1:41" x14ac:dyDescent="0.2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8</v>
      </c>
      <c r="Y1" s="2" t="s">
        <v>17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9</v>
      </c>
      <c r="AE1" s="2" t="s">
        <v>16</v>
      </c>
      <c r="AF1" s="2" t="s">
        <v>15</v>
      </c>
      <c r="AG1" s="2" t="s">
        <v>14</v>
      </c>
      <c r="AH1" s="2" t="s">
        <v>13</v>
      </c>
      <c r="AI1" s="2" t="s">
        <v>12</v>
      </c>
      <c r="AJ1" s="2" t="s">
        <v>11</v>
      </c>
      <c r="AK1" s="2" t="s">
        <v>10</v>
      </c>
      <c r="AL1" s="2" t="s">
        <v>18</v>
      </c>
      <c r="AM1" s="26" t="s">
        <v>19</v>
      </c>
      <c r="AN1" s="2" t="s">
        <v>20</v>
      </c>
    </row>
    <row r="2" spans="1:41" x14ac:dyDescent="0.2">
      <c r="B2" s="37">
        <v>0</v>
      </c>
      <c r="C2" s="37">
        <v>1</v>
      </c>
      <c r="D2" s="37">
        <v>2</v>
      </c>
      <c r="E2" s="37">
        <v>3</v>
      </c>
      <c r="F2" s="37">
        <v>4</v>
      </c>
      <c r="G2" s="37">
        <v>5</v>
      </c>
      <c r="H2" s="37">
        <v>6</v>
      </c>
      <c r="I2" s="37">
        <v>7</v>
      </c>
      <c r="J2" s="37">
        <v>8</v>
      </c>
      <c r="K2" s="37">
        <v>9</v>
      </c>
      <c r="L2" s="37">
        <v>10</v>
      </c>
      <c r="M2" s="37">
        <v>11</v>
      </c>
      <c r="N2" s="37">
        <v>12</v>
      </c>
      <c r="O2" s="37">
        <v>13</v>
      </c>
      <c r="P2" s="37">
        <v>14</v>
      </c>
      <c r="Q2" s="37">
        <v>15</v>
      </c>
      <c r="R2" s="37">
        <v>16</v>
      </c>
      <c r="S2" s="37">
        <v>17</v>
      </c>
      <c r="T2" s="37">
        <v>18</v>
      </c>
      <c r="U2" s="37">
        <v>19</v>
      </c>
      <c r="V2" s="37">
        <v>20</v>
      </c>
      <c r="W2" s="37">
        <v>21</v>
      </c>
      <c r="X2" s="37">
        <v>22</v>
      </c>
      <c r="Y2" s="37">
        <v>23</v>
      </c>
      <c r="Z2" s="37">
        <v>24</v>
      </c>
      <c r="AA2" s="37">
        <v>25</v>
      </c>
      <c r="AB2" s="37">
        <v>26</v>
      </c>
      <c r="AC2" s="37">
        <v>27</v>
      </c>
      <c r="AD2" s="37">
        <v>28</v>
      </c>
      <c r="AE2" s="37">
        <v>29</v>
      </c>
      <c r="AF2" s="37">
        <v>30</v>
      </c>
      <c r="AG2" s="37">
        <v>31</v>
      </c>
      <c r="AH2" s="37">
        <v>32</v>
      </c>
      <c r="AI2" s="37">
        <v>33</v>
      </c>
      <c r="AJ2" s="37">
        <v>34</v>
      </c>
      <c r="AK2" s="37">
        <v>35</v>
      </c>
      <c r="AM2" s="36"/>
    </row>
    <row r="3" spans="1:41" x14ac:dyDescent="0.2">
      <c r="A3" s="36">
        <v>0</v>
      </c>
      <c r="B3" s="38">
        <v>1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-73952153.118627489</v>
      </c>
      <c r="U3" s="39">
        <v>167712918.6819177</v>
      </c>
      <c r="V3" s="39">
        <v>-118851674.648734</v>
      </c>
      <c r="W3" s="39">
        <v>31693779.884926502</v>
      </c>
      <c r="X3" s="39">
        <v>-7923444.9552860698</v>
      </c>
      <c r="Y3" s="39">
        <v>1320574.155804333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76">
        <v>-1</v>
      </c>
      <c r="AM3" s="41">
        <v>197368.42108646579</v>
      </c>
      <c r="AN3" s="36">
        <v>0</v>
      </c>
      <c r="AO3" s="37" t="s">
        <v>67</v>
      </c>
    </row>
    <row r="4" spans="1:41" x14ac:dyDescent="0.2">
      <c r="A4" s="36">
        <v>1</v>
      </c>
      <c r="B4" s="79">
        <v>0</v>
      </c>
      <c r="C4" s="77">
        <v>1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167712918.67528781</v>
      </c>
      <c r="U4" s="77">
        <v>-454277511.9893806</v>
      </c>
      <c r="V4" s="77">
        <v>437110047.81199259</v>
      </c>
      <c r="W4" s="77">
        <v>-190162679.3112196</v>
      </c>
      <c r="X4" s="77">
        <v>47540669.758866087</v>
      </c>
      <c r="Y4" s="77">
        <v>-7923444.9455481824</v>
      </c>
      <c r="Z4" s="77">
        <v>0</v>
      </c>
      <c r="AA4" s="77">
        <v>0</v>
      </c>
      <c r="AB4" s="77">
        <v>0</v>
      </c>
      <c r="AC4" s="77">
        <v>0</v>
      </c>
      <c r="AD4" s="77">
        <v>0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v>0</v>
      </c>
      <c r="AK4" s="77">
        <v>0</v>
      </c>
      <c r="AL4" s="77">
        <v>-1</v>
      </c>
      <c r="AM4" s="80">
        <v>-1184210.5265615601</v>
      </c>
      <c r="AN4" s="36">
        <v>0</v>
      </c>
      <c r="AO4" s="37" t="s">
        <v>69</v>
      </c>
    </row>
    <row r="5" spans="1:41" x14ac:dyDescent="0.2">
      <c r="A5" s="36">
        <v>2</v>
      </c>
      <c r="B5" s="45">
        <v>0</v>
      </c>
      <c r="C5" s="36">
        <v>0</v>
      </c>
      <c r="D5" s="36">
        <v>1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-118851674.63821509</v>
      </c>
      <c r="U5" s="36">
        <v>437110047.80172777</v>
      </c>
      <c r="V5" s="36">
        <v>-644440191.22072554</v>
      </c>
      <c r="W5" s="36">
        <v>484650717.44354028</v>
      </c>
      <c r="X5" s="36">
        <v>-190162679.2318368</v>
      </c>
      <c r="Y5" s="36">
        <v>31693779.845509619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77">
        <v>-1</v>
      </c>
      <c r="AM5" s="46">
        <v>5986842.1056538848</v>
      </c>
      <c r="AN5" s="36">
        <v>0</v>
      </c>
    </row>
    <row r="6" spans="1:41" x14ac:dyDescent="0.2">
      <c r="A6" s="36">
        <v>3</v>
      </c>
      <c r="B6" s="45">
        <v>0</v>
      </c>
      <c r="C6" s="36">
        <v>0</v>
      </c>
      <c r="D6" s="36">
        <v>0</v>
      </c>
      <c r="E6" s="36">
        <v>1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31693779.88778789</v>
      </c>
      <c r="U6" s="36">
        <v>-190162679.32653761</v>
      </c>
      <c r="V6" s="36">
        <v>484650717.47165352</v>
      </c>
      <c r="W6" s="36">
        <v>-644440191.09612</v>
      </c>
      <c r="X6" s="36">
        <v>437110047.6434477</v>
      </c>
      <c r="Y6" s="36">
        <v>-118851674.580231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36">
        <v>0</v>
      </c>
      <c r="AL6" s="77">
        <v>-1</v>
      </c>
      <c r="AM6" s="46">
        <v>5986842.1053790618</v>
      </c>
      <c r="AN6" s="36">
        <v>0</v>
      </c>
    </row>
    <row r="7" spans="1:41" x14ac:dyDescent="0.2">
      <c r="A7" s="36">
        <v>4</v>
      </c>
      <c r="B7" s="45">
        <v>0</v>
      </c>
      <c r="C7" s="36">
        <v>0</v>
      </c>
      <c r="D7" s="36">
        <v>0</v>
      </c>
      <c r="E7" s="36">
        <v>0</v>
      </c>
      <c r="F7" s="36">
        <v>1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-7923444.9689445943</v>
      </c>
      <c r="U7" s="36">
        <v>47540669.795825787</v>
      </c>
      <c r="V7" s="36">
        <v>-190162679.28543121</v>
      </c>
      <c r="W7" s="36">
        <v>437110047.6818651</v>
      </c>
      <c r="X7" s="36">
        <v>-454277511.8504194</v>
      </c>
      <c r="Y7" s="36">
        <v>167712918.62710419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77">
        <v>-1</v>
      </c>
      <c r="AM7" s="46">
        <v>-1184210.5269058801</v>
      </c>
      <c r="AN7" s="36">
        <v>0</v>
      </c>
    </row>
    <row r="8" spans="1:41" x14ac:dyDescent="0.2">
      <c r="A8" s="36">
        <v>5</v>
      </c>
      <c r="B8" s="45">
        <v>0</v>
      </c>
      <c r="C8" s="36">
        <v>0</v>
      </c>
      <c r="D8" s="36">
        <v>0</v>
      </c>
      <c r="E8" s="36">
        <v>0</v>
      </c>
      <c r="F8" s="36">
        <v>0</v>
      </c>
      <c r="G8" s="36">
        <v>1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1320574.1627114171</v>
      </c>
      <c r="U8" s="36">
        <v>-7923444.9635530934</v>
      </c>
      <c r="V8" s="36">
        <v>31693779.871244561</v>
      </c>
      <c r="W8" s="36">
        <v>-118851674.60299221</v>
      </c>
      <c r="X8" s="36">
        <v>167712918.6352284</v>
      </c>
      <c r="Y8" s="36">
        <v>-73952153.10263899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77">
        <v>-1</v>
      </c>
      <c r="AM8" s="46">
        <v>197368.42134802369</v>
      </c>
      <c r="AN8" s="36">
        <v>0</v>
      </c>
    </row>
    <row r="9" spans="1:41" x14ac:dyDescent="0.2">
      <c r="A9" s="36">
        <v>6</v>
      </c>
      <c r="B9" s="45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1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-73952153.118627489</v>
      </c>
      <c r="U9" s="36">
        <v>167712918.6819177</v>
      </c>
      <c r="V9" s="36">
        <v>-118851674.648734</v>
      </c>
      <c r="W9" s="36">
        <v>31693779.884926502</v>
      </c>
      <c r="X9" s="36">
        <v>-7923444.9552860698</v>
      </c>
      <c r="Y9" s="36">
        <v>1320574.155804333</v>
      </c>
      <c r="Z9" s="36">
        <v>-40000000024.943573</v>
      </c>
      <c r="AA9" s="36">
        <v>40000000147.94355</v>
      </c>
      <c r="AB9" s="36">
        <v>123.0000070527433</v>
      </c>
      <c r="AC9" s="36">
        <v>-628.44981607848104</v>
      </c>
      <c r="AD9" s="36">
        <v>498.72492357283772</v>
      </c>
      <c r="AE9" s="36">
        <v>-116.275093590259</v>
      </c>
      <c r="AF9" s="36">
        <v>40000000024.943573</v>
      </c>
      <c r="AG9" s="36">
        <v>-40000000147.94355</v>
      </c>
      <c r="AH9" s="36">
        <v>-123.0000070527433</v>
      </c>
      <c r="AI9" s="36">
        <v>628.44981607848104</v>
      </c>
      <c r="AJ9" s="36">
        <v>-498.72492357283772</v>
      </c>
      <c r="AK9" s="36">
        <v>116.275093590259</v>
      </c>
      <c r="AL9" s="77">
        <v>-1</v>
      </c>
      <c r="AM9" s="46">
        <v>197368.42108646579</v>
      </c>
      <c r="AN9" s="36">
        <v>0</v>
      </c>
    </row>
    <row r="10" spans="1:41" x14ac:dyDescent="0.2">
      <c r="A10" s="36">
        <v>7</v>
      </c>
      <c r="B10" s="42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1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167712918.67528781</v>
      </c>
      <c r="U10" s="43">
        <v>-454277511.9893806</v>
      </c>
      <c r="V10" s="43">
        <v>437110047.81199259</v>
      </c>
      <c r="W10" s="43">
        <v>-190162679.3112196</v>
      </c>
      <c r="X10" s="43">
        <v>47540669.758866087</v>
      </c>
      <c r="Y10" s="43">
        <v>-7923444.9455481824</v>
      </c>
      <c r="Z10" s="43">
        <v>40000000400.668457</v>
      </c>
      <c r="AA10" s="43">
        <v>-80000000924.336914</v>
      </c>
      <c r="AB10" s="43">
        <v>40000000400.668457</v>
      </c>
      <c r="AC10" s="43">
        <v>375.72489178849878</v>
      </c>
      <c r="AD10" s="43">
        <v>-375.72493287150519</v>
      </c>
      <c r="AE10" s="43">
        <v>123.0000219870489</v>
      </c>
      <c r="AF10" s="43">
        <v>-40000000400.668457</v>
      </c>
      <c r="AG10" s="43">
        <v>80000000924.336914</v>
      </c>
      <c r="AH10" s="43">
        <v>-40000000400.668457</v>
      </c>
      <c r="AI10" s="43">
        <v>-375.72489178849878</v>
      </c>
      <c r="AJ10" s="43">
        <v>375.72493287150519</v>
      </c>
      <c r="AK10" s="43">
        <v>-123.0000219870489</v>
      </c>
      <c r="AL10" s="77">
        <v>-1</v>
      </c>
      <c r="AM10" s="44">
        <v>-1184210.5265615571</v>
      </c>
      <c r="AN10" s="36">
        <v>0</v>
      </c>
    </row>
    <row r="11" spans="1:41" x14ac:dyDescent="0.2">
      <c r="A11" s="36">
        <v>8</v>
      </c>
      <c r="B11" s="45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1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-118851674.63821509</v>
      </c>
      <c r="U11" s="36">
        <v>437110047.80172777</v>
      </c>
      <c r="V11" s="36">
        <v>-644440191.22072554</v>
      </c>
      <c r="W11" s="36">
        <v>484650717.44354028</v>
      </c>
      <c r="X11" s="36">
        <v>-190162679.2318368</v>
      </c>
      <c r="Y11" s="36">
        <v>31693779.845509619</v>
      </c>
      <c r="Z11" s="36">
        <v>-751.44979988592354</v>
      </c>
      <c r="AA11" s="36">
        <v>40000001903.568069</v>
      </c>
      <c r="AB11" s="36">
        <v>-80000001675.786758</v>
      </c>
      <c r="AC11" s="36">
        <v>40000000776.393402</v>
      </c>
      <c r="AD11" s="36">
        <v>-375.72489622718001</v>
      </c>
      <c r="AE11" s="36">
        <v>122.999975752208</v>
      </c>
      <c r="AF11" s="36">
        <v>751.44979988592354</v>
      </c>
      <c r="AG11" s="36">
        <v>-40000001903.568069</v>
      </c>
      <c r="AH11" s="36">
        <v>80000001675.786758</v>
      </c>
      <c r="AI11" s="36">
        <v>-40000000776.393402</v>
      </c>
      <c r="AJ11" s="36">
        <v>375.72489622718001</v>
      </c>
      <c r="AK11" s="36">
        <v>-122.999975752208</v>
      </c>
      <c r="AL11" s="77">
        <v>-1</v>
      </c>
      <c r="AM11" s="46">
        <v>5986842.1056538848</v>
      </c>
      <c r="AN11" s="36">
        <v>0</v>
      </c>
    </row>
    <row r="12" spans="1:41" x14ac:dyDescent="0.2">
      <c r="A12" s="36">
        <v>9</v>
      </c>
      <c r="B12" s="45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1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31693779.88778789</v>
      </c>
      <c r="U12" s="36">
        <v>-190162679.32653761</v>
      </c>
      <c r="V12" s="36">
        <v>484650717.47165352</v>
      </c>
      <c r="W12" s="36">
        <v>-644440191.09612</v>
      </c>
      <c r="X12" s="36">
        <v>437110047.6434477</v>
      </c>
      <c r="Y12" s="36">
        <v>-118851674.580231</v>
      </c>
      <c r="Z12" s="36">
        <v>375.72490944935322</v>
      </c>
      <c r="AA12" s="36">
        <v>-1502.899614943271</v>
      </c>
      <c r="AB12" s="36">
        <v>40000001903.568077</v>
      </c>
      <c r="AC12" s="36">
        <v>-80000001300.06189</v>
      </c>
      <c r="AD12" s="36">
        <v>40000001152.118294</v>
      </c>
      <c r="AE12" s="36">
        <v>-628.44980661811906</v>
      </c>
      <c r="AF12" s="36">
        <v>-375.72490944935322</v>
      </c>
      <c r="AG12" s="36">
        <v>1502.899614943271</v>
      </c>
      <c r="AH12" s="36">
        <v>-40000001903.568077</v>
      </c>
      <c r="AI12" s="36">
        <v>80000001300.06189</v>
      </c>
      <c r="AJ12" s="36">
        <v>-40000001152.118294</v>
      </c>
      <c r="AK12" s="36">
        <v>628.44980661811906</v>
      </c>
      <c r="AL12" s="77">
        <v>-1</v>
      </c>
      <c r="AM12" s="46">
        <v>5986842.1053790618</v>
      </c>
      <c r="AN12" s="36">
        <v>0</v>
      </c>
    </row>
    <row r="13" spans="1:41" x14ac:dyDescent="0.2">
      <c r="A13" s="36">
        <v>10</v>
      </c>
      <c r="B13" s="45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-7923444.9689445943</v>
      </c>
      <c r="U13" s="36">
        <v>47540669.795825787</v>
      </c>
      <c r="V13" s="36">
        <v>-190162679.28543121</v>
      </c>
      <c r="W13" s="36">
        <v>437110047.6818651</v>
      </c>
      <c r="X13" s="36">
        <v>-454277511.8504194</v>
      </c>
      <c r="Y13" s="36">
        <v>167712918.62710419</v>
      </c>
      <c r="Z13" s="36">
        <v>-1.092343777962116E-5</v>
      </c>
      <c r="AA13" s="36">
        <v>375.72493160835847</v>
      </c>
      <c r="AB13" s="36">
        <v>-1127.1747296183521</v>
      </c>
      <c r="AC13" s="36">
        <v>40000001903.568092</v>
      </c>
      <c r="AD13" s="36">
        <v>-80000002051.511658</v>
      </c>
      <c r="AE13" s="36">
        <v>40000000899.393387</v>
      </c>
      <c r="AF13" s="36">
        <v>1.092343777962116E-5</v>
      </c>
      <c r="AG13" s="36">
        <v>-375.72493160835847</v>
      </c>
      <c r="AH13" s="36">
        <v>1127.1747296183521</v>
      </c>
      <c r="AI13" s="36">
        <v>-40000001903.568092</v>
      </c>
      <c r="AJ13" s="36">
        <v>80000002051.511658</v>
      </c>
      <c r="AK13" s="36">
        <v>-40000000899.393387</v>
      </c>
      <c r="AL13" s="77">
        <v>-1</v>
      </c>
      <c r="AM13" s="46">
        <v>-1184210.5269058801</v>
      </c>
      <c r="AN13" s="36">
        <v>0</v>
      </c>
    </row>
    <row r="14" spans="1:41" x14ac:dyDescent="0.2">
      <c r="A14" s="36">
        <v>11</v>
      </c>
      <c r="B14" s="45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1320574.1627114171</v>
      </c>
      <c r="U14" s="36">
        <v>-7923444.9635530934</v>
      </c>
      <c r="V14" s="36">
        <v>31693779.871244561</v>
      </c>
      <c r="W14" s="36">
        <v>-118851674.60299221</v>
      </c>
      <c r="X14" s="36">
        <v>167712918.6352284</v>
      </c>
      <c r="Y14" s="36">
        <v>-73952153.10263899</v>
      </c>
      <c r="Z14" s="36">
        <v>3.193482441139531E-6</v>
      </c>
      <c r="AA14" s="36">
        <v>-1.699827275981268E-5</v>
      </c>
      <c r="AB14" s="36">
        <v>375.72492126509599</v>
      </c>
      <c r="AC14" s="36">
        <v>-1127.1747077753021</v>
      </c>
      <c r="AD14" s="36">
        <v>40000001152.118294</v>
      </c>
      <c r="AE14" s="36">
        <v>-40000000400.668488</v>
      </c>
      <c r="AF14" s="36">
        <v>-3.193482441139531E-6</v>
      </c>
      <c r="AG14" s="36">
        <v>1.699827275981268E-5</v>
      </c>
      <c r="AH14" s="36">
        <v>-375.72492126509599</v>
      </c>
      <c r="AI14" s="36">
        <v>1127.1747077753021</v>
      </c>
      <c r="AJ14" s="36">
        <v>-40000001152.118294</v>
      </c>
      <c r="AK14" s="36">
        <v>40000000400.668488</v>
      </c>
      <c r="AL14" s="77">
        <v>-1</v>
      </c>
      <c r="AM14" s="46">
        <v>197368.42134802369</v>
      </c>
      <c r="AN14" s="36">
        <v>0</v>
      </c>
    </row>
    <row r="15" spans="1:41" x14ac:dyDescent="0.2">
      <c r="A15" s="36">
        <v>12</v>
      </c>
      <c r="B15" s="4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1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-73952153.118627489</v>
      </c>
      <c r="U15" s="36">
        <v>167712918.6819177</v>
      </c>
      <c r="V15" s="36">
        <v>-118851674.648734</v>
      </c>
      <c r="W15" s="36">
        <v>31693779.884926502</v>
      </c>
      <c r="X15" s="36">
        <v>-7923444.9552860698</v>
      </c>
      <c r="Y15" s="36">
        <v>1320574.155804333</v>
      </c>
      <c r="Z15" s="36">
        <v>40000000024.943573</v>
      </c>
      <c r="AA15" s="36">
        <v>-40000000147.94355</v>
      </c>
      <c r="AB15" s="36">
        <v>-123.0000070527433</v>
      </c>
      <c r="AC15" s="36">
        <v>628.44981607848104</v>
      </c>
      <c r="AD15" s="36">
        <v>-498.72492357283772</v>
      </c>
      <c r="AE15" s="36">
        <v>116.275093590259</v>
      </c>
      <c r="AF15" s="36">
        <v>-40000000024.943573</v>
      </c>
      <c r="AG15" s="36">
        <v>40000000147.94355</v>
      </c>
      <c r="AH15" s="36">
        <v>123.0000070527433</v>
      </c>
      <c r="AI15" s="36">
        <v>-628.44981607848104</v>
      </c>
      <c r="AJ15" s="36">
        <v>498.72492357283772</v>
      </c>
      <c r="AK15" s="36">
        <v>-116.275093590259</v>
      </c>
      <c r="AL15" s="77">
        <v>-1</v>
      </c>
      <c r="AM15" s="46">
        <v>197368.42108646579</v>
      </c>
      <c r="AN15" s="36">
        <v>0</v>
      </c>
    </row>
    <row r="16" spans="1:41" x14ac:dyDescent="0.2">
      <c r="A16" s="36">
        <v>13</v>
      </c>
      <c r="B16" s="42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167712918.67528781</v>
      </c>
      <c r="U16" s="43">
        <v>-454277511.9893806</v>
      </c>
      <c r="V16" s="43">
        <v>437110047.81199259</v>
      </c>
      <c r="W16" s="43">
        <v>-190162679.3112196</v>
      </c>
      <c r="X16" s="43">
        <v>47540669.758866087</v>
      </c>
      <c r="Y16" s="43">
        <v>-7923444.9455481824</v>
      </c>
      <c r="Z16" s="43">
        <v>-40000000400.668457</v>
      </c>
      <c r="AA16" s="43">
        <v>80000000924.336914</v>
      </c>
      <c r="AB16" s="43">
        <v>-40000000400.668457</v>
      </c>
      <c r="AC16" s="43">
        <v>-375.72489178849878</v>
      </c>
      <c r="AD16" s="43">
        <v>375.72493287150519</v>
      </c>
      <c r="AE16" s="43">
        <v>-123.0000219870489</v>
      </c>
      <c r="AF16" s="43">
        <v>40000000400.668457</v>
      </c>
      <c r="AG16" s="43">
        <v>-80000000924.336914</v>
      </c>
      <c r="AH16" s="43">
        <v>40000000400.668457</v>
      </c>
      <c r="AI16" s="43">
        <v>375.72489178849878</v>
      </c>
      <c r="AJ16" s="43">
        <v>-375.72493287150519</v>
      </c>
      <c r="AK16" s="43">
        <v>123.0000219870489</v>
      </c>
      <c r="AL16" s="77">
        <v>-1</v>
      </c>
      <c r="AM16" s="44">
        <v>-1184210.5265615571</v>
      </c>
      <c r="AN16" s="36">
        <v>0</v>
      </c>
      <c r="AO16" s="37" t="s">
        <v>56</v>
      </c>
    </row>
    <row r="17" spans="1:46" x14ac:dyDescent="0.2">
      <c r="A17" s="36">
        <v>14</v>
      </c>
      <c r="B17" s="45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1</v>
      </c>
      <c r="Q17" s="36">
        <v>0</v>
      </c>
      <c r="R17" s="36">
        <v>0</v>
      </c>
      <c r="S17" s="36">
        <v>0</v>
      </c>
      <c r="T17" s="36">
        <v>-118851674.63821509</v>
      </c>
      <c r="U17" s="36">
        <v>437110047.80172777</v>
      </c>
      <c r="V17" s="36">
        <v>-644440191.22072554</v>
      </c>
      <c r="W17" s="36">
        <v>484650717.44354028</v>
      </c>
      <c r="X17" s="36">
        <v>-190162679.2318368</v>
      </c>
      <c r="Y17" s="36">
        <v>31693779.845509619</v>
      </c>
      <c r="Z17" s="36">
        <v>751.44979988592354</v>
      </c>
      <c r="AA17" s="36">
        <v>-40000001903.568069</v>
      </c>
      <c r="AB17" s="36">
        <v>80000001675.786758</v>
      </c>
      <c r="AC17" s="36">
        <v>-40000000776.393402</v>
      </c>
      <c r="AD17" s="36">
        <v>375.72489622718001</v>
      </c>
      <c r="AE17" s="36">
        <v>-122.999975752208</v>
      </c>
      <c r="AF17" s="36">
        <v>-751.44979988592354</v>
      </c>
      <c r="AG17" s="36">
        <v>40000001903.568069</v>
      </c>
      <c r="AH17" s="36">
        <v>-80000001675.786758</v>
      </c>
      <c r="AI17" s="36">
        <v>40000000776.393402</v>
      </c>
      <c r="AJ17" s="36">
        <v>-375.72489622718001</v>
      </c>
      <c r="AK17" s="36">
        <v>122.999975752208</v>
      </c>
      <c r="AL17" s="77">
        <v>-1</v>
      </c>
      <c r="AM17" s="46">
        <v>5986842.1056538848</v>
      </c>
      <c r="AN17" s="36">
        <v>0</v>
      </c>
      <c r="AO17" s="37" t="s">
        <v>57</v>
      </c>
    </row>
    <row r="18" spans="1:46" x14ac:dyDescent="0.2">
      <c r="A18" s="36">
        <v>15</v>
      </c>
      <c r="B18" s="45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31693779.88778789</v>
      </c>
      <c r="U18" s="36">
        <v>-190162679.32653761</v>
      </c>
      <c r="V18" s="36">
        <v>484650717.47165352</v>
      </c>
      <c r="W18" s="36">
        <v>-644440191.09612</v>
      </c>
      <c r="X18" s="36">
        <v>437110047.6434477</v>
      </c>
      <c r="Y18" s="36">
        <v>-118851674.580231</v>
      </c>
      <c r="Z18" s="36">
        <v>-375.72490944935322</v>
      </c>
      <c r="AA18" s="36">
        <v>1502.899614943271</v>
      </c>
      <c r="AB18" s="36">
        <v>-40000001903.568077</v>
      </c>
      <c r="AC18" s="36">
        <v>80000001300.06189</v>
      </c>
      <c r="AD18" s="36">
        <v>-40000001152.118294</v>
      </c>
      <c r="AE18" s="36">
        <v>628.44980661811906</v>
      </c>
      <c r="AF18" s="36">
        <v>375.72490944935322</v>
      </c>
      <c r="AG18" s="36">
        <v>-1502.899614943271</v>
      </c>
      <c r="AH18" s="36">
        <v>40000001903.568077</v>
      </c>
      <c r="AI18" s="36">
        <v>-80000001300.06189</v>
      </c>
      <c r="AJ18" s="36">
        <v>40000001152.118294</v>
      </c>
      <c r="AK18" s="36">
        <v>-628.44980661811906</v>
      </c>
      <c r="AL18" s="77">
        <v>-1</v>
      </c>
      <c r="AM18" s="46">
        <v>5986842.1053790618</v>
      </c>
      <c r="AN18" s="36">
        <v>0</v>
      </c>
      <c r="AO18" s="37" t="s">
        <v>58</v>
      </c>
    </row>
    <row r="19" spans="1:46" x14ac:dyDescent="0.2">
      <c r="A19" s="36">
        <v>16</v>
      </c>
      <c r="B19" s="45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1</v>
      </c>
      <c r="S19" s="36">
        <v>0</v>
      </c>
      <c r="T19" s="36">
        <v>-7923444.9689445943</v>
      </c>
      <c r="U19" s="36">
        <v>47540669.795825787</v>
      </c>
      <c r="V19" s="36">
        <v>-190162679.28543121</v>
      </c>
      <c r="W19" s="36">
        <v>437110047.6818651</v>
      </c>
      <c r="X19" s="36">
        <v>-454277511.8504194</v>
      </c>
      <c r="Y19" s="36">
        <v>167712918.62710419</v>
      </c>
      <c r="Z19" s="36">
        <v>1.092343777962116E-5</v>
      </c>
      <c r="AA19" s="36">
        <v>-375.72493160835847</v>
      </c>
      <c r="AB19" s="36">
        <v>1127.1747296183521</v>
      </c>
      <c r="AC19" s="36">
        <v>-40000001903.568092</v>
      </c>
      <c r="AD19" s="36">
        <v>80000002051.511658</v>
      </c>
      <c r="AE19" s="36">
        <v>-40000000899.393387</v>
      </c>
      <c r="AF19" s="36">
        <v>-1.092343777962116E-5</v>
      </c>
      <c r="AG19" s="36">
        <v>375.72493160835847</v>
      </c>
      <c r="AH19" s="36">
        <v>-1127.1747296183521</v>
      </c>
      <c r="AI19" s="36">
        <v>40000001903.568092</v>
      </c>
      <c r="AJ19" s="36">
        <v>-80000002051.511658</v>
      </c>
      <c r="AK19" s="36">
        <v>40000000899.393387</v>
      </c>
      <c r="AL19" s="77">
        <v>-1</v>
      </c>
      <c r="AM19" s="46">
        <v>-1184210.5269058801</v>
      </c>
      <c r="AN19" s="36">
        <v>0</v>
      </c>
    </row>
    <row r="20" spans="1:46" x14ac:dyDescent="0.2">
      <c r="A20" s="36">
        <v>17</v>
      </c>
      <c r="B20" s="50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1</v>
      </c>
      <c r="T20" s="51">
        <v>1320574.1627114171</v>
      </c>
      <c r="U20" s="51">
        <v>-7923444.9635530934</v>
      </c>
      <c r="V20" s="51">
        <v>31693779.871244561</v>
      </c>
      <c r="W20" s="51">
        <v>-118851674.60299221</v>
      </c>
      <c r="X20" s="51">
        <v>167712918.6352284</v>
      </c>
      <c r="Y20" s="51">
        <v>-73952153.10263899</v>
      </c>
      <c r="Z20" s="51">
        <v>-3.193482441139531E-6</v>
      </c>
      <c r="AA20" s="51">
        <v>1.699827275981268E-5</v>
      </c>
      <c r="AB20" s="51">
        <v>-375.72492126509599</v>
      </c>
      <c r="AC20" s="51">
        <v>1127.1747077753021</v>
      </c>
      <c r="AD20" s="51">
        <v>-40000001152.118294</v>
      </c>
      <c r="AE20" s="51">
        <v>40000000400.668488</v>
      </c>
      <c r="AF20" s="51">
        <v>3.193482441139531E-6</v>
      </c>
      <c r="AG20" s="51">
        <v>-1.699827275981268E-5</v>
      </c>
      <c r="AH20" s="51">
        <v>375.72492126509599</v>
      </c>
      <c r="AI20" s="51">
        <v>-1127.1747077753021</v>
      </c>
      <c r="AJ20" s="51">
        <v>40000001152.118294</v>
      </c>
      <c r="AK20" s="51">
        <v>-40000000400.668488</v>
      </c>
      <c r="AL20" s="78">
        <v>-1</v>
      </c>
      <c r="AM20" s="53">
        <v>197368.42134802369</v>
      </c>
      <c r="AN20" s="36">
        <v>0</v>
      </c>
      <c r="AO20" s="37" t="s">
        <v>59</v>
      </c>
    </row>
    <row r="21" spans="1:46" x14ac:dyDescent="0.2">
      <c r="AN21" s="2" t="s">
        <v>55</v>
      </c>
      <c r="AO21" s="2"/>
      <c r="AP21" s="2"/>
      <c r="AQ21" s="2"/>
      <c r="AR21" s="2"/>
      <c r="AS21" s="2"/>
    </row>
    <row r="22" spans="1:46" x14ac:dyDescent="0.2">
      <c r="A22" s="36">
        <v>0</v>
      </c>
      <c r="B22" s="38">
        <f>B3-(B$4*$AL3)/$AL$4</f>
        <v>1</v>
      </c>
      <c r="C22" s="39">
        <f t="shared" ref="C22:AM22" si="0">C3-(C$4*$AL3)/$AL$4</f>
        <v>-1</v>
      </c>
      <c r="D22" s="39">
        <f t="shared" si="0"/>
        <v>0</v>
      </c>
      <c r="E22" s="39">
        <f t="shared" si="0"/>
        <v>0</v>
      </c>
      <c r="F22" s="39">
        <f t="shared" si="0"/>
        <v>0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9">
        <f t="shared" si="0"/>
        <v>0</v>
      </c>
      <c r="O22" s="39">
        <f t="shared" si="0"/>
        <v>0</v>
      </c>
      <c r="P22" s="39">
        <f t="shared" si="0"/>
        <v>0</v>
      </c>
      <c r="Q22" s="39">
        <f t="shared" si="0"/>
        <v>0</v>
      </c>
      <c r="R22" s="39">
        <f t="shared" si="0"/>
        <v>0</v>
      </c>
      <c r="S22" s="39">
        <f t="shared" si="0"/>
        <v>0</v>
      </c>
      <c r="T22" s="39">
        <f t="shared" si="0"/>
        <v>-241665071.7939153</v>
      </c>
      <c r="U22" s="76">
        <f t="shared" si="0"/>
        <v>621990430.67129827</v>
      </c>
      <c r="V22" s="39">
        <f t="shared" si="0"/>
        <v>-555961722.46072662</v>
      </c>
      <c r="W22" s="39">
        <f t="shared" si="0"/>
        <v>221856459.1961461</v>
      </c>
      <c r="X22" s="39">
        <f t="shared" si="0"/>
        <v>-55464114.714152157</v>
      </c>
      <c r="Y22" s="39">
        <f t="shared" si="0"/>
        <v>9244019.1013525147</v>
      </c>
      <c r="Z22" s="39">
        <f t="shared" si="0"/>
        <v>0</v>
      </c>
      <c r="AA22" s="40">
        <f t="shared" si="0"/>
        <v>0</v>
      </c>
      <c r="AB22" s="39">
        <f t="shared" si="0"/>
        <v>0</v>
      </c>
      <c r="AC22" s="39">
        <f t="shared" si="0"/>
        <v>0</v>
      </c>
      <c r="AD22" s="39">
        <f t="shared" si="0"/>
        <v>0</v>
      </c>
      <c r="AE22" s="39">
        <f t="shared" si="0"/>
        <v>0</v>
      </c>
      <c r="AF22" s="39">
        <f t="shared" si="0"/>
        <v>0</v>
      </c>
      <c r="AG22" s="40">
        <f t="shared" si="0"/>
        <v>0</v>
      </c>
      <c r="AH22" s="39">
        <f t="shared" si="0"/>
        <v>0</v>
      </c>
      <c r="AI22" s="39">
        <f t="shared" si="0"/>
        <v>0</v>
      </c>
      <c r="AJ22" s="39">
        <f t="shared" si="0"/>
        <v>0</v>
      </c>
      <c r="AK22" s="39">
        <f t="shared" si="0"/>
        <v>0</v>
      </c>
      <c r="AL22" s="39">
        <f t="shared" si="0"/>
        <v>0</v>
      </c>
      <c r="AM22" s="41">
        <f t="shared" si="0"/>
        <v>1381578.9476480258</v>
      </c>
      <c r="AN22" s="37">
        <f>AM22/U22</f>
        <v>2.2212221917255596E-3</v>
      </c>
      <c r="AP22" s="37" t="s">
        <v>52</v>
      </c>
      <c r="AQ22" s="37" t="s">
        <v>53</v>
      </c>
      <c r="AT22" s="103"/>
    </row>
    <row r="23" spans="1:46" x14ac:dyDescent="0.2">
      <c r="A23" s="43">
        <v>36</v>
      </c>
      <c r="B23" s="58">
        <f>B4/$AL$4</f>
        <v>0</v>
      </c>
      <c r="C23" s="59">
        <f>C4/$AL$4</f>
        <v>-1</v>
      </c>
      <c r="D23" s="59">
        <f>D4/$AL$4</f>
        <v>0</v>
      </c>
      <c r="E23" s="59">
        <f>E4/$AL$4</f>
        <v>0</v>
      </c>
      <c r="F23" s="59">
        <f>F4/$AL$4</f>
        <v>0</v>
      </c>
      <c r="G23" s="59">
        <f>G4/$AL$4</f>
        <v>0</v>
      </c>
      <c r="H23" s="59">
        <f>H4/$AL$4</f>
        <v>0</v>
      </c>
      <c r="I23" s="59">
        <f>I4/$AL$4</f>
        <v>0</v>
      </c>
      <c r="J23" s="59">
        <f>J4/$AL$4</f>
        <v>0</v>
      </c>
      <c r="K23" s="59">
        <f>K4/$AL$4</f>
        <v>0</v>
      </c>
      <c r="L23" s="59">
        <f>L4/$AL$4</f>
        <v>0</v>
      </c>
      <c r="M23" s="59">
        <f>M4/$AL$4</f>
        <v>0</v>
      </c>
      <c r="N23" s="59">
        <f>N4/$AL$4</f>
        <v>0</v>
      </c>
      <c r="O23" s="59">
        <f>O4/$AL$4</f>
        <v>0</v>
      </c>
      <c r="P23" s="59">
        <f>P4/$AL$4</f>
        <v>0</v>
      </c>
      <c r="Q23" s="59">
        <f>Q4/$AL$4</f>
        <v>0</v>
      </c>
      <c r="R23" s="59">
        <f>R4/$AL$4</f>
        <v>0</v>
      </c>
      <c r="S23" s="59">
        <f>S4/$AL$4</f>
        <v>0</v>
      </c>
      <c r="T23" s="59">
        <f>T4/$AL$4</f>
        <v>-167712918.67528781</v>
      </c>
      <c r="U23" s="70">
        <f>U4/$AL$4</f>
        <v>454277511.9893806</v>
      </c>
      <c r="V23" s="59">
        <f>V4/$AL$4</f>
        <v>-437110047.81199259</v>
      </c>
      <c r="W23" s="59">
        <f>W4/$AL$4</f>
        <v>190162679.3112196</v>
      </c>
      <c r="X23" s="36">
        <f>X4/$AL$4</f>
        <v>-47540669.758866087</v>
      </c>
      <c r="Y23" s="59">
        <f>Y4/$AL$4</f>
        <v>7923444.9455481824</v>
      </c>
      <c r="Z23" s="59">
        <f>Z4/$AL$4</f>
        <v>0</v>
      </c>
      <c r="AA23" s="43">
        <f>AA4/$AL$4</f>
        <v>0</v>
      </c>
      <c r="AB23" s="59">
        <f>AB4/$AL$4</f>
        <v>0</v>
      </c>
      <c r="AC23" s="59">
        <f>AC4/$AL$4</f>
        <v>0</v>
      </c>
      <c r="AD23" s="36">
        <f>AD4/$AL$4</f>
        <v>0</v>
      </c>
      <c r="AE23" s="59">
        <f>AE4/$AL$4</f>
        <v>0</v>
      </c>
      <c r="AF23" s="59">
        <f>AF4/$AL$4</f>
        <v>0</v>
      </c>
      <c r="AG23" s="43">
        <f>AG4/$AL$4</f>
        <v>0</v>
      </c>
      <c r="AH23" s="59">
        <f>AH4/$AL$4</f>
        <v>0</v>
      </c>
      <c r="AI23" s="59">
        <f>AI4/$AL$4</f>
        <v>0</v>
      </c>
      <c r="AJ23" s="36">
        <f>AJ4/$AL$4</f>
        <v>0</v>
      </c>
      <c r="AK23" s="59">
        <f>AK4/$AL$4</f>
        <v>0</v>
      </c>
      <c r="AL23" s="59">
        <f>AL4/$AL$4</f>
        <v>1</v>
      </c>
      <c r="AM23" s="60">
        <f>AM4/$AL$4</f>
        <v>1184210.5265615601</v>
      </c>
      <c r="AN23" s="37">
        <f t="shared" ref="AN23:AN39" si="1">AM23/U23</f>
        <v>2.6067997981578336E-3</v>
      </c>
      <c r="AP23" s="37" t="s">
        <v>18</v>
      </c>
      <c r="AQ23" s="37" t="s">
        <v>54</v>
      </c>
      <c r="AT23" s="103"/>
    </row>
    <row r="24" spans="1:46" x14ac:dyDescent="0.2">
      <c r="A24" s="36">
        <v>2</v>
      </c>
      <c r="B24" s="58">
        <f>B5-(B$4*$AL5)/$AL$4</f>
        <v>0</v>
      </c>
      <c r="C24" s="59">
        <f t="shared" ref="C24:AM24" si="2">C5-(C$4*$AL5)/$AL$4</f>
        <v>-1</v>
      </c>
      <c r="D24" s="59">
        <f t="shared" si="2"/>
        <v>1</v>
      </c>
      <c r="E24" s="59">
        <f t="shared" si="2"/>
        <v>0</v>
      </c>
      <c r="F24" s="59">
        <f t="shared" si="2"/>
        <v>0</v>
      </c>
      <c r="G24" s="59">
        <f t="shared" si="2"/>
        <v>0</v>
      </c>
      <c r="H24" s="59">
        <f t="shared" si="2"/>
        <v>0</v>
      </c>
      <c r="I24" s="59">
        <f t="shared" si="2"/>
        <v>0</v>
      </c>
      <c r="J24" s="59">
        <f t="shared" si="2"/>
        <v>0</v>
      </c>
      <c r="K24" s="59">
        <f t="shared" si="2"/>
        <v>0</v>
      </c>
      <c r="L24" s="59">
        <f t="shared" si="2"/>
        <v>0</v>
      </c>
      <c r="M24" s="59">
        <f t="shared" si="2"/>
        <v>0</v>
      </c>
      <c r="N24" s="59">
        <f t="shared" si="2"/>
        <v>0</v>
      </c>
      <c r="O24" s="59">
        <f t="shared" si="2"/>
        <v>0</v>
      </c>
      <c r="P24" s="59">
        <f t="shared" si="2"/>
        <v>0</v>
      </c>
      <c r="Q24" s="59">
        <f t="shared" si="2"/>
        <v>0</v>
      </c>
      <c r="R24" s="59">
        <f t="shared" si="2"/>
        <v>0</v>
      </c>
      <c r="S24" s="59">
        <f t="shared" si="2"/>
        <v>0</v>
      </c>
      <c r="T24" s="59">
        <f t="shared" si="2"/>
        <v>-286564593.31350291</v>
      </c>
      <c r="U24" s="70">
        <f t="shared" si="2"/>
        <v>891387559.79110837</v>
      </c>
      <c r="V24" s="59">
        <f t="shared" si="2"/>
        <v>-1081550239.0327182</v>
      </c>
      <c r="W24" s="59">
        <f t="shared" si="2"/>
        <v>674813396.75475991</v>
      </c>
      <c r="X24" s="36">
        <f t="shared" si="2"/>
        <v>-237703348.99070287</v>
      </c>
      <c r="Y24" s="59">
        <f t="shared" si="2"/>
        <v>39617224.791057803</v>
      </c>
      <c r="Z24" s="59">
        <f t="shared" si="2"/>
        <v>0</v>
      </c>
      <c r="AA24" s="43">
        <f t="shared" si="2"/>
        <v>0</v>
      </c>
      <c r="AB24" s="59">
        <f t="shared" si="2"/>
        <v>0</v>
      </c>
      <c r="AC24" s="59">
        <f t="shared" si="2"/>
        <v>0</v>
      </c>
      <c r="AD24" s="36">
        <f t="shared" si="2"/>
        <v>0</v>
      </c>
      <c r="AE24" s="59">
        <f t="shared" si="2"/>
        <v>0</v>
      </c>
      <c r="AF24" s="59">
        <f t="shared" si="2"/>
        <v>0</v>
      </c>
      <c r="AG24" s="43">
        <f t="shared" si="2"/>
        <v>0</v>
      </c>
      <c r="AH24" s="59">
        <f t="shared" si="2"/>
        <v>0</v>
      </c>
      <c r="AI24" s="59">
        <f t="shared" si="2"/>
        <v>0</v>
      </c>
      <c r="AJ24" s="36">
        <f t="shared" si="2"/>
        <v>0</v>
      </c>
      <c r="AK24" s="59">
        <f t="shared" si="2"/>
        <v>0</v>
      </c>
      <c r="AL24" s="59">
        <f t="shared" si="2"/>
        <v>0</v>
      </c>
      <c r="AM24" s="60">
        <f t="shared" si="2"/>
        <v>7171052.6322154449</v>
      </c>
      <c r="AN24" s="37">
        <f t="shared" si="1"/>
        <v>8.0448201833733697E-3</v>
      </c>
      <c r="AP24" s="37" t="s">
        <v>18</v>
      </c>
      <c r="AQ24" s="37" t="s">
        <v>29</v>
      </c>
      <c r="AT24" s="103"/>
    </row>
    <row r="25" spans="1:46" x14ac:dyDescent="0.2">
      <c r="A25" s="36">
        <v>3</v>
      </c>
      <c r="B25" s="58">
        <f t="shared" ref="B25:AM28" si="3">B6-(B$4*$AL6)/$AL$4</f>
        <v>0</v>
      </c>
      <c r="C25" s="59">
        <f t="shared" si="3"/>
        <v>-1</v>
      </c>
      <c r="D25" s="59">
        <f t="shared" si="3"/>
        <v>0</v>
      </c>
      <c r="E25" s="59">
        <f t="shared" si="3"/>
        <v>1</v>
      </c>
      <c r="F25" s="59">
        <f t="shared" si="3"/>
        <v>0</v>
      </c>
      <c r="G25" s="59">
        <f t="shared" si="3"/>
        <v>0</v>
      </c>
      <c r="H25" s="59">
        <f t="shared" si="3"/>
        <v>0</v>
      </c>
      <c r="I25" s="59">
        <f t="shared" si="3"/>
        <v>0</v>
      </c>
      <c r="J25" s="59">
        <f t="shared" si="3"/>
        <v>0</v>
      </c>
      <c r="K25" s="59">
        <f t="shared" si="3"/>
        <v>0</v>
      </c>
      <c r="L25" s="59">
        <f t="shared" si="3"/>
        <v>0</v>
      </c>
      <c r="M25" s="59">
        <f t="shared" si="3"/>
        <v>0</v>
      </c>
      <c r="N25" s="59">
        <f t="shared" si="3"/>
        <v>0</v>
      </c>
      <c r="O25" s="59">
        <f t="shared" si="3"/>
        <v>0</v>
      </c>
      <c r="P25" s="59">
        <f t="shared" si="3"/>
        <v>0</v>
      </c>
      <c r="Q25" s="59">
        <f t="shared" si="3"/>
        <v>0</v>
      </c>
      <c r="R25" s="59">
        <f t="shared" si="3"/>
        <v>0</v>
      </c>
      <c r="S25" s="59">
        <f t="shared" si="3"/>
        <v>0</v>
      </c>
      <c r="T25" s="59">
        <f t="shared" si="3"/>
        <v>-136019138.78749993</v>
      </c>
      <c r="U25" s="70">
        <f t="shared" si="3"/>
        <v>264114832.66284299</v>
      </c>
      <c r="V25" s="59">
        <f t="shared" si="3"/>
        <v>47540669.659660935</v>
      </c>
      <c r="W25" s="59">
        <f t="shared" si="3"/>
        <v>-454277511.78490043</v>
      </c>
      <c r="X25" s="36">
        <f t="shared" si="3"/>
        <v>389569377.88458163</v>
      </c>
      <c r="Y25" s="59">
        <f t="shared" si="3"/>
        <v>-110928229.63468282</v>
      </c>
      <c r="Z25" s="59">
        <f t="shared" si="3"/>
        <v>0</v>
      </c>
      <c r="AA25" s="43">
        <f t="shared" si="3"/>
        <v>0</v>
      </c>
      <c r="AB25" s="59">
        <f t="shared" si="3"/>
        <v>0</v>
      </c>
      <c r="AC25" s="59">
        <f t="shared" si="3"/>
        <v>0</v>
      </c>
      <c r="AD25" s="36">
        <f t="shared" si="3"/>
        <v>0</v>
      </c>
      <c r="AE25" s="59">
        <f t="shared" si="3"/>
        <v>0</v>
      </c>
      <c r="AF25" s="59">
        <f t="shared" si="3"/>
        <v>0</v>
      </c>
      <c r="AG25" s="43">
        <f t="shared" si="3"/>
        <v>0</v>
      </c>
      <c r="AH25" s="59">
        <f t="shared" si="3"/>
        <v>0</v>
      </c>
      <c r="AI25" s="59">
        <f t="shared" si="3"/>
        <v>0</v>
      </c>
      <c r="AJ25" s="36">
        <f t="shared" si="3"/>
        <v>0</v>
      </c>
      <c r="AK25" s="59">
        <f t="shared" si="3"/>
        <v>0</v>
      </c>
      <c r="AL25" s="59">
        <f t="shared" si="3"/>
        <v>0</v>
      </c>
      <c r="AM25" s="60">
        <f t="shared" si="3"/>
        <v>7171052.6319406219</v>
      </c>
      <c r="AN25" s="37">
        <f t="shared" si="1"/>
        <v>2.7151268104260023E-2</v>
      </c>
      <c r="AP25" s="37" t="s">
        <v>18</v>
      </c>
      <c r="AQ25" s="37" t="s">
        <v>35</v>
      </c>
      <c r="AT25" s="103"/>
    </row>
    <row r="26" spans="1:46" x14ac:dyDescent="0.2">
      <c r="A26" s="36">
        <v>4</v>
      </c>
      <c r="B26" s="79">
        <f t="shared" si="3"/>
        <v>0</v>
      </c>
      <c r="C26" s="77">
        <f t="shared" si="3"/>
        <v>-1</v>
      </c>
      <c r="D26" s="77">
        <f t="shared" si="3"/>
        <v>0</v>
      </c>
      <c r="E26" s="77">
        <f t="shared" si="3"/>
        <v>0</v>
      </c>
      <c r="F26" s="77">
        <f t="shared" si="3"/>
        <v>1</v>
      </c>
      <c r="G26" s="77">
        <f t="shared" si="3"/>
        <v>0</v>
      </c>
      <c r="H26" s="77">
        <f t="shared" si="3"/>
        <v>0</v>
      </c>
      <c r="I26" s="77">
        <f t="shared" si="3"/>
        <v>0</v>
      </c>
      <c r="J26" s="77">
        <f t="shared" si="3"/>
        <v>0</v>
      </c>
      <c r="K26" s="77">
        <f t="shared" si="3"/>
        <v>0</v>
      </c>
      <c r="L26" s="77">
        <f t="shared" si="3"/>
        <v>0</v>
      </c>
      <c r="M26" s="77">
        <f t="shared" si="3"/>
        <v>0</v>
      </c>
      <c r="N26" s="77">
        <f t="shared" si="3"/>
        <v>0</v>
      </c>
      <c r="O26" s="77">
        <f t="shared" si="3"/>
        <v>0</v>
      </c>
      <c r="P26" s="77">
        <f t="shared" si="3"/>
        <v>0</v>
      </c>
      <c r="Q26" s="77">
        <f t="shared" si="3"/>
        <v>0</v>
      </c>
      <c r="R26" s="77">
        <f t="shared" si="3"/>
        <v>0</v>
      </c>
      <c r="S26" s="77">
        <f t="shared" si="3"/>
        <v>0</v>
      </c>
      <c r="T26" s="77">
        <f t="shared" si="3"/>
        <v>-175636363.64423239</v>
      </c>
      <c r="U26" s="77">
        <f t="shared" si="3"/>
        <v>501818181.78520638</v>
      </c>
      <c r="V26" s="77">
        <f t="shared" si="3"/>
        <v>-627272727.09742379</v>
      </c>
      <c r="W26" s="77">
        <f t="shared" si="3"/>
        <v>627272726.99308467</v>
      </c>
      <c r="X26" s="77">
        <f t="shared" si="3"/>
        <v>-501818181.60928547</v>
      </c>
      <c r="Y26" s="77">
        <f t="shared" si="3"/>
        <v>175636363.57265237</v>
      </c>
      <c r="Z26" s="77">
        <f t="shared" si="3"/>
        <v>0</v>
      </c>
      <c r="AA26" s="77">
        <f t="shared" si="3"/>
        <v>0</v>
      </c>
      <c r="AB26" s="77">
        <f t="shared" si="3"/>
        <v>0</v>
      </c>
      <c r="AC26" s="77">
        <f t="shared" si="3"/>
        <v>0</v>
      </c>
      <c r="AD26" s="77">
        <f t="shared" si="3"/>
        <v>0</v>
      </c>
      <c r="AE26" s="77">
        <f t="shared" si="3"/>
        <v>0</v>
      </c>
      <c r="AF26" s="77">
        <f t="shared" si="3"/>
        <v>0</v>
      </c>
      <c r="AG26" s="77">
        <f t="shared" si="3"/>
        <v>0</v>
      </c>
      <c r="AH26" s="77">
        <f t="shared" si="3"/>
        <v>0</v>
      </c>
      <c r="AI26" s="77">
        <f t="shared" si="3"/>
        <v>0</v>
      </c>
      <c r="AJ26" s="77">
        <f t="shared" si="3"/>
        <v>0</v>
      </c>
      <c r="AK26" s="77">
        <f t="shared" si="3"/>
        <v>0</v>
      </c>
      <c r="AL26" s="77">
        <f t="shared" si="3"/>
        <v>0</v>
      </c>
      <c r="AM26" s="80">
        <v>0</v>
      </c>
      <c r="AN26" s="37">
        <f t="shared" si="1"/>
        <v>0</v>
      </c>
      <c r="AO26" s="37" t="s">
        <v>70</v>
      </c>
      <c r="AT26" s="103"/>
    </row>
    <row r="27" spans="1:46" x14ac:dyDescent="0.2">
      <c r="A27" s="36">
        <v>5</v>
      </c>
      <c r="B27" s="58">
        <f t="shared" si="3"/>
        <v>0</v>
      </c>
      <c r="C27" s="59">
        <f t="shared" si="3"/>
        <v>-1</v>
      </c>
      <c r="D27" s="59">
        <f t="shared" si="3"/>
        <v>0</v>
      </c>
      <c r="E27" s="59">
        <f t="shared" si="3"/>
        <v>0</v>
      </c>
      <c r="F27" s="59">
        <f t="shared" si="3"/>
        <v>0</v>
      </c>
      <c r="G27" s="59">
        <f t="shared" si="3"/>
        <v>1</v>
      </c>
      <c r="H27" s="59">
        <f t="shared" si="3"/>
        <v>0</v>
      </c>
      <c r="I27" s="59">
        <f t="shared" si="3"/>
        <v>0</v>
      </c>
      <c r="J27" s="59">
        <f t="shared" si="3"/>
        <v>0</v>
      </c>
      <c r="K27" s="59">
        <f t="shared" si="3"/>
        <v>0</v>
      </c>
      <c r="L27" s="59">
        <f t="shared" si="3"/>
        <v>0</v>
      </c>
      <c r="M27" s="59">
        <f t="shared" si="3"/>
        <v>0</v>
      </c>
      <c r="N27" s="59">
        <f t="shared" si="3"/>
        <v>0</v>
      </c>
      <c r="O27" s="59">
        <f t="shared" si="3"/>
        <v>0</v>
      </c>
      <c r="P27" s="59">
        <f t="shared" si="3"/>
        <v>0</v>
      </c>
      <c r="Q27" s="59">
        <f t="shared" si="3"/>
        <v>0</v>
      </c>
      <c r="R27" s="59">
        <f t="shared" si="3"/>
        <v>0</v>
      </c>
      <c r="S27" s="59">
        <f t="shared" si="3"/>
        <v>0</v>
      </c>
      <c r="T27" s="59">
        <f t="shared" si="3"/>
        <v>-166392344.5125764</v>
      </c>
      <c r="U27" s="70">
        <f t="shared" si="3"/>
        <v>446354067.02582753</v>
      </c>
      <c r="V27" s="59">
        <f t="shared" si="3"/>
        <v>-405416267.94074804</v>
      </c>
      <c r="W27" s="59">
        <f t="shared" si="3"/>
        <v>71311004.708227396</v>
      </c>
      <c r="X27" s="36">
        <f t="shared" si="3"/>
        <v>120172248.87636231</v>
      </c>
      <c r="Y27" s="59">
        <f t="shared" si="3"/>
        <v>-66028708.157090805</v>
      </c>
      <c r="Z27" s="59">
        <f t="shared" si="3"/>
        <v>0</v>
      </c>
      <c r="AA27" s="43">
        <f t="shared" si="3"/>
        <v>0</v>
      </c>
      <c r="AB27" s="59">
        <f t="shared" si="3"/>
        <v>0</v>
      </c>
      <c r="AC27" s="59">
        <f t="shared" si="3"/>
        <v>0</v>
      </c>
      <c r="AD27" s="36">
        <f t="shared" si="3"/>
        <v>0</v>
      </c>
      <c r="AE27" s="59">
        <f t="shared" si="3"/>
        <v>0</v>
      </c>
      <c r="AF27" s="59">
        <f t="shared" si="3"/>
        <v>0</v>
      </c>
      <c r="AG27" s="43">
        <f t="shared" si="3"/>
        <v>0</v>
      </c>
      <c r="AH27" s="59">
        <f t="shared" si="3"/>
        <v>0</v>
      </c>
      <c r="AI27" s="59">
        <f t="shared" si="3"/>
        <v>0</v>
      </c>
      <c r="AJ27" s="36">
        <f t="shared" si="3"/>
        <v>0</v>
      </c>
      <c r="AK27" s="59">
        <f t="shared" si="3"/>
        <v>0</v>
      </c>
      <c r="AL27" s="59">
        <f t="shared" si="3"/>
        <v>0</v>
      </c>
      <c r="AM27" s="60">
        <f t="shared" si="3"/>
        <v>1381578.9479095838</v>
      </c>
      <c r="AN27" s="37">
        <f t="shared" si="1"/>
        <v>3.0952534097323258E-3</v>
      </c>
      <c r="AT27" s="103"/>
    </row>
    <row r="28" spans="1:46" x14ac:dyDescent="0.2">
      <c r="A28" s="36">
        <v>6</v>
      </c>
      <c r="B28" s="45">
        <f t="shared" si="3"/>
        <v>0</v>
      </c>
      <c r="C28" s="36">
        <f t="shared" si="3"/>
        <v>-1</v>
      </c>
      <c r="D28" s="36">
        <f t="shared" si="3"/>
        <v>0</v>
      </c>
      <c r="E28" s="36">
        <f t="shared" si="3"/>
        <v>0</v>
      </c>
      <c r="F28" s="36">
        <f t="shared" si="3"/>
        <v>0</v>
      </c>
      <c r="G28" s="36">
        <f t="shared" si="3"/>
        <v>0</v>
      </c>
      <c r="H28" s="36">
        <f t="shared" si="3"/>
        <v>1</v>
      </c>
      <c r="I28" s="36">
        <f t="shared" si="3"/>
        <v>0</v>
      </c>
      <c r="J28" s="36">
        <f t="shared" si="3"/>
        <v>0</v>
      </c>
      <c r="K28" s="36">
        <f t="shared" si="3"/>
        <v>0</v>
      </c>
      <c r="L28" s="36">
        <f t="shared" si="3"/>
        <v>0</v>
      </c>
      <c r="M28" s="36">
        <f t="shared" si="3"/>
        <v>0</v>
      </c>
      <c r="N28" s="36">
        <f t="shared" si="3"/>
        <v>0</v>
      </c>
      <c r="O28" s="36">
        <f t="shared" si="3"/>
        <v>0</v>
      </c>
      <c r="P28" s="36">
        <f t="shared" si="3"/>
        <v>0</v>
      </c>
      <c r="Q28" s="36">
        <f t="shared" si="3"/>
        <v>0</v>
      </c>
      <c r="R28" s="36">
        <f t="shared" si="3"/>
        <v>0</v>
      </c>
      <c r="S28" s="36">
        <f t="shared" si="3"/>
        <v>0</v>
      </c>
      <c r="T28" s="36">
        <f t="shared" si="3"/>
        <v>-241665071.7939153</v>
      </c>
      <c r="U28" s="70">
        <f t="shared" si="3"/>
        <v>621990430.67129827</v>
      </c>
      <c r="V28" s="36">
        <f t="shared" si="3"/>
        <v>-555961722.46072662</v>
      </c>
      <c r="W28" s="36">
        <f t="shared" si="3"/>
        <v>221856459.1961461</v>
      </c>
      <c r="X28" s="36">
        <f t="shared" si="3"/>
        <v>-55464114.714152157</v>
      </c>
      <c r="Y28" s="36">
        <f t="shared" si="3"/>
        <v>9244019.1013525147</v>
      </c>
      <c r="Z28" s="36">
        <f t="shared" si="3"/>
        <v>-40000000024.943573</v>
      </c>
      <c r="AA28" s="43">
        <f t="shared" si="3"/>
        <v>40000000147.94355</v>
      </c>
      <c r="AB28" s="36">
        <f t="shared" si="3"/>
        <v>123.0000070527433</v>
      </c>
      <c r="AC28" s="36">
        <f t="shared" si="3"/>
        <v>-628.44981607848104</v>
      </c>
      <c r="AD28" s="36">
        <f t="shared" si="3"/>
        <v>498.72492357283772</v>
      </c>
      <c r="AE28" s="36">
        <f t="shared" si="3"/>
        <v>-116.275093590259</v>
      </c>
      <c r="AF28" s="36">
        <f t="shared" si="3"/>
        <v>40000000024.943573</v>
      </c>
      <c r="AG28" s="43">
        <f t="shared" si="3"/>
        <v>-40000000147.94355</v>
      </c>
      <c r="AH28" s="36">
        <f t="shared" si="3"/>
        <v>-123.0000070527433</v>
      </c>
      <c r="AI28" s="36">
        <f t="shared" si="3"/>
        <v>628.44981607848104</v>
      </c>
      <c r="AJ28" s="36">
        <f t="shared" si="3"/>
        <v>-498.72492357283772</v>
      </c>
      <c r="AK28" s="36">
        <f t="shared" si="3"/>
        <v>116.275093590259</v>
      </c>
      <c r="AL28" s="36">
        <f t="shared" si="3"/>
        <v>0</v>
      </c>
      <c r="AM28" s="46">
        <f t="shared" si="3"/>
        <v>1381578.9476480258</v>
      </c>
      <c r="AN28" s="37">
        <f t="shared" si="1"/>
        <v>2.2212221917255596E-3</v>
      </c>
      <c r="AT28" s="103"/>
    </row>
    <row r="29" spans="1:46" x14ac:dyDescent="0.2">
      <c r="A29" s="43">
        <v>36</v>
      </c>
      <c r="B29" s="45">
        <f t="shared" ref="B29:AK29" si="4">B10/$AL$10</f>
        <v>0</v>
      </c>
      <c r="C29" s="36">
        <f t="shared" si="4"/>
        <v>0</v>
      </c>
      <c r="D29" s="36">
        <f t="shared" si="4"/>
        <v>0</v>
      </c>
      <c r="E29" s="36">
        <f t="shared" si="4"/>
        <v>0</v>
      </c>
      <c r="F29" s="36">
        <f t="shared" si="4"/>
        <v>0</v>
      </c>
      <c r="G29" s="36">
        <f t="shared" si="4"/>
        <v>0</v>
      </c>
      <c r="H29" s="36">
        <f t="shared" si="4"/>
        <v>0</v>
      </c>
      <c r="I29" s="36">
        <f t="shared" si="4"/>
        <v>-1</v>
      </c>
      <c r="J29" s="36">
        <f t="shared" si="4"/>
        <v>0</v>
      </c>
      <c r="K29" s="36">
        <f t="shared" si="4"/>
        <v>0</v>
      </c>
      <c r="L29" s="36">
        <f t="shared" si="4"/>
        <v>0</v>
      </c>
      <c r="M29" s="36">
        <f t="shared" si="4"/>
        <v>0</v>
      </c>
      <c r="N29" s="36">
        <f t="shared" si="4"/>
        <v>0</v>
      </c>
      <c r="O29" s="36">
        <f t="shared" si="4"/>
        <v>0</v>
      </c>
      <c r="P29" s="36">
        <f t="shared" si="4"/>
        <v>0</v>
      </c>
      <c r="Q29" s="36">
        <f t="shared" si="4"/>
        <v>0</v>
      </c>
      <c r="R29" s="36">
        <f t="shared" si="4"/>
        <v>0</v>
      </c>
      <c r="S29" s="36">
        <f t="shared" si="4"/>
        <v>0</v>
      </c>
      <c r="T29" s="36">
        <f t="shared" si="4"/>
        <v>-167712918.67528781</v>
      </c>
      <c r="U29" s="70">
        <f t="shared" si="4"/>
        <v>454277511.9893806</v>
      </c>
      <c r="V29" s="36">
        <f t="shared" si="4"/>
        <v>-437110047.81199259</v>
      </c>
      <c r="W29" s="36">
        <f t="shared" si="4"/>
        <v>190162679.3112196</v>
      </c>
      <c r="X29" s="36">
        <f t="shared" si="4"/>
        <v>-47540669.758866087</v>
      </c>
      <c r="Y29" s="36">
        <f t="shared" si="4"/>
        <v>7923444.9455481824</v>
      </c>
      <c r="Z29" s="36">
        <f t="shared" si="4"/>
        <v>-40000000400.668457</v>
      </c>
      <c r="AA29" s="43">
        <f t="shared" si="4"/>
        <v>80000000924.336914</v>
      </c>
      <c r="AB29" s="36">
        <f t="shared" si="4"/>
        <v>-40000000400.668457</v>
      </c>
      <c r="AC29" s="36">
        <f t="shared" si="4"/>
        <v>-375.72489178849878</v>
      </c>
      <c r="AD29" s="36">
        <f t="shared" si="4"/>
        <v>375.72493287150519</v>
      </c>
      <c r="AE29" s="36">
        <f t="shared" si="4"/>
        <v>-123.0000219870489</v>
      </c>
      <c r="AF29" s="36">
        <f t="shared" si="4"/>
        <v>40000000400.668457</v>
      </c>
      <c r="AG29" s="43">
        <f t="shared" si="4"/>
        <v>-80000000924.336914</v>
      </c>
      <c r="AH29" s="36">
        <f t="shared" si="4"/>
        <v>40000000400.668457</v>
      </c>
      <c r="AI29" s="36">
        <f t="shared" si="4"/>
        <v>375.72489178849878</v>
      </c>
      <c r="AJ29" s="36">
        <f t="shared" si="4"/>
        <v>-375.72493287150519</v>
      </c>
      <c r="AK29" s="36">
        <f t="shared" si="4"/>
        <v>123.0000219870489</v>
      </c>
      <c r="AL29" s="36">
        <f>AL10/$AL$10</f>
        <v>1</v>
      </c>
      <c r="AM29" s="46">
        <f>AM10/$AL$10</f>
        <v>1184210.5265615571</v>
      </c>
      <c r="AN29" s="37">
        <f t="shared" si="1"/>
        <v>2.6067997981578266E-3</v>
      </c>
      <c r="AT29" s="103"/>
    </row>
    <row r="30" spans="1:46" x14ac:dyDescent="0.2">
      <c r="A30" s="36">
        <v>8</v>
      </c>
      <c r="B30" s="45">
        <f>B11-(B$4*$AL$11)/$AL$4</f>
        <v>0</v>
      </c>
      <c r="C30" s="36">
        <f t="shared" ref="C30:AM30" si="5">C11-(C$4*$AL$11)/$AL$4</f>
        <v>-1</v>
      </c>
      <c r="D30" s="36">
        <f t="shared" si="5"/>
        <v>0</v>
      </c>
      <c r="E30" s="36">
        <f t="shared" si="5"/>
        <v>0</v>
      </c>
      <c r="F30" s="36">
        <f t="shared" si="5"/>
        <v>0</v>
      </c>
      <c r="G30" s="36">
        <f t="shared" si="5"/>
        <v>0</v>
      </c>
      <c r="H30" s="36">
        <f t="shared" si="5"/>
        <v>0</v>
      </c>
      <c r="I30" s="36">
        <f t="shared" si="5"/>
        <v>0</v>
      </c>
      <c r="J30" s="36">
        <f t="shared" si="5"/>
        <v>1</v>
      </c>
      <c r="K30" s="36">
        <f t="shared" si="5"/>
        <v>0</v>
      </c>
      <c r="L30" s="36">
        <f t="shared" si="5"/>
        <v>0</v>
      </c>
      <c r="M30" s="36">
        <f t="shared" si="5"/>
        <v>0</v>
      </c>
      <c r="N30" s="36">
        <f t="shared" si="5"/>
        <v>0</v>
      </c>
      <c r="O30" s="36">
        <f t="shared" si="5"/>
        <v>0</v>
      </c>
      <c r="P30" s="36">
        <f t="shared" si="5"/>
        <v>0</v>
      </c>
      <c r="Q30" s="36">
        <f t="shared" si="5"/>
        <v>0</v>
      </c>
      <c r="R30" s="36">
        <f t="shared" si="5"/>
        <v>0</v>
      </c>
      <c r="S30" s="36">
        <f t="shared" si="5"/>
        <v>0</v>
      </c>
      <c r="T30" s="36">
        <f t="shared" si="5"/>
        <v>-286564593.31350291</v>
      </c>
      <c r="U30" s="77">
        <f t="shared" si="5"/>
        <v>891387559.79110837</v>
      </c>
      <c r="V30" s="36">
        <f t="shared" si="5"/>
        <v>-1081550239.0327182</v>
      </c>
      <c r="W30" s="36">
        <f t="shared" si="5"/>
        <v>674813396.75475991</v>
      </c>
      <c r="X30" s="36">
        <f t="shared" si="5"/>
        <v>-237703348.99070287</v>
      </c>
      <c r="Y30" s="36">
        <f t="shared" si="5"/>
        <v>39617224.791057803</v>
      </c>
      <c r="Z30" s="36">
        <f t="shared" si="5"/>
        <v>-751.44979988592354</v>
      </c>
      <c r="AA30" s="43">
        <f t="shared" si="5"/>
        <v>40000001903.568069</v>
      </c>
      <c r="AB30" s="36">
        <f t="shared" si="5"/>
        <v>-80000001675.786758</v>
      </c>
      <c r="AC30" s="36">
        <f t="shared" si="5"/>
        <v>40000000776.393402</v>
      </c>
      <c r="AD30" s="36">
        <f t="shared" si="5"/>
        <v>-375.72489622718001</v>
      </c>
      <c r="AE30" s="36">
        <f t="shared" si="5"/>
        <v>122.999975752208</v>
      </c>
      <c r="AF30" s="36">
        <f t="shared" si="5"/>
        <v>751.44979988592354</v>
      </c>
      <c r="AG30" s="43">
        <f t="shared" si="5"/>
        <v>-40000001903.568069</v>
      </c>
      <c r="AH30" s="36">
        <f t="shared" si="5"/>
        <v>80000001675.786758</v>
      </c>
      <c r="AI30" s="36">
        <f t="shared" si="5"/>
        <v>-40000000776.393402</v>
      </c>
      <c r="AJ30" s="36">
        <f t="shared" si="5"/>
        <v>375.72489622718001</v>
      </c>
      <c r="AK30" s="36">
        <f t="shared" si="5"/>
        <v>-122.999975752208</v>
      </c>
      <c r="AL30" s="36">
        <f t="shared" si="5"/>
        <v>0</v>
      </c>
      <c r="AM30" s="46">
        <f t="shared" si="5"/>
        <v>7171052.6322154449</v>
      </c>
      <c r="AN30" s="37">
        <f t="shared" si="1"/>
        <v>8.0448201833733697E-3</v>
      </c>
      <c r="AT30" s="103"/>
    </row>
    <row r="31" spans="1:46" x14ac:dyDescent="0.2">
      <c r="A31" s="36">
        <v>9</v>
      </c>
      <c r="B31" s="45">
        <f t="shared" ref="B31:AO34" si="6">B12-(B$4*$AL$11)/$AL$4</f>
        <v>0</v>
      </c>
      <c r="C31" s="36">
        <f t="shared" si="6"/>
        <v>-1</v>
      </c>
      <c r="D31" s="36">
        <f t="shared" si="6"/>
        <v>0</v>
      </c>
      <c r="E31" s="36">
        <f t="shared" si="6"/>
        <v>0</v>
      </c>
      <c r="F31" s="36">
        <f t="shared" si="6"/>
        <v>0</v>
      </c>
      <c r="G31" s="36">
        <f t="shared" si="6"/>
        <v>0</v>
      </c>
      <c r="H31" s="36">
        <f t="shared" si="6"/>
        <v>0</v>
      </c>
      <c r="I31" s="36">
        <f t="shared" si="6"/>
        <v>0</v>
      </c>
      <c r="J31" s="36">
        <f t="shared" si="6"/>
        <v>0</v>
      </c>
      <c r="K31" s="36">
        <f t="shared" si="6"/>
        <v>1</v>
      </c>
      <c r="L31" s="36">
        <f t="shared" si="6"/>
        <v>0</v>
      </c>
      <c r="M31" s="36">
        <f t="shared" si="6"/>
        <v>0</v>
      </c>
      <c r="N31" s="36">
        <f t="shared" si="6"/>
        <v>0</v>
      </c>
      <c r="O31" s="36">
        <f t="shared" si="6"/>
        <v>0</v>
      </c>
      <c r="P31" s="36">
        <f t="shared" si="6"/>
        <v>0</v>
      </c>
      <c r="Q31" s="36">
        <f t="shared" si="6"/>
        <v>0</v>
      </c>
      <c r="R31" s="36">
        <f t="shared" si="6"/>
        <v>0</v>
      </c>
      <c r="S31" s="36">
        <f t="shared" si="6"/>
        <v>0</v>
      </c>
      <c r="T31" s="36">
        <f t="shared" si="6"/>
        <v>-136019138.78749993</v>
      </c>
      <c r="U31" s="77">
        <f t="shared" si="6"/>
        <v>264114832.66284299</v>
      </c>
      <c r="V31" s="36">
        <f t="shared" si="6"/>
        <v>47540669.659660935</v>
      </c>
      <c r="W31" s="36">
        <f t="shared" si="6"/>
        <v>-454277511.78490043</v>
      </c>
      <c r="X31" s="36">
        <f t="shared" si="6"/>
        <v>389569377.88458163</v>
      </c>
      <c r="Y31" s="36">
        <f t="shared" si="6"/>
        <v>-110928229.63468282</v>
      </c>
      <c r="Z31" s="36">
        <f t="shared" si="6"/>
        <v>375.72490944935322</v>
      </c>
      <c r="AA31" s="43">
        <f t="shared" si="6"/>
        <v>-1502.899614943271</v>
      </c>
      <c r="AB31" s="36">
        <f t="shared" si="6"/>
        <v>40000001903.568077</v>
      </c>
      <c r="AC31" s="36">
        <f t="shared" si="6"/>
        <v>-80000001300.06189</v>
      </c>
      <c r="AD31" s="36">
        <f t="shared" si="6"/>
        <v>40000001152.118294</v>
      </c>
      <c r="AE31" s="36">
        <f t="shared" si="6"/>
        <v>-628.44980661811906</v>
      </c>
      <c r="AF31" s="36">
        <f t="shared" si="6"/>
        <v>-375.72490944935322</v>
      </c>
      <c r="AG31" s="43">
        <f t="shared" si="6"/>
        <v>1502.899614943271</v>
      </c>
      <c r="AH31" s="36">
        <f t="shared" si="6"/>
        <v>-40000001903.568077</v>
      </c>
      <c r="AI31" s="36">
        <f t="shared" si="6"/>
        <v>80000001300.06189</v>
      </c>
      <c r="AJ31" s="36">
        <f t="shared" si="6"/>
        <v>-40000001152.118294</v>
      </c>
      <c r="AK31" s="36">
        <f t="shared" si="6"/>
        <v>628.44980661811906</v>
      </c>
      <c r="AL31" s="36">
        <f t="shared" si="6"/>
        <v>0</v>
      </c>
      <c r="AM31" s="46">
        <f t="shared" si="6"/>
        <v>7171052.6319406219</v>
      </c>
      <c r="AN31" s="37">
        <f t="shared" si="1"/>
        <v>2.7151268104260023E-2</v>
      </c>
      <c r="AT31" s="103"/>
    </row>
    <row r="32" spans="1:46" x14ac:dyDescent="0.2">
      <c r="A32" s="36">
        <v>10</v>
      </c>
      <c r="B32" s="42">
        <f t="shared" si="6"/>
        <v>0</v>
      </c>
      <c r="C32" s="43">
        <f t="shared" si="6"/>
        <v>-1</v>
      </c>
      <c r="D32" s="43">
        <f t="shared" si="6"/>
        <v>0</v>
      </c>
      <c r="E32" s="43">
        <f t="shared" si="6"/>
        <v>0</v>
      </c>
      <c r="F32" s="43">
        <f t="shared" si="6"/>
        <v>0</v>
      </c>
      <c r="G32" s="43">
        <f t="shared" si="6"/>
        <v>0</v>
      </c>
      <c r="H32" s="43">
        <f t="shared" si="6"/>
        <v>0</v>
      </c>
      <c r="I32" s="43">
        <f t="shared" si="6"/>
        <v>0</v>
      </c>
      <c r="J32" s="43">
        <f t="shared" si="6"/>
        <v>0</v>
      </c>
      <c r="K32" s="43">
        <f t="shared" si="6"/>
        <v>0</v>
      </c>
      <c r="L32" s="43">
        <f t="shared" si="6"/>
        <v>1</v>
      </c>
      <c r="M32" s="43">
        <f t="shared" si="6"/>
        <v>0</v>
      </c>
      <c r="N32" s="43">
        <f t="shared" si="6"/>
        <v>0</v>
      </c>
      <c r="O32" s="43">
        <f t="shared" si="6"/>
        <v>0</v>
      </c>
      <c r="P32" s="43">
        <f t="shared" si="6"/>
        <v>0</v>
      </c>
      <c r="Q32" s="43">
        <f t="shared" si="6"/>
        <v>0</v>
      </c>
      <c r="R32" s="43">
        <f t="shared" si="6"/>
        <v>0</v>
      </c>
      <c r="S32" s="43">
        <f t="shared" si="6"/>
        <v>0</v>
      </c>
      <c r="T32" s="43">
        <f t="shared" si="6"/>
        <v>-175636363.64423239</v>
      </c>
      <c r="U32" s="77">
        <f t="shared" si="6"/>
        <v>501818181.78520638</v>
      </c>
      <c r="V32" s="43">
        <f t="shared" si="6"/>
        <v>-627272727.09742379</v>
      </c>
      <c r="W32" s="43">
        <f t="shared" si="6"/>
        <v>627272726.99308467</v>
      </c>
      <c r="X32" s="43">
        <f t="shared" si="6"/>
        <v>-501818181.60928547</v>
      </c>
      <c r="Y32" s="43">
        <f t="shared" si="6"/>
        <v>175636363.57265237</v>
      </c>
      <c r="Z32" s="43">
        <f t="shared" si="6"/>
        <v>-1.092343777962116E-5</v>
      </c>
      <c r="AA32" s="43">
        <f t="shared" si="6"/>
        <v>375.72493160835847</v>
      </c>
      <c r="AB32" s="43">
        <f t="shared" si="6"/>
        <v>-1127.1747296183521</v>
      </c>
      <c r="AC32" s="43">
        <f t="shared" si="6"/>
        <v>40000001903.568092</v>
      </c>
      <c r="AD32" s="43">
        <f t="shared" si="6"/>
        <v>-80000002051.511658</v>
      </c>
      <c r="AE32" s="43">
        <f t="shared" si="6"/>
        <v>40000000899.393387</v>
      </c>
      <c r="AF32" s="43">
        <f t="shared" si="6"/>
        <v>1.092343777962116E-5</v>
      </c>
      <c r="AG32" s="43">
        <f t="shared" si="6"/>
        <v>-375.72493160835847</v>
      </c>
      <c r="AH32" s="43">
        <f t="shared" si="6"/>
        <v>1127.1747296183521</v>
      </c>
      <c r="AI32" s="43">
        <f t="shared" si="6"/>
        <v>-40000001903.568092</v>
      </c>
      <c r="AJ32" s="43">
        <f t="shared" si="6"/>
        <v>80000002051.511658</v>
      </c>
      <c r="AK32" s="43">
        <f t="shared" si="6"/>
        <v>-40000000899.393387</v>
      </c>
      <c r="AL32" s="43">
        <f t="shared" si="6"/>
        <v>0</v>
      </c>
      <c r="AM32" s="44">
        <v>0</v>
      </c>
      <c r="AN32" s="37">
        <f t="shared" si="1"/>
        <v>0</v>
      </c>
      <c r="AO32" s="37" t="s">
        <v>70</v>
      </c>
      <c r="AT32" s="103"/>
    </row>
    <row r="33" spans="1:46" x14ac:dyDescent="0.2">
      <c r="A33" s="36">
        <v>11</v>
      </c>
      <c r="B33" s="45">
        <f t="shared" si="6"/>
        <v>0</v>
      </c>
      <c r="C33" s="36">
        <f t="shared" si="6"/>
        <v>-1</v>
      </c>
      <c r="D33" s="36">
        <f t="shared" si="6"/>
        <v>0</v>
      </c>
      <c r="E33" s="36">
        <f t="shared" si="6"/>
        <v>0</v>
      </c>
      <c r="F33" s="36">
        <f t="shared" si="6"/>
        <v>0</v>
      </c>
      <c r="G33" s="36">
        <f t="shared" si="6"/>
        <v>0</v>
      </c>
      <c r="H33" s="36">
        <f t="shared" si="6"/>
        <v>0</v>
      </c>
      <c r="I33" s="36">
        <f t="shared" si="6"/>
        <v>0</v>
      </c>
      <c r="J33" s="36">
        <f t="shared" si="6"/>
        <v>0</v>
      </c>
      <c r="K33" s="36">
        <f t="shared" si="6"/>
        <v>0</v>
      </c>
      <c r="L33" s="36">
        <f t="shared" si="6"/>
        <v>0</v>
      </c>
      <c r="M33" s="36">
        <f t="shared" si="6"/>
        <v>1</v>
      </c>
      <c r="N33" s="36">
        <f t="shared" si="6"/>
        <v>0</v>
      </c>
      <c r="O33" s="36">
        <f t="shared" si="6"/>
        <v>0</v>
      </c>
      <c r="P33" s="36">
        <f t="shared" si="6"/>
        <v>0</v>
      </c>
      <c r="Q33" s="36">
        <f t="shared" si="6"/>
        <v>0</v>
      </c>
      <c r="R33" s="36">
        <f t="shared" si="6"/>
        <v>0</v>
      </c>
      <c r="S33" s="36">
        <f t="shared" si="6"/>
        <v>0</v>
      </c>
      <c r="T33" s="36">
        <f t="shared" si="6"/>
        <v>-166392344.5125764</v>
      </c>
      <c r="U33" s="77">
        <f t="shared" si="6"/>
        <v>446354067.02582753</v>
      </c>
      <c r="V33" s="36">
        <f t="shared" si="6"/>
        <v>-405416267.94074804</v>
      </c>
      <c r="W33" s="36">
        <f t="shared" si="6"/>
        <v>71311004.708227396</v>
      </c>
      <c r="X33" s="36">
        <f t="shared" si="6"/>
        <v>120172248.87636231</v>
      </c>
      <c r="Y33" s="36">
        <f t="shared" si="6"/>
        <v>-66028708.157090805</v>
      </c>
      <c r="Z33" s="36">
        <f t="shared" si="6"/>
        <v>3.193482441139531E-6</v>
      </c>
      <c r="AA33" s="43">
        <f t="shared" si="6"/>
        <v>-1.699827275981268E-5</v>
      </c>
      <c r="AB33" s="36">
        <f t="shared" si="6"/>
        <v>375.72492126509599</v>
      </c>
      <c r="AC33" s="36">
        <f t="shared" si="6"/>
        <v>-1127.1747077753021</v>
      </c>
      <c r="AD33" s="36">
        <f t="shared" si="6"/>
        <v>40000001152.118294</v>
      </c>
      <c r="AE33" s="36">
        <f t="shared" si="6"/>
        <v>-40000000400.668488</v>
      </c>
      <c r="AF33" s="36">
        <f t="shared" si="6"/>
        <v>-3.193482441139531E-6</v>
      </c>
      <c r="AG33" s="43">
        <f t="shared" si="6"/>
        <v>1.699827275981268E-5</v>
      </c>
      <c r="AH33" s="36">
        <f t="shared" si="6"/>
        <v>-375.72492126509599</v>
      </c>
      <c r="AI33" s="36">
        <f t="shared" si="6"/>
        <v>1127.1747077753021</v>
      </c>
      <c r="AJ33" s="36">
        <f t="shared" si="6"/>
        <v>-40000001152.118294</v>
      </c>
      <c r="AK33" s="36">
        <f t="shared" si="6"/>
        <v>40000000400.668488</v>
      </c>
      <c r="AL33" s="36">
        <f t="shared" si="6"/>
        <v>0</v>
      </c>
      <c r="AM33" s="46">
        <f t="shared" si="6"/>
        <v>1381578.9479095838</v>
      </c>
      <c r="AN33" s="37">
        <f t="shared" si="1"/>
        <v>3.0952534097323258E-3</v>
      </c>
      <c r="AT33" s="103"/>
    </row>
    <row r="34" spans="1:46" x14ac:dyDescent="0.2">
      <c r="A34" s="36">
        <v>12</v>
      </c>
      <c r="B34" s="45">
        <f t="shared" si="6"/>
        <v>0</v>
      </c>
      <c r="C34" s="36">
        <f t="shared" si="6"/>
        <v>-1</v>
      </c>
      <c r="D34" s="36">
        <f t="shared" si="6"/>
        <v>0</v>
      </c>
      <c r="E34" s="36">
        <f t="shared" si="6"/>
        <v>0</v>
      </c>
      <c r="F34" s="36">
        <f t="shared" si="6"/>
        <v>0</v>
      </c>
      <c r="G34" s="36">
        <f t="shared" si="6"/>
        <v>0</v>
      </c>
      <c r="H34" s="36">
        <f t="shared" si="6"/>
        <v>0</v>
      </c>
      <c r="I34" s="36">
        <f t="shared" si="6"/>
        <v>0</v>
      </c>
      <c r="J34" s="36">
        <f t="shared" si="6"/>
        <v>0</v>
      </c>
      <c r="K34" s="36">
        <f t="shared" si="6"/>
        <v>0</v>
      </c>
      <c r="L34" s="36">
        <f t="shared" si="6"/>
        <v>0</v>
      </c>
      <c r="M34" s="36">
        <f t="shared" si="6"/>
        <v>0</v>
      </c>
      <c r="N34" s="36">
        <f t="shared" si="6"/>
        <v>1</v>
      </c>
      <c r="O34" s="36">
        <f t="shared" si="6"/>
        <v>0</v>
      </c>
      <c r="P34" s="36">
        <f t="shared" si="6"/>
        <v>0</v>
      </c>
      <c r="Q34" s="36">
        <f t="shared" si="6"/>
        <v>0</v>
      </c>
      <c r="R34" s="36">
        <f t="shared" si="6"/>
        <v>0</v>
      </c>
      <c r="S34" s="36">
        <f t="shared" si="6"/>
        <v>0</v>
      </c>
      <c r="T34" s="36">
        <f t="shared" si="6"/>
        <v>-241665071.7939153</v>
      </c>
      <c r="U34" s="77">
        <f t="shared" si="6"/>
        <v>621990430.67129827</v>
      </c>
      <c r="V34" s="36">
        <f t="shared" si="6"/>
        <v>-555961722.46072662</v>
      </c>
      <c r="W34" s="36">
        <f t="shared" si="6"/>
        <v>221856459.1961461</v>
      </c>
      <c r="X34" s="36">
        <f t="shared" si="6"/>
        <v>-55464114.714152157</v>
      </c>
      <c r="Y34" s="36">
        <f t="shared" si="6"/>
        <v>9244019.1013525147</v>
      </c>
      <c r="Z34" s="36">
        <f t="shared" si="6"/>
        <v>40000000024.943573</v>
      </c>
      <c r="AA34" s="43">
        <f t="shared" si="6"/>
        <v>-40000000147.94355</v>
      </c>
      <c r="AB34" s="36">
        <f t="shared" si="6"/>
        <v>-123.0000070527433</v>
      </c>
      <c r="AC34" s="36">
        <f t="shared" si="6"/>
        <v>628.44981607848104</v>
      </c>
      <c r="AD34" s="36">
        <f t="shared" si="6"/>
        <v>-498.72492357283772</v>
      </c>
      <c r="AE34" s="36">
        <f t="shared" si="6"/>
        <v>116.275093590259</v>
      </c>
      <c r="AF34" s="36">
        <f t="shared" si="6"/>
        <v>-40000000024.943573</v>
      </c>
      <c r="AG34" s="43">
        <f t="shared" si="6"/>
        <v>40000000147.94355</v>
      </c>
      <c r="AH34" s="36">
        <f t="shared" si="6"/>
        <v>123.0000070527433</v>
      </c>
      <c r="AI34" s="36">
        <f t="shared" si="6"/>
        <v>-628.44981607848104</v>
      </c>
      <c r="AJ34" s="36">
        <f t="shared" si="6"/>
        <v>498.72492357283772</v>
      </c>
      <c r="AK34" s="36">
        <f t="shared" si="6"/>
        <v>-116.275093590259</v>
      </c>
      <c r="AL34" s="36">
        <f t="shared" si="6"/>
        <v>0</v>
      </c>
      <c r="AM34" s="46">
        <f t="shared" si="6"/>
        <v>1381578.9476480258</v>
      </c>
      <c r="AN34" s="37">
        <f t="shared" si="1"/>
        <v>2.2212221917255596E-3</v>
      </c>
      <c r="AT34" s="103"/>
    </row>
    <row r="35" spans="1:46" x14ac:dyDescent="0.2">
      <c r="A35" s="43">
        <v>36</v>
      </c>
      <c r="B35" s="58">
        <f t="shared" ref="B35:AK35" si="7">B16/$AL$16</f>
        <v>0</v>
      </c>
      <c r="C35" s="59">
        <f t="shared" si="7"/>
        <v>0</v>
      </c>
      <c r="D35" s="59">
        <f t="shared" si="7"/>
        <v>0</v>
      </c>
      <c r="E35" s="59">
        <f t="shared" si="7"/>
        <v>0</v>
      </c>
      <c r="F35" s="59">
        <f t="shared" si="7"/>
        <v>0</v>
      </c>
      <c r="G35" s="59">
        <f t="shared" si="7"/>
        <v>0</v>
      </c>
      <c r="H35" s="59">
        <f t="shared" si="7"/>
        <v>0</v>
      </c>
      <c r="I35" s="59">
        <f t="shared" si="7"/>
        <v>0</v>
      </c>
      <c r="J35" s="59">
        <f t="shared" si="7"/>
        <v>0</v>
      </c>
      <c r="K35" s="59">
        <f t="shared" si="7"/>
        <v>0</v>
      </c>
      <c r="L35" s="59">
        <f t="shared" si="7"/>
        <v>0</v>
      </c>
      <c r="M35" s="59">
        <f t="shared" si="7"/>
        <v>0</v>
      </c>
      <c r="N35" s="59">
        <f t="shared" si="7"/>
        <v>0</v>
      </c>
      <c r="O35" s="59">
        <f t="shared" si="7"/>
        <v>-1</v>
      </c>
      <c r="P35" s="59">
        <f t="shared" si="7"/>
        <v>0</v>
      </c>
      <c r="Q35" s="59">
        <f t="shared" si="7"/>
        <v>0</v>
      </c>
      <c r="R35" s="59">
        <f t="shared" si="7"/>
        <v>0</v>
      </c>
      <c r="S35" s="59">
        <f t="shared" si="7"/>
        <v>0</v>
      </c>
      <c r="T35" s="59">
        <f t="shared" si="7"/>
        <v>-167712918.67528781</v>
      </c>
      <c r="U35" s="77">
        <f t="shared" si="7"/>
        <v>454277511.9893806</v>
      </c>
      <c r="V35" s="59">
        <f t="shared" si="7"/>
        <v>-437110047.81199259</v>
      </c>
      <c r="W35" s="59">
        <f t="shared" si="7"/>
        <v>190162679.3112196</v>
      </c>
      <c r="X35" s="36">
        <f t="shared" si="7"/>
        <v>-47540669.758866087</v>
      </c>
      <c r="Y35" s="59">
        <f t="shared" si="7"/>
        <v>7923444.9455481824</v>
      </c>
      <c r="Z35" s="59">
        <f t="shared" si="7"/>
        <v>40000000400.668457</v>
      </c>
      <c r="AA35" s="43">
        <f t="shared" si="7"/>
        <v>-80000000924.336914</v>
      </c>
      <c r="AB35" s="59">
        <f t="shared" si="7"/>
        <v>40000000400.668457</v>
      </c>
      <c r="AC35" s="59">
        <f t="shared" si="7"/>
        <v>375.72489178849878</v>
      </c>
      <c r="AD35" s="36">
        <f t="shared" si="7"/>
        <v>-375.72493287150519</v>
      </c>
      <c r="AE35" s="59">
        <f t="shared" si="7"/>
        <v>123.0000219870489</v>
      </c>
      <c r="AF35" s="59">
        <f t="shared" si="7"/>
        <v>-40000000400.668457</v>
      </c>
      <c r="AG35" s="43">
        <f t="shared" si="7"/>
        <v>80000000924.336914</v>
      </c>
      <c r="AH35" s="59">
        <f t="shared" si="7"/>
        <v>-40000000400.668457</v>
      </c>
      <c r="AI35" s="59">
        <f t="shared" si="7"/>
        <v>-375.72489178849878</v>
      </c>
      <c r="AJ35" s="36">
        <f t="shared" si="7"/>
        <v>375.72493287150519</v>
      </c>
      <c r="AK35" s="59">
        <f t="shared" si="7"/>
        <v>-123.0000219870489</v>
      </c>
      <c r="AL35" s="59">
        <f>AL16/$AL$16</f>
        <v>1</v>
      </c>
      <c r="AM35" s="60">
        <f>AM16/$AL$16</f>
        <v>1184210.5265615571</v>
      </c>
      <c r="AN35" s="37">
        <f t="shared" si="1"/>
        <v>2.6067997981578266E-3</v>
      </c>
      <c r="AT35" s="103"/>
    </row>
    <row r="36" spans="1:46" x14ac:dyDescent="0.2">
      <c r="A36" s="36">
        <v>14</v>
      </c>
      <c r="B36" s="58">
        <f>B17-(B$16*$AL17)/$AL$16</f>
        <v>0</v>
      </c>
      <c r="C36" s="59">
        <f t="shared" ref="C36:AM36" si="8">C17-(C$16*$AL17)/$AL$16</f>
        <v>0</v>
      </c>
      <c r="D36" s="59">
        <f t="shared" si="8"/>
        <v>0</v>
      </c>
      <c r="E36" s="59">
        <f t="shared" si="8"/>
        <v>0</v>
      </c>
      <c r="F36" s="59">
        <f t="shared" si="8"/>
        <v>0</v>
      </c>
      <c r="G36" s="59">
        <f t="shared" si="8"/>
        <v>0</v>
      </c>
      <c r="H36" s="59">
        <f t="shared" si="8"/>
        <v>0</v>
      </c>
      <c r="I36" s="59">
        <f t="shared" si="8"/>
        <v>0</v>
      </c>
      <c r="J36" s="59">
        <f t="shared" si="8"/>
        <v>0</v>
      </c>
      <c r="K36" s="59">
        <f t="shared" si="8"/>
        <v>0</v>
      </c>
      <c r="L36" s="59">
        <f t="shared" si="8"/>
        <v>0</v>
      </c>
      <c r="M36" s="59">
        <f t="shared" si="8"/>
        <v>0</v>
      </c>
      <c r="N36" s="59">
        <f t="shared" si="8"/>
        <v>0</v>
      </c>
      <c r="O36" s="59">
        <f t="shared" si="8"/>
        <v>-1</v>
      </c>
      <c r="P36" s="59">
        <f t="shared" si="8"/>
        <v>1</v>
      </c>
      <c r="Q36" s="59">
        <f t="shared" si="8"/>
        <v>0</v>
      </c>
      <c r="R36" s="59">
        <f t="shared" si="8"/>
        <v>0</v>
      </c>
      <c r="S36" s="59">
        <f t="shared" si="8"/>
        <v>0</v>
      </c>
      <c r="T36" s="59">
        <f t="shared" si="8"/>
        <v>-286564593.31350291</v>
      </c>
      <c r="U36" s="77">
        <f t="shared" si="8"/>
        <v>891387559.79110837</v>
      </c>
      <c r="V36" s="59">
        <f t="shared" si="8"/>
        <v>-1081550239.0327182</v>
      </c>
      <c r="W36" s="59">
        <f t="shared" si="8"/>
        <v>674813396.75475991</v>
      </c>
      <c r="X36" s="36">
        <f t="shared" si="8"/>
        <v>-237703348.99070287</v>
      </c>
      <c r="Y36" s="59">
        <f t="shared" si="8"/>
        <v>39617224.791057803</v>
      </c>
      <c r="Z36" s="59">
        <f t="shared" si="8"/>
        <v>40000001152.118256</v>
      </c>
      <c r="AA36" s="43">
        <f t="shared" si="8"/>
        <v>-120000002827.90498</v>
      </c>
      <c r="AB36" s="59">
        <f t="shared" si="8"/>
        <v>120000002076.45522</v>
      </c>
      <c r="AC36" s="59">
        <f t="shared" si="8"/>
        <v>-40000000400.66851</v>
      </c>
      <c r="AD36" s="36">
        <f t="shared" si="8"/>
        <v>-3.6644325177803694E-5</v>
      </c>
      <c r="AE36" s="59">
        <f t="shared" si="8"/>
        <v>4.623484089449903E-5</v>
      </c>
      <c r="AF36" s="59">
        <f t="shared" si="8"/>
        <v>-40000001152.118256</v>
      </c>
      <c r="AG36" s="43">
        <f t="shared" si="8"/>
        <v>120000002827.90498</v>
      </c>
      <c r="AH36" s="59">
        <f t="shared" si="8"/>
        <v>-120000002076.45522</v>
      </c>
      <c r="AI36" s="59">
        <f t="shared" si="8"/>
        <v>40000000400.66851</v>
      </c>
      <c r="AJ36" s="36">
        <f t="shared" si="8"/>
        <v>3.6644325177803694E-5</v>
      </c>
      <c r="AK36" s="59">
        <f t="shared" si="8"/>
        <v>-4.623484089449903E-5</v>
      </c>
      <c r="AL36" s="59">
        <f t="shared" si="8"/>
        <v>0</v>
      </c>
      <c r="AM36" s="60">
        <f t="shared" si="8"/>
        <v>7171052.6322154421</v>
      </c>
      <c r="AN36" s="37">
        <f t="shared" si="1"/>
        <v>8.0448201833733662E-3</v>
      </c>
      <c r="AT36" s="103"/>
    </row>
    <row r="37" spans="1:46" x14ac:dyDescent="0.2">
      <c r="A37" s="36">
        <v>15</v>
      </c>
      <c r="B37" s="58">
        <f t="shared" ref="B37:AM39" si="9">B18-(B$16*$AL18)/$AL$16</f>
        <v>0</v>
      </c>
      <c r="C37" s="59">
        <f t="shared" si="9"/>
        <v>0</v>
      </c>
      <c r="D37" s="59">
        <f t="shared" si="9"/>
        <v>0</v>
      </c>
      <c r="E37" s="59">
        <f t="shared" si="9"/>
        <v>0</v>
      </c>
      <c r="F37" s="59">
        <f t="shared" si="9"/>
        <v>0</v>
      </c>
      <c r="G37" s="59">
        <f t="shared" si="9"/>
        <v>0</v>
      </c>
      <c r="H37" s="59">
        <f t="shared" si="9"/>
        <v>0</v>
      </c>
      <c r="I37" s="59">
        <f t="shared" si="9"/>
        <v>0</v>
      </c>
      <c r="J37" s="59">
        <f t="shared" si="9"/>
        <v>0</v>
      </c>
      <c r="K37" s="59">
        <f t="shared" si="9"/>
        <v>0</v>
      </c>
      <c r="L37" s="59">
        <f t="shared" si="9"/>
        <v>0</v>
      </c>
      <c r="M37" s="59">
        <f t="shared" si="9"/>
        <v>0</v>
      </c>
      <c r="N37" s="59">
        <f t="shared" si="9"/>
        <v>0</v>
      </c>
      <c r="O37" s="59">
        <f t="shared" si="9"/>
        <v>-1</v>
      </c>
      <c r="P37" s="59">
        <f t="shared" si="9"/>
        <v>0</v>
      </c>
      <c r="Q37" s="59">
        <f t="shared" si="9"/>
        <v>1</v>
      </c>
      <c r="R37" s="59">
        <f t="shared" si="9"/>
        <v>0</v>
      </c>
      <c r="S37" s="59">
        <f t="shared" si="9"/>
        <v>0</v>
      </c>
      <c r="T37" s="59">
        <f t="shared" si="9"/>
        <v>-136019138.78749993</v>
      </c>
      <c r="U37" s="77">
        <f t="shared" si="9"/>
        <v>264114832.66284299</v>
      </c>
      <c r="V37" s="59">
        <f t="shared" si="9"/>
        <v>47540669.659660935</v>
      </c>
      <c r="W37" s="59">
        <f t="shared" si="9"/>
        <v>-454277511.78490043</v>
      </c>
      <c r="X37" s="36">
        <f t="shared" si="9"/>
        <v>389569377.88458163</v>
      </c>
      <c r="Y37" s="59">
        <f t="shared" si="9"/>
        <v>-110928229.63468282</v>
      </c>
      <c r="Z37" s="59">
        <f t="shared" si="9"/>
        <v>40000000024.94355</v>
      </c>
      <c r="AA37" s="43">
        <f t="shared" si="9"/>
        <v>-79999999421.437302</v>
      </c>
      <c r="AB37" s="59">
        <f t="shared" si="9"/>
        <v>-1502.8996200561523</v>
      </c>
      <c r="AC37" s="59">
        <f t="shared" si="9"/>
        <v>80000001675.786789</v>
      </c>
      <c r="AD37" s="36">
        <f t="shared" si="9"/>
        <v>-40000001527.843224</v>
      </c>
      <c r="AE37" s="59">
        <f t="shared" si="9"/>
        <v>751.44982860516791</v>
      </c>
      <c r="AF37" s="59">
        <f t="shared" si="9"/>
        <v>-40000000024.94355</v>
      </c>
      <c r="AG37" s="43">
        <f t="shared" si="9"/>
        <v>79999999421.437302</v>
      </c>
      <c r="AH37" s="59">
        <f t="shared" si="9"/>
        <v>1502.8996200561523</v>
      </c>
      <c r="AI37" s="59">
        <f t="shared" si="9"/>
        <v>-80000001675.786789</v>
      </c>
      <c r="AJ37" s="36">
        <f t="shared" si="9"/>
        <v>40000001527.843224</v>
      </c>
      <c r="AK37" s="59">
        <f t="shared" si="9"/>
        <v>-751.44982860516791</v>
      </c>
      <c r="AL37" s="59">
        <f t="shared" si="9"/>
        <v>0</v>
      </c>
      <c r="AM37" s="60">
        <f t="shared" si="9"/>
        <v>7171052.6319406191</v>
      </c>
      <c r="AN37" s="37">
        <f t="shared" si="1"/>
        <v>2.7151268104260013E-2</v>
      </c>
      <c r="AT37" s="103"/>
    </row>
    <row r="38" spans="1:46" x14ac:dyDescent="0.2">
      <c r="A38" s="36">
        <v>16</v>
      </c>
      <c r="B38" s="42">
        <f t="shared" si="9"/>
        <v>0</v>
      </c>
      <c r="C38" s="43">
        <f t="shared" si="9"/>
        <v>0</v>
      </c>
      <c r="D38" s="43">
        <f t="shared" si="9"/>
        <v>0</v>
      </c>
      <c r="E38" s="43">
        <f t="shared" si="9"/>
        <v>0</v>
      </c>
      <c r="F38" s="43">
        <f t="shared" si="9"/>
        <v>0</v>
      </c>
      <c r="G38" s="43">
        <f t="shared" si="9"/>
        <v>0</v>
      </c>
      <c r="H38" s="43">
        <f t="shared" si="9"/>
        <v>0</v>
      </c>
      <c r="I38" s="43">
        <f t="shared" si="9"/>
        <v>0</v>
      </c>
      <c r="J38" s="43">
        <f t="shared" si="9"/>
        <v>0</v>
      </c>
      <c r="K38" s="43">
        <f t="shared" si="9"/>
        <v>0</v>
      </c>
      <c r="L38" s="43">
        <f t="shared" si="9"/>
        <v>0</v>
      </c>
      <c r="M38" s="43">
        <f t="shared" si="9"/>
        <v>0</v>
      </c>
      <c r="N38" s="43">
        <f t="shared" si="9"/>
        <v>0</v>
      </c>
      <c r="O38" s="43">
        <f t="shared" si="9"/>
        <v>-1</v>
      </c>
      <c r="P38" s="43">
        <f t="shared" si="9"/>
        <v>0</v>
      </c>
      <c r="Q38" s="43">
        <f t="shared" si="9"/>
        <v>0</v>
      </c>
      <c r="R38" s="43">
        <f t="shared" si="9"/>
        <v>1</v>
      </c>
      <c r="S38" s="43">
        <f t="shared" si="9"/>
        <v>0</v>
      </c>
      <c r="T38" s="43">
        <f t="shared" si="9"/>
        <v>-175636363.64423239</v>
      </c>
      <c r="U38" s="77">
        <f t="shared" si="9"/>
        <v>501818181.78520638</v>
      </c>
      <c r="V38" s="43">
        <f t="shared" si="9"/>
        <v>-627272727.09742379</v>
      </c>
      <c r="W38" s="43">
        <f t="shared" si="9"/>
        <v>627272726.99308467</v>
      </c>
      <c r="X38" s="43">
        <f t="shared" si="9"/>
        <v>-501818181.60928547</v>
      </c>
      <c r="Y38" s="43">
        <f t="shared" si="9"/>
        <v>175636363.57265237</v>
      </c>
      <c r="Z38" s="43">
        <f t="shared" si="9"/>
        <v>40000000400.668465</v>
      </c>
      <c r="AA38" s="43">
        <f t="shared" si="9"/>
        <v>-80000001300.061844</v>
      </c>
      <c r="AB38" s="43">
        <f t="shared" si="9"/>
        <v>40000001527.843185</v>
      </c>
      <c r="AC38" s="43">
        <f t="shared" si="9"/>
        <v>-40000001527.843201</v>
      </c>
      <c r="AD38" s="43">
        <f t="shared" si="9"/>
        <v>80000001675.786728</v>
      </c>
      <c r="AE38" s="43">
        <f t="shared" si="9"/>
        <v>-40000000776.393364</v>
      </c>
      <c r="AF38" s="43">
        <f t="shared" si="9"/>
        <v>-40000000400.668465</v>
      </c>
      <c r="AG38" s="43">
        <f t="shared" si="9"/>
        <v>80000001300.061844</v>
      </c>
      <c r="AH38" s="43">
        <f t="shared" si="9"/>
        <v>-40000001527.843185</v>
      </c>
      <c r="AI38" s="43">
        <f t="shared" si="9"/>
        <v>40000001527.843201</v>
      </c>
      <c r="AJ38" s="43">
        <f t="shared" si="9"/>
        <v>-80000001675.786728</v>
      </c>
      <c r="AK38" s="43">
        <f t="shared" si="9"/>
        <v>40000000776.393364</v>
      </c>
      <c r="AL38" s="43">
        <f t="shared" si="9"/>
        <v>0</v>
      </c>
      <c r="AM38" s="44">
        <v>0</v>
      </c>
      <c r="AN38" s="37">
        <f t="shared" si="1"/>
        <v>0</v>
      </c>
      <c r="AO38" s="37" t="s">
        <v>70</v>
      </c>
      <c r="AT38" s="103"/>
    </row>
    <row r="39" spans="1:46" x14ac:dyDescent="0.2">
      <c r="A39" s="36">
        <v>17</v>
      </c>
      <c r="B39" s="61">
        <f t="shared" si="9"/>
        <v>0</v>
      </c>
      <c r="C39" s="62">
        <f t="shared" si="9"/>
        <v>0</v>
      </c>
      <c r="D39" s="62">
        <f t="shared" si="9"/>
        <v>0</v>
      </c>
      <c r="E39" s="62">
        <f t="shared" si="9"/>
        <v>0</v>
      </c>
      <c r="F39" s="62">
        <f t="shared" si="9"/>
        <v>0</v>
      </c>
      <c r="G39" s="62">
        <f t="shared" si="9"/>
        <v>0</v>
      </c>
      <c r="H39" s="62">
        <f t="shared" si="9"/>
        <v>0</v>
      </c>
      <c r="I39" s="62">
        <f t="shared" si="9"/>
        <v>0</v>
      </c>
      <c r="J39" s="62">
        <f t="shared" si="9"/>
        <v>0</v>
      </c>
      <c r="K39" s="62">
        <f t="shared" si="9"/>
        <v>0</v>
      </c>
      <c r="L39" s="62">
        <f t="shared" si="9"/>
        <v>0</v>
      </c>
      <c r="M39" s="62">
        <f t="shared" si="9"/>
        <v>0</v>
      </c>
      <c r="N39" s="62">
        <f t="shared" si="9"/>
        <v>0</v>
      </c>
      <c r="O39" s="62">
        <f t="shared" si="9"/>
        <v>-1</v>
      </c>
      <c r="P39" s="62">
        <f t="shared" si="9"/>
        <v>0</v>
      </c>
      <c r="Q39" s="62">
        <f t="shared" si="9"/>
        <v>0</v>
      </c>
      <c r="R39" s="62">
        <f t="shared" si="9"/>
        <v>0</v>
      </c>
      <c r="S39" s="62">
        <f t="shared" si="9"/>
        <v>1</v>
      </c>
      <c r="T39" s="62">
        <f t="shared" si="9"/>
        <v>-166392344.5125764</v>
      </c>
      <c r="U39" s="78">
        <f t="shared" si="9"/>
        <v>446354067.02582753</v>
      </c>
      <c r="V39" s="62">
        <f t="shared" si="9"/>
        <v>-405416267.94074804</v>
      </c>
      <c r="W39" s="62">
        <f t="shared" si="9"/>
        <v>71311004.708227396</v>
      </c>
      <c r="X39" s="51">
        <f t="shared" si="9"/>
        <v>120172248.87636231</v>
      </c>
      <c r="Y39" s="62">
        <f t="shared" si="9"/>
        <v>-66028708.157090805</v>
      </c>
      <c r="Z39" s="62">
        <f t="shared" si="9"/>
        <v>40000000400.668457</v>
      </c>
      <c r="AA39" s="52">
        <f t="shared" si="9"/>
        <v>-80000000924.336899</v>
      </c>
      <c r="AB39" s="62">
        <f t="shared" si="9"/>
        <v>40000000024.943535</v>
      </c>
      <c r="AC39" s="62">
        <f t="shared" si="9"/>
        <v>1502.8995995638008</v>
      </c>
      <c r="AD39" s="51">
        <f t="shared" si="9"/>
        <v>-40000001527.843224</v>
      </c>
      <c r="AE39" s="62">
        <f t="shared" si="9"/>
        <v>40000000523.66851</v>
      </c>
      <c r="AF39" s="62">
        <f t="shared" si="9"/>
        <v>-40000000400.668457</v>
      </c>
      <c r="AG39" s="52">
        <f t="shared" si="9"/>
        <v>80000000924.336899</v>
      </c>
      <c r="AH39" s="62">
        <f t="shared" si="9"/>
        <v>-40000000024.943535</v>
      </c>
      <c r="AI39" s="62">
        <f t="shared" si="9"/>
        <v>-1502.8995995638008</v>
      </c>
      <c r="AJ39" s="51">
        <f t="shared" si="9"/>
        <v>40000001527.843224</v>
      </c>
      <c r="AK39" s="62">
        <f t="shared" si="9"/>
        <v>-40000000523.66851</v>
      </c>
      <c r="AL39" s="62">
        <f t="shared" si="9"/>
        <v>0</v>
      </c>
      <c r="AM39" s="63">
        <f t="shared" si="9"/>
        <v>1381578.9479095808</v>
      </c>
      <c r="AN39" s="37">
        <f t="shared" si="1"/>
        <v>3.0952534097323193E-3</v>
      </c>
      <c r="AT39" s="103"/>
    </row>
    <row r="41" spans="1:46" x14ac:dyDescent="0.2">
      <c r="A41" s="36">
        <v>0</v>
      </c>
      <c r="B41" s="84">
        <f>B22-(B$26*$U22)/$U$26</f>
        <v>1</v>
      </c>
      <c r="C41" s="84">
        <f t="shared" ref="C41:AM41" si="10">C22-(C$26*$U22)/$U$26</f>
        <v>0.23947368439019479</v>
      </c>
      <c r="D41" s="84">
        <f t="shared" si="10"/>
        <v>0</v>
      </c>
      <c r="E41" s="84">
        <f t="shared" si="10"/>
        <v>0</v>
      </c>
      <c r="F41" s="84">
        <f t="shared" si="10"/>
        <v>-1.2394736843901948</v>
      </c>
      <c r="G41" s="84">
        <f t="shared" si="10"/>
        <v>0</v>
      </c>
      <c r="H41" s="84">
        <f t="shared" si="10"/>
        <v>0</v>
      </c>
      <c r="I41" s="84">
        <f t="shared" si="10"/>
        <v>0</v>
      </c>
      <c r="J41" s="84">
        <f t="shared" si="10"/>
        <v>0</v>
      </c>
      <c r="K41" s="84">
        <f t="shared" si="10"/>
        <v>0</v>
      </c>
      <c r="L41" s="84">
        <f t="shared" si="10"/>
        <v>0</v>
      </c>
      <c r="M41" s="84">
        <f t="shared" si="10"/>
        <v>0</v>
      </c>
      <c r="N41" s="84">
        <f t="shared" si="10"/>
        <v>0</v>
      </c>
      <c r="O41" s="84">
        <f t="shared" si="10"/>
        <v>0</v>
      </c>
      <c r="P41" s="84">
        <f t="shared" si="10"/>
        <v>0</v>
      </c>
      <c r="Q41" s="84">
        <f t="shared" si="10"/>
        <v>0</v>
      </c>
      <c r="R41" s="84">
        <f t="shared" si="10"/>
        <v>0</v>
      </c>
      <c r="S41" s="84">
        <f t="shared" si="10"/>
        <v>0</v>
      </c>
      <c r="T41" s="84">
        <f t="shared" si="10"/>
        <v>-23968421.034902513</v>
      </c>
      <c r="U41" s="84">
        <f t="shared" si="10"/>
        <v>0</v>
      </c>
      <c r="V41" s="84">
        <f t="shared" si="10"/>
        <v>221526315.71220243</v>
      </c>
      <c r="W41" s="84">
        <f t="shared" si="10"/>
        <v>-555631578.84745729</v>
      </c>
      <c r="X41" s="84">
        <f t="shared" si="10"/>
        <v>566526315.73909688</v>
      </c>
      <c r="Y41" s="84">
        <f t="shared" si="10"/>
        <v>-208452631.5689387</v>
      </c>
      <c r="Z41" s="84">
        <f t="shared" si="10"/>
        <v>0</v>
      </c>
      <c r="AA41" s="84">
        <f t="shared" si="10"/>
        <v>0</v>
      </c>
      <c r="AB41" s="84">
        <f t="shared" si="10"/>
        <v>0</v>
      </c>
      <c r="AC41" s="84">
        <f t="shared" si="10"/>
        <v>0</v>
      </c>
      <c r="AD41" s="84">
        <f t="shared" si="10"/>
        <v>0</v>
      </c>
      <c r="AE41" s="84">
        <f t="shared" si="10"/>
        <v>0</v>
      </c>
      <c r="AF41" s="84">
        <f t="shared" si="10"/>
        <v>0</v>
      </c>
      <c r="AG41" s="84">
        <f t="shared" si="10"/>
        <v>0</v>
      </c>
      <c r="AH41" s="84">
        <f t="shared" si="10"/>
        <v>0</v>
      </c>
      <c r="AI41" s="84">
        <f t="shared" si="10"/>
        <v>0</v>
      </c>
      <c r="AJ41" s="84">
        <f t="shared" si="10"/>
        <v>0</v>
      </c>
      <c r="AK41" s="84">
        <f t="shared" si="10"/>
        <v>0</v>
      </c>
      <c r="AL41" s="84">
        <f t="shared" si="10"/>
        <v>0</v>
      </c>
      <c r="AM41" s="84">
        <f t="shared" si="10"/>
        <v>1381578.9476480258</v>
      </c>
      <c r="AN41" s="37">
        <f>AM41/X41</f>
        <v>2.4386845046122912E-3</v>
      </c>
      <c r="AP41" s="37" t="s">
        <v>52</v>
      </c>
      <c r="AQ41" s="37" t="s">
        <v>53</v>
      </c>
    </row>
    <row r="42" spans="1:46" x14ac:dyDescent="0.2">
      <c r="A42" s="36">
        <v>36</v>
      </c>
      <c r="B42" s="37">
        <f t="shared" ref="B42:AM44" si="11">B23-(B$26*$U23)/$U$26</f>
        <v>0</v>
      </c>
      <c r="C42" s="37">
        <f t="shared" si="11"/>
        <v>-9.4736841990660792E-2</v>
      </c>
      <c r="D42" s="37">
        <f t="shared" si="11"/>
        <v>0</v>
      </c>
      <c r="E42" s="37">
        <f t="shared" si="11"/>
        <v>0</v>
      </c>
      <c r="F42" s="37">
        <f t="shared" si="11"/>
        <v>-0.90526315800933921</v>
      </c>
      <c r="G42" s="37">
        <f t="shared" si="11"/>
        <v>0</v>
      </c>
      <c r="H42" s="37">
        <f t="shared" si="11"/>
        <v>0</v>
      </c>
      <c r="I42" s="37">
        <f t="shared" si="11"/>
        <v>0</v>
      </c>
      <c r="J42" s="37">
        <f t="shared" si="11"/>
        <v>0</v>
      </c>
      <c r="K42" s="37">
        <f t="shared" si="11"/>
        <v>0</v>
      </c>
      <c r="L42" s="37">
        <f t="shared" si="11"/>
        <v>0</v>
      </c>
      <c r="M42" s="37">
        <f t="shared" si="11"/>
        <v>0</v>
      </c>
      <c r="N42" s="37">
        <f t="shared" si="11"/>
        <v>0</v>
      </c>
      <c r="O42" s="37">
        <f t="shared" si="11"/>
        <v>0</v>
      </c>
      <c r="P42" s="37">
        <f t="shared" si="11"/>
        <v>0</v>
      </c>
      <c r="Q42" s="37">
        <f t="shared" si="11"/>
        <v>0</v>
      </c>
      <c r="R42" s="37">
        <f t="shared" si="11"/>
        <v>0</v>
      </c>
      <c r="S42" s="37">
        <f t="shared" si="11"/>
        <v>0</v>
      </c>
      <c r="T42" s="37">
        <f t="shared" si="11"/>
        <v>-8715789.4614333212</v>
      </c>
      <c r="U42" s="37">
        <f t="shared" si="11"/>
        <v>0</v>
      </c>
      <c r="V42" s="37">
        <f t="shared" si="11"/>
        <v>130736842.0533517</v>
      </c>
      <c r="W42" s="37">
        <f t="shared" si="11"/>
        <v>-377684210.45967031</v>
      </c>
      <c r="X42" s="84">
        <f t="shared" si="11"/>
        <v>406736842.0712598</v>
      </c>
      <c r="Y42" s="37">
        <f t="shared" si="11"/>
        <v>-151073684.20350757</v>
      </c>
      <c r="Z42" s="37">
        <f t="shared" si="11"/>
        <v>0</v>
      </c>
      <c r="AA42" s="37">
        <f t="shared" si="11"/>
        <v>0</v>
      </c>
      <c r="AB42" s="37">
        <f t="shared" si="11"/>
        <v>0</v>
      </c>
      <c r="AC42" s="37">
        <f t="shared" si="11"/>
        <v>0</v>
      </c>
      <c r="AD42" s="54">
        <f t="shared" si="11"/>
        <v>0</v>
      </c>
      <c r="AE42" s="37">
        <f t="shared" si="11"/>
        <v>0</v>
      </c>
      <c r="AF42" s="37">
        <f t="shared" si="11"/>
        <v>0</v>
      </c>
      <c r="AG42" s="37">
        <f t="shared" si="11"/>
        <v>0</v>
      </c>
      <c r="AH42" s="37">
        <f t="shared" si="11"/>
        <v>0</v>
      </c>
      <c r="AI42" s="37">
        <f t="shared" si="11"/>
        <v>0</v>
      </c>
      <c r="AJ42" s="54">
        <f t="shared" si="11"/>
        <v>0</v>
      </c>
      <c r="AK42" s="37">
        <f t="shared" si="11"/>
        <v>0</v>
      </c>
      <c r="AL42" s="37">
        <f t="shared" si="11"/>
        <v>1</v>
      </c>
      <c r="AM42" s="37">
        <f t="shared" si="11"/>
        <v>1184210.5265615601</v>
      </c>
      <c r="AN42" s="37">
        <f t="shared" ref="AN42:AN58" si="12">AM42/X42</f>
        <v>2.9114906840774653E-3</v>
      </c>
      <c r="AP42" s="37" t="s">
        <v>1</v>
      </c>
      <c r="AQ42" s="37" t="s">
        <v>26</v>
      </c>
    </row>
    <row r="43" spans="1:46" x14ac:dyDescent="0.2">
      <c r="A43" s="36">
        <v>2</v>
      </c>
      <c r="B43" s="37">
        <f t="shared" si="11"/>
        <v>0</v>
      </c>
      <c r="C43" s="37">
        <f t="shared" si="11"/>
        <v>0.77631578955552816</v>
      </c>
      <c r="D43" s="37">
        <f t="shared" si="11"/>
        <v>1</v>
      </c>
      <c r="E43" s="37">
        <f t="shared" si="11"/>
        <v>0</v>
      </c>
      <c r="F43" s="37">
        <f t="shared" si="11"/>
        <v>-1.7763157895555282</v>
      </c>
      <c r="G43" s="37">
        <f t="shared" si="11"/>
        <v>0</v>
      </c>
      <c r="H43" s="37">
        <f t="shared" si="11"/>
        <v>0</v>
      </c>
      <c r="I43" s="37">
        <f t="shared" si="11"/>
        <v>0</v>
      </c>
      <c r="J43" s="37">
        <f t="shared" si="11"/>
        <v>0</v>
      </c>
      <c r="K43" s="37">
        <f t="shared" si="11"/>
        <v>0</v>
      </c>
      <c r="L43" s="37">
        <f t="shared" si="11"/>
        <v>0</v>
      </c>
      <c r="M43" s="37">
        <f t="shared" si="11"/>
        <v>0</v>
      </c>
      <c r="N43" s="37">
        <f t="shared" si="11"/>
        <v>0</v>
      </c>
      <c r="O43" s="37">
        <f t="shared" si="11"/>
        <v>0</v>
      </c>
      <c r="P43" s="37">
        <f t="shared" si="11"/>
        <v>0</v>
      </c>
      <c r="Q43" s="37">
        <f t="shared" si="11"/>
        <v>0</v>
      </c>
      <c r="R43" s="37">
        <f t="shared" si="11"/>
        <v>0</v>
      </c>
      <c r="S43" s="37">
        <f t="shared" si="11"/>
        <v>0</v>
      </c>
      <c r="T43" s="37">
        <f t="shared" si="11"/>
        <v>25421052.647863626</v>
      </c>
      <c r="U43" s="37">
        <f t="shared" si="11"/>
        <v>0</v>
      </c>
      <c r="V43" s="37">
        <f t="shared" si="11"/>
        <v>32684210.467991352</v>
      </c>
      <c r="W43" s="37">
        <f t="shared" si="11"/>
        <v>-439421052.56061041</v>
      </c>
      <c r="X43" s="84">
        <f t="shared" si="11"/>
        <v>653684210.48791444</v>
      </c>
      <c r="Y43" s="37">
        <f t="shared" si="11"/>
        <v>-272368421.04315996</v>
      </c>
      <c r="Z43" s="37">
        <f t="shared" si="11"/>
        <v>0</v>
      </c>
      <c r="AA43" s="37">
        <f t="shared" si="11"/>
        <v>0</v>
      </c>
      <c r="AB43" s="37">
        <f t="shared" si="11"/>
        <v>0</v>
      </c>
      <c r="AC43" s="37">
        <f t="shared" si="11"/>
        <v>0</v>
      </c>
      <c r="AD43" s="54">
        <f t="shared" si="11"/>
        <v>0</v>
      </c>
      <c r="AE43" s="37">
        <f t="shared" si="11"/>
        <v>0</v>
      </c>
      <c r="AF43" s="37">
        <f t="shared" si="11"/>
        <v>0</v>
      </c>
      <c r="AG43" s="37">
        <f t="shared" si="11"/>
        <v>0</v>
      </c>
      <c r="AH43" s="37">
        <f t="shared" si="11"/>
        <v>0</v>
      </c>
      <c r="AI43" s="37">
        <f t="shared" si="11"/>
        <v>0</v>
      </c>
      <c r="AJ43" s="54">
        <f t="shared" si="11"/>
        <v>0</v>
      </c>
      <c r="AK43" s="37">
        <f t="shared" si="11"/>
        <v>0</v>
      </c>
      <c r="AL43" s="37">
        <f t="shared" si="11"/>
        <v>0</v>
      </c>
      <c r="AM43" s="37">
        <f t="shared" si="11"/>
        <v>7171052.6322154449</v>
      </c>
      <c r="AN43" s="37">
        <f t="shared" si="12"/>
        <v>1.0970209341392721E-2</v>
      </c>
      <c r="AP43" s="37" t="s">
        <v>5</v>
      </c>
      <c r="AQ43" s="37" t="s">
        <v>32</v>
      </c>
    </row>
    <row r="44" spans="1:46" x14ac:dyDescent="0.2">
      <c r="A44" s="36">
        <v>3</v>
      </c>
      <c r="B44" s="37">
        <f t="shared" si="11"/>
        <v>0</v>
      </c>
      <c r="C44" s="37">
        <f t="shared" si="11"/>
        <v>-0.47368421023873486</v>
      </c>
      <c r="D44" s="37">
        <f t="shared" si="11"/>
        <v>0</v>
      </c>
      <c r="E44" s="37">
        <f t="shared" si="11"/>
        <v>1</v>
      </c>
      <c r="F44" s="37">
        <f t="shared" si="11"/>
        <v>-0.52631578976126514</v>
      </c>
      <c r="G44" s="37">
        <f t="shared" si="11"/>
        <v>0</v>
      </c>
      <c r="H44" s="37">
        <f t="shared" si="11"/>
        <v>0</v>
      </c>
      <c r="I44" s="37">
        <f t="shared" si="11"/>
        <v>0</v>
      </c>
      <c r="J44" s="37">
        <f t="shared" si="11"/>
        <v>0</v>
      </c>
      <c r="K44" s="37">
        <f t="shared" si="11"/>
        <v>0</v>
      </c>
      <c r="L44" s="37">
        <f t="shared" si="11"/>
        <v>0</v>
      </c>
      <c r="M44" s="37">
        <f t="shared" si="11"/>
        <v>0</v>
      </c>
      <c r="N44" s="37">
        <f t="shared" si="11"/>
        <v>0</v>
      </c>
      <c r="O44" s="37">
        <f t="shared" si="11"/>
        <v>0</v>
      </c>
      <c r="P44" s="37">
        <f t="shared" si="11"/>
        <v>0</v>
      </c>
      <c r="Q44" s="37">
        <f t="shared" si="11"/>
        <v>0</v>
      </c>
      <c r="R44" s="37">
        <f t="shared" si="11"/>
        <v>0</v>
      </c>
      <c r="S44" s="37">
        <f t="shared" si="11"/>
        <v>0</v>
      </c>
      <c r="T44" s="37">
        <f t="shared" si="11"/>
        <v>-43578947.345289007</v>
      </c>
      <c r="U44" s="37">
        <f t="shared" si="11"/>
        <v>0</v>
      </c>
      <c r="V44" s="37">
        <f t="shared" si="11"/>
        <v>377684210.41764402</v>
      </c>
      <c r="W44" s="37">
        <f t="shared" si="11"/>
        <v>-784421052.48796821</v>
      </c>
      <c r="X44" s="84">
        <f t="shared" si="11"/>
        <v>653684210.4548347</v>
      </c>
      <c r="Y44" s="37">
        <f t="shared" si="11"/>
        <v>-203368421.03922004</v>
      </c>
      <c r="Z44" s="37">
        <f t="shared" si="11"/>
        <v>0</v>
      </c>
      <c r="AA44" s="37">
        <f t="shared" si="11"/>
        <v>0</v>
      </c>
      <c r="AB44" s="37">
        <f t="shared" si="11"/>
        <v>0</v>
      </c>
      <c r="AC44" s="37">
        <f t="shared" si="11"/>
        <v>0</v>
      </c>
      <c r="AD44" s="54">
        <f t="shared" si="11"/>
        <v>0</v>
      </c>
      <c r="AE44" s="37">
        <f t="shared" si="11"/>
        <v>0</v>
      </c>
      <c r="AF44" s="37">
        <f t="shared" si="11"/>
        <v>0</v>
      </c>
      <c r="AG44" s="37">
        <f t="shared" si="11"/>
        <v>0</v>
      </c>
      <c r="AH44" s="37">
        <f t="shared" si="11"/>
        <v>0</v>
      </c>
      <c r="AI44" s="37">
        <f t="shared" si="11"/>
        <v>0</v>
      </c>
      <c r="AJ44" s="54">
        <f t="shared" si="11"/>
        <v>0</v>
      </c>
      <c r="AK44" s="37">
        <f t="shared" si="11"/>
        <v>0</v>
      </c>
      <c r="AL44" s="37">
        <f t="shared" si="11"/>
        <v>0</v>
      </c>
      <c r="AM44" s="37">
        <f t="shared" si="11"/>
        <v>7171052.6319406219</v>
      </c>
      <c r="AN44" s="37">
        <f t="shared" si="12"/>
        <v>1.0970209341527449E-2</v>
      </c>
      <c r="AP44" s="37" t="s">
        <v>14</v>
      </c>
      <c r="AQ44" s="37" t="s">
        <v>38</v>
      </c>
    </row>
    <row r="45" spans="1:46" x14ac:dyDescent="0.2">
      <c r="A45" s="43">
        <v>19</v>
      </c>
      <c r="B45" s="37">
        <f>B26/$U$26</f>
        <v>0</v>
      </c>
      <c r="C45" s="37">
        <f t="shared" ref="C45:T45" si="13">C26/$U$26</f>
        <v>-1.9927536233193535E-9</v>
      </c>
      <c r="D45" s="37">
        <f t="shared" si="13"/>
        <v>0</v>
      </c>
      <c r="E45" s="37">
        <f t="shared" si="13"/>
        <v>0</v>
      </c>
      <c r="F45" s="37">
        <f t="shared" si="13"/>
        <v>1.9927536233193535E-9</v>
      </c>
      <c r="G45" s="37">
        <f t="shared" si="13"/>
        <v>0</v>
      </c>
      <c r="H45" s="37">
        <f t="shared" si="13"/>
        <v>0</v>
      </c>
      <c r="I45" s="37">
        <f t="shared" si="13"/>
        <v>0</v>
      </c>
      <c r="J45" s="37">
        <f t="shared" si="13"/>
        <v>0</v>
      </c>
      <c r="K45" s="37">
        <f t="shared" si="13"/>
        <v>0</v>
      </c>
      <c r="L45" s="37">
        <f t="shared" si="13"/>
        <v>0</v>
      </c>
      <c r="M45" s="37">
        <f t="shared" si="13"/>
        <v>0</v>
      </c>
      <c r="N45" s="37">
        <f t="shared" si="13"/>
        <v>0</v>
      </c>
      <c r="O45" s="37">
        <f t="shared" si="13"/>
        <v>0</v>
      </c>
      <c r="P45" s="37">
        <f t="shared" si="13"/>
        <v>0</v>
      </c>
      <c r="Q45" s="37">
        <f t="shared" si="13"/>
        <v>0</v>
      </c>
      <c r="R45" s="37">
        <f t="shared" si="13"/>
        <v>0</v>
      </c>
      <c r="S45" s="37">
        <f t="shared" si="13"/>
        <v>0</v>
      </c>
      <c r="T45" s="37">
        <f t="shared" si="13"/>
        <v>-0.35000000003867965</v>
      </c>
      <c r="U45" s="37">
        <f>U26/$U$26</f>
        <v>1</v>
      </c>
      <c r="V45" s="37">
        <f t="shared" ref="V45:AM45" si="14">V26/$U$26</f>
        <v>-1.2499999997328033</v>
      </c>
      <c r="W45" s="37">
        <f t="shared" si="14"/>
        <v>1.2499999995248812</v>
      </c>
      <c r="X45" s="84">
        <f t="shared" si="14"/>
        <v>-0.99999999964943298</v>
      </c>
      <c r="Y45" s="37">
        <f t="shared" si="14"/>
        <v>0.34999999989603831</v>
      </c>
      <c r="Z45" s="37">
        <f t="shared" si="14"/>
        <v>0</v>
      </c>
      <c r="AA45" s="37">
        <f t="shared" si="14"/>
        <v>0</v>
      </c>
      <c r="AB45" s="37">
        <f t="shared" si="14"/>
        <v>0</v>
      </c>
      <c r="AC45" s="37">
        <f t="shared" si="14"/>
        <v>0</v>
      </c>
      <c r="AD45" s="54">
        <f t="shared" si="14"/>
        <v>0</v>
      </c>
      <c r="AE45" s="37">
        <f t="shared" si="14"/>
        <v>0</v>
      </c>
      <c r="AF45" s="37">
        <f t="shared" si="14"/>
        <v>0</v>
      </c>
      <c r="AG45" s="37">
        <f t="shared" si="14"/>
        <v>0</v>
      </c>
      <c r="AH45" s="37">
        <f t="shared" si="14"/>
        <v>0</v>
      </c>
      <c r="AI45" s="37">
        <f t="shared" si="14"/>
        <v>0</v>
      </c>
      <c r="AJ45" s="54">
        <f t="shared" si="14"/>
        <v>0</v>
      </c>
      <c r="AK45" s="37">
        <f t="shared" si="14"/>
        <v>0</v>
      </c>
      <c r="AL45" s="37">
        <f t="shared" si="14"/>
        <v>0</v>
      </c>
      <c r="AM45" s="37">
        <f t="shared" si="14"/>
        <v>0</v>
      </c>
    </row>
    <row r="46" spans="1:46" x14ac:dyDescent="0.2">
      <c r="A46" s="36">
        <v>5</v>
      </c>
      <c r="B46" s="54">
        <f>B27-(B$26*$U27)/$U$26</f>
        <v>0</v>
      </c>
      <c r="C46" s="54">
        <f t="shared" ref="C46:AM46" si="15">C27-(C$26*$U27)/$U$26</f>
        <v>-0.11052631565095261</v>
      </c>
      <c r="D46" s="54">
        <f t="shared" si="15"/>
        <v>0</v>
      </c>
      <c r="E46" s="54">
        <f t="shared" si="15"/>
        <v>0</v>
      </c>
      <c r="F46" s="54">
        <f t="shared" si="15"/>
        <v>-0.88947368434904739</v>
      </c>
      <c r="G46" s="54">
        <f t="shared" si="15"/>
        <v>1</v>
      </c>
      <c r="H46" s="54">
        <f t="shared" si="15"/>
        <v>0</v>
      </c>
      <c r="I46" s="54">
        <f t="shared" si="15"/>
        <v>0</v>
      </c>
      <c r="J46" s="54">
        <f t="shared" si="15"/>
        <v>0</v>
      </c>
      <c r="K46" s="54">
        <f t="shared" si="15"/>
        <v>0</v>
      </c>
      <c r="L46" s="54">
        <f t="shared" si="15"/>
        <v>0</v>
      </c>
      <c r="M46" s="54">
        <f t="shared" si="15"/>
        <v>0</v>
      </c>
      <c r="N46" s="54">
        <f t="shared" si="15"/>
        <v>0</v>
      </c>
      <c r="O46" s="54">
        <f t="shared" si="15"/>
        <v>0</v>
      </c>
      <c r="P46" s="54">
        <f t="shared" si="15"/>
        <v>0</v>
      </c>
      <c r="Q46" s="54">
        <f t="shared" si="15"/>
        <v>0</v>
      </c>
      <c r="R46" s="54">
        <f t="shared" si="15"/>
        <v>0</v>
      </c>
      <c r="S46" s="54">
        <f t="shared" si="15"/>
        <v>0</v>
      </c>
      <c r="T46" s="54">
        <f t="shared" si="15"/>
        <v>-10168421.03627196</v>
      </c>
      <c r="U46" s="54">
        <f t="shared" si="15"/>
        <v>0</v>
      </c>
      <c r="V46" s="54">
        <f t="shared" si="15"/>
        <v>152526315.72227198</v>
      </c>
      <c r="W46" s="54">
        <f t="shared" si="15"/>
        <v>-486631578.8619858</v>
      </c>
      <c r="X46" s="84">
        <f t="shared" si="15"/>
        <v>566526315.74571276</v>
      </c>
      <c r="Y46" s="54">
        <f t="shared" si="15"/>
        <v>-222252631.56972674</v>
      </c>
      <c r="Z46" s="54">
        <f t="shared" si="15"/>
        <v>0</v>
      </c>
      <c r="AA46" s="54">
        <f t="shared" si="15"/>
        <v>0</v>
      </c>
      <c r="AB46" s="54">
        <f t="shared" si="15"/>
        <v>0</v>
      </c>
      <c r="AC46" s="54">
        <f t="shared" si="15"/>
        <v>0</v>
      </c>
      <c r="AD46" s="54">
        <f t="shared" si="15"/>
        <v>0</v>
      </c>
      <c r="AE46" s="54">
        <f t="shared" si="15"/>
        <v>0</v>
      </c>
      <c r="AF46" s="54">
        <f t="shared" si="15"/>
        <v>0</v>
      </c>
      <c r="AG46" s="54">
        <f t="shared" si="15"/>
        <v>0</v>
      </c>
      <c r="AH46" s="54">
        <f t="shared" si="15"/>
        <v>0</v>
      </c>
      <c r="AI46" s="54">
        <f t="shared" si="15"/>
        <v>0</v>
      </c>
      <c r="AJ46" s="54">
        <f t="shared" si="15"/>
        <v>0</v>
      </c>
      <c r="AK46" s="54">
        <f t="shared" si="15"/>
        <v>0</v>
      </c>
      <c r="AL46" s="54">
        <f t="shared" si="15"/>
        <v>0</v>
      </c>
      <c r="AM46" s="54">
        <f t="shared" si="15"/>
        <v>1381578.9479095838</v>
      </c>
      <c r="AN46" s="37">
        <f t="shared" si="12"/>
        <v>2.4386845050454993E-3</v>
      </c>
    </row>
    <row r="47" spans="1:46" x14ac:dyDescent="0.2">
      <c r="A47" s="36">
        <v>6</v>
      </c>
      <c r="B47" s="54">
        <f t="shared" ref="B47:AM50" si="16">B28-(B$26*$U28)/$U$26</f>
        <v>0</v>
      </c>
      <c r="C47" s="54">
        <f t="shared" si="16"/>
        <v>0.23947368439019479</v>
      </c>
      <c r="D47" s="54">
        <f t="shared" si="16"/>
        <v>0</v>
      </c>
      <c r="E47" s="54">
        <f t="shared" si="16"/>
        <v>0</v>
      </c>
      <c r="F47" s="54">
        <f t="shared" si="16"/>
        <v>-1.2394736843901948</v>
      </c>
      <c r="G47" s="54">
        <f t="shared" si="16"/>
        <v>0</v>
      </c>
      <c r="H47" s="54">
        <f t="shared" si="16"/>
        <v>1</v>
      </c>
      <c r="I47" s="54">
        <f t="shared" si="16"/>
        <v>0</v>
      </c>
      <c r="J47" s="54">
        <f t="shared" si="16"/>
        <v>0</v>
      </c>
      <c r="K47" s="54">
        <f t="shared" si="16"/>
        <v>0</v>
      </c>
      <c r="L47" s="54">
        <f t="shared" si="16"/>
        <v>0</v>
      </c>
      <c r="M47" s="54">
        <f t="shared" si="16"/>
        <v>0</v>
      </c>
      <c r="N47" s="54">
        <f t="shared" si="16"/>
        <v>0</v>
      </c>
      <c r="O47" s="54">
        <f t="shared" si="16"/>
        <v>0</v>
      </c>
      <c r="P47" s="54">
        <f t="shared" si="16"/>
        <v>0</v>
      </c>
      <c r="Q47" s="54">
        <f t="shared" si="16"/>
        <v>0</v>
      </c>
      <c r="R47" s="54">
        <f t="shared" si="16"/>
        <v>0</v>
      </c>
      <c r="S47" s="54">
        <f t="shared" si="16"/>
        <v>0</v>
      </c>
      <c r="T47" s="54">
        <f t="shared" si="16"/>
        <v>-23968421.034902513</v>
      </c>
      <c r="U47" s="54">
        <f t="shared" si="16"/>
        <v>0</v>
      </c>
      <c r="V47" s="54">
        <f t="shared" si="16"/>
        <v>221526315.71220243</v>
      </c>
      <c r="W47" s="54">
        <f t="shared" si="16"/>
        <v>-555631578.84745729</v>
      </c>
      <c r="X47" s="84">
        <f t="shared" si="16"/>
        <v>566526315.73909688</v>
      </c>
      <c r="Y47" s="54">
        <f t="shared" si="16"/>
        <v>-208452631.5689387</v>
      </c>
      <c r="Z47" s="54">
        <f t="shared" si="16"/>
        <v>-40000000024.943573</v>
      </c>
      <c r="AA47" s="54">
        <f t="shared" si="16"/>
        <v>40000000147.94355</v>
      </c>
      <c r="AB47" s="54">
        <f t="shared" si="16"/>
        <v>123.0000070527433</v>
      </c>
      <c r="AC47" s="54">
        <f t="shared" si="16"/>
        <v>-628.44981607848104</v>
      </c>
      <c r="AD47" s="54">
        <f t="shared" si="16"/>
        <v>498.72492357283772</v>
      </c>
      <c r="AE47" s="54">
        <f t="shared" si="16"/>
        <v>-116.275093590259</v>
      </c>
      <c r="AF47" s="54">
        <f t="shared" si="16"/>
        <v>40000000024.943573</v>
      </c>
      <c r="AG47" s="54">
        <f t="shared" si="16"/>
        <v>-40000000147.94355</v>
      </c>
      <c r="AH47" s="54">
        <f t="shared" si="16"/>
        <v>-123.0000070527433</v>
      </c>
      <c r="AI47" s="54">
        <f t="shared" si="16"/>
        <v>628.44981607848104</v>
      </c>
      <c r="AJ47" s="54">
        <f t="shared" si="16"/>
        <v>-498.72492357283772</v>
      </c>
      <c r="AK47" s="54">
        <f t="shared" si="16"/>
        <v>116.275093590259</v>
      </c>
      <c r="AL47" s="54">
        <f t="shared" si="16"/>
        <v>0</v>
      </c>
      <c r="AM47" s="54">
        <f t="shared" si="16"/>
        <v>1381578.9476480258</v>
      </c>
      <c r="AN47" s="37">
        <f t="shared" si="12"/>
        <v>2.4386845046122912E-3</v>
      </c>
    </row>
    <row r="48" spans="1:46" x14ac:dyDescent="0.2">
      <c r="A48" s="36">
        <v>36</v>
      </c>
      <c r="B48" s="37">
        <f t="shared" si="16"/>
        <v>0</v>
      </c>
      <c r="C48" s="37">
        <f t="shared" si="16"/>
        <v>0.90526315800933921</v>
      </c>
      <c r="D48" s="37">
        <f t="shared" si="16"/>
        <v>0</v>
      </c>
      <c r="E48" s="37">
        <f t="shared" si="16"/>
        <v>0</v>
      </c>
      <c r="F48" s="37">
        <f t="shared" si="16"/>
        <v>-0.90526315800933921</v>
      </c>
      <c r="G48" s="37">
        <f t="shared" si="16"/>
        <v>0</v>
      </c>
      <c r="H48" s="37">
        <f t="shared" si="16"/>
        <v>0</v>
      </c>
      <c r="I48" s="37">
        <f t="shared" si="16"/>
        <v>-1</v>
      </c>
      <c r="J48" s="37">
        <f t="shared" si="16"/>
        <v>0</v>
      </c>
      <c r="K48" s="37">
        <f t="shared" si="16"/>
        <v>0</v>
      </c>
      <c r="L48" s="37">
        <f t="shared" si="16"/>
        <v>0</v>
      </c>
      <c r="M48" s="37">
        <f t="shared" si="16"/>
        <v>0</v>
      </c>
      <c r="N48" s="37">
        <f t="shared" si="16"/>
        <v>0</v>
      </c>
      <c r="O48" s="37">
        <f t="shared" si="16"/>
        <v>0</v>
      </c>
      <c r="P48" s="37">
        <f t="shared" si="16"/>
        <v>0</v>
      </c>
      <c r="Q48" s="37">
        <f t="shared" si="16"/>
        <v>0</v>
      </c>
      <c r="R48" s="37">
        <f t="shared" si="16"/>
        <v>0</v>
      </c>
      <c r="S48" s="37">
        <f t="shared" si="16"/>
        <v>0</v>
      </c>
      <c r="T48" s="37">
        <f t="shared" si="16"/>
        <v>-8715789.4614333212</v>
      </c>
      <c r="U48" s="37">
        <f t="shared" si="16"/>
        <v>0</v>
      </c>
      <c r="V48" s="37">
        <f t="shared" si="16"/>
        <v>130736842.0533517</v>
      </c>
      <c r="W48" s="37">
        <f t="shared" si="16"/>
        <v>-377684210.45967031</v>
      </c>
      <c r="X48" s="84">
        <f t="shared" si="16"/>
        <v>406736842.0712598</v>
      </c>
      <c r="Y48" s="37">
        <f t="shared" si="16"/>
        <v>-151073684.20350757</v>
      </c>
      <c r="Z48" s="37">
        <f t="shared" si="16"/>
        <v>-40000000400.668457</v>
      </c>
      <c r="AA48" s="37">
        <f t="shared" si="16"/>
        <v>80000000924.336914</v>
      </c>
      <c r="AB48" s="37">
        <f t="shared" si="16"/>
        <v>-40000000400.668457</v>
      </c>
      <c r="AC48" s="37">
        <f t="shared" si="16"/>
        <v>-375.72489178849878</v>
      </c>
      <c r="AD48" s="54">
        <f t="shared" si="16"/>
        <v>375.72493287150519</v>
      </c>
      <c r="AE48" s="37">
        <f t="shared" si="16"/>
        <v>-123.0000219870489</v>
      </c>
      <c r="AF48" s="37">
        <f t="shared" si="16"/>
        <v>40000000400.668457</v>
      </c>
      <c r="AG48" s="37">
        <f t="shared" si="16"/>
        <v>-80000000924.336914</v>
      </c>
      <c r="AH48" s="37">
        <f t="shared" si="16"/>
        <v>40000000400.668457</v>
      </c>
      <c r="AI48" s="37">
        <f t="shared" si="16"/>
        <v>375.72489178849878</v>
      </c>
      <c r="AJ48" s="54">
        <f t="shared" si="16"/>
        <v>-375.72493287150519</v>
      </c>
      <c r="AK48" s="37">
        <f t="shared" si="16"/>
        <v>123.0000219870489</v>
      </c>
      <c r="AL48" s="37">
        <f t="shared" si="16"/>
        <v>1</v>
      </c>
      <c r="AM48" s="37">
        <f t="shared" si="16"/>
        <v>1184210.5265615571</v>
      </c>
      <c r="AN48" s="37">
        <f t="shared" si="12"/>
        <v>2.911490684077458E-3</v>
      </c>
    </row>
    <row r="49" spans="1:43" x14ac:dyDescent="0.2">
      <c r="A49" s="36">
        <v>8</v>
      </c>
      <c r="B49" s="37">
        <f t="shared" si="16"/>
        <v>0</v>
      </c>
      <c r="C49" s="37">
        <f t="shared" si="16"/>
        <v>0.77631578955552816</v>
      </c>
      <c r="D49" s="37">
        <f t="shared" si="16"/>
        <v>0</v>
      </c>
      <c r="E49" s="37">
        <f t="shared" si="16"/>
        <v>0</v>
      </c>
      <c r="F49" s="37">
        <f t="shared" si="16"/>
        <v>-1.7763157895555282</v>
      </c>
      <c r="G49" s="37">
        <f t="shared" si="16"/>
        <v>0</v>
      </c>
      <c r="H49" s="37">
        <f t="shared" si="16"/>
        <v>0</v>
      </c>
      <c r="I49" s="37">
        <f t="shared" si="16"/>
        <v>0</v>
      </c>
      <c r="J49" s="37">
        <f t="shared" si="16"/>
        <v>1</v>
      </c>
      <c r="K49" s="37">
        <f t="shared" si="16"/>
        <v>0</v>
      </c>
      <c r="L49" s="37">
        <f t="shared" si="16"/>
        <v>0</v>
      </c>
      <c r="M49" s="37">
        <f t="shared" si="16"/>
        <v>0</v>
      </c>
      <c r="N49" s="37">
        <f t="shared" si="16"/>
        <v>0</v>
      </c>
      <c r="O49" s="37">
        <f t="shared" si="16"/>
        <v>0</v>
      </c>
      <c r="P49" s="37">
        <f t="shared" si="16"/>
        <v>0</v>
      </c>
      <c r="Q49" s="37">
        <f t="shared" si="16"/>
        <v>0</v>
      </c>
      <c r="R49" s="37">
        <f t="shared" si="16"/>
        <v>0</v>
      </c>
      <c r="S49" s="37">
        <f t="shared" si="16"/>
        <v>0</v>
      </c>
      <c r="T49" s="37">
        <f t="shared" si="16"/>
        <v>25421052.647863626</v>
      </c>
      <c r="U49" s="37">
        <f t="shared" si="16"/>
        <v>0</v>
      </c>
      <c r="V49" s="37">
        <f t="shared" si="16"/>
        <v>32684210.467991352</v>
      </c>
      <c r="W49" s="37">
        <f t="shared" si="16"/>
        <v>-439421052.56061041</v>
      </c>
      <c r="X49" s="84">
        <f t="shared" si="16"/>
        <v>653684210.48791444</v>
      </c>
      <c r="Y49" s="37">
        <f t="shared" si="16"/>
        <v>-272368421.04315996</v>
      </c>
      <c r="Z49" s="37">
        <f t="shared" si="16"/>
        <v>-751.44979988592354</v>
      </c>
      <c r="AA49" s="37">
        <f t="shared" si="16"/>
        <v>40000001903.568069</v>
      </c>
      <c r="AB49" s="37">
        <f t="shared" si="16"/>
        <v>-80000001675.786758</v>
      </c>
      <c r="AC49" s="37">
        <f t="shared" si="16"/>
        <v>40000000776.393402</v>
      </c>
      <c r="AD49" s="54">
        <f t="shared" si="16"/>
        <v>-375.72489622718001</v>
      </c>
      <c r="AE49" s="37">
        <f t="shared" si="16"/>
        <v>122.999975752208</v>
      </c>
      <c r="AF49" s="37">
        <f t="shared" si="16"/>
        <v>751.44979988592354</v>
      </c>
      <c r="AG49" s="37">
        <f t="shared" si="16"/>
        <v>-40000001903.568069</v>
      </c>
      <c r="AH49" s="37">
        <f t="shared" si="16"/>
        <v>80000001675.786758</v>
      </c>
      <c r="AI49" s="37">
        <f t="shared" si="16"/>
        <v>-40000000776.393402</v>
      </c>
      <c r="AJ49" s="54">
        <f t="shared" si="16"/>
        <v>375.72489622718001</v>
      </c>
      <c r="AK49" s="37">
        <f t="shared" si="16"/>
        <v>-122.999975752208</v>
      </c>
      <c r="AL49" s="37">
        <f t="shared" si="16"/>
        <v>0</v>
      </c>
      <c r="AM49" s="37">
        <f t="shared" si="16"/>
        <v>7171052.6322154449</v>
      </c>
      <c r="AN49" s="37">
        <f t="shared" si="12"/>
        <v>1.0970209341392721E-2</v>
      </c>
    </row>
    <row r="50" spans="1:43" x14ac:dyDescent="0.2">
      <c r="A50" s="36">
        <v>9</v>
      </c>
      <c r="B50" s="37">
        <f t="shared" si="16"/>
        <v>0</v>
      </c>
      <c r="C50" s="37">
        <f t="shared" si="16"/>
        <v>-0.47368421023873486</v>
      </c>
      <c r="D50" s="37">
        <f t="shared" si="16"/>
        <v>0</v>
      </c>
      <c r="E50" s="37">
        <f t="shared" si="16"/>
        <v>0</v>
      </c>
      <c r="F50" s="37">
        <f t="shared" si="16"/>
        <v>-0.52631578976126514</v>
      </c>
      <c r="G50" s="37">
        <f t="shared" si="16"/>
        <v>0</v>
      </c>
      <c r="H50" s="37">
        <f t="shared" si="16"/>
        <v>0</v>
      </c>
      <c r="I50" s="37">
        <f t="shared" si="16"/>
        <v>0</v>
      </c>
      <c r="J50" s="37">
        <f t="shared" si="16"/>
        <v>0</v>
      </c>
      <c r="K50" s="37">
        <f t="shared" si="16"/>
        <v>1</v>
      </c>
      <c r="L50" s="37">
        <f t="shared" si="16"/>
        <v>0</v>
      </c>
      <c r="M50" s="37">
        <f t="shared" si="16"/>
        <v>0</v>
      </c>
      <c r="N50" s="37">
        <f t="shared" si="16"/>
        <v>0</v>
      </c>
      <c r="O50" s="37">
        <f t="shared" si="16"/>
        <v>0</v>
      </c>
      <c r="P50" s="37">
        <f t="shared" si="16"/>
        <v>0</v>
      </c>
      <c r="Q50" s="37">
        <f t="shared" si="16"/>
        <v>0</v>
      </c>
      <c r="R50" s="37">
        <f t="shared" si="16"/>
        <v>0</v>
      </c>
      <c r="S50" s="37">
        <f t="shared" si="16"/>
        <v>0</v>
      </c>
      <c r="T50" s="37">
        <f t="shared" si="16"/>
        <v>-43578947.345289007</v>
      </c>
      <c r="U50" s="37">
        <f t="shared" si="16"/>
        <v>0</v>
      </c>
      <c r="V50" s="37">
        <f t="shared" si="16"/>
        <v>377684210.41764402</v>
      </c>
      <c r="W50" s="37">
        <f t="shared" si="16"/>
        <v>-784421052.48796821</v>
      </c>
      <c r="X50" s="84">
        <f t="shared" si="16"/>
        <v>653684210.4548347</v>
      </c>
      <c r="Y50" s="37">
        <f t="shared" si="16"/>
        <v>-203368421.03922004</v>
      </c>
      <c r="Z50" s="37">
        <f t="shared" si="16"/>
        <v>375.72490944935322</v>
      </c>
      <c r="AA50" s="37">
        <f t="shared" si="16"/>
        <v>-1502.899614943271</v>
      </c>
      <c r="AB50" s="37">
        <f t="shared" si="16"/>
        <v>40000001903.568077</v>
      </c>
      <c r="AC50" s="37">
        <f t="shared" si="16"/>
        <v>-80000001300.06189</v>
      </c>
      <c r="AD50" s="54">
        <f t="shared" si="16"/>
        <v>40000001152.118294</v>
      </c>
      <c r="AE50" s="37">
        <f t="shared" si="16"/>
        <v>-628.44980661811906</v>
      </c>
      <c r="AF50" s="37">
        <f t="shared" si="16"/>
        <v>-375.72490944935322</v>
      </c>
      <c r="AG50" s="37">
        <f t="shared" si="16"/>
        <v>1502.899614943271</v>
      </c>
      <c r="AH50" s="37">
        <f t="shared" si="16"/>
        <v>-40000001903.568077</v>
      </c>
      <c r="AI50" s="37">
        <f t="shared" si="16"/>
        <v>80000001300.06189</v>
      </c>
      <c r="AJ50" s="54">
        <f t="shared" si="16"/>
        <v>-40000001152.118294</v>
      </c>
      <c r="AK50" s="37">
        <f t="shared" si="16"/>
        <v>628.44980661811906</v>
      </c>
      <c r="AL50" s="37">
        <f t="shared" si="16"/>
        <v>0</v>
      </c>
      <c r="AM50" s="37">
        <f t="shared" si="16"/>
        <v>7171052.6319406219</v>
      </c>
      <c r="AN50" s="37">
        <f t="shared" si="12"/>
        <v>1.0970209341527449E-2</v>
      </c>
    </row>
    <row r="51" spans="1:43" x14ac:dyDescent="0.2">
      <c r="A51" s="43">
        <v>19</v>
      </c>
      <c r="B51" s="37">
        <f>B32/$U$32</f>
        <v>0</v>
      </c>
      <c r="C51" s="37">
        <f t="shared" ref="C51:T51" si="17">C32/$U$32</f>
        <v>-1.9927536233193535E-9</v>
      </c>
      <c r="D51" s="37">
        <f t="shared" si="17"/>
        <v>0</v>
      </c>
      <c r="E51" s="37">
        <f t="shared" si="17"/>
        <v>0</v>
      </c>
      <c r="F51" s="37">
        <f t="shared" si="17"/>
        <v>0</v>
      </c>
      <c r="G51" s="37">
        <f t="shared" si="17"/>
        <v>0</v>
      </c>
      <c r="H51" s="37">
        <f t="shared" si="17"/>
        <v>0</v>
      </c>
      <c r="I51" s="37">
        <f t="shared" si="17"/>
        <v>0</v>
      </c>
      <c r="J51" s="37">
        <f t="shared" si="17"/>
        <v>0</v>
      </c>
      <c r="K51" s="37">
        <f t="shared" si="17"/>
        <v>0</v>
      </c>
      <c r="L51" s="37">
        <f t="shared" si="17"/>
        <v>1.9927536233193535E-9</v>
      </c>
      <c r="M51" s="37">
        <f t="shared" si="17"/>
        <v>0</v>
      </c>
      <c r="N51" s="37">
        <f t="shared" si="17"/>
        <v>0</v>
      </c>
      <c r="O51" s="37">
        <f t="shared" si="17"/>
        <v>0</v>
      </c>
      <c r="P51" s="37">
        <f t="shared" si="17"/>
        <v>0</v>
      </c>
      <c r="Q51" s="37">
        <f t="shared" si="17"/>
        <v>0</v>
      </c>
      <c r="R51" s="37">
        <f t="shared" si="17"/>
        <v>0</v>
      </c>
      <c r="S51" s="37">
        <f t="shared" si="17"/>
        <v>0</v>
      </c>
      <c r="T51" s="37">
        <f t="shared" si="17"/>
        <v>-0.35000000003867965</v>
      </c>
      <c r="U51" s="37">
        <f>U32/$U$32</f>
        <v>1</v>
      </c>
      <c r="V51" s="37">
        <f t="shared" ref="V51:AM51" si="18">V32/$U$32</f>
        <v>-1.2499999997328033</v>
      </c>
      <c r="W51" s="37">
        <f t="shared" si="18"/>
        <v>1.2499999995248812</v>
      </c>
      <c r="X51" s="84">
        <f t="shared" si="18"/>
        <v>-0.99999999964943298</v>
      </c>
      <c r="Y51" s="37">
        <f t="shared" si="18"/>
        <v>0.34999999989603831</v>
      </c>
      <c r="Z51" s="37">
        <f t="shared" si="18"/>
        <v>-2.1767720214443581E-14</v>
      </c>
      <c r="AA51" s="37">
        <f t="shared" si="18"/>
        <v>7.4872721883397263E-7</v>
      </c>
      <c r="AB51" s="37">
        <f t="shared" si="18"/>
        <v>-2.2461815265609839E-6</v>
      </c>
      <c r="AC51" s="37">
        <f t="shared" si="18"/>
        <v>79.710148726116358</v>
      </c>
      <c r="AD51" s="54">
        <f t="shared" si="18"/>
        <v>-159.42029395370557</v>
      </c>
      <c r="AE51" s="37">
        <f t="shared" si="18"/>
        <v>79.710146725043572</v>
      </c>
      <c r="AF51" s="37">
        <f t="shared" si="18"/>
        <v>2.1767720214443581E-14</v>
      </c>
      <c r="AG51" s="37">
        <f t="shared" si="18"/>
        <v>-7.4872721883397263E-7</v>
      </c>
      <c r="AH51" s="37">
        <f t="shared" si="18"/>
        <v>2.2461815265609839E-6</v>
      </c>
      <c r="AI51" s="37">
        <f t="shared" si="18"/>
        <v>-79.710148726116358</v>
      </c>
      <c r="AJ51" s="54">
        <f t="shared" si="18"/>
        <v>159.42029395370557</v>
      </c>
      <c r="AK51" s="37">
        <f t="shared" si="18"/>
        <v>-79.710146725043572</v>
      </c>
      <c r="AL51" s="37">
        <f t="shared" si="18"/>
        <v>0</v>
      </c>
      <c r="AM51" s="37">
        <f t="shared" si="18"/>
        <v>0</v>
      </c>
    </row>
    <row r="52" spans="1:43" x14ac:dyDescent="0.2">
      <c r="A52" s="36">
        <v>11</v>
      </c>
      <c r="B52" s="54">
        <f>B33-(B$26*$U33)/$U$26</f>
        <v>0</v>
      </c>
      <c r="C52" s="54">
        <f t="shared" ref="C52:AM52" si="19">C33-(C$26*$U33)/$U$26</f>
        <v>-0.11052631565095261</v>
      </c>
      <c r="D52" s="54">
        <f t="shared" si="19"/>
        <v>0</v>
      </c>
      <c r="E52" s="54">
        <f t="shared" si="19"/>
        <v>0</v>
      </c>
      <c r="F52" s="54">
        <f t="shared" si="19"/>
        <v>-0.88947368434904739</v>
      </c>
      <c r="G52" s="54">
        <f t="shared" si="19"/>
        <v>0</v>
      </c>
      <c r="H52" s="54">
        <f t="shared" si="19"/>
        <v>0</v>
      </c>
      <c r="I52" s="54">
        <f t="shared" si="19"/>
        <v>0</v>
      </c>
      <c r="J52" s="54">
        <f t="shared" si="19"/>
        <v>0</v>
      </c>
      <c r="K52" s="54">
        <f t="shared" si="19"/>
        <v>0</v>
      </c>
      <c r="L52" s="54">
        <f t="shared" si="19"/>
        <v>0</v>
      </c>
      <c r="M52" s="54">
        <f t="shared" si="19"/>
        <v>1</v>
      </c>
      <c r="N52" s="54">
        <f t="shared" si="19"/>
        <v>0</v>
      </c>
      <c r="O52" s="54">
        <f t="shared" si="19"/>
        <v>0</v>
      </c>
      <c r="P52" s="54">
        <f t="shared" si="19"/>
        <v>0</v>
      </c>
      <c r="Q52" s="54">
        <f t="shared" si="19"/>
        <v>0</v>
      </c>
      <c r="R52" s="54">
        <f t="shared" si="19"/>
        <v>0</v>
      </c>
      <c r="S52" s="54">
        <f t="shared" si="19"/>
        <v>0</v>
      </c>
      <c r="T52" s="54">
        <f t="shared" si="19"/>
        <v>-10168421.03627196</v>
      </c>
      <c r="U52" s="54">
        <f t="shared" si="19"/>
        <v>0</v>
      </c>
      <c r="V52" s="54">
        <f t="shared" si="19"/>
        <v>152526315.72227198</v>
      </c>
      <c r="W52" s="54">
        <f t="shared" si="19"/>
        <v>-486631578.8619858</v>
      </c>
      <c r="X52" s="84">
        <f t="shared" si="19"/>
        <v>566526315.74571276</v>
      </c>
      <c r="Y52" s="54">
        <f t="shared" si="19"/>
        <v>-222252631.56972674</v>
      </c>
      <c r="Z52" s="54">
        <f t="shared" si="19"/>
        <v>3.193482441139531E-6</v>
      </c>
      <c r="AA52" s="54">
        <f t="shared" si="19"/>
        <v>-1.699827275981268E-5</v>
      </c>
      <c r="AB52" s="54">
        <f t="shared" si="19"/>
        <v>375.72492126509599</v>
      </c>
      <c r="AC52" s="54">
        <f t="shared" si="19"/>
        <v>-1127.1747077753021</v>
      </c>
      <c r="AD52" s="54">
        <f t="shared" si="19"/>
        <v>40000001152.118294</v>
      </c>
      <c r="AE52" s="54">
        <f t="shared" si="19"/>
        <v>-40000000400.668488</v>
      </c>
      <c r="AF52" s="54">
        <f t="shared" si="19"/>
        <v>-3.193482441139531E-6</v>
      </c>
      <c r="AG52" s="54">
        <f t="shared" si="19"/>
        <v>1.699827275981268E-5</v>
      </c>
      <c r="AH52" s="54">
        <f t="shared" si="19"/>
        <v>-375.72492126509599</v>
      </c>
      <c r="AI52" s="54">
        <f t="shared" si="19"/>
        <v>1127.1747077753021</v>
      </c>
      <c r="AJ52" s="54">
        <f t="shared" si="19"/>
        <v>-40000001152.118294</v>
      </c>
      <c r="AK52" s="54">
        <f t="shared" si="19"/>
        <v>40000000400.668488</v>
      </c>
      <c r="AL52" s="54">
        <f t="shared" si="19"/>
        <v>0</v>
      </c>
      <c r="AM52" s="54">
        <f t="shared" si="19"/>
        <v>1381578.9479095838</v>
      </c>
      <c r="AN52" s="37">
        <f t="shared" si="12"/>
        <v>2.4386845050454993E-3</v>
      </c>
    </row>
    <row r="53" spans="1:43" x14ac:dyDescent="0.2">
      <c r="A53" s="36">
        <v>12</v>
      </c>
      <c r="B53" s="54">
        <f t="shared" ref="B53:AM56" si="20">B34-(B$26*$U34)/$U$26</f>
        <v>0</v>
      </c>
      <c r="C53" s="54">
        <f t="shared" si="20"/>
        <v>0.23947368439019479</v>
      </c>
      <c r="D53" s="54">
        <f t="shared" si="20"/>
        <v>0</v>
      </c>
      <c r="E53" s="54">
        <f t="shared" si="20"/>
        <v>0</v>
      </c>
      <c r="F53" s="54">
        <f t="shared" si="20"/>
        <v>-1.2394736843901948</v>
      </c>
      <c r="G53" s="54">
        <f t="shared" si="20"/>
        <v>0</v>
      </c>
      <c r="H53" s="54">
        <f t="shared" si="20"/>
        <v>0</v>
      </c>
      <c r="I53" s="54">
        <f t="shared" si="20"/>
        <v>0</v>
      </c>
      <c r="J53" s="54">
        <f t="shared" si="20"/>
        <v>0</v>
      </c>
      <c r="K53" s="54">
        <f t="shared" si="20"/>
        <v>0</v>
      </c>
      <c r="L53" s="54">
        <f t="shared" si="20"/>
        <v>0</v>
      </c>
      <c r="M53" s="54">
        <f t="shared" si="20"/>
        <v>0</v>
      </c>
      <c r="N53" s="54">
        <f t="shared" si="20"/>
        <v>1</v>
      </c>
      <c r="O53" s="54">
        <f t="shared" si="20"/>
        <v>0</v>
      </c>
      <c r="P53" s="54">
        <f t="shared" si="20"/>
        <v>0</v>
      </c>
      <c r="Q53" s="54">
        <f t="shared" si="20"/>
        <v>0</v>
      </c>
      <c r="R53" s="54">
        <f t="shared" si="20"/>
        <v>0</v>
      </c>
      <c r="S53" s="54">
        <f t="shared" si="20"/>
        <v>0</v>
      </c>
      <c r="T53" s="54">
        <f t="shared" si="20"/>
        <v>-23968421.034902513</v>
      </c>
      <c r="U53" s="54">
        <f t="shared" si="20"/>
        <v>0</v>
      </c>
      <c r="V53" s="54">
        <f t="shared" si="20"/>
        <v>221526315.71220243</v>
      </c>
      <c r="W53" s="54">
        <f t="shared" si="20"/>
        <v>-555631578.84745729</v>
      </c>
      <c r="X53" s="84">
        <f t="shared" si="20"/>
        <v>566526315.73909688</v>
      </c>
      <c r="Y53" s="54">
        <f t="shared" si="20"/>
        <v>-208452631.5689387</v>
      </c>
      <c r="Z53" s="54">
        <f t="shared" si="20"/>
        <v>40000000024.943573</v>
      </c>
      <c r="AA53" s="54">
        <f t="shared" si="20"/>
        <v>-40000000147.94355</v>
      </c>
      <c r="AB53" s="54">
        <f t="shared" si="20"/>
        <v>-123.0000070527433</v>
      </c>
      <c r="AC53" s="54">
        <f t="shared" si="20"/>
        <v>628.44981607848104</v>
      </c>
      <c r="AD53" s="54">
        <f t="shared" si="20"/>
        <v>-498.72492357283772</v>
      </c>
      <c r="AE53" s="54">
        <f t="shared" si="20"/>
        <v>116.275093590259</v>
      </c>
      <c r="AF53" s="54">
        <f t="shared" si="20"/>
        <v>-40000000024.943573</v>
      </c>
      <c r="AG53" s="54">
        <f t="shared" si="20"/>
        <v>40000000147.94355</v>
      </c>
      <c r="AH53" s="54">
        <f t="shared" si="20"/>
        <v>123.0000070527433</v>
      </c>
      <c r="AI53" s="54">
        <f t="shared" si="20"/>
        <v>-628.44981607848104</v>
      </c>
      <c r="AJ53" s="54">
        <f t="shared" si="20"/>
        <v>498.72492357283772</v>
      </c>
      <c r="AK53" s="54">
        <f t="shared" si="20"/>
        <v>-116.275093590259</v>
      </c>
      <c r="AL53" s="54">
        <f t="shared" si="20"/>
        <v>0</v>
      </c>
      <c r="AM53" s="54">
        <f t="shared" si="20"/>
        <v>1381578.9476480258</v>
      </c>
      <c r="AN53" s="37">
        <f t="shared" si="12"/>
        <v>2.4386845046122912E-3</v>
      </c>
    </row>
    <row r="54" spans="1:43" x14ac:dyDescent="0.2">
      <c r="A54" s="36">
        <v>36</v>
      </c>
      <c r="B54" s="103">
        <f t="shared" si="20"/>
        <v>0</v>
      </c>
      <c r="C54" s="103">
        <f t="shared" si="20"/>
        <v>0.90526315800933921</v>
      </c>
      <c r="D54" s="103">
        <f t="shared" si="20"/>
        <v>0</v>
      </c>
      <c r="E54" s="103">
        <f t="shared" si="20"/>
        <v>0</v>
      </c>
      <c r="F54" s="103">
        <f t="shared" si="20"/>
        <v>-0.90526315800933921</v>
      </c>
      <c r="G54" s="103">
        <f t="shared" si="20"/>
        <v>0</v>
      </c>
      <c r="H54" s="103">
        <f t="shared" si="20"/>
        <v>0</v>
      </c>
      <c r="I54" s="103">
        <f t="shared" si="20"/>
        <v>0</v>
      </c>
      <c r="J54" s="103">
        <f t="shared" si="20"/>
        <v>0</v>
      </c>
      <c r="K54" s="103">
        <f t="shared" si="20"/>
        <v>0</v>
      </c>
      <c r="L54" s="103">
        <f t="shared" si="20"/>
        <v>0</v>
      </c>
      <c r="M54" s="103">
        <f t="shared" si="20"/>
        <v>0</v>
      </c>
      <c r="N54" s="103">
        <f t="shared" si="20"/>
        <v>0</v>
      </c>
      <c r="O54" s="103">
        <f t="shared" si="20"/>
        <v>-1</v>
      </c>
      <c r="P54" s="103">
        <f t="shared" si="20"/>
        <v>0</v>
      </c>
      <c r="Q54" s="103">
        <f t="shared" si="20"/>
        <v>0</v>
      </c>
      <c r="R54" s="103">
        <f t="shared" si="20"/>
        <v>0</v>
      </c>
      <c r="S54" s="103">
        <f t="shared" si="20"/>
        <v>0</v>
      </c>
      <c r="T54" s="103">
        <f t="shared" si="20"/>
        <v>-8715789.4614333212</v>
      </c>
      <c r="U54" s="103">
        <f t="shared" si="20"/>
        <v>0</v>
      </c>
      <c r="V54" s="103">
        <f t="shared" si="20"/>
        <v>130736842.0533517</v>
      </c>
      <c r="W54" s="103">
        <f t="shared" si="20"/>
        <v>-377684210.45967031</v>
      </c>
      <c r="X54" s="84">
        <f t="shared" si="20"/>
        <v>406736842.0712598</v>
      </c>
      <c r="Y54" s="103">
        <f t="shared" si="20"/>
        <v>-151073684.20350757</v>
      </c>
      <c r="Z54" s="103">
        <f t="shared" si="20"/>
        <v>40000000400.668457</v>
      </c>
      <c r="AA54" s="103">
        <f t="shared" si="20"/>
        <v>-80000000924.336914</v>
      </c>
      <c r="AB54" s="103">
        <f t="shared" si="20"/>
        <v>40000000400.668457</v>
      </c>
      <c r="AC54" s="103">
        <f t="shared" si="20"/>
        <v>375.72489178849878</v>
      </c>
      <c r="AD54" s="54">
        <f t="shared" si="20"/>
        <v>-375.72493287150519</v>
      </c>
      <c r="AE54" s="103">
        <f t="shared" si="20"/>
        <v>123.0000219870489</v>
      </c>
      <c r="AF54" s="103">
        <f t="shared" si="20"/>
        <v>-40000000400.668457</v>
      </c>
      <c r="AG54" s="103">
        <f t="shared" si="20"/>
        <v>80000000924.336914</v>
      </c>
      <c r="AH54" s="103">
        <f t="shared" si="20"/>
        <v>-40000000400.668457</v>
      </c>
      <c r="AI54" s="103">
        <f t="shared" si="20"/>
        <v>-375.72489178849878</v>
      </c>
      <c r="AJ54" s="54">
        <f t="shared" si="20"/>
        <v>375.72493287150519</v>
      </c>
      <c r="AK54" s="103">
        <f t="shared" si="20"/>
        <v>-123.0000219870489</v>
      </c>
      <c r="AL54" s="103">
        <f t="shared" si="20"/>
        <v>1</v>
      </c>
      <c r="AM54" s="103">
        <f t="shared" si="20"/>
        <v>1184210.5265615571</v>
      </c>
      <c r="AN54" s="37">
        <f t="shared" si="12"/>
        <v>2.911490684077458E-3</v>
      </c>
    </row>
    <row r="55" spans="1:43" x14ac:dyDescent="0.2">
      <c r="A55" s="36">
        <v>14</v>
      </c>
      <c r="B55" s="37">
        <f t="shared" si="20"/>
        <v>0</v>
      </c>
      <c r="C55" s="37">
        <f t="shared" si="20"/>
        <v>1.7763157895555282</v>
      </c>
      <c r="D55" s="37">
        <f t="shared" si="20"/>
        <v>0</v>
      </c>
      <c r="E55" s="37">
        <f t="shared" si="20"/>
        <v>0</v>
      </c>
      <c r="F55" s="37">
        <f t="shared" si="20"/>
        <v>-1.7763157895555282</v>
      </c>
      <c r="G55" s="37">
        <f t="shared" si="20"/>
        <v>0</v>
      </c>
      <c r="H55" s="37">
        <f t="shared" si="20"/>
        <v>0</v>
      </c>
      <c r="I55" s="37">
        <f t="shared" si="20"/>
        <v>0</v>
      </c>
      <c r="J55" s="37">
        <f t="shared" si="20"/>
        <v>0</v>
      </c>
      <c r="K55" s="37">
        <f t="shared" si="20"/>
        <v>0</v>
      </c>
      <c r="L55" s="37">
        <f t="shared" si="20"/>
        <v>0</v>
      </c>
      <c r="M55" s="37">
        <f t="shared" si="20"/>
        <v>0</v>
      </c>
      <c r="N55" s="37">
        <f t="shared" si="20"/>
        <v>0</v>
      </c>
      <c r="O55" s="37">
        <f t="shared" si="20"/>
        <v>-1</v>
      </c>
      <c r="P55" s="37">
        <f t="shared" si="20"/>
        <v>1</v>
      </c>
      <c r="Q55" s="37">
        <f t="shared" si="20"/>
        <v>0</v>
      </c>
      <c r="R55" s="37">
        <f t="shared" si="20"/>
        <v>0</v>
      </c>
      <c r="S55" s="37">
        <f t="shared" si="20"/>
        <v>0</v>
      </c>
      <c r="T55" s="37">
        <f t="shared" si="20"/>
        <v>25421052.647863626</v>
      </c>
      <c r="U55" s="37">
        <f t="shared" si="20"/>
        <v>0</v>
      </c>
      <c r="V55" s="37">
        <f t="shared" si="20"/>
        <v>32684210.467991352</v>
      </c>
      <c r="W55" s="37">
        <f t="shared" si="20"/>
        <v>-439421052.56061041</v>
      </c>
      <c r="X55" s="84">
        <f t="shared" si="20"/>
        <v>653684210.48791444</v>
      </c>
      <c r="Y55" s="37">
        <f t="shared" si="20"/>
        <v>-272368421.04315996</v>
      </c>
      <c r="Z55" s="37">
        <f t="shared" si="20"/>
        <v>40000001152.118256</v>
      </c>
      <c r="AA55" s="37">
        <f t="shared" si="20"/>
        <v>-120000002827.90498</v>
      </c>
      <c r="AB55" s="37">
        <f t="shared" si="20"/>
        <v>120000002076.45522</v>
      </c>
      <c r="AC55" s="37">
        <f t="shared" si="20"/>
        <v>-40000000400.66851</v>
      </c>
      <c r="AD55" s="54">
        <f t="shared" si="20"/>
        <v>-3.6644325177803694E-5</v>
      </c>
      <c r="AE55" s="37">
        <f t="shared" si="20"/>
        <v>4.623484089449903E-5</v>
      </c>
      <c r="AF55" s="37">
        <f t="shared" si="20"/>
        <v>-40000001152.118256</v>
      </c>
      <c r="AG55" s="37">
        <f t="shared" si="20"/>
        <v>120000002827.90498</v>
      </c>
      <c r="AH55" s="37">
        <f t="shared" si="20"/>
        <v>-120000002076.45522</v>
      </c>
      <c r="AI55" s="37">
        <f t="shared" si="20"/>
        <v>40000000400.66851</v>
      </c>
      <c r="AJ55" s="54">
        <f t="shared" si="20"/>
        <v>3.6644325177803694E-5</v>
      </c>
      <c r="AK55" s="37">
        <f t="shared" si="20"/>
        <v>-4.623484089449903E-5</v>
      </c>
      <c r="AL55" s="37">
        <f t="shared" si="20"/>
        <v>0</v>
      </c>
      <c r="AM55" s="37">
        <f t="shared" si="20"/>
        <v>7171052.6322154421</v>
      </c>
      <c r="AN55" s="37">
        <f t="shared" si="12"/>
        <v>1.0970209341392718E-2</v>
      </c>
    </row>
    <row r="56" spans="1:43" x14ac:dyDescent="0.2">
      <c r="A56" s="36">
        <v>15</v>
      </c>
      <c r="B56" s="37">
        <f t="shared" si="20"/>
        <v>0</v>
      </c>
      <c r="C56" s="37">
        <f t="shared" si="20"/>
        <v>0.52631578976126514</v>
      </c>
      <c r="D56" s="37">
        <f t="shared" si="20"/>
        <v>0</v>
      </c>
      <c r="E56" s="37">
        <f t="shared" si="20"/>
        <v>0</v>
      </c>
      <c r="F56" s="37">
        <f t="shared" si="20"/>
        <v>-0.52631578976126514</v>
      </c>
      <c r="G56" s="37">
        <f t="shared" si="20"/>
        <v>0</v>
      </c>
      <c r="H56" s="37">
        <f t="shared" si="20"/>
        <v>0</v>
      </c>
      <c r="I56" s="37">
        <f t="shared" si="20"/>
        <v>0</v>
      </c>
      <c r="J56" s="37">
        <f t="shared" si="20"/>
        <v>0</v>
      </c>
      <c r="K56" s="37">
        <f t="shared" si="20"/>
        <v>0</v>
      </c>
      <c r="L56" s="37">
        <f t="shared" si="20"/>
        <v>0</v>
      </c>
      <c r="M56" s="37">
        <f t="shared" si="20"/>
        <v>0</v>
      </c>
      <c r="N56" s="37">
        <f t="shared" si="20"/>
        <v>0</v>
      </c>
      <c r="O56" s="37">
        <f t="shared" si="20"/>
        <v>-1</v>
      </c>
      <c r="P56" s="37">
        <f t="shared" si="20"/>
        <v>0</v>
      </c>
      <c r="Q56" s="37">
        <f t="shared" si="20"/>
        <v>1</v>
      </c>
      <c r="R56" s="37">
        <f t="shared" si="20"/>
        <v>0</v>
      </c>
      <c r="S56" s="37">
        <f t="shared" si="20"/>
        <v>0</v>
      </c>
      <c r="T56" s="37">
        <f t="shared" si="20"/>
        <v>-43578947.345289007</v>
      </c>
      <c r="U56" s="37">
        <f t="shared" si="20"/>
        <v>0</v>
      </c>
      <c r="V56" s="37">
        <f t="shared" si="20"/>
        <v>377684210.41764402</v>
      </c>
      <c r="W56" s="37">
        <f t="shared" si="20"/>
        <v>-784421052.48796821</v>
      </c>
      <c r="X56" s="84">
        <f t="shared" si="20"/>
        <v>653684210.4548347</v>
      </c>
      <c r="Y56" s="37">
        <f t="shared" si="20"/>
        <v>-203368421.03922004</v>
      </c>
      <c r="Z56" s="37">
        <f t="shared" si="20"/>
        <v>40000000024.94355</v>
      </c>
      <c r="AA56" s="37">
        <f t="shared" si="20"/>
        <v>-79999999421.437302</v>
      </c>
      <c r="AB56" s="37">
        <f t="shared" si="20"/>
        <v>-1502.8996200561523</v>
      </c>
      <c r="AC56" s="37">
        <f t="shared" si="20"/>
        <v>80000001675.786789</v>
      </c>
      <c r="AD56" s="54">
        <f t="shared" si="20"/>
        <v>-40000001527.843224</v>
      </c>
      <c r="AE56" s="37">
        <f t="shared" si="20"/>
        <v>751.44982860516791</v>
      </c>
      <c r="AF56" s="37">
        <f t="shared" si="20"/>
        <v>-40000000024.94355</v>
      </c>
      <c r="AG56" s="37">
        <f t="shared" si="20"/>
        <v>79999999421.437302</v>
      </c>
      <c r="AH56" s="37">
        <f t="shared" si="20"/>
        <v>1502.8996200561523</v>
      </c>
      <c r="AI56" s="37">
        <f t="shared" si="20"/>
        <v>-80000001675.786789</v>
      </c>
      <c r="AJ56" s="54">
        <f t="shared" si="20"/>
        <v>40000001527.843224</v>
      </c>
      <c r="AK56" s="37">
        <f t="shared" si="20"/>
        <v>-751.44982860516791</v>
      </c>
      <c r="AL56" s="37">
        <f t="shared" si="20"/>
        <v>0</v>
      </c>
      <c r="AM56" s="37">
        <f t="shared" si="20"/>
        <v>7171052.6319406191</v>
      </c>
      <c r="AN56" s="37">
        <f t="shared" si="12"/>
        <v>1.0970209341527443E-2</v>
      </c>
    </row>
    <row r="57" spans="1:43" x14ac:dyDescent="0.2">
      <c r="A57" s="43">
        <v>19</v>
      </c>
      <c r="B57" s="37">
        <f>B38/$U$38</f>
        <v>0</v>
      </c>
      <c r="C57" s="37">
        <f t="shared" ref="C57:T57" si="21">C38/$U$38</f>
        <v>0</v>
      </c>
      <c r="D57" s="37">
        <f t="shared" si="21"/>
        <v>0</v>
      </c>
      <c r="E57" s="37">
        <f t="shared" si="21"/>
        <v>0</v>
      </c>
      <c r="F57" s="37">
        <f t="shared" si="21"/>
        <v>0</v>
      </c>
      <c r="G57" s="37">
        <f t="shared" si="21"/>
        <v>0</v>
      </c>
      <c r="H57" s="37">
        <f t="shared" si="21"/>
        <v>0</v>
      </c>
      <c r="I57" s="37">
        <f t="shared" si="21"/>
        <v>0</v>
      </c>
      <c r="J57" s="37">
        <f t="shared" si="21"/>
        <v>0</v>
      </c>
      <c r="K57" s="37">
        <f t="shared" si="21"/>
        <v>0</v>
      </c>
      <c r="L57" s="37">
        <f t="shared" si="21"/>
        <v>0</v>
      </c>
      <c r="M57" s="37">
        <f t="shared" si="21"/>
        <v>0</v>
      </c>
      <c r="N57" s="37">
        <f t="shared" si="21"/>
        <v>0</v>
      </c>
      <c r="O57" s="37">
        <f t="shared" si="21"/>
        <v>-1.9927536233193535E-9</v>
      </c>
      <c r="P57" s="37">
        <f t="shared" si="21"/>
        <v>0</v>
      </c>
      <c r="Q57" s="37">
        <f t="shared" si="21"/>
        <v>0</v>
      </c>
      <c r="R57" s="37">
        <f t="shared" si="21"/>
        <v>1.9927536233193535E-9</v>
      </c>
      <c r="S57" s="37">
        <f t="shared" si="21"/>
        <v>0</v>
      </c>
      <c r="T57" s="37">
        <f t="shared" si="21"/>
        <v>-0.35000000003867965</v>
      </c>
      <c r="U57" s="37">
        <f>U38/$U$38</f>
        <v>1</v>
      </c>
      <c r="V57" s="37">
        <f t="shared" ref="V57:AM57" si="22">V38/$U$38</f>
        <v>-1.2499999997328033</v>
      </c>
      <c r="W57" s="37">
        <f t="shared" si="22"/>
        <v>1.2499999995248812</v>
      </c>
      <c r="X57" s="84">
        <f t="shared" si="22"/>
        <v>-0.99999999964943298</v>
      </c>
      <c r="Y57" s="37">
        <f t="shared" si="22"/>
        <v>0.34999999989603831</v>
      </c>
      <c r="Z57" s="37">
        <f t="shared" si="22"/>
        <v>79.710145731207675</v>
      </c>
      <c r="AA57" s="37">
        <f t="shared" si="22"/>
        <v>-159.42029245625122</v>
      </c>
      <c r="AB57" s="37">
        <f t="shared" si="22"/>
        <v>79.710147977389184</v>
      </c>
      <c r="AC57" s="37">
        <f t="shared" si="22"/>
        <v>-79.710147977389212</v>
      </c>
      <c r="AD57" s="54">
        <f t="shared" si="22"/>
        <v>159.42029320497835</v>
      </c>
      <c r="AE57" s="37">
        <f t="shared" si="22"/>
        <v>-79.710146479934835</v>
      </c>
      <c r="AF57" s="37">
        <f t="shared" si="22"/>
        <v>-79.710145731207675</v>
      </c>
      <c r="AG57" s="37">
        <f t="shared" si="22"/>
        <v>159.42029245625122</v>
      </c>
      <c r="AH57" s="37">
        <f t="shared" si="22"/>
        <v>-79.710147977389184</v>
      </c>
      <c r="AI57" s="37">
        <f t="shared" si="22"/>
        <v>79.710147977389212</v>
      </c>
      <c r="AJ57" s="54">
        <f t="shared" si="22"/>
        <v>-159.42029320497835</v>
      </c>
      <c r="AK57" s="37">
        <f t="shared" si="22"/>
        <v>79.710146479934835</v>
      </c>
      <c r="AL57" s="37">
        <f t="shared" si="22"/>
        <v>0</v>
      </c>
      <c r="AM57" s="37">
        <f t="shared" si="22"/>
        <v>0</v>
      </c>
    </row>
    <row r="58" spans="1:43" x14ac:dyDescent="0.2">
      <c r="A58" s="36">
        <v>17</v>
      </c>
      <c r="B58" s="54">
        <f>B39-(B$26*$U39)/$U$26</f>
        <v>0</v>
      </c>
      <c r="C58" s="54">
        <f t="shared" ref="C58:AM58" si="23">C39-(C$26*$U39)/$U$26</f>
        <v>0.88947368434904739</v>
      </c>
      <c r="D58" s="54">
        <f t="shared" si="23"/>
        <v>0</v>
      </c>
      <c r="E58" s="54">
        <f t="shared" si="23"/>
        <v>0</v>
      </c>
      <c r="F58" s="54">
        <f t="shared" si="23"/>
        <v>-0.88947368434904739</v>
      </c>
      <c r="G58" s="54">
        <f t="shared" si="23"/>
        <v>0</v>
      </c>
      <c r="H58" s="54">
        <f t="shared" si="23"/>
        <v>0</v>
      </c>
      <c r="I58" s="54">
        <f t="shared" si="23"/>
        <v>0</v>
      </c>
      <c r="J58" s="54">
        <f t="shared" si="23"/>
        <v>0</v>
      </c>
      <c r="K58" s="54">
        <f t="shared" si="23"/>
        <v>0</v>
      </c>
      <c r="L58" s="54">
        <f t="shared" si="23"/>
        <v>0</v>
      </c>
      <c r="M58" s="54">
        <f t="shared" si="23"/>
        <v>0</v>
      </c>
      <c r="N58" s="54">
        <f t="shared" si="23"/>
        <v>0</v>
      </c>
      <c r="O58" s="54">
        <f t="shared" si="23"/>
        <v>-1</v>
      </c>
      <c r="P58" s="54">
        <f t="shared" si="23"/>
        <v>0</v>
      </c>
      <c r="Q58" s="54">
        <f t="shared" si="23"/>
        <v>0</v>
      </c>
      <c r="R58" s="54">
        <f t="shared" si="23"/>
        <v>0</v>
      </c>
      <c r="S58" s="54">
        <f t="shared" si="23"/>
        <v>1</v>
      </c>
      <c r="T58" s="54">
        <f t="shared" si="23"/>
        <v>-10168421.03627196</v>
      </c>
      <c r="U58" s="54">
        <f t="shared" si="23"/>
        <v>0</v>
      </c>
      <c r="V58" s="54">
        <f t="shared" si="23"/>
        <v>152526315.72227198</v>
      </c>
      <c r="W58" s="54">
        <f t="shared" si="23"/>
        <v>-486631578.8619858</v>
      </c>
      <c r="X58" s="84">
        <f t="shared" si="23"/>
        <v>566526315.74571276</v>
      </c>
      <c r="Y58" s="54">
        <f t="shared" si="23"/>
        <v>-222252631.56972674</v>
      </c>
      <c r="Z58" s="54">
        <f t="shared" si="23"/>
        <v>40000000400.668457</v>
      </c>
      <c r="AA58" s="54">
        <f t="shared" si="23"/>
        <v>-80000000924.336899</v>
      </c>
      <c r="AB58" s="54">
        <f t="shared" si="23"/>
        <v>40000000024.943535</v>
      </c>
      <c r="AC58" s="54">
        <f t="shared" si="23"/>
        <v>1502.8995995638008</v>
      </c>
      <c r="AD58" s="54">
        <f t="shared" si="23"/>
        <v>-40000001527.843224</v>
      </c>
      <c r="AE58" s="54">
        <f t="shared" si="23"/>
        <v>40000000523.66851</v>
      </c>
      <c r="AF58" s="54">
        <f t="shared" si="23"/>
        <v>-40000000400.668457</v>
      </c>
      <c r="AG58" s="54">
        <f t="shared" si="23"/>
        <v>80000000924.336899</v>
      </c>
      <c r="AH58" s="54">
        <f t="shared" si="23"/>
        <v>-40000000024.943535</v>
      </c>
      <c r="AI58" s="54">
        <f t="shared" si="23"/>
        <v>-1502.8995995638008</v>
      </c>
      <c r="AJ58" s="54">
        <f t="shared" si="23"/>
        <v>40000001527.843224</v>
      </c>
      <c r="AK58" s="54">
        <f t="shared" si="23"/>
        <v>-40000000523.66851</v>
      </c>
      <c r="AL58" s="54">
        <f t="shared" si="23"/>
        <v>0</v>
      </c>
      <c r="AM58" s="54">
        <f t="shared" si="23"/>
        <v>1381578.9479095808</v>
      </c>
      <c r="AN58" s="37">
        <f t="shared" si="12"/>
        <v>2.4386845050454941E-3</v>
      </c>
    </row>
    <row r="59" spans="1:43" x14ac:dyDescent="0.2">
      <c r="T59" s="37">
        <v>1</v>
      </c>
      <c r="Y59" s="37">
        <v>1</v>
      </c>
      <c r="Z59" s="37">
        <v>1</v>
      </c>
      <c r="AE59" s="37">
        <v>1</v>
      </c>
      <c r="AF59" s="37">
        <v>1</v>
      </c>
      <c r="AK59" s="37">
        <v>1</v>
      </c>
      <c r="AN59" s="37">
        <f>MIN(AN41:AN58)</f>
        <v>2.4386845046122912E-3</v>
      </c>
    </row>
    <row r="60" spans="1:43" x14ac:dyDescent="0.2">
      <c r="A60" s="43">
        <v>22</v>
      </c>
      <c r="B60" s="37">
        <f t="shared" ref="B60:W60" si="24">B41/$X$41</f>
        <v>1.7651430696478562E-9</v>
      </c>
      <c r="C60" s="37">
        <f t="shared" si="24"/>
        <v>4.2270531436439033E-10</v>
      </c>
      <c r="D60" s="37">
        <f t="shared" si="24"/>
        <v>0</v>
      </c>
      <c r="E60" s="37">
        <f t="shared" si="24"/>
        <v>0</v>
      </c>
      <c r="F60" s="37">
        <f t="shared" si="24"/>
        <v>-2.1878483840122465E-9</v>
      </c>
      <c r="G60" s="37">
        <f t="shared" si="24"/>
        <v>0</v>
      </c>
      <c r="H60" s="37">
        <f t="shared" si="24"/>
        <v>0</v>
      </c>
      <c r="I60" s="37">
        <f t="shared" si="24"/>
        <v>0</v>
      </c>
      <c r="J60" s="37">
        <f t="shared" si="24"/>
        <v>0</v>
      </c>
      <c r="K60" s="37">
        <f t="shared" si="24"/>
        <v>0</v>
      </c>
      <c r="L60" s="37">
        <f t="shared" si="24"/>
        <v>0</v>
      </c>
      <c r="M60" s="37">
        <f t="shared" si="24"/>
        <v>0</v>
      </c>
      <c r="N60" s="37">
        <f t="shared" si="24"/>
        <v>0</v>
      </c>
      <c r="O60" s="37">
        <f t="shared" si="24"/>
        <v>0</v>
      </c>
      <c r="P60" s="37">
        <f t="shared" si="24"/>
        <v>0</v>
      </c>
      <c r="Q60" s="37">
        <f t="shared" si="24"/>
        <v>0</v>
      </c>
      <c r="R60" s="37">
        <f t="shared" si="24"/>
        <v>0</v>
      </c>
      <c r="S60" s="37">
        <f t="shared" si="24"/>
        <v>0</v>
      </c>
      <c r="T60" s="84">
        <f t="shared" si="24"/>
        <v>-4.2307692280160063E-2</v>
      </c>
      <c r="U60" s="37">
        <f t="shared" si="24"/>
        <v>0</v>
      </c>
      <c r="V60" s="37">
        <f t="shared" si="24"/>
        <v>0.39102564092401709</v>
      </c>
      <c r="W60" s="37">
        <f t="shared" si="24"/>
        <v>-0.98076923068008559</v>
      </c>
      <c r="X60" s="37">
        <f>X41/$X$41</f>
        <v>1</v>
      </c>
      <c r="Y60" s="37">
        <f t="shared" ref="Y60:AM60" si="25">Y41/$X$41</f>
        <v>-0.36794871796377004</v>
      </c>
      <c r="Z60" s="37">
        <f t="shared" si="25"/>
        <v>0</v>
      </c>
      <c r="AA60" s="37">
        <f t="shared" si="25"/>
        <v>0</v>
      </c>
      <c r="AB60" s="37">
        <f t="shared" si="25"/>
        <v>0</v>
      </c>
      <c r="AC60" s="37">
        <f t="shared" si="25"/>
        <v>0</v>
      </c>
      <c r="AD60" s="37">
        <f t="shared" si="25"/>
        <v>0</v>
      </c>
      <c r="AE60" s="37">
        <f t="shared" si="25"/>
        <v>0</v>
      </c>
      <c r="AF60" s="37">
        <f t="shared" si="25"/>
        <v>0</v>
      </c>
      <c r="AG60" s="37">
        <f t="shared" si="25"/>
        <v>0</v>
      </c>
      <c r="AH60" s="37">
        <f t="shared" si="25"/>
        <v>0</v>
      </c>
      <c r="AI60" s="37">
        <f t="shared" si="25"/>
        <v>0</v>
      </c>
      <c r="AJ60" s="37">
        <f t="shared" si="25"/>
        <v>0</v>
      </c>
      <c r="AK60" s="37">
        <f t="shared" si="25"/>
        <v>0</v>
      </c>
      <c r="AL60" s="37">
        <f t="shared" si="25"/>
        <v>0</v>
      </c>
      <c r="AM60" s="37">
        <f t="shared" si="25"/>
        <v>2.4386845046122912E-3</v>
      </c>
      <c r="AP60" s="37" t="s">
        <v>52</v>
      </c>
      <c r="AQ60" s="37" t="s">
        <v>53</v>
      </c>
    </row>
    <row r="61" spans="1:43" x14ac:dyDescent="0.2">
      <c r="A61" s="36">
        <v>36</v>
      </c>
      <c r="B61" s="37">
        <f>B42-(B$41*$X42)/$X$41</f>
        <v>-0.71794871795253878</v>
      </c>
      <c r="C61" s="37">
        <f t="shared" ref="C61:AM61" si="26">C42-(C$41*$X42)/$X$41</f>
        <v>-0.26666666668197203</v>
      </c>
      <c r="D61" s="37">
        <f t="shared" si="26"/>
        <v>0</v>
      </c>
      <c r="E61" s="37">
        <f t="shared" si="26"/>
        <v>0</v>
      </c>
      <c r="F61" s="37">
        <f t="shared" si="26"/>
        <v>-1.5384615365489185E-2</v>
      </c>
      <c r="G61" s="37">
        <f t="shared" si="26"/>
        <v>0</v>
      </c>
      <c r="H61" s="37">
        <f t="shared" si="26"/>
        <v>0</v>
      </c>
      <c r="I61" s="37">
        <f t="shared" si="26"/>
        <v>0</v>
      </c>
      <c r="J61" s="37">
        <f t="shared" si="26"/>
        <v>0</v>
      </c>
      <c r="K61" s="37">
        <f t="shared" si="26"/>
        <v>0</v>
      </c>
      <c r="L61" s="37">
        <f t="shared" si="26"/>
        <v>0</v>
      </c>
      <c r="M61" s="37">
        <f t="shared" si="26"/>
        <v>0</v>
      </c>
      <c r="N61" s="37">
        <f t="shared" si="26"/>
        <v>0</v>
      </c>
      <c r="O61" s="37">
        <f t="shared" si="26"/>
        <v>0</v>
      </c>
      <c r="P61" s="37">
        <f t="shared" si="26"/>
        <v>0</v>
      </c>
      <c r="Q61" s="37">
        <f t="shared" si="26"/>
        <v>0</v>
      </c>
      <c r="R61" s="37">
        <f t="shared" si="26"/>
        <v>0</v>
      </c>
      <c r="S61" s="37">
        <f t="shared" si="26"/>
        <v>0</v>
      </c>
      <c r="T61" s="84">
        <f t="shared" si="26"/>
        <v>8492307.6919215992</v>
      </c>
      <c r="U61" s="37">
        <f t="shared" si="26"/>
        <v>0</v>
      </c>
      <c r="V61" s="37">
        <f t="shared" si="26"/>
        <v>-28307692.304973364</v>
      </c>
      <c r="W61" s="37">
        <f t="shared" si="26"/>
        <v>21230769.227806628</v>
      </c>
      <c r="X61" s="37">
        <f t="shared" si="26"/>
        <v>0</v>
      </c>
      <c r="Y61" s="37">
        <f t="shared" si="26"/>
        <v>-1415384.6147551239</v>
      </c>
      <c r="Z61" s="37">
        <f t="shared" si="26"/>
        <v>0</v>
      </c>
      <c r="AA61" s="37">
        <f t="shared" si="26"/>
        <v>0</v>
      </c>
      <c r="AB61" s="37">
        <f t="shared" si="26"/>
        <v>0</v>
      </c>
      <c r="AC61" s="37">
        <f t="shared" si="26"/>
        <v>0</v>
      </c>
      <c r="AD61" s="37">
        <f t="shared" si="26"/>
        <v>0</v>
      </c>
      <c r="AE61" s="37">
        <f t="shared" si="26"/>
        <v>0</v>
      </c>
      <c r="AF61" s="37">
        <f t="shared" si="26"/>
        <v>0</v>
      </c>
      <c r="AG61" s="37">
        <f t="shared" si="26"/>
        <v>0</v>
      </c>
      <c r="AH61" s="37">
        <f t="shared" si="26"/>
        <v>0</v>
      </c>
      <c r="AI61" s="37">
        <f t="shared" si="26"/>
        <v>0</v>
      </c>
      <c r="AJ61" s="37">
        <f t="shared" si="26"/>
        <v>0</v>
      </c>
      <c r="AK61" s="37">
        <f t="shared" si="26"/>
        <v>0</v>
      </c>
      <c r="AL61" s="37">
        <f t="shared" si="26"/>
        <v>1</v>
      </c>
      <c r="AM61" s="37">
        <f t="shared" si="26"/>
        <v>192307.69234744227</v>
      </c>
      <c r="AN61" s="37">
        <f t="shared" ref="AN61:AN76" si="27">AM61/T61</f>
        <v>2.2644927541942111E-2</v>
      </c>
      <c r="AP61" s="37" t="s">
        <v>8</v>
      </c>
      <c r="AQ61" s="37" t="s">
        <v>22</v>
      </c>
    </row>
    <row r="62" spans="1:43" x14ac:dyDescent="0.2">
      <c r="A62" s="36">
        <v>2</v>
      </c>
      <c r="B62" s="37">
        <f t="shared" ref="B62:AM64" si="28">B43-(B$41*$X43)/$X$41</f>
        <v>-1.1538461538809726</v>
      </c>
      <c r="C62" s="37">
        <f t="shared" si="28"/>
        <v>0.49999999986619603</v>
      </c>
      <c r="D62" s="37">
        <f t="shared" si="28"/>
        <v>1</v>
      </c>
      <c r="E62" s="37">
        <f t="shared" si="28"/>
        <v>0</v>
      </c>
      <c r="F62" s="37">
        <f t="shared" si="28"/>
        <v>-0.34615384598522336</v>
      </c>
      <c r="G62" s="37">
        <f t="shared" si="28"/>
        <v>0</v>
      </c>
      <c r="H62" s="37">
        <f t="shared" si="28"/>
        <v>0</v>
      </c>
      <c r="I62" s="37">
        <f t="shared" si="28"/>
        <v>0</v>
      </c>
      <c r="J62" s="37">
        <f t="shared" si="28"/>
        <v>0</v>
      </c>
      <c r="K62" s="37">
        <f t="shared" si="28"/>
        <v>0</v>
      </c>
      <c r="L62" s="37">
        <f t="shared" si="28"/>
        <v>0</v>
      </c>
      <c r="M62" s="37">
        <f t="shared" si="28"/>
        <v>0</v>
      </c>
      <c r="N62" s="37">
        <f t="shared" si="28"/>
        <v>0</v>
      </c>
      <c r="O62" s="37">
        <f t="shared" si="28"/>
        <v>0</v>
      </c>
      <c r="P62" s="37">
        <f t="shared" si="28"/>
        <v>0</v>
      </c>
      <c r="Q62" s="37">
        <f t="shared" si="28"/>
        <v>0</v>
      </c>
      <c r="R62" s="37">
        <f t="shared" si="28"/>
        <v>0</v>
      </c>
      <c r="S62" s="37">
        <f t="shared" si="28"/>
        <v>0</v>
      </c>
      <c r="T62" s="84">
        <f t="shared" si="28"/>
        <v>53076923.073585689</v>
      </c>
      <c r="U62" s="37">
        <f t="shared" si="28"/>
        <v>0</v>
      </c>
      <c r="V62" s="37">
        <f t="shared" si="28"/>
        <v>-222923076.89995548</v>
      </c>
      <c r="W62" s="37">
        <f t="shared" si="28"/>
        <v>201692307.66734052</v>
      </c>
      <c r="X62" s="37">
        <f t="shared" si="28"/>
        <v>0</v>
      </c>
      <c r="Y62" s="37">
        <f t="shared" si="28"/>
        <v>-31846153.840972632</v>
      </c>
      <c r="Z62" s="37">
        <f t="shared" si="28"/>
        <v>0</v>
      </c>
      <c r="AA62" s="37">
        <f t="shared" si="28"/>
        <v>0</v>
      </c>
      <c r="AB62" s="37">
        <f t="shared" si="28"/>
        <v>0</v>
      </c>
      <c r="AC62" s="37">
        <f t="shared" si="28"/>
        <v>0</v>
      </c>
      <c r="AD62" s="37">
        <f t="shared" si="28"/>
        <v>0</v>
      </c>
      <c r="AE62" s="37">
        <f t="shared" si="28"/>
        <v>0</v>
      </c>
      <c r="AF62" s="37">
        <f t="shared" si="28"/>
        <v>0</v>
      </c>
      <c r="AG62" s="37">
        <f t="shared" si="28"/>
        <v>0</v>
      </c>
      <c r="AH62" s="37">
        <f t="shared" si="28"/>
        <v>0</v>
      </c>
      <c r="AI62" s="37">
        <f t="shared" si="28"/>
        <v>0</v>
      </c>
      <c r="AJ62" s="37">
        <f t="shared" si="28"/>
        <v>0</v>
      </c>
      <c r="AK62" s="37">
        <f t="shared" si="28"/>
        <v>0</v>
      </c>
      <c r="AL62" s="37">
        <f t="shared" si="28"/>
        <v>0</v>
      </c>
      <c r="AM62" s="37">
        <f t="shared" si="28"/>
        <v>5576923.0771888485</v>
      </c>
      <c r="AN62" s="37">
        <f t="shared" si="27"/>
        <v>0.10507246377973001</v>
      </c>
      <c r="AP62" s="37" t="s">
        <v>9</v>
      </c>
      <c r="AQ62" s="37" t="s">
        <v>27</v>
      </c>
    </row>
    <row r="63" spans="1:43" x14ac:dyDescent="0.2">
      <c r="A63" s="36">
        <v>3</v>
      </c>
      <c r="B63" s="37">
        <f t="shared" si="28"/>
        <v>-1.1538461538225822</v>
      </c>
      <c r="C63" s="37">
        <f t="shared" si="28"/>
        <v>-0.74999999991408406</v>
      </c>
      <c r="D63" s="37">
        <f t="shared" si="28"/>
        <v>0</v>
      </c>
      <c r="E63" s="37">
        <f t="shared" si="28"/>
        <v>1</v>
      </c>
      <c r="F63" s="37">
        <f t="shared" si="28"/>
        <v>0.90384615373666621</v>
      </c>
      <c r="G63" s="37">
        <f t="shared" si="28"/>
        <v>0</v>
      </c>
      <c r="H63" s="37">
        <f t="shared" si="28"/>
        <v>0</v>
      </c>
      <c r="I63" s="37">
        <f t="shared" si="28"/>
        <v>0</v>
      </c>
      <c r="J63" s="37">
        <f t="shared" si="28"/>
        <v>0</v>
      </c>
      <c r="K63" s="37">
        <f t="shared" si="28"/>
        <v>0</v>
      </c>
      <c r="L63" s="37">
        <f t="shared" si="28"/>
        <v>0</v>
      </c>
      <c r="M63" s="37">
        <f t="shared" si="28"/>
        <v>0</v>
      </c>
      <c r="N63" s="37">
        <f t="shared" si="28"/>
        <v>0</v>
      </c>
      <c r="O63" s="37">
        <f t="shared" si="28"/>
        <v>0</v>
      </c>
      <c r="P63" s="37">
        <f t="shared" si="28"/>
        <v>0</v>
      </c>
      <c r="Q63" s="37">
        <f t="shared" si="28"/>
        <v>0</v>
      </c>
      <c r="R63" s="37">
        <f t="shared" si="28"/>
        <v>0</v>
      </c>
      <c r="S63" s="37">
        <f t="shared" si="28"/>
        <v>0</v>
      </c>
      <c r="T63" s="84">
        <f t="shared" si="28"/>
        <v>-15923076.920966469</v>
      </c>
      <c r="U63" s="37">
        <f t="shared" si="28"/>
        <v>0</v>
      </c>
      <c r="V63" s="37">
        <f t="shared" si="28"/>
        <v>122076923.0626322</v>
      </c>
      <c r="W63" s="37">
        <f t="shared" si="28"/>
        <v>-143307692.2924608</v>
      </c>
      <c r="X63" s="37">
        <f t="shared" si="28"/>
        <v>0</v>
      </c>
      <c r="Y63" s="37">
        <f t="shared" si="28"/>
        <v>37153846.150795639</v>
      </c>
      <c r="Z63" s="37">
        <f t="shared" si="28"/>
        <v>0</v>
      </c>
      <c r="AA63" s="37">
        <f t="shared" si="28"/>
        <v>0</v>
      </c>
      <c r="AB63" s="37">
        <f t="shared" si="28"/>
        <v>0</v>
      </c>
      <c r="AC63" s="37">
        <f t="shared" si="28"/>
        <v>0</v>
      </c>
      <c r="AD63" s="37">
        <f t="shared" si="28"/>
        <v>0</v>
      </c>
      <c r="AE63" s="37">
        <f t="shared" si="28"/>
        <v>0</v>
      </c>
      <c r="AF63" s="37">
        <f t="shared" si="28"/>
        <v>0</v>
      </c>
      <c r="AG63" s="37">
        <f t="shared" si="28"/>
        <v>0</v>
      </c>
      <c r="AH63" s="37">
        <f t="shared" si="28"/>
        <v>0</v>
      </c>
      <c r="AI63" s="37">
        <f t="shared" si="28"/>
        <v>0</v>
      </c>
      <c r="AJ63" s="37">
        <f t="shared" si="28"/>
        <v>0</v>
      </c>
      <c r="AK63" s="37">
        <f t="shared" si="28"/>
        <v>0</v>
      </c>
      <c r="AL63" s="37">
        <f t="shared" si="28"/>
        <v>0</v>
      </c>
      <c r="AM63" s="37">
        <f t="shared" si="28"/>
        <v>5576923.0769946966</v>
      </c>
      <c r="AP63" s="37" t="s">
        <v>11</v>
      </c>
      <c r="AQ63" s="37" t="s">
        <v>28</v>
      </c>
    </row>
    <row r="64" spans="1:43" x14ac:dyDescent="0.2">
      <c r="A64" s="36">
        <v>19</v>
      </c>
      <c r="B64" s="37">
        <f t="shared" si="28"/>
        <v>1.7651430690290552E-9</v>
      </c>
      <c r="C64" s="37">
        <f t="shared" si="28"/>
        <v>-1.5700483091031498E-9</v>
      </c>
      <c r="D64" s="37">
        <f t="shared" si="28"/>
        <v>0</v>
      </c>
      <c r="E64" s="37">
        <f t="shared" si="28"/>
        <v>0</v>
      </c>
      <c r="F64" s="37">
        <f t="shared" si="28"/>
        <v>-1.950947599259054E-10</v>
      </c>
      <c r="G64" s="37">
        <f t="shared" si="28"/>
        <v>0</v>
      </c>
      <c r="H64" s="37">
        <f t="shared" si="28"/>
        <v>0</v>
      </c>
      <c r="I64" s="37">
        <f t="shared" si="28"/>
        <v>0</v>
      </c>
      <c r="J64" s="37">
        <f t="shared" si="28"/>
        <v>0</v>
      </c>
      <c r="K64" s="37">
        <f t="shared" si="28"/>
        <v>0</v>
      </c>
      <c r="L64" s="37">
        <f t="shared" si="28"/>
        <v>0</v>
      </c>
      <c r="M64" s="37">
        <f t="shared" si="28"/>
        <v>0</v>
      </c>
      <c r="N64" s="37">
        <f t="shared" si="28"/>
        <v>0</v>
      </c>
      <c r="O64" s="37">
        <f t="shared" si="28"/>
        <v>0</v>
      </c>
      <c r="P64" s="37">
        <f t="shared" si="28"/>
        <v>0</v>
      </c>
      <c r="Q64" s="37">
        <f t="shared" si="28"/>
        <v>0</v>
      </c>
      <c r="R64" s="37">
        <f t="shared" si="28"/>
        <v>0</v>
      </c>
      <c r="S64" s="37">
        <f t="shared" si="28"/>
        <v>0</v>
      </c>
      <c r="T64" s="84">
        <f t="shared" si="28"/>
        <v>-0.39230769230400803</v>
      </c>
      <c r="U64" s="37">
        <f t="shared" si="28"/>
        <v>1</v>
      </c>
      <c r="V64" s="37">
        <f t="shared" si="28"/>
        <v>-0.85897435894586693</v>
      </c>
      <c r="W64" s="37">
        <f t="shared" si="28"/>
        <v>0.26923076918862088</v>
      </c>
      <c r="X64" s="37">
        <f t="shared" si="28"/>
        <v>0</v>
      </c>
      <c r="Y64" s="37">
        <f t="shared" si="28"/>
        <v>-1.7948717938741088E-2</v>
      </c>
      <c r="Z64" s="37">
        <f t="shared" si="28"/>
        <v>0</v>
      </c>
      <c r="AA64" s="37">
        <f t="shared" si="28"/>
        <v>0</v>
      </c>
      <c r="AB64" s="37">
        <f t="shared" si="28"/>
        <v>0</v>
      </c>
      <c r="AC64" s="37">
        <f t="shared" si="28"/>
        <v>0</v>
      </c>
      <c r="AD64" s="37">
        <f t="shared" si="28"/>
        <v>0</v>
      </c>
      <c r="AE64" s="37">
        <f t="shared" si="28"/>
        <v>0</v>
      </c>
      <c r="AF64" s="37">
        <f t="shared" si="28"/>
        <v>0</v>
      </c>
      <c r="AG64" s="37">
        <f t="shared" si="28"/>
        <v>0</v>
      </c>
      <c r="AH64" s="37">
        <f t="shared" si="28"/>
        <v>0</v>
      </c>
      <c r="AI64" s="37">
        <f t="shared" si="28"/>
        <v>0</v>
      </c>
      <c r="AJ64" s="37">
        <f t="shared" si="28"/>
        <v>0</v>
      </c>
      <c r="AK64" s="37">
        <f t="shared" si="28"/>
        <v>0</v>
      </c>
      <c r="AL64" s="37">
        <f t="shared" si="28"/>
        <v>0</v>
      </c>
      <c r="AM64" s="37">
        <f t="shared" si="28"/>
        <v>2.4386845037573687E-3</v>
      </c>
      <c r="AQ64" s="37" t="s">
        <v>33</v>
      </c>
    </row>
    <row r="65" spans="1:43" x14ac:dyDescent="0.2">
      <c r="A65" s="43">
        <v>22</v>
      </c>
      <c r="B65" s="37">
        <f t="shared" ref="B65:W65" si="29">B46/$X$46</f>
        <v>0</v>
      </c>
      <c r="C65" s="37">
        <f t="shared" si="29"/>
        <v>-1.9509476008271207E-10</v>
      </c>
      <c r="D65" s="37">
        <f t="shared" si="29"/>
        <v>0</v>
      </c>
      <c r="E65" s="37">
        <f t="shared" si="29"/>
        <v>0</v>
      </c>
      <c r="F65" s="37">
        <f t="shared" si="29"/>
        <v>-1.5700483095445307E-9</v>
      </c>
      <c r="G65" s="37">
        <f t="shared" si="29"/>
        <v>1.7651430696272428E-9</v>
      </c>
      <c r="H65" s="37">
        <f t="shared" si="29"/>
        <v>0</v>
      </c>
      <c r="I65" s="37">
        <f t="shared" si="29"/>
        <v>0</v>
      </c>
      <c r="J65" s="37">
        <f t="shared" si="29"/>
        <v>0</v>
      </c>
      <c r="K65" s="37">
        <f t="shared" si="29"/>
        <v>0</v>
      </c>
      <c r="L65" s="37">
        <f t="shared" si="29"/>
        <v>0</v>
      </c>
      <c r="M65" s="37">
        <f t="shared" si="29"/>
        <v>0</v>
      </c>
      <c r="N65" s="37">
        <f t="shared" si="29"/>
        <v>0</v>
      </c>
      <c r="O65" s="37">
        <f t="shared" si="29"/>
        <v>0</v>
      </c>
      <c r="P65" s="37">
        <f t="shared" si="29"/>
        <v>0</v>
      </c>
      <c r="Q65" s="37">
        <f t="shared" si="29"/>
        <v>0</v>
      </c>
      <c r="R65" s="37">
        <f t="shared" si="29"/>
        <v>0</v>
      </c>
      <c r="S65" s="37">
        <f t="shared" si="29"/>
        <v>0</v>
      </c>
      <c r="T65" s="84">
        <f t="shared" si="29"/>
        <v>-1.7948717921227316E-2</v>
      </c>
      <c r="U65" s="37">
        <f t="shared" si="29"/>
        <v>0</v>
      </c>
      <c r="V65" s="37">
        <f t="shared" si="29"/>
        <v>0.26923076913294514</v>
      </c>
      <c r="W65" s="37">
        <f t="shared" si="29"/>
        <v>-0.85897435888999729</v>
      </c>
      <c r="X65" s="37">
        <f>X46/$X$46</f>
        <v>1</v>
      </c>
      <c r="Y65" s="37">
        <f t="shared" ref="Y65:AM65" si="30">Y46/$X$46</f>
        <v>-0.39230769232172008</v>
      </c>
      <c r="Z65" s="37">
        <f t="shared" si="30"/>
        <v>0</v>
      </c>
      <c r="AA65" s="37">
        <f t="shared" si="30"/>
        <v>0</v>
      </c>
      <c r="AB65" s="37">
        <f t="shared" si="30"/>
        <v>0</v>
      </c>
      <c r="AC65" s="37">
        <f t="shared" si="30"/>
        <v>0</v>
      </c>
      <c r="AD65" s="37">
        <f t="shared" si="30"/>
        <v>0</v>
      </c>
      <c r="AE65" s="37">
        <f t="shared" si="30"/>
        <v>0</v>
      </c>
      <c r="AF65" s="37">
        <f t="shared" si="30"/>
        <v>0</v>
      </c>
      <c r="AG65" s="37">
        <f t="shared" si="30"/>
        <v>0</v>
      </c>
      <c r="AH65" s="37">
        <f t="shared" si="30"/>
        <v>0</v>
      </c>
      <c r="AI65" s="37">
        <f t="shared" si="30"/>
        <v>0</v>
      </c>
      <c r="AJ65" s="37">
        <f t="shared" si="30"/>
        <v>0</v>
      </c>
      <c r="AK65" s="37">
        <f t="shared" si="30"/>
        <v>0</v>
      </c>
      <c r="AL65" s="37">
        <f t="shared" si="30"/>
        <v>0</v>
      </c>
      <c r="AM65" s="37">
        <f t="shared" si="30"/>
        <v>2.4386845050454993E-3</v>
      </c>
      <c r="AQ65" s="37" t="s">
        <v>34</v>
      </c>
    </row>
    <row r="66" spans="1:43" x14ac:dyDescent="0.2">
      <c r="A66" s="43">
        <v>22</v>
      </c>
      <c r="B66" s="37">
        <f t="shared" ref="B66:W66" si="31">B47/$X$47</f>
        <v>0</v>
      </c>
      <c r="C66" s="37">
        <f t="shared" si="31"/>
        <v>4.2270531436439033E-10</v>
      </c>
      <c r="D66" s="37">
        <f t="shared" si="31"/>
        <v>0</v>
      </c>
      <c r="E66" s="37">
        <f t="shared" si="31"/>
        <v>0</v>
      </c>
      <c r="F66" s="37">
        <f t="shared" si="31"/>
        <v>-2.1878483840122465E-9</v>
      </c>
      <c r="G66" s="37">
        <f t="shared" si="31"/>
        <v>0</v>
      </c>
      <c r="H66" s="37">
        <f t="shared" si="31"/>
        <v>1.7651430696478562E-9</v>
      </c>
      <c r="I66" s="37">
        <f t="shared" si="31"/>
        <v>0</v>
      </c>
      <c r="J66" s="37">
        <f t="shared" si="31"/>
        <v>0</v>
      </c>
      <c r="K66" s="37">
        <f t="shared" si="31"/>
        <v>0</v>
      </c>
      <c r="L66" s="37">
        <f t="shared" si="31"/>
        <v>0</v>
      </c>
      <c r="M66" s="37">
        <f t="shared" si="31"/>
        <v>0</v>
      </c>
      <c r="N66" s="37">
        <f t="shared" si="31"/>
        <v>0</v>
      </c>
      <c r="O66" s="37">
        <f t="shared" si="31"/>
        <v>0</v>
      </c>
      <c r="P66" s="37">
        <f t="shared" si="31"/>
        <v>0</v>
      </c>
      <c r="Q66" s="37">
        <f t="shared" si="31"/>
        <v>0</v>
      </c>
      <c r="R66" s="37">
        <f t="shared" si="31"/>
        <v>0</v>
      </c>
      <c r="S66" s="37">
        <f t="shared" si="31"/>
        <v>0</v>
      </c>
      <c r="T66" s="84">
        <f t="shared" si="31"/>
        <v>-4.2307692280160063E-2</v>
      </c>
      <c r="U66" s="37">
        <f t="shared" si="31"/>
        <v>0</v>
      </c>
      <c r="V66" s="37">
        <f t="shared" si="31"/>
        <v>0.39102564092401709</v>
      </c>
      <c r="W66" s="37">
        <f t="shared" si="31"/>
        <v>-0.98076923068008559</v>
      </c>
      <c r="X66" s="37">
        <f>X47/$X$47</f>
        <v>1</v>
      </c>
      <c r="Y66" s="37">
        <f t="shared" ref="Y66:AM66" si="32">Y47/$X$47</f>
        <v>-0.36794871796377004</v>
      </c>
      <c r="Z66" s="37">
        <f t="shared" si="32"/>
        <v>-70.605722829943218</v>
      </c>
      <c r="AA66" s="37">
        <f t="shared" si="32"/>
        <v>70.605723047055776</v>
      </c>
      <c r="AB66" s="37">
        <f t="shared" si="32"/>
        <v>2.1711261001578725E-7</v>
      </c>
      <c r="AC66" s="37">
        <f t="shared" si="32"/>
        <v>-1.1093038374724006E-6</v>
      </c>
      <c r="AD66" s="37">
        <f t="shared" si="32"/>
        <v>8.803208425052512E-7</v>
      </c>
      <c r="AE66" s="37">
        <f t="shared" si="32"/>
        <v>-2.0524217562350154E-7</v>
      </c>
      <c r="AF66" s="37">
        <f t="shared" si="32"/>
        <v>70.605722829943218</v>
      </c>
      <c r="AG66" s="37">
        <f t="shared" si="32"/>
        <v>-70.605723047055776</v>
      </c>
      <c r="AH66" s="37">
        <f t="shared" si="32"/>
        <v>-2.1711261001578725E-7</v>
      </c>
      <c r="AI66" s="37">
        <f t="shared" si="32"/>
        <v>1.1093038374724006E-6</v>
      </c>
      <c r="AJ66" s="37">
        <f t="shared" si="32"/>
        <v>-8.803208425052512E-7</v>
      </c>
      <c r="AK66" s="37">
        <f t="shared" si="32"/>
        <v>2.0524217562350154E-7</v>
      </c>
      <c r="AL66" s="37">
        <f t="shared" si="32"/>
        <v>0</v>
      </c>
      <c r="AM66" s="37">
        <f t="shared" si="32"/>
        <v>2.4386845046122912E-3</v>
      </c>
      <c r="AQ66" s="37" t="s">
        <v>39</v>
      </c>
    </row>
    <row r="67" spans="1:43" x14ac:dyDescent="0.2">
      <c r="A67" s="36">
        <v>36</v>
      </c>
      <c r="B67" s="37">
        <f>B48-(B$41*$X48)/$X$41</f>
        <v>-0.71794871795253878</v>
      </c>
      <c r="C67" s="37">
        <f t="shared" ref="C67:AM67" si="33">C48-(C$41*$X48)/$X$41</f>
        <v>0.73333333331802797</v>
      </c>
      <c r="D67" s="37">
        <f t="shared" si="33"/>
        <v>0</v>
      </c>
      <c r="E67" s="37">
        <f t="shared" si="33"/>
        <v>0</v>
      </c>
      <c r="F67" s="37">
        <f t="shared" si="33"/>
        <v>-1.5384615365489185E-2</v>
      </c>
      <c r="G67" s="37">
        <f t="shared" si="33"/>
        <v>0</v>
      </c>
      <c r="H67" s="37">
        <f t="shared" si="33"/>
        <v>0</v>
      </c>
      <c r="I67" s="37">
        <f t="shared" si="33"/>
        <v>-1</v>
      </c>
      <c r="J67" s="37">
        <f t="shared" si="33"/>
        <v>0</v>
      </c>
      <c r="K67" s="37">
        <f t="shared" si="33"/>
        <v>0</v>
      </c>
      <c r="L67" s="37">
        <f t="shared" si="33"/>
        <v>0</v>
      </c>
      <c r="M67" s="37">
        <f t="shared" si="33"/>
        <v>0</v>
      </c>
      <c r="N67" s="37">
        <f t="shared" si="33"/>
        <v>0</v>
      </c>
      <c r="O67" s="37">
        <f t="shared" si="33"/>
        <v>0</v>
      </c>
      <c r="P67" s="37">
        <f t="shared" si="33"/>
        <v>0</v>
      </c>
      <c r="Q67" s="37">
        <f t="shared" si="33"/>
        <v>0</v>
      </c>
      <c r="R67" s="37">
        <f t="shared" si="33"/>
        <v>0</v>
      </c>
      <c r="S67" s="37">
        <f t="shared" si="33"/>
        <v>0</v>
      </c>
      <c r="T67" s="84">
        <f t="shared" si="33"/>
        <v>8492307.6919215992</v>
      </c>
      <c r="U67" s="37">
        <f t="shared" si="33"/>
        <v>0</v>
      </c>
      <c r="V67" s="37">
        <f t="shared" si="33"/>
        <v>-28307692.304973364</v>
      </c>
      <c r="W67" s="37">
        <f t="shared" si="33"/>
        <v>21230769.227806628</v>
      </c>
      <c r="X67" s="37">
        <f t="shared" si="33"/>
        <v>0</v>
      </c>
      <c r="Y67" s="37">
        <f t="shared" si="33"/>
        <v>-1415384.6147551239</v>
      </c>
      <c r="Z67" s="37">
        <f t="shared" si="33"/>
        <v>-40000000400.668457</v>
      </c>
      <c r="AA67" s="37">
        <f t="shared" si="33"/>
        <v>80000000924.336914</v>
      </c>
      <c r="AB67" s="37">
        <f t="shared" si="33"/>
        <v>-40000000400.668457</v>
      </c>
      <c r="AC67" s="37">
        <f t="shared" si="33"/>
        <v>-375.72489178849878</v>
      </c>
      <c r="AD67" s="37">
        <f t="shared" si="33"/>
        <v>375.72493287150519</v>
      </c>
      <c r="AE67" s="37">
        <f t="shared" si="33"/>
        <v>-123.0000219870489</v>
      </c>
      <c r="AF67" s="37">
        <f t="shared" si="33"/>
        <v>40000000400.668457</v>
      </c>
      <c r="AG67" s="37">
        <f t="shared" si="33"/>
        <v>-80000000924.336914</v>
      </c>
      <c r="AH67" s="37">
        <f t="shared" si="33"/>
        <v>40000000400.668457</v>
      </c>
      <c r="AI67" s="37">
        <f t="shared" si="33"/>
        <v>375.72489178849878</v>
      </c>
      <c r="AJ67" s="37">
        <f t="shared" si="33"/>
        <v>-375.72493287150519</v>
      </c>
      <c r="AK67" s="37">
        <f t="shared" si="33"/>
        <v>123.0000219870489</v>
      </c>
      <c r="AL67" s="37">
        <f t="shared" si="33"/>
        <v>1</v>
      </c>
      <c r="AM67" s="37">
        <f t="shared" si="33"/>
        <v>192307.69234743924</v>
      </c>
      <c r="AN67" s="37">
        <f t="shared" si="27"/>
        <v>2.2644927541941754E-2</v>
      </c>
    </row>
    <row r="68" spans="1:43" x14ac:dyDescent="0.2">
      <c r="A68" s="36">
        <v>8</v>
      </c>
      <c r="B68" s="37">
        <f t="shared" ref="B68:AM69" si="34">B49-(B$41*$X49)/$X$41</f>
        <v>-1.1538461538809726</v>
      </c>
      <c r="C68" s="37">
        <f t="shared" si="34"/>
        <v>0.49999999986619603</v>
      </c>
      <c r="D68" s="37">
        <f t="shared" si="34"/>
        <v>0</v>
      </c>
      <c r="E68" s="37">
        <f t="shared" si="34"/>
        <v>0</v>
      </c>
      <c r="F68" s="37">
        <f t="shared" si="34"/>
        <v>-0.34615384598522336</v>
      </c>
      <c r="G68" s="37">
        <f t="shared" si="34"/>
        <v>0</v>
      </c>
      <c r="H68" s="37">
        <f t="shared" si="34"/>
        <v>0</v>
      </c>
      <c r="I68" s="37">
        <f t="shared" si="34"/>
        <v>0</v>
      </c>
      <c r="J68" s="37">
        <f t="shared" si="34"/>
        <v>1</v>
      </c>
      <c r="K68" s="37">
        <f t="shared" si="34"/>
        <v>0</v>
      </c>
      <c r="L68" s="37">
        <f t="shared" si="34"/>
        <v>0</v>
      </c>
      <c r="M68" s="37">
        <f t="shared" si="34"/>
        <v>0</v>
      </c>
      <c r="N68" s="37">
        <f t="shared" si="34"/>
        <v>0</v>
      </c>
      <c r="O68" s="37">
        <f t="shared" si="34"/>
        <v>0</v>
      </c>
      <c r="P68" s="37">
        <f t="shared" si="34"/>
        <v>0</v>
      </c>
      <c r="Q68" s="37">
        <f t="shared" si="34"/>
        <v>0</v>
      </c>
      <c r="R68" s="37">
        <f t="shared" si="34"/>
        <v>0</v>
      </c>
      <c r="S68" s="37">
        <f t="shared" si="34"/>
        <v>0</v>
      </c>
      <c r="T68" s="84">
        <f t="shared" si="34"/>
        <v>53076923.073585689</v>
      </c>
      <c r="U68" s="37">
        <f t="shared" si="34"/>
        <v>0</v>
      </c>
      <c r="V68" s="37">
        <f t="shared" si="34"/>
        <v>-222923076.89995548</v>
      </c>
      <c r="W68" s="37">
        <f t="shared" si="34"/>
        <v>201692307.66734052</v>
      </c>
      <c r="X68" s="37">
        <f t="shared" si="34"/>
        <v>0</v>
      </c>
      <c r="Y68" s="37">
        <f t="shared" si="34"/>
        <v>-31846153.840972632</v>
      </c>
      <c r="Z68" s="37">
        <f t="shared" si="34"/>
        <v>-751.44979988592354</v>
      </c>
      <c r="AA68" s="37">
        <f t="shared" si="34"/>
        <v>40000001903.568069</v>
      </c>
      <c r="AB68" s="37">
        <f t="shared" si="34"/>
        <v>-80000001675.786758</v>
      </c>
      <c r="AC68" s="37">
        <f t="shared" si="34"/>
        <v>40000000776.393402</v>
      </c>
      <c r="AD68" s="37">
        <f t="shared" si="34"/>
        <v>-375.72489622718001</v>
      </c>
      <c r="AE68" s="37">
        <f t="shared" si="34"/>
        <v>122.999975752208</v>
      </c>
      <c r="AF68" s="37">
        <f t="shared" si="34"/>
        <v>751.44979988592354</v>
      </c>
      <c r="AG68" s="37">
        <f t="shared" si="34"/>
        <v>-40000001903.568069</v>
      </c>
      <c r="AH68" s="37">
        <f t="shared" si="34"/>
        <v>80000001675.786758</v>
      </c>
      <c r="AI68" s="37">
        <f t="shared" si="34"/>
        <v>-40000000776.393402</v>
      </c>
      <c r="AJ68" s="37">
        <f t="shared" si="34"/>
        <v>375.72489622718001</v>
      </c>
      <c r="AK68" s="37">
        <f t="shared" si="34"/>
        <v>-122.999975752208</v>
      </c>
      <c r="AL68" s="37">
        <f t="shared" si="34"/>
        <v>0</v>
      </c>
      <c r="AM68" s="37">
        <f t="shared" si="34"/>
        <v>5576923.0771888485</v>
      </c>
      <c r="AN68" s="37">
        <f t="shared" si="27"/>
        <v>0.10507246377973001</v>
      </c>
    </row>
    <row r="69" spans="1:43" x14ac:dyDescent="0.2">
      <c r="A69" s="36">
        <v>9</v>
      </c>
      <c r="B69" s="37">
        <f t="shared" si="34"/>
        <v>-1.1538461538225822</v>
      </c>
      <c r="C69" s="37">
        <f t="shared" si="34"/>
        <v>-0.74999999991408406</v>
      </c>
      <c r="D69" s="37">
        <f t="shared" si="34"/>
        <v>0</v>
      </c>
      <c r="E69" s="37">
        <f t="shared" si="34"/>
        <v>0</v>
      </c>
      <c r="F69" s="37">
        <f t="shared" si="34"/>
        <v>0.90384615373666621</v>
      </c>
      <c r="G69" s="37">
        <f t="shared" si="34"/>
        <v>0</v>
      </c>
      <c r="H69" s="37">
        <f t="shared" si="34"/>
        <v>0</v>
      </c>
      <c r="I69" s="37">
        <f t="shared" si="34"/>
        <v>0</v>
      </c>
      <c r="J69" s="37">
        <f t="shared" si="34"/>
        <v>0</v>
      </c>
      <c r="K69" s="37">
        <f t="shared" si="34"/>
        <v>1</v>
      </c>
      <c r="L69" s="37">
        <f t="shared" si="34"/>
        <v>0</v>
      </c>
      <c r="M69" s="37">
        <f t="shared" si="34"/>
        <v>0</v>
      </c>
      <c r="N69" s="37">
        <f t="shared" si="34"/>
        <v>0</v>
      </c>
      <c r="O69" s="37">
        <f t="shared" si="34"/>
        <v>0</v>
      </c>
      <c r="P69" s="37">
        <f t="shared" si="34"/>
        <v>0</v>
      </c>
      <c r="Q69" s="37">
        <f t="shared" si="34"/>
        <v>0</v>
      </c>
      <c r="R69" s="37">
        <f t="shared" si="34"/>
        <v>0</v>
      </c>
      <c r="S69" s="37">
        <f t="shared" si="34"/>
        <v>0</v>
      </c>
      <c r="T69" s="84">
        <f t="shared" si="34"/>
        <v>-15923076.920966469</v>
      </c>
      <c r="U69" s="37">
        <f t="shared" si="34"/>
        <v>0</v>
      </c>
      <c r="V69" s="37">
        <f t="shared" si="34"/>
        <v>122076923.0626322</v>
      </c>
      <c r="W69" s="37">
        <f t="shared" si="34"/>
        <v>-143307692.2924608</v>
      </c>
      <c r="X69" s="37">
        <f t="shared" si="34"/>
        <v>0</v>
      </c>
      <c r="Y69" s="37">
        <f t="shared" si="34"/>
        <v>37153846.150795639</v>
      </c>
      <c r="Z69" s="37">
        <f t="shared" si="34"/>
        <v>375.72490944935322</v>
      </c>
      <c r="AA69" s="37">
        <f t="shared" si="34"/>
        <v>-1502.899614943271</v>
      </c>
      <c r="AB69" s="37">
        <f t="shared" si="34"/>
        <v>40000001903.568077</v>
      </c>
      <c r="AC69" s="37">
        <f t="shared" si="34"/>
        <v>-80000001300.06189</v>
      </c>
      <c r="AD69" s="37">
        <f t="shared" si="34"/>
        <v>40000001152.118294</v>
      </c>
      <c r="AE69" s="37">
        <f t="shared" si="34"/>
        <v>-628.44980661811906</v>
      </c>
      <c r="AF69" s="37">
        <f t="shared" si="34"/>
        <v>-375.72490944935322</v>
      </c>
      <c r="AG69" s="37">
        <f t="shared" si="34"/>
        <v>1502.899614943271</v>
      </c>
      <c r="AH69" s="37">
        <f t="shared" si="34"/>
        <v>-40000001903.568077</v>
      </c>
      <c r="AI69" s="37">
        <f t="shared" si="34"/>
        <v>80000001300.06189</v>
      </c>
      <c r="AJ69" s="37">
        <f t="shared" si="34"/>
        <v>-40000001152.118294</v>
      </c>
      <c r="AK69" s="37">
        <f t="shared" si="34"/>
        <v>628.44980661811906</v>
      </c>
      <c r="AL69" s="37">
        <f t="shared" si="34"/>
        <v>0</v>
      </c>
      <c r="AM69" s="37">
        <f t="shared" si="34"/>
        <v>5576923.0769946966</v>
      </c>
    </row>
    <row r="70" spans="1:43" x14ac:dyDescent="0.2">
      <c r="A70" s="36">
        <v>19</v>
      </c>
      <c r="B70" s="37">
        <f t="shared" ref="B70:W70" si="35">B52/$X$52</f>
        <v>0</v>
      </c>
      <c r="C70" s="37">
        <f t="shared" si="35"/>
        <v>-1.9509476008271207E-10</v>
      </c>
      <c r="D70" s="37">
        <f t="shared" si="35"/>
        <v>0</v>
      </c>
      <c r="E70" s="37">
        <f t="shared" si="35"/>
        <v>0</v>
      </c>
      <c r="F70" s="37">
        <f t="shared" si="35"/>
        <v>-1.5700483095445307E-9</v>
      </c>
      <c r="G70" s="37">
        <f t="shared" si="35"/>
        <v>0</v>
      </c>
      <c r="H70" s="37">
        <f t="shared" si="35"/>
        <v>0</v>
      </c>
      <c r="I70" s="37">
        <f t="shared" si="35"/>
        <v>0</v>
      </c>
      <c r="J70" s="37">
        <f t="shared" si="35"/>
        <v>0</v>
      </c>
      <c r="K70" s="37">
        <f t="shared" si="35"/>
        <v>0</v>
      </c>
      <c r="L70" s="37">
        <f t="shared" si="35"/>
        <v>0</v>
      </c>
      <c r="M70" s="37">
        <f t="shared" si="35"/>
        <v>1.7651430696272428E-9</v>
      </c>
      <c r="N70" s="37">
        <f t="shared" si="35"/>
        <v>0</v>
      </c>
      <c r="O70" s="37">
        <f t="shared" si="35"/>
        <v>0</v>
      </c>
      <c r="P70" s="37">
        <f t="shared" si="35"/>
        <v>0</v>
      </c>
      <c r="Q70" s="37">
        <f t="shared" si="35"/>
        <v>0</v>
      </c>
      <c r="R70" s="37">
        <f t="shared" si="35"/>
        <v>0</v>
      </c>
      <c r="S70" s="37">
        <f t="shared" si="35"/>
        <v>0</v>
      </c>
      <c r="T70" s="84">
        <f t="shared" si="35"/>
        <v>-1.7948717921227316E-2</v>
      </c>
      <c r="U70" s="37">
        <f t="shared" si="35"/>
        <v>0</v>
      </c>
      <c r="V70" s="37">
        <f t="shared" si="35"/>
        <v>0.26923076913294514</v>
      </c>
      <c r="W70" s="37">
        <f t="shared" si="35"/>
        <v>-0.85897435888999729</v>
      </c>
      <c r="X70" s="37">
        <f>X52/$X$52</f>
        <v>1</v>
      </c>
      <c r="Y70" s="37">
        <f t="shared" ref="Y70:AM70" si="36">Y52/$X$52</f>
        <v>-0.39230769232172008</v>
      </c>
      <c r="Z70" s="37">
        <f t="shared" si="36"/>
        <v>5.6369533989537326E-15</v>
      </c>
      <c r="AA70" s="37">
        <f t="shared" si="36"/>
        <v>-3.00043833576169E-14</v>
      </c>
      <c r="AB70" s="37">
        <f t="shared" si="36"/>
        <v>6.6320824085732566E-7</v>
      </c>
      <c r="AC70" s="37">
        <f t="shared" si="36"/>
        <v>-1.989624623688687E-6</v>
      </c>
      <c r="AD70" s="37">
        <f t="shared" si="36"/>
        <v>70.60572481874334</v>
      </c>
      <c r="AE70" s="37">
        <f t="shared" si="36"/>
        <v>-70.605723492326916</v>
      </c>
      <c r="AF70" s="37">
        <f t="shared" si="36"/>
        <v>-5.6369533989537326E-15</v>
      </c>
      <c r="AG70" s="37">
        <f t="shared" si="36"/>
        <v>3.00043833576169E-14</v>
      </c>
      <c r="AH70" s="37">
        <f t="shared" si="36"/>
        <v>-6.6320824085732566E-7</v>
      </c>
      <c r="AI70" s="37">
        <f t="shared" si="36"/>
        <v>1.989624623688687E-6</v>
      </c>
      <c r="AJ70" s="37">
        <f t="shared" si="36"/>
        <v>-70.60572481874334</v>
      </c>
      <c r="AK70" s="37">
        <f t="shared" si="36"/>
        <v>70.605723492326916</v>
      </c>
      <c r="AL70" s="37">
        <f t="shared" si="36"/>
        <v>0</v>
      </c>
      <c r="AM70" s="37">
        <f t="shared" si="36"/>
        <v>2.4386845050454993E-3</v>
      </c>
      <c r="AO70" s="104" t="s">
        <v>65</v>
      </c>
    </row>
    <row r="71" spans="1:43" x14ac:dyDescent="0.2">
      <c r="A71" s="43">
        <v>22</v>
      </c>
      <c r="B71" s="37">
        <f t="shared" ref="B71:W71" si="37">B53/$X$53</f>
        <v>0</v>
      </c>
      <c r="C71" s="37">
        <f t="shared" si="37"/>
        <v>4.2270531436439033E-10</v>
      </c>
      <c r="D71" s="37">
        <f t="shared" si="37"/>
        <v>0</v>
      </c>
      <c r="E71" s="37">
        <f t="shared" si="37"/>
        <v>0</v>
      </c>
      <c r="F71" s="37">
        <f t="shared" si="37"/>
        <v>-2.1878483840122465E-9</v>
      </c>
      <c r="G71" s="37">
        <f t="shared" si="37"/>
        <v>0</v>
      </c>
      <c r="H71" s="37">
        <f t="shared" si="37"/>
        <v>0</v>
      </c>
      <c r="I71" s="37">
        <f t="shared" si="37"/>
        <v>0</v>
      </c>
      <c r="J71" s="37">
        <f t="shared" si="37"/>
        <v>0</v>
      </c>
      <c r="K71" s="37">
        <f t="shared" si="37"/>
        <v>0</v>
      </c>
      <c r="L71" s="37">
        <f t="shared" si="37"/>
        <v>0</v>
      </c>
      <c r="M71" s="37">
        <f t="shared" si="37"/>
        <v>0</v>
      </c>
      <c r="N71" s="37">
        <f t="shared" si="37"/>
        <v>1.7651430696478562E-9</v>
      </c>
      <c r="O71" s="37">
        <f t="shared" si="37"/>
        <v>0</v>
      </c>
      <c r="P71" s="37">
        <f t="shared" si="37"/>
        <v>0</v>
      </c>
      <c r="Q71" s="37">
        <f t="shared" si="37"/>
        <v>0</v>
      </c>
      <c r="R71" s="37">
        <f t="shared" si="37"/>
        <v>0</v>
      </c>
      <c r="S71" s="37">
        <f t="shared" si="37"/>
        <v>0</v>
      </c>
      <c r="T71" s="84">
        <f t="shared" si="37"/>
        <v>-4.2307692280160063E-2</v>
      </c>
      <c r="U71" s="37">
        <f t="shared" si="37"/>
        <v>0</v>
      </c>
      <c r="V71" s="37">
        <f t="shared" si="37"/>
        <v>0.39102564092401709</v>
      </c>
      <c r="W71" s="37">
        <f t="shared" si="37"/>
        <v>-0.98076923068008559</v>
      </c>
      <c r="X71" s="37">
        <f>X53/$X$53</f>
        <v>1</v>
      </c>
      <c r="Y71" s="37">
        <f t="shared" ref="Y71:AM71" si="38">Y53/$X$53</f>
        <v>-0.36794871796377004</v>
      </c>
      <c r="Z71" s="37">
        <f t="shared" si="38"/>
        <v>70.605722829943218</v>
      </c>
      <c r="AA71" s="37">
        <f t="shared" si="38"/>
        <v>-70.605723047055776</v>
      </c>
      <c r="AB71" s="37">
        <f t="shared" si="38"/>
        <v>-2.1711261001578725E-7</v>
      </c>
      <c r="AC71" s="37">
        <f t="shared" si="38"/>
        <v>1.1093038374724006E-6</v>
      </c>
      <c r="AD71" s="37">
        <f t="shared" si="38"/>
        <v>-8.803208425052512E-7</v>
      </c>
      <c r="AE71" s="37">
        <f t="shared" si="38"/>
        <v>2.0524217562350154E-7</v>
      </c>
      <c r="AF71" s="37">
        <f t="shared" si="38"/>
        <v>-70.605722829943218</v>
      </c>
      <c r="AG71" s="37">
        <f t="shared" si="38"/>
        <v>70.605723047055776</v>
      </c>
      <c r="AH71" s="37">
        <f t="shared" si="38"/>
        <v>2.1711261001578725E-7</v>
      </c>
      <c r="AI71" s="37">
        <f t="shared" si="38"/>
        <v>-1.1093038374724006E-6</v>
      </c>
      <c r="AJ71" s="37">
        <f t="shared" si="38"/>
        <v>8.803208425052512E-7</v>
      </c>
      <c r="AK71" s="37">
        <f t="shared" si="38"/>
        <v>-2.0524217562350154E-7</v>
      </c>
      <c r="AL71" s="37">
        <f t="shared" si="38"/>
        <v>0</v>
      </c>
      <c r="AM71" s="37">
        <f t="shared" si="38"/>
        <v>2.4386845046122912E-3</v>
      </c>
    </row>
    <row r="72" spans="1:43" x14ac:dyDescent="0.2">
      <c r="A72" s="43">
        <v>12</v>
      </c>
      <c r="B72" s="37">
        <f>B54-(B$41*$X54)/$X$41</f>
        <v>-0.71794871795253878</v>
      </c>
      <c r="C72" s="37">
        <f t="shared" ref="C72:AM72" si="39">C54-(C$41*$X54)/$X$41</f>
        <v>0.73333333331802797</v>
      </c>
      <c r="D72" s="37">
        <f t="shared" si="39"/>
        <v>0</v>
      </c>
      <c r="E72" s="37">
        <f t="shared" si="39"/>
        <v>0</v>
      </c>
      <c r="F72" s="37">
        <f t="shared" si="39"/>
        <v>-1.5384615365489185E-2</v>
      </c>
      <c r="G72" s="37">
        <f t="shared" si="39"/>
        <v>0</v>
      </c>
      <c r="H72" s="37">
        <f t="shared" si="39"/>
        <v>0</v>
      </c>
      <c r="I72" s="37">
        <f t="shared" si="39"/>
        <v>0</v>
      </c>
      <c r="J72" s="37">
        <f t="shared" si="39"/>
        <v>0</v>
      </c>
      <c r="K72" s="37">
        <f t="shared" si="39"/>
        <v>0</v>
      </c>
      <c r="L72" s="37">
        <f t="shared" si="39"/>
        <v>0</v>
      </c>
      <c r="M72" s="37">
        <f t="shared" si="39"/>
        <v>0</v>
      </c>
      <c r="N72" s="37">
        <f t="shared" si="39"/>
        <v>0</v>
      </c>
      <c r="O72" s="37">
        <f t="shared" si="39"/>
        <v>-1</v>
      </c>
      <c r="P72" s="37">
        <f t="shared" si="39"/>
        <v>0</v>
      </c>
      <c r="Q72" s="37">
        <f t="shared" si="39"/>
        <v>0</v>
      </c>
      <c r="R72" s="37">
        <f t="shared" si="39"/>
        <v>0</v>
      </c>
      <c r="S72" s="37">
        <f t="shared" si="39"/>
        <v>0</v>
      </c>
      <c r="T72" s="84">
        <f t="shared" si="39"/>
        <v>8492307.6919215992</v>
      </c>
      <c r="U72" s="37">
        <f t="shared" si="39"/>
        <v>0</v>
      </c>
      <c r="V72" s="37">
        <f t="shared" si="39"/>
        <v>-28307692.304973364</v>
      </c>
      <c r="W72" s="37">
        <f t="shared" si="39"/>
        <v>21230769.227806628</v>
      </c>
      <c r="X72" s="37">
        <f t="shared" si="39"/>
        <v>0</v>
      </c>
      <c r="Y72" s="37">
        <f t="shared" si="39"/>
        <v>-1415384.6147551239</v>
      </c>
      <c r="Z72" s="37">
        <f t="shared" si="39"/>
        <v>40000000400.668457</v>
      </c>
      <c r="AA72" s="37">
        <f t="shared" si="39"/>
        <v>-80000000924.336914</v>
      </c>
      <c r="AB72" s="37">
        <f t="shared" si="39"/>
        <v>40000000400.668457</v>
      </c>
      <c r="AC72" s="37">
        <f t="shared" si="39"/>
        <v>375.72489178849878</v>
      </c>
      <c r="AD72" s="37">
        <f t="shared" si="39"/>
        <v>-375.72493287150519</v>
      </c>
      <c r="AE72" s="37">
        <f t="shared" si="39"/>
        <v>123.0000219870489</v>
      </c>
      <c r="AF72" s="37">
        <f t="shared" si="39"/>
        <v>-40000000400.668457</v>
      </c>
      <c r="AG72" s="37">
        <f t="shared" si="39"/>
        <v>80000000924.336914</v>
      </c>
      <c r="AH72" s="37">
        <f t="shared" si="39"/>
        <v>-40000000400.668457</v>
      </c>
      <c r="AI72" s="37">
        <f t="shared" si="39"/>
        <v>-375.72489178849878</v>
      </c>
      <c r="AJ72" s="37">
        <f t="shared" si="39"/>
        <v>375.72493287150519</v>
      </c>
      <c r="AK72" s="37">
        <f t="shared" si="39"/>
        <v>-123.0000219870489</v>
      </c>
      <c r="AL72" s="37">
        <f t="shared" si="39"/>
        <v>1</v>
      </c>
      <c r="AM72" s="104">
        <f t="shared" si="39"/>
        <v>192307.69234743924</v>
      </c>
      <c r="AN72" s="37">
        <f t="shared" si="27"/>
        <v>2.2644927541941754E-2</v>
      </c>
    </row>
    <row r="73" spans="1:43" x14ac:dyDescent="0.2">
      <c r="A73" s="36">
        <v>36</v>
      </c>
      <c r="B73" s="37">
        <f t="shared" ref="B73:AM76" si="40">B55-(B$41*$X55)/$X$41</f>
        <v>-1.1538461538809726</v>
      </c>
      <c r="C73" s="37">
        <f t="shared" si="40"/>
        <v>1.4999999998661959</v>
      </c>
      <c r="D73" s="37">
        <f t="shared" si="40"/>
        <v>0</v>
      </c>
      <c r="E73" s="37">
        <f t="shared" si="40"/>
        <v>0</v>
      </c>
      <c r="F73" s="37">
        <f t="shared" si="40"/>
        <v>-0.34615384598522336</v>
      </c>
      <c r="G73" s="37">
        <f t="shared" si="40"/>
        <v>0</v>
      </c>
      <c r="H73" s="37">
        <f t="shared" si="40"/>
        <v>0</v>
      </c>
      <c r="I73" s="37">
        <f t="shared" si="40"/>
        <v>0</v>
      </c>
      <c r="J73" s="37">
        <f t="shared" si="40"/>
        <v>0</v>
      </c>
      <c r="K73" s="37">
        <f t="shared" si="40"/>
        <v>0</v>
      </c>
      <c r="L73" s="37">
        <f t="shared" si="40"/>
        <v>0</v>
      </c>
      <c r="M73" s="37">
        <f t="shared" si="40"/>
        <v>0</v>
      </c>
      <c r="N73" s="37">
        <f t="shared" si="40"/>
        <v>0</v>
      </c>
      <c r="O73" s="37">
        <f t="shared" si="40"/>
        <v>-1</v>
      </c>
      <c r="P73" s="37">
        <f t="shared" si="40"/>
        <v>1</v>
      </c>
      <c r="Q73" s="37">
        <f t="shared" si="40"/>
        <v>0</v>
      </c>
      <c r="R73" s="37">
        <f t="shared" si="40"/>
        <v>0</v>
      </c>
      <c r="S73" s="37">
        <f t="shared" si="40"/>
        <v>0</v>
      </c>
      <c r="T73" s="84">
        <f t="shared" si="40"/>
        <v>53076923.073585689</v>
      </c>
      <c r="U73" s="37">
        <f t="shared" si="40"/>
        <v>0</v>
      </c>
      <c r="V73" s="37">
        <f t="shared" si="40"/>
        <v>-222923076.89995548</v>
      </c>
      <c r="W73" s="37">
        <f t="shared" si="40"/>
        <v>201692307.66734052</v>
      </c>
      <c r="X73" s="37">
        <f t="shared" si="40"/>
        <v>0</v>
      </c>
      <c r="Y73" s="37">
        <f t="shared" si="40"/>
        <v>-31846153.840972632</v>
      </c>
      <c r="Z73" s="37">
        <f t="shared" si="40"/>
        <v>40000001152.118256</v>
      </c>
      <c r="AA73" s="37">
        <f t="shared" si="40"/>
        <v>-120000002827.90498</v>
      </c>
      <c r="AB73" s="37">
        <f t="shared" si="40"/>
        <v>120000002076.45522</v>
      </c>
      <c r="AC73" s="37">
        <f t="shared" si="40"/>
        <v>-40000000400.66851</v>
      </c>
      <c r="AD73" s="37">
        <f t="shared" si="40"/>
        <v>-3.6644325177803694E-5</v>
      </c>
      <c r="AE73" s="37">
        <f t="shared" si="40"/>
        <v>4.623484089449903E-5</v>
      </c>
      <c r="AF73" s="37">
        <f t="shared" si="40"/>
        <v>-40000001152.118256</v>
      </c>
      <c r="AG73" s="37">
        <f t="shared" si="40"/>
        <v>120000002827.90498</v>
      </c>
      <c r="AH73" s="37">
        <f t="shared" si="40"/>
        <v>-120000002076.45522</v>
      </c>
      <c r="AI73" s="37">
        <f t="shared" si="40"/>
        <v>40000000400.66851</v>
      </c>
      <c r="AJ73" s="37">
        <f t="shared" si="40"/>
        <v>3.6644325177803694E-5</v>
      </c>
      <c r="AK73" s="37">
        <f t="shared" si="40"/>
        <v>-4.623484089449903E-5</v>
      </c>
      <c r="AL73" s="37">
        <f t="shared" si="40"/>
        <v>0</v>
      </c>
      <c r="AM73" s="37">
        <f t="shared" si="40"/>
        <v>5576923.0771888457</v>
      </c>
      <c r="AN73" s="37">
        <f t="shared" si="27"/>
        <v>0.10507246377972997</v>
      </c>
    </row>
    <row r="74" spans="1:43" x14ac:dyDescent="0.2">
      <c r="A74" s="36">
        <v>14</v>
      </c>
      <c r="B74" s="37">
        <f t="shared" si="40"/>
        <v>-1.1538461538225822</v>
      </c>
      <c r="C74" s="37">
        <f t="shared" si="40"/>
        <v>0.250000000085916</v>
      </c>
      <c r="D74" s="37">
        <f t="shared" si="40"/>
        <v>0</v>
      </c>
      <c r="E74" s="37">
        <f t="shared" si="40"/>
        <v>0</v>
      </c>
      <c r="F74" s="37">
        <f t="shared" si="40"/>
        <v>0.90384615373666621</v>
      </c>
      <c r="G74" s="37">
        <f t="shared" si="40"/>
        <v>0</v>
      </c>
      <c r="H74" s="37">
        <f t="shared" si="40"/>
        <v>0</v>
      </c>
      <c r="I74" s="37">
        <f t="shared" si="40"/>
        <v>0</v>
      </c>
      <c r="J74" s="37">
        <f t="shared" si="40"/>
        <v>0</v>
      </c>
      <c r="K74" s="37">
        <f t="shared" si="40"/>
        <v>0</v>
      </c>
      <c r="L74" s="37">
        <f t="shared" si="40"/>
        <v>0</v>
      </c>
      <c r="M74" s="37">
        <f t="shared" si="40"/>
        <v>0</v>
      </c>
      <c r="N74" s="37">
        <f t="shared" si="40"/>
        <v>0</v>
      </c>
      <c r="O74" s="37">
        <f t="shared" si="40"/>
        <v>-1</v>
      </c>
      <c r="P74" s="37">
        <f t="shared" si="40"/>
        <v>0</v>
      </c>
      <c r="Q74" s="37">
        <f t="shared" si="40"/>
        <v>1</v>
      </c>
      <c r="R74" s="37">
        <f t="shared" si="40"/>
        <v>0</v>
      </c>
      <c r="S74" s="37">
        <f t="shared" si="40"/>
        <v>0</v>
      </c>
      <c r="T74" s="84">
        <f t="shared" si="40"/>
        <v>-15923076.920966469</v>
      </c>
      <c r="U74" s="37">
        <f t="shared" si="40"/>
        <v>0</v>
      </c>
      <c r="V74" s="37">
        <f t="shared" si="40"/>
        <v>122076923.0626322</v>
      </c>
      <c r="W74" s="37">
        <f t="shared" si="40"/>
        <v>-143307692.2924608</v>
      </c>
      <c r="X74" s="37">
        <f t="shared" si="40"/>
        <v>0</v>
      </c>
      <c r="Y74" s="37">
        <f t="shared" si="40"/>
        <v>37153846.150795639</v>
      </c>
      <c r="Z74" s="37">
        <f t="shared" si="40"/>
        <v>40000000024.94355</v>
      </c>
      <c r="AA74" s="37">
        <f t="shared" si="40"/>
        <v>-79999999421.437302</v>
      </c>
      <c r="AB74" s="37">
        <f t="shared" si="40"/>
        <v>-1502.8996200561523</v>
      </c>
      <c r="AC74" s="37">
        <f t="shared" si="40"/>
        <v>80000001675.786789</v>
      </c>
      <c r="AD74" s="37">
        <f t="shared" si="40"/>
        <v>-40000001527.843224</v>
      </c>
      <c r="AE74" s="37">
        <f t="shared" si="40"/>
        <v>751.44982860516791</v>
      </c>
      <c r="AF74" s="37">
        <f t="shared" si="40"/>
        <v>-40000000024.94355</v>
      </c>
      <c r="AG74" s="37">
        <f t="shared" si="40"/>
        <v>79999999421.437302</v>
      </c>
      <c r="AH74" s="37">
        <f t="shared" si="40"/>
        <v>1502.8996200561523</v>
      </c>
      <c r="AI74" s="37">
        <f t="shared" si="40"/>
        <v>-80000001675.786789</v>
      </c>
      <c r="AJ74" s="37">
        <f t="shared" si="40"/>
        <v>40000001527.843224</v>
      </c>
      <c r="AK74" s="37">
        <f t="shared" si="40"/>
        <v>-751.44982860516791</v>
      </c>
      <c r="AL74" s="37">
        <f t="shared" si="40"/>
        <v>0</v>
      </c>
      <c r="AM74" s="37">
        <f t="shared" si="40"/>
        <v>5576923.0769946938</v>
      </c>
    </row>
    <row r="75" spans="1:43" x14ac:dyDescent="0.2">
      <c r="A75" s="36">
        <v>15</v>
      </c>
      <c r="B75" s="37">
        <f t="shared" si="40"/>
        <v>1.7651430690290552E-9</v>
      </c>
      <c r="C75" s="37">
        <f t="shared" si="40"/>
        <v>4.2270531421620377E-10</v>
      </c>
      <c r="D75" s="37">
        <f t="shared" si="40"/>
        <v>0</v>
      </c>
      <c r="E75" s="37">
        <f t="shared" si="40"/>
        <v>0</v>
      </c>
      <c r="F75" s="37">
        <f t="shared" si="40"/>
        <v>-2.1878483832452589E-9</v>
      </c>
      <c r="G75" s="37">
        <f t="shared" si="40"/>
        <v>0</v>
      </c>
      <c r="H75" s="37">
        <f t="shared" si="40"/>
        <v>0</v>
      </c>
      <c r="I75" s="37">
        <f t="shared" si="40"/>
        <v>0</v>
      </c>
      <c r="J75" s="37">
        <f t="shared" si="40"/>
        <v>0</v>
      </c>
      <c r="K75" s="37">
        <f t="shared" si="40"/>
        <v>0</v>
      </c>
      <c r="L75" s="37">
        <f t="shared" si="40"/>
        <v>0</v>
      </c>
      <c r="M75" s="37">
        <f t="shared" si="40"/>
        <v>0</v>
      </c>
      <c r="N75" s="37">
        <f t="shared" si="40"/>
        <v>0</v>
      </c>
      <c r="O75" s="37">
        <f t="shared" si="40"/>
        <v>-1.9927536233193535E-9</v>
      </c>
      <c r="P75" s="37">
        <f t="shared" si="40"/>
        <v>0</v>
      </c>
      <c r="Q75" s="37">
        <f t="shared" si="40"/>
        <v>0</v>
      </c>
      <c r="R75" s="37">
        <f t="shared" si="40"/>
        <v>1.9927536233193535E-9</v>
      </c>
      <c r="S75" s="37">
        <f t="shared" si="40"/>
        <v>0</v>
      </c>
      <c r="T75" s="84">
        <f t="shared" si="40"/>
        <v>-0.39230769230400803</v>
      </c>
      <c r="U75" s="37">
        <f t="shared" si="40"/>
        <v>1</v>
      </c>
      <c r="V75" s="37">
        <f t="shared" si="40"/>
        <v>-0.85897435894586693</v>
      </c>
      <c r="W75" s="37">
        <f t="shared" si="40"/>
        <v>0.26923076918862088</v>
      </c>
      <c r="X75" s="37">
        <f t="shared" si="40"/>
        <v>0</v>
      </c>
      <c r="Y75" s="37">
        <f t="shared" si="40"/>
        <v>-1.7948717938741088E-2</v>
      </c>
      <c r="Z75" s="37">
        <f t="shared" si="40"/>
        <v>79.710145731207675</v>
      </c>
      <c r="AA75" s="37">
        <f t="shared" si="40"/>
        <v>-159.42029245625122</v>
      </c>
      <c r="AB75" s="37">
        <f t="shared" si="40"/>
        <v>79.710147977389184</v>
      </c>
      <c r="AC75" s="37">
        <f t="shared" si="40"/>
        <v>-79.710147977389212</v>
      </c>
      <c r="AD75" s="37">
        <f t="shared" si="40"/>
        <v>159.42029320497835</v>
      </c>
      <c r="AE75" s="37">
        <f t="shared" si="40"/>
        <v>-79.710146479934835</v>
      </c>
      <c r="AF75" s="37">
        <f t="shared" si="40"/>
        <v>-79.710145731207675</v>
      </c>
      <c r="AG75" s="37">
        <f t="shared" si="40"/>
        <v>159.42029245625122</v>
      </c>
      <c r="AH75" s="37">
        <f t="shared" si="40"/>
        <v>-79.710147977389184</v>
      </c>
      <c r="AI75" s="37">
        <f t="shared" si="40"/>
        <v>79.710147977389212</v>
      </c>
      <c r="AJ75" s="37">
        <f t="shared" si="40"/>
        <v>-159.42029320497835</v>
      </c>
      <c r="AK75" s="37">
        <f t="shared" si="40"/>
        <v>79.710146479934835</v>
      </c>
      <c r="AL75" s="37">
        <f t="shared" si="40"/>
        <v>0</v>
      </c>
      <c r="AM75" s="37">
        <f t="shared" si="40"/>
        <v>2.4386845037573687E-3</v>
      </c>
    </row>
    <row r="76" spans="1:43" x14ac:dyDescent="0.2">
      <c r="A76" s="36">
        <v>19</v>
      </c>
      <c r="B76" s="84">
        <f t="shared" si="40"/>
        <v>-1.000000000011678</v>
      </c>
      <c r="C76" s="84">
        <f t="shared" si="40"/>
        <v>0.64999999995605606</v>
      </c>
      <c r="D76" s="84">
        <f t="shared" si="40"/>
        <v>0</v>
      </c>
      <c r="E76" s="84">
        <f t="shared" si="40"/>
        <v>0</v>
      </c>
      <c r="F76" s="84">
        <f t="shared" si="40"/>
        <v>0.35000000005562204</v>
      </c>
      <c r="G76" s="84">
        <f t="shared" si="40"/>
        <v>0</v>
      </c>
      <c r="H76" s="84">
        <f t="shared" si="40"/>
        <v>0</v>
      </c>
      <c r="I76" s="84">
        <f t="shared" si="40"/>
        <v>0</v>
      </c>
      <c r="J76" s="84">
        <f t="shared" si="40"/>
        <v>0</v>
      </c>
      <c r="K76" s="84">
        <f t="shared" si="40"/>
        <v>0</v>
      </c>
      <c r="L76" s="84">
        <f t="shared" si="40"/>
        <v>0</v>
      </c>
      <c r="M76" s="84">
        <f t="shared" si="40"/>
        <v>0</v>
      </c>
      <c r="N76" s="84">
        <f t="shared" si="40"/>
        <v>0</v>
      </c>
      <c r="O76" s="84">
        <f t="shared" si="40"/>
        <v>-1</v>
      </c>
      <c r="P76" s="84">
        <f t="shared" si="40"/>
        <v>0</v>
      </c>
      <c r="Q76" s="84">
        <f t="shared" si="40"/>
        <v>0</v>
      </c>
      <c r="R76" s="84">
        <f t="shared" si="40"/>
        <v>0</v>
      </c>
      <c r="S76" s="84">
        <f t="shared" si="40"/>
        <v>1</v>
      </c>
      <c r="T76" s="84">
        <f t="shared" si="40"/>
        <v>13799999.998910457</v>
      </c>
      <c r="U76" s="84">
        <f t="shared" si="40"/>
        <v>0</v>
      </c>
      <c r="V76" s="84">
        <f t="shared" si="40"/>
        <v>-68999999.992517442</v>
      </c>
      <c r="W76" s="84">
        <f t="shared" si="40"/>
        <v>68999999.991960168</v>
      </c>
      <c r="X76" s="84">
        <f t="shared" si="40"/>
        <v>0</v>
      </c>
      <c r="Y76" s="84">
        <f t="shared" si="40"/>
        <v>-13799999.99835372</v>
      </c>
      <c r="Z76" s="84">
        <f t="shared" si="40"/>
        <v>40000000400.668457</v>
      </c>
      <c r="AA76" s="84">
        <f t="shared" si="40"/>
        <v>-80000000924.336899</v>
      </c>
      <c r="AB76" s="84">
        <f t="shared" si="40"/>
        <v>40000000024.943535</v>
      </c>
      <c r="AC76" s="84">
        <f t="shared" si="40"/>
        <v>1502.8995995638008</v>
      </c>
      <c r="AD76" s="84">
        <f t="shared" si="40"/>
        <v>-40000001527.843224</v>
      </c>
      <c r="AE76" s="84">
        <f t="shared" si="40"/>
        <v>40000000523.66851</v>
      </c>
      <c r="AF76" s="84">
        <f t="shared" si="40"/>
        <v>-40000000400.668457</v>
      </c>
      <c r="AG76" s="84">
        <f t="shared" si="40"/>
        <v>80000000924.336899</v>
      </c>
      <c r="AH76" s="84">
        <f t="shared" si="40"/>
        <v>-40000000024.943535</v>
      </c>
      <c r="AI76" s="84">
        <f t="shared" si="40"/>
        <v>-1502.8995995638008</v>
      </c>
      <c r="AJ76" s="84">
        <f t="shared" si="40"/>
        <v>40000001527.843224</v>
      </c>
      <c r="AK76" s="84">
        <f t="shared" si="40"/>
        <v>-40000000523.66851</v>
      </c>
      <c r="AL76" s="84">
        <f t="shared" si="40"/>
        <v>0</v>
      </c>
      <c r="AM76" s="84">
        <f t="shared" si="40"/>
        <v>2.4542096070945263E-4</v>
      </c>
      <c r="AN76" s="37">
        <f t="shared" si="27"/>
        <v>1.7784127589045596E-11</v>
      </c>
    </row>
    <row r="77" spans="1:43" x14ac:dyDescent="0.2">
      <c r="A77" s="43">
        <v>22</v>
      </c>
      <c r="B77" s="37">
        <f t="shared" ref="B77:W77" si="41">B58/$X$58</f>
        <v>0</v>
      </c>
      <c r="C77" s="37">
        <f t="shared" si="41"/>
        <v>1.5700483095445307E-9</v>
      </c>
      <c r="D77" s="37">
        <f t="shared" si="41"/>
        <v>0</v>
      </c>
      <c r="E77" s="37">
        <f t="shared" si="41"/>
        <v>0</v>
      </c>
      <c r="F77" s="37">
        <f t="shared" si="41"/>
        <v>-1.5700483095445307E-9</v>
      </c>
      <c r="G77" s="37">
        <f t="shared" si="41"/>
        <v>0</v>
      </c>
      <c r="H77" s="37">
        <f t="shared" si="41"/>
        <v>0</v>
      </c>
      <c r="I77" s="37">
        <f t="shared" si="41"/>
        <v>0</v>
      </c>
      <c r="J77" s="37">
        <f t="shared" si="41"/>
        <v>0</v>
      </c>
      <c r="K77" s="37">
        <f t="shared" si="41"/>
        <v>0</v>
      </c>
      <c r="L77" s="37">
        <f t="shared" si="41"/>
        <v>0</v>
      </c>
      <c r="M77" s="37">
        <f t="shared" si="41"/>
        <v>0</v>
      </c>
      <c r="N77" s="37">
        <f t="shared" si="41"/>
        <v>0</v>
      </c>
      <c r="O77" s="37">
        <f t="shared" si="41"/>
        <v>-1.7651430696272428E-9</v>
      </c>
      <c r="P77" s="37">
        <f t="shared" si="41"/>
        <v>0</v>
      </c>
      <c r="Q77" s="37">
        <f t="shared" si="41"/>
        <v>0</v>
      </c>
      <c r="R77" s="37">
        <f t="shared" si="41"/>
        <v>0</v>
      </c>
      <c r="S77" s="37">
        <f t="shared" si="41"/>
        <v>1.7651430696272428E-9</v>
      </c>
      <c r="T77" s="84">
        <f t="shared" si="41"/>
        <v>-1.7948717921227316E-2</v>
      </c>
      <c r="U77" s="37">
        <f t="shared" si="41"/>
        <v>0</v>
      </c>
      <c r="V77" s="37">
        <f t="shared" si="41"/>
        <v>0.26923076913294514</v>
      </c>
      <c r="W77" s="37">
        <f t="shared" si="41"/>
        <v>-0.85897435888999729</v>
      </c>
      <c r="X77" s="37">
        <f>X58/$X$58</f>
        <v>1</v>
      </c>
      <c r="Y77" s="37">
        <f t="shared" ref="Y77:AM77" si="42">Y58/$X$58</f>
        <v>-0.39230769232172008</v>
      </c>
      <c r="Z77" s="37">
        <f t="shared" si="42"/>
        <v>70.60572349232686</v>
      </c>
      <c r="AA77" s="37">
        <f t="shared" si="42"/>
        <v>-141.2114472017663</v>
      </c>
      <c r="AB77" s="37">
        <f t="shared" si="42"/>
        <v>70.605722829118619</v>
      </c>
      <c r="AC77" s="37">
        <f t="shared" si="42"/>
        <v>2.6528328125156015E-6</v>
      </c>
      <c r="AD77" s="37">
        <f t="shared" si="42"/>
        <v>-70.605725481951595</v>
      </c>
      <c r="AE77" s="37">
        <f t="shared" si="42"/>
        <v>70.605723709439559</v>
      </c>
      <c r="AF77" s="37">
        <f t="shared" si="42"/>
        <v>-70.60572349232686</v>
      </c>
      <c r="AG77" s="37">
        <f t="shared" si="42"/>
        <v>141.2114472017663</v>
      </c>
      <c r="AH77" s="37">
        <f t="shared" si="42"/>
        <v>-70.605722829118619</v>
      </c>
      <c r="AI77" s="37">
        <f t="shared" si="42"/>
        <v>-2.6528328125156015E-6</v>
      </c>
      <c r="AJ77" s="37">
        <f t="shared" si="42"/>
        <v>70.605725481951595</v>
      </c>
      <c r="AK77" s="37">
        <f t="shared" si="42"/>
        <v>-70.605723709439559</v>
      </c>
      <c r="AL77" s="37">
        <f t="shared" si="42"/>
        <v>0</v>
      </c>
      <c r="AM77" s="37">
        <f t="shared" si="42"/>
        <v>2.4386845050454941E-3</v>
      </c>
    </row>
    <row r="78" spans="1:43" x14ac:dyDescent="0.2">
      <c r="AN78" s="37">
        <f>MIN(AN60:AN77)</f>
        <v>1.7784127589045596E-11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60" zoomScaleNormal="160" workbookViewId="0">
      <selection activeCell="D8" sqref="D8"/>
    </sheetView>
  </sheetViews>
  <sheetFormatPr defaultRowHeight="14.4" x14ac:dyDescent="0.3"/>
  <sheetData>
    <row r="2" spans="2:8" x14ac:dyDescent="0.3">
      <c r="B2" s="35"/>
      <c r="C2" s="86">
        <v>-73952153.118627489</v>
      </c>
      <c r="D2" s="67">
        <v>167712918.6819177</v>
      </c>
      <c r="E2" s="64">
        <v>-118851674.648734</v>
      </c>
      <c r="F2" s="69">
        <v>31693779.884926502</v>
      </c>
      <c r="G2" s="87">
        <v>-7923444.9552860698</v>
      </c>
      <c r="H2" s="88">
        <v>1320574.155804333</v>
      </c>
    </row>
    <row r="3" spans="2:8" x14ac:dyDescent="0.3">
      <c r="B3" s="92"/>
      <c r="C3" s="93">
        <v>167712918.67528781</v>
      </c>
      <c r="D3" s="94">
        <v>-454277511.9893806</v>
      </c>
      <c r="E3" s="95">
        <v>437110047.81199259</v>
      </c>
      <c r="F3" s="96">
        <v>-190162679.3112196</v>
      </c>
      <c r="G3" s="97">
        <v>47540669.758866087</v>
      </c>
      <c r="H3" s="98">
        <v>-7923444.9455481824</v>
      </c>
    </row>
    <row r="4" spans="2:8" x14ac:dyDescent="0.3">
      <c r="B4" s="35"/>
      <c r="C4" s="64">
        <v>-118851674.63821509</v>
      </c>
      <c r="D4" s="83">
        <v>437110047.80172777</v>
      </c>
      <c r="E4" s="86">
        <v>-644440191.22072554</v>
      </c>
      <c r="F4" s="75">
        <v>484650717.44354028</v>
      </c>
      <c r="G4" s="91">
        <v>-190162679.2318368</v>
      </c>
      <c r="H4" s="65">
        <v>31693779.845509619</v>
      </c>
    </row>
    <row r="5" spans="2:8" x14ac:dyDescent="0.3">
      <c r="B5" s="35"/>
      <c r="C5" s="69">
        <v>31693779.88778789</v>
      </c>
      <c r="D5" s="90">
        <v>-190162679.32653761</v>
      </c>
      <c r="E5" s="75">
        <v>484650717.47165352</v>
      </c>
      <c r="F5" s="86">
        <v>-644440191.09612</v>
      </c>
      <c r="G5" s="66">
        <v>437110047.6434477</v>
      </c>
      <c r="H5" s="77">
        <v>-118851674.580231</v>
      </c>
    </row>
    <row r="6" spans="2:8" x14ac:dyDescent="0.3">
      <c r="B6" s="92"/>
      <c r="C6" s="99">
        <v>-7923444.9689445943</v>
      </c>
      <c r="D6" s="97">
        <v>47540669.795825787</v>
      </c>
      <c r="E6" s="100">
        <v>-190162679.28543121</v>
      </c>
      <c r="F6" s="101">
        <v>437110047.6818651</v>
      </c>
      <c r="G6" s="94">
        <v>-454277511.8504194</v>
      </c>
      <c r="H6" s="102">
        <v>167712918.62710419</v>
      </c>
    </row>
    <row r="7" spans="2:8" x14ac:dyDescent="0.3">
      <c r="B7" s="35"/>
      <c r="C7" s="88">
        <v>1320574.1627114171</v>
      </c>
      <c r="D7" s="89">
        <v>-7923444.9635530934</v>
      </c>
      <c r="E7" s="65">
        <v>31693779.871244561</v>
      </c>
      <c r="F7" s="77">
        <v>-118851674.60299221</v>
      </c>
      <c r="G7" s="90">
        <v>167712918.6352284</v>
      </c>
      <c r="H7" s="86">
        <v>-73952153.10263899</v>
      </c>
    </row>
    <row r="8" spans="2:8" x14ac:dyDescent="0.3">
      <c r="C8" s="85"/>
      <c r="D8" s="85"/>
      <c r="E8" s="85"/>
      <c r="F8" s="85"/>
      <c r="G8" s="85"/>
      <c r="H8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pyton</vt:lpstr>
      <vt:lpstr>hand1</vt:lpstr>
      <vt:lpstr>hand2</vt:lpstr>
      <vt:lpstr>hand3</vt:lpstr>
      <vt:lpstr>hand4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M1</cp:lastModifiedBy>
  <dcterms:created xsi:type="dcterms:W3CDTF">2024-03-27T03:47:27Z</dcterms:created>
  <dcterms:modified xsi:type="dcterms:W3CDTF">2024-03-27T09:27:32Z</dcterms:modified>
</cp:coreProperties>
</file>