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Hub\University_WIT\Bazy Danych 1\Kolokwium_1\"/>
    </mc:Choice>
  </mc:AlternateContent>
  <xr:revisionPtr revIDLastSave="0" documentId="13_ncr:1_{7B70AEC5-5B01-45E4-A8D7-2E213EAC848F}" xr6:coauthVersionLast="45" xr6:coauthVersionMax="45" xr10:uidLastSave="{00000000-0000-0000-0000-000000000000}"/>
  <bookViews>
    <workbookView xWindow="-108" yWindow="540" windowWidth="23256" windowHeight="12528" activeTab="1" xr2:uid="{00000000-000D-0000-FFFF-FFFF00000000}"/>
  </bookViews>
  <sheets>
    <sheet name="Introduction" sheetId="1" r:id="rId1"/>
    <sheet name="ERD_Normalization" sheetId="2" r:id="rId2"/>
  </sheets>
  <calcPr calcId="191029"/>
</workbook>
</file>

<file path=xl/calcChain.xml><?xml version="1.0" encoding="utf-8"?>
<calcChain xmlns="http://schemas.openxmlformats.org/spreadsheetml/2006/main">
  <c r="P122" i="1" l="1"/>
  <c r="P121" i="1"/>
  <c r="P120" i="1"/>
  <c r="P119" i="1"/>
  <c r="J119" i="1" s="1"/>
  <c r="P118" i="1"/>
  <c r="P117" i="1"/>
  <c r="P116" i="1"/>
  <c r="P115" i="1"/>
  <c r="J115" i="1" s="1"/>
  <c r="P26" i="2" l="1"/>
  <c r="P27" i="2"/>
  <c r="P28" i="2"/>
  <c r="P29" i="2"/>
  <c r="P30" i="2"/>
  <c r="P31" i="2"/>
  <c r="P32" i="2"/>
  <c r="P25" i="2"/>
  <c r="J25" i="2" l="1"/>
  <c r="J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Rafal</author>
  </authors>
  <commentList>
    <comment ref="J1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"ocena ogólna" wszystkich klatek kolekcji</t>
        </r>
      </text>
    </comment>
    <comment ref="N11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"liczba Przyznanych Punktów", które posiadaja wagę "dodatnie"</t>
        </r>
      </text>
    </comment>
    <comment ref="O11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"liczba Przyznanych Punktów", które posiadaja wagę "ujemne"</t>
        </r>
      </text>
    </comment>
    <comment ref="P114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Wartość wyrazenia = "razem Punkty Dodatnie" - "razem Punkty Ujemne</t>
        </r>
      </text>
    </comment>
    <comment ref="T114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Puste pole w wierszu komórki oznacza, że za daną cechę nie przyznano punktów.</t>
        </r>
      </text>
    </comment>
    <comment ref="C13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"ocena ogólna" wszystkich klatek kolekcji</t>
        </r>
      </text>
    </comment>
    <comment ref="C140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"liczba Przyznanych Punktów", które posiadaja wagę "dodatnie"</t>
        </r>
      </text>
    </comment>
    <comment ref="C141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"liczba Przyznanych Punktów", które posiadaja wagę "ujemne"</t>
        </r>
      </text>
    </comment>
    <comment ref="C14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Wartość wyrazenia = "razem Punkty Dodatnie" - "razem Punkty Ujemne</t>
        </r>
      </text>
    </comment>
    <comment ref="C14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Puste pole w wierszu komórki oznacza, że za daną cechę nie przyznano punktów.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Rafal</author>
  </authors>
  <commentList>
    <comment ref="J2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"ocena ogólna" wszystkich klatek kolekcji</t>
        </r>
      </text>
    </comment>
    <comment ref="N24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"liczba Przyznanych Punktów", które posiadaja wagę "dodatnie"</t>
        </r>
      </text>
    </comment>
    <comment ref="O24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"liczba Przyznanych Punktów", które posiadaja wagę "ujemne"</t>
        </r>
      </text>
    </comment>
    <comment ref="P24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Wartość wyrazenia = "razem Punkty Dodatnie" - "razem Punkty Ujemne</t>
        </r>
      </text>
    </comment>
    <comment ref="T24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Puste pole w wierszu komórki oznacza, że za daną cechę nie przyznano punktów.</t>
        </r>
      </text>
    </comment>
    <comment ref="C46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"ocena ogólna" wszystkich klatek kolekcji</t>
        </r>
      </text>
    </comment>
    <comment ref="C50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"liczba Przyznanych Punktów", które posiadaja wagę "dodatnie"</t>
        </r>
      </text>
    </comment>
    <comment ref="C51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"liczba Przyznanych Punktów", które posiadaja wagę "ujemne"</t>
        </r>
      </text>
    </comment>
    <comment ref="C5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Wartość wyrazenia = "razem Punkty Dodatnie" - "razem Punkty Ujemne</t>
        </r>
      </text>
    </comment>
    <comment ref="C56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Puste pole w wierszu komórki oznacza, że za daną cechę nie przyznano punktów.</t>
        </r>
      </text>
    </comment>
    <comment ref="C93" authorId="0" shapeId="0" xr:uid="{363DF643-F6C2-4A08-BC68-146607510B43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"ocena ogólna" wszystkich klatek kolekcji</t>
        </r>
      </text>
    </comment>
    <comment ref="C97" authorId="0" shapeId="0" xr:uid="{1637B9A4-E180-42C9-9A3E-733E23E7FA95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"liczba Przyznanych Punktów", które posiadaja wagę "dodatnie"</t>
        </r>
      </text>
    </comment>
    <comment ref="C98" authorId="0" shapeId="0" xr:uid="{883F11E5-BA69-46E3-8900-1E6A63367399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"liczba Przyznanych Punktów", które posiadaja wagę "ujemne"</t>
        </r>
      </text>
    </comment>
    <comment ref="C99" authorId="0" shapeId="0" xr:uid="{78F8DEE0-61CC-4FD0-9DB7-8BE7EC4D0D36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Wartość wyrazenia = "razem Punkty Dodatnie" - "razem Punkty Ujemne</t>
        </r>
      </text>
    </comment>
    <comment ref="C103" authorId="0" shapeId="0" xr:uid="{24D69E9E-D51F-4850-B2B0-2C0AA4D5D24C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Puste pole w wierszu komórki oznacza, że za daną cechę nie przyznano punktów.</t>
        </r>
      </text>
    </comment>
    <comment ref="I106" authorId="0" shapeId="0" xr:uid="{49FFCABB-45E3-4407-A1F3-BC459F2B7B2D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Suma punktów z kolumny "ocena ogólna" wszystkich klatek kolekcji</t>
        </r>
      </text>
    </comment>
    <comment ref="I108" authorId="0" shapeId="0" xr:uid="{78F70E43-4342-4D70-834E-E970F96B4A24}">
      <text>
        <r>
          <rPr>
            <b/>
            <sz val="9"/>
            <color indexed="81"/>
            <rFont val="Tahoma"/>
            <family val="2"/>
            <charset val="238"/>
          </rPr>
          <t>Rafal:</t>
        </r>
        <r>
          <rPr>
            <sz val="9"/>
            <color indexed="81"/>
            <rFont val="Tahoma"/>
            <family val="2"/>
            <charset val="238"/>
          </rPr>
          <t xml:space="preserve">
Wartość wyrazenia = "razem Punkty Dodatnie" - "razem Punkty Ujemne</t>
        </r>
      </text>
    </comment>
  </commentList>
</comments>
</file>

<file path=xl/sharedStrings.xml><?xml version="1.0" encoding="utf-8"?>
<sst xmlns="http://schemas.openxmlformats.org/spreadsheetml/2006/main" count="447" uniqueCount="145">
  <si>
    <t>Data modeling</t>
  </si>
  <si>
    <t>Section</t>
  </si>
  <si>
    <t>`</t>
  </si>
  <si>
    <t>By: Rafał Kowalski</t>
  </si>
  <si>
    <t>Data Dictionary</t>
  </si>
  <si>
    <t>Business Name</t>
  </si>
  <si>
    <t>Domain</t>
  </si>
  <si>
    <t>Column Type</t>
  </si>
  <si>
    <t>Examples</t>
  </si>
  <si>
    <t>Business Description</t>
  </si>
  <si>
    <t>Column Name</t>
  </si>
  <si>
    <t>Sygnum Hodowcy (CIH)</t>
  </si>
  <si>
    <t>P172</t>
  </si>
  <si>
    <t>Nr obrączki rodowej</t>
  </si>
  <si>
    <t>BR1</t>
  </si>
  <si>
    <t>BR2</t>
  </si>
  <si>
    <t>BR3</t>
  </si>
  <si>
    <t>BR4</t>
  </si>
  <si>
    <t>BR5</t>
  </si>
  <si>
    <t>BR6</t>
  </si>
  <si>
    <t>Można śmiało przyjąc założenie, że konkurs jest identyfikowany przez: datę, nazwę miejscowości i rangę.
Jednego dnia, w jednej miejscowości, może się jednak odbyć kilka konkursów różnej rangi.</t>
  </si>
  <si>
    <t>BR7</t>
  </si>
  <si>
    <r>
      <t>S</t>
    </r>
    <r>
      <rPr>
        <sz val="12"/>
        <color rgb="FF000000"/>
        <rFont val="Arial"/>
        <family val="2"/>
        <charset val="238"/>
      </rPr>
      <t>kładajace sie z czterech znaków oznaczenie literowo-cyfrowe, utworzone z pierwszej, wielkiej litery nazwiska hodowcy oraz trzech cyfr, od 001 do 999, wynikających z kolejności wpisu do „Rejestru cech identyfikacyjnych hodowców zrzeszonych w Polskiej Federacji Ornitologicznej” (np. hodowca: Jan Kowalski: K002).</t>
    </r>
  </si>
  <si>
    <t>Poszczególne pola zawierają:</t>
  </si>
  <si>
    <t>1. Znak Polskiej Federacji Ornitologicznej</t>
  </si>
  <si>
    <t>2. Rok hodowlany</t>
  </si>
  <si>
    <t>3. Cecha identyfikacyjna hodowcy</t>
  </si>
  <si>
    <t>4. Cyfrowe oznaczenie wewnętrznej średnicy obrączki</t>
  </si>
  <si>
    <t>Punktacja</t>
  </si>
  <si>
    <t>Ptak może uzyskać maksymalnie 90 punktów. Wyższa ocena nie jest dopuszczalna. W przypadku gdy ptak otrzymał więcej niż  90 punktów, odejmowane są punkty za wrażenie ogólne, a jeżeli to konieczne, za dzwonek perlisty lub/oraz za dzwonek zwykły, tak aby pozostało 90 punktów.</t>
  </si>
  <si>
    <t>miejscowość</t>
  </si>
  <si>
    <t>hodowca</t>
  </si>
  <si>
    <t>Skala ocen śpiewu wg COM</t>
  </si>
  <si>
    <t>2) turkot basowy 27 </t>
  </si>
  <si>
    <t>3) turkot wodny 27 </t>
  </si>
  <si>
    <t>4) dzwonek dęty 18 </t>
  </si>
  <si>
    <t>5) flet 18</t>
  </si>
  <si>
    <t>6) szokiel 18</t>
  </si>
  <si>
    <t>7) toki 18</t>
  </si>
  <si>
    <t>8) dzwonki 9</t>
  </si>
  <si>
    <t>9) ogólne wrażenie 9</t>
  </si>
  <si>
    <t>1) turkot dęty 27 </t>
  </si>
  <si>
    <t>Kocie Brody</t>
  </si>
  <si>
    <t>oddziałowy</t>
  </si>
  <si>
    <t>Bazyl Ponury</t>
  </si>
  <si>
    <t>077</t>
  </si>
  <si>
    <t>043</t>
  </si>
  <si>
    <t>054</t>
  </si>
  <si>
    <t>046</t>
  </si>
  <si>
    <t>data</t>
  </si>
  <si>
    <t>ranga konkursu</t>
  </si>
  <si>
    <t>sygnum Hodowcy</t>
  </si>
  <si>
    <t>data Przesłuchania</t>
  </si>
  <si>
    <t>godzina Przesłuchania Od</t>
  </si>
  <si>
    <t>godzina Przesłuchania Do</t>
  </si>
  <si>
    <t>nr Obrączki Rodowej</t>
  </si>
  <si>
    <t>nr Klatki Konkursowej</t>
  </si>
  <si>
    <t>Uwagi</t>
  </si>
  <si>
    <t>Nie śpiewał fletów</t>
  </si>
  <si>
    <t>Doskonale wyważone brzmienie.</t>
  </si>
  <si>
    <t>razem Punkty Dodatnie</t>
  </si>
  <si>
    <t>razem Punkty Ujemne</t>
  </si>
  <si>
    <r>
      <t xml:space="preserve">nazwa Cechy  Spiewu
</t>
    </r>
    <r>
      <rPr>
        <b/>
        <sz val="10"/>
        <color theme="1"/>
        <rFont val="Calibri"/>
        <family val="2"/>
        <charset val="238"/>
        <scheme val="minor"/>
      </rPr>
      <t>(wg COM)</t>
    </r>
  </si>
  <si>
    <t>liczba Przyznanych Punktów</t>
  </si>
  <si>
    <t>maksymalna liczba punktów</t>
  </si>
  <si>
    <t>ocena Kolekcji</t>
  </si>
  <si>
    <t xml:space="preserve">ocena ogólna </t>
  </si>
  <si>
    <t>Turkot
Bas
Tura wodna
Dzwonek dęty
Flet
wrażenie
. . . 
Wadliwa tura wodna
Grzechotki
. . .</t>
  </si>
  <si>
    <t>27
27
27
18
18
9
. . .
3
3
. . .</t>
  </si>
  <si>
    <t>Stanisław kudłaty</t>
  </si>
  <si>
    <t>K231</t>
  </si>
  <si>
    <r>
      <t xml:space="preserve">waga punktu </t>
    </r>
    <r>
      <rPr>
        <sz val="10"/>
        <color theme="1"/>
        <rFont val="Calibri"/>
        <family val="2"/>
        <charset val="238"/>
        <scheme val="minor"/>
      </rPr>
      <t>(do sumy oceny)</t>
    </r>
  </si>
  <si>
    <r>
      <t xml:space="preserve">nazwa Cechy  Spiewu </t>
    </r>
    <r>
      <rPr>
        <sz val="10"/>
        <color theme="1"/>
        <rFont val="Calibri"/>
        <family val="2"/>
        <charset val="238"/>
        <scheme val="minor"/>
      </rPr>
      <t>(wg COM)</t>
    </r>
  </si>
  <si>
    <r>
      <t xml:space="preserve">waga punktu 
</t>
    </r>
    <r>
      <rPr>
        <b/>
        <sz val="10"/>
        <color theme="1"/>
        <rFont val="Calibri"/>
        <family val="2"/>
        <charset val="238"/>
        <scheme val="minor"/>
      </rPr>
      <t>(do sumy oceny)</t>
    </r>
  </si>
  <si>
    <t>5. Kolejny numer obrączki danego hodowcy</t>
  </si>
  <si>
    <t>dodatnie
dodatnie
dodatnie
dodatnie
dodatnie
dodatnie
. . .
ujemne
ujemne
. . .</t>
  </si>
  <si>
    <t>23
23
17
9
. . .
. . .</t>
  </si>
  <si>
    <t>23
23
16
17
9
. . .
. . .</t>
  </si>
  <si>
    <t>23
23
15
16
9
. . .
. . .</t>
  </si>
  <si>
    <t>23
24
16
17
9
. . .
. . .</t>
  </si>
  <si>
    <t>021</t>
  </si>
  <si>
    <t>100</t>
  </si>
  <si>
    <t>103</t>
  </si>
  <si>
    <t>030</t>
  </si>
  <si>
    <r>
      <t xml:space="preserve">nr Obrączki Rodowej </t>
    </r>
    <r>
      <rPr>
        <b/>
        <sz val="10"/>
        <color theme="1"/>
        <rFont val="Calibri"/>
        <family val="2"/>
        <charset val="238"/>
        <scheme val="minor"/>
      </rPr>
      <t>(numeracja hodowcy)</t>
    </r>
  </si>
  <si>
    <t>Zdecydowanie donośny głos.</t>
  </si>
  <si>
    <t>Śpiewa leniwie</t>
  </si>
  <si>
    <t>Brzmienie bez widma środkowego</t>
  </si>
  <si>
    <t>23
23
15
16
9
. . .
3
. . .</t>
  </si>
  <si>
    <t>23
24
16
17
9
. . .
2
1
. . .</t>
  </si>
  <si>
    <r>
      <rPr>
        <b/>
        <sz val="14"/>
        <color rgb="FF0070C0"/>
        <rFont val="Czcionka tekstu podstawowego"/>
        <charset val="238"/>
      </rPr>
      <t xml:space="preserve">Listy ocenianych cech śpiewu </t>
    </r>
    <r>
      <rPr>
        <sz val="14"/>
        <rFont val="Czcionka tekstu podstawowego"/>
        <charset val="238"/>
      </rPr>
      <t>nie mogą stanowić stałych elementów struktury informacji, bowiem mogą być zmieniane przez Polski Związek Hodowców Kanarków w miarę upływu czasu (pomiędzy kolejnymi konkursami).</t>
    </r>
  </si>
  <si>
    <r>
      <t xml:space="preserve">Każdy ptak otrzymuje </t>
    </r>
    <r>
      <rPr>
        <b/>
        <sz val="14"/>
        <color rgb="FF0070C0"/>
        <rFont val="Czcionka tekstu podstawowego"/>
        <charset val="238"/>
      </rPr>
      <t xml:space="preserve">indywidualne punkty dodatnie i ujemne </t>
    </r>
    <r>
      <rPr>
        <sz val="14"/>
        <rFont val="Czcionka tekstu podstawowego"/>
        <charset val="238"/>
      </rPr>
      <t xml:space="preserve">w ramach ocenianych cech śpiewu.
</t>
    </r>
    <r>
      <rPr>
        <sz val="14"/>
        <color rgb="FFFF0000"/>
        <rFont val="Czcionka tekstu podstawowego"/>
        <charset val="238"/>
      </rPr>
      <t xml:space="preserve">Punkty dodatnie są sumowane i wyświetlane w polu </t>
    </r>
    <r>
      <rPr>
        <b/>
        <sz val="14"/>
        <color rgb="FFFF0000"/>
        <rFont val="Czcionka tekstu podstawowego"/>
        <charset val="238"/>
      </rPr>
      <t>"Razem punkty dodatnie"</t>
    </r>
    <r>
      <rPr>
        <sz val="14"/>
        <color rgb="FFFF0000"/>
        <rFont val="Czcionka tekstu podstawowego"/>
        <charset val="238"/>
      </rPr>
      <t xml:space="preserve">.
Punkty ujemne są sumowane i wyświetlane w polu </t>
    </r>
    <r>
      <rPr>
        <b/>
        <sz val="14"/>
        <color rgb="FFFF0000"/>
        <rFont val="Czcionka tekstu podstawowego"/>
        <charset val="238"/>
      </rPr>
      <t>"Razem punkty ujemne"</t>
    </r>
    <r>
      <rPr>
        <sz val="14"/>
        <color rgb="FFFF0000"/>
        <rFont val="Czcionka tekstu podstawowego"/>
        <charset val="238"/>
      </rPr>
      <t>.</t>
    </r>
  </si>
  <si>
    <r>
      <t xml:space="preserve">Do każdego konkursu, hodowca może wystawić </t>
    </r>
    <r>
      <rPr>
        <b/>
        <sz val="14"/>
        <color rgb="FF0070C0"/>
        <rFont val="Czcionka tekstu podstawowego"/>
        <charset val="238"/>
      </rPr>
      <t>tylko jedną kolekcję</t>
    </r>
    <r>
      <rPr>
        <sz val="14"/>
        <rFont val="Czcionka tekstu podstawowego"/>
        <charset val="238"/>
      </rPr>
      <t xml:space="preserve"> czterech różnych ptaków. 
Oczywiście, w różnych konkursach, w klatkach kolekcji mogą być umieszczone inne ptaki.</t>
    </r>
  </si>
  <si>
    <r>
      <t>W polu</t>
    </r>
    <r>
      <rPr>
        <b/>
        <sz val="14"/>
        <color rgb="FFFF0000"/>
        <rFont val="Czcionka tekstu podstawowego"/>
        <charset val="238"/>
      </rPr>
      <t xml:space="preserve"> "Ocena kolekcji"</t>
    </r>
    <r>
      <rPr>
        <sz val="14"/>
        <color rgb="FFFF0000"/>
        <rFont val="Czcionka tekstu podstawowego"/>
        <charset val="238"/>
      </rPr>
      <t xml:space="preserve"> znajduje się wartość równa sumie pól "ocena ogólna" wszystkich klatek z kolekcji.</t>
    </r>
  </si>
  <si>
    <t>W kolumnie "nr Obrączki Rodowej (numeracja hodowcy)" znajduje się kolejny numer obrączki, nadawany indywidualne przez hodowcę swoim ptakom. 
Wartość ta odpowiada fragmentowi całego napisu wytłaczanego na obrączce ptaszka.</t>
  </si>
  <si>
    <t>Problem biznesowy dotyczy przetwarzania danych na konkursach spiewu kanarków herceńskich, organizowanych przez PFO.</t>
  </si>
  <si>
    <r>
      <t xml:space="preserve">Dwie przykładowe kolekcje, wystawione na jeden konkurs, przedstawione w postaci diagramu tabel </t>
    </r>
    <r>
      <rPr>
        <b/>
        <sz val="18"/>
        <color rgb="FFFF0000"/>
        <rFont val="Calibri"/>
        <family val="2"/>
        <charset val="238"/>
        <scheme val="minor"/>
      </rPr>
      <t>(Po dydaktycznym uproszczeniu zadania)</t>
    </r>
  </si>
  <si>
    <r>
      <t xml:space="preserve">Przykładowa karta oceny kolekcji wystawionej na konkurs PFO </t>
    </r>
    <r>
      <rPr>
        <b/>
        <sz val="20"/>
        <color rgb="FFFF0000"/>
        <rFont val="Czcionka tekstu podstawowego"/>
        <charset val="238"/>
      </rPr>
      <t>(Dane zaczerpnięte z Internetu)</t>
    </r>
    <r>
      <rPr>
        <b/>
        <sz val="20"/>
        <rFont val="Czcionka tekstu podstawowego"/>
        <charset val="238"/>
      </rPr>
      <t>.</t>
    </r>
  </si>
  <si>
    <r>
      <t xml:space="preserve">Oceny ekspertów dotyczące </t>
    </r>
    <r>
      <rPr>
        <b/>
        <sz val="14"/>
        <color rgb="FF0070C0"/>
        <rFont val="Czcionka tekstu podstawowego"/>
        <charset val="238"/>
      </rPr>
      <t>cech śpiewu</t>
    </r>
    <r>
      <rPr>
        <sz val="14"/>
        <rFont val="Czcionka tekstu podstawowego"/>
        <charset val="238"/>
      </rPr>
      <t xml:space="preserve"> są, tak na prawdę, przypisane do </t>
    </r>
    <r>
      <rPr>
        <b/>
        <sz val="14"/>
        <color rgb="FF0070C0"/>
        <rFont val="Czcionka tekstu podstawowego"/>
        <charset val="238"/>
      </rPr>
      <t>numerów klatek konkursowych</t>
    </r>
    <r>
      <rPr>
        <sz val="14"/>
        <rFont val="Czcionka tekstu podstawowego"/>
        <charset val="238"/>
      </rPr>
      <t xml:space="preserve"> a nie do identyfikatorów kanarków.
Na jakość śpiewu każdego ptaka wpływa bowiem współpraca całej kolekcji. </t>
    </r>
  </si>
  <si>
    <r>
      <t xml:space="preserve">External Data Model </t>
    </r>
    <r>
      <rPr>
        <sz val="18"/>
        <rFont val="Calibri"/>
        <family val="2"/>
        <charset val="238"/>
        <scheme val="minor"/>
      </rPr>
      <t>(Problem Analysis)</t>
    </r>
  </si>
  <si>
    <r>
      <rPr>
        <b/>
        <sz val="18"/>
        <color rgb="FFC00000"/>
        <rFont val="Calibri"/>
        <family val="2"/>
        <charset val="238"/>
        <scheme val="minor"/>
      </rPr>
      <t xml:space="preserve">TOP-DOWN Model </t>
    </r>
    <r>
      <rPr>
        <sz val="18"/>
        <rFont val="Calibri"/>
        <family val="2"/>
        <charset val="238"/>
        <scheme val="minor"/>
      </rPr>
      <t>(logical-&gt;relational)</t>
    </r>
  </si>
  <si>
    <r>
      <t xml:space="preserve">BOTTOM_UP Model </t>
    </r>
    <r>
      <rPr>
        <sz val="18"/>
        <color theme="1"/>
        <rFont val="Calibri"/>
        <family val="2"/>
        <charset val="238"/>
        <scheme val="minor"/>
      </rPr>
      <t>(textbook normalization)</t>
    </r>
  </si>
  <si>
    <r>
      <t xml:space="preserve">BOTTOM_UP Model </t>
    </r>
    <r>
      <rPr>
        <sz val="18"/>
        <color theme="1"/>
        <rFont val="Calibri"/>
        <family val="2"/>
        <charset val="238"/>
        <scheme val="minor"/>
      </rPr>
      <t>(cookbook normalization)</t>
    </r>
  </si>
  <si>
    <r>
      <rPr>
        <b/>
        <sz val="18"/>
        <color theme="1"/>
        <rFont val="Calibri"/>
        <family val="2"/>
        <charset val="238"/>
        <scheme val="minor"/>
      </rPr>
      <t>ORM Data Model</t>
    </r>
    <r>
      <rPr>
        <sz val="18"/>
        <color theme="1"/>
        <rFont val="Calibri"/>
        <family val="2"/>
        <charset val="238"/>
        <scheme val="minor"/>
      </rPr>
      <t xml:space="preserve"> (FCO-IM)</t>
    </r>
  </si>
  <si>
    <t>Projekt: Kanarek Herceński</t>
  </si>
  <si>
    <t>2020.11.25</t>
  </si>
  <si>
    <r>
      <rPr>
        <b/>
        <sz val="18"/>
        <color rgb="FFC00000"/>
        <rFont val="Calibri"/>
        <family val="2"/>
        <charset val="238"/>
        <scheme val="minor"/>
      </rPr>
      <t>External Data Model</t>
    </r>
    <r>
      <rPr>
        <b/>
        <sz val="18"/>
        <rFont val="Calibri"/>
        <family val="2"/>
        <charset val="238"/>
        <scheme val="minor"/>
      </rPr>
      <t xml:space="preserve"> </t>
    </r>
    <r>
      <rPr>
        <sz val="18"/>
        <rFont val="Calibri"/>
        <family val="2"/>
        <charset val="238"/>
        <scheme val="minor"/>
      </rPr>
      <t>(Problem Analysis)</t>
    </r>
  </si>
  <si>
    <r>
      <rPr>
        <b/>
        <sz val="18"/>
        <rFont val="Calibri"/>
        <family val="2"/>
        <charset val="238"/>
        <scheme val="minor"/>
      </rPr>
      <t>TOP-DOWN Model</t>
    </r>
    <r>
      <rPr>
        <sz val="18"/>
        <rFont val="Calibri"/>
        <family val="2"/>
        <charset val="238"/>
        <scheme val="minor"/>
      </rPr>
      <t xml:space="preserve"> (logical-&gt;relational)</t>
    </r>
  </si>
  <si>
    <t>miejscowosc</t>
  </si>
  <si>
    <t>rangaKonkursu</t>
  </si>
  <si>
    <r>
      <t>imieNazwisko</t>
    </r>
    <r>
      <rPr>
        <b/>
        <strike/>
        <sz val="12"/>
        <color rgb="FF00B050"/>
        <rFont val="Consolas"/>
        <family val="3"/>
        <charset val="238"/>
      </rPr>
      <t>hodowcy</t>
    </r>
  </si>
  <si>
    <r>
      <t>sygnum</t>
    </r>
    <r>
      <rPr>
        <b/>
        <strike/>
        <sz val="12"/>
        <color rgb="FF00B050"/>
        <rFont val="Consolas"/>
        <family val="3"/>
        <charset val="238"/>
      </rPr>
      <t>Hodowcy</t>
    </r>
  </si>
  <si>
    <t>dataPrzesłuchania</t>
  </si>
  <si>
    <t>godzinaPrzesłuchaniaOd</t>
  </si>
  <si>
    <t>godzinaPrzesłuchaniaDo</t>
  </si>
  <si>
    <t>ocenaKolekcji</t>
  </si>
  <si>
    <r>
      <t>nrKlatki</t>
    </r>
    <r>
      <rPr>
        <b/>
        <strike/>
        <sz val="12"/>
        <color rgb="FF00B050"/>
        <rFont val="Consolas"/>
        <family val="3"/>
        <charset val="238"/>
      </rPr>
      <t>Konkursowej</t>
    </r>
  </si>
  <si>
    <t>nrObrączkiRodowej</t>
  </si>
  <si>
    <t>razemPunktyDodatnie</t>
  </si>
  <si>
    <t>razemPunktyUjemne</t>
  </si>
  <si>
    <t xml:space="preserve">ocenaOgólna </t>
  </si>
  <si>
    <t>nazwaCechy SpiewuCOM</t>
  </si>
  <si>
    <t>maksymalnaLiczbaPunktów</t>
  </si>
  <si>
    <t>wagaPunktuDoSumyOceny)</t>
  </si>
  <si>
    <t>liczbaPrzyznanychPunktów</t>
  </si>
  <si>
    <r>
      <rPr>
        <sz val="22"/>
        <rFont val="Calibri"/>
        <family val="2"/>
        <charset val="238"/>
        <scheme val="minor"/>
      </rPr>
      <t xml:space="preserve">UWAGA: Nazwy wszystkich encji i relacji w modelu trzeba prefiksować własnymi inicjałami. </t>
    </r>
    <r>
      <rPr>
        <sz val="22"/>
        <color rgb="FFFF0000"/>
        <rFont val="Calibri"/>
        <family val="2"/>
        <charset val="238"/>
        <scheme val="minor"/>
      </rPr>
      <t xml:space="preserve">
</t>
    </r>
    <r>
      <rPr>
        <sz val="22"/>
        <rFont val="Calibri"/>
        <family val="2"/>
        <charset val="238"/>
        <scheme val="minor"/>
      </rPr>
      <t xml:space="preserve">Przykład: w projekcie studenta </t>
    </r>
    <r>
      <rPr>
        <b/>
        <sz val="22"/>
        <color rgb="FFFF0000"/>
        <rFont val="Calibri"/>
        <family val="2"/>
        <charset val="238"/>
        <scheme val="minor"/>
      </rPr>
      <t xml:space="preserve">Ponury Bazyl </t>
    </r>
    <r>
      <rPr>
        <sz val="22"/>
        <rFont val="Calibri"/>
        <family val="2"/>
        <charset val="238"/>
        <scheme val="minor"/>
      </rPr>
      <t>encja biznesowa</t>
    </r>
    <r>
      <rPr>
        <b/>
        <sz val="22"/>
        <rFont val="Calibri"/>
        <family val="2"/>
        <charset val="238"/>
        <scheme val="minor"/>
      </rPr>
      <t xml:space="preserve"> </t>
    </r>
    <r>
      <rPr>
        <b/>
        <sz val="22"/>
        <color rgb="FFFF0000"/>
        <rFont val="Calibri"/>
        <family val="2"/>
        <charset val="238"/>
        <scheme val="minor"/>
      </rPr>
      <t xml:space="preserve">STUDENT  
</t>
    </r>
    <r>
      <rPr>
        <sz val="22"/>
        <rFont val="Calibri"/>
        <family val="2"/>
        <charset val="238"/>
        <scheme val="minor"/>
      </rPr>
      <t>powinna przybrać nazwę:</t>
    </r>
    <r>
      <rPr>
        <sz val="22"/>
        <color rgb="FFFF0000"/>
        <rFont val="Calibri"/>
        <family val="2"/>
        <charset val="238"/>
        <scheme val="minor"/>
      </rPr>
      <t xml:space="preserve"> </t>
    </r>
    <r>
      <rPr>
        <b/>
        <sz val="22"/>
        <color rgb="FFFF0000"/>
        <rFont val="Calibri"/>
        <family val="2"/>
        <charset val="238"/>
        <scheme val="minor"/>
      </rPr>
      <t>BPSTUDENT</t>
    </r>
    <r>
      <rPr>
        <sz val="22"/>
        <color rgb="FFFF0000"/>
        <rFont val="Calibri"/>
        <family val="2"/>
        <charset val="238"/>
        <scheme val="minor"/>
      </rPr>
      <t xml:space="preserve"> </t>
    </r>
    <r>
      <rPr>
        <sz val="22"/>
        <rFont val="Calibri"/>
        <family val="2"/>
        <charset val="238"/>
        <scheme val="minor"/>
      </rPr>
      <t xml:space="preserve">a odpowiadająca jej relacja: </t>
    </r>
    <r>
      <rPr>
        <b/>
        <sz val="22"/>
        <color rgb="FFFF0000"/>
        <rFont val="Calibri"/>
        <family val="2"/>
        <charset val="238"/>
        <scheme val="minor"/>
      </rPr>
      <t>BPSTUDENCI</t>
    </r>
  </si>
  <si>
    <t>DATE</t>
  </si>
  <si>
    <t>VARCHAR(500)</t>
  </si>
  <si>
    <t>TIME</t>
  </si>
  <si>
    <t>NUMERIC(3)</t>
  </si>
  <si>
    <t>NUMERIC(5)</t>
  </si>
  <si>
    <t>UWAGA początek może być od 0</t>
  </si>
  <si>
    <t>VARCHAR(200)</t>
  </si>
  <si>
    <t>text</t>
  </si>
  <si>
    <t>liczba</t>
  </si>
  <si>
    <t>godzina</t>
  </si>
  <si>
    <t>VARCHAR(10)</t>
  </si>
  <si>
    <t>Reguły Biznesowe</t>
  </si>
  <si>
    <t>jeżeli klatka pusta to nie ma punktów</t>
  </si>
  <si>
    <t>KONKURS</t>
  </si>
  <si>
    <t>HODOWCA</t>
  </si>
  <si>
    <t>PTACK</t>
  </si>
  <si>
    <t>OCENA</t>
  </si>
  <si>
    <t xml:space="preserve">nazwa Cechy  Spiewu </t>
  </si>
  <si>
    <t>Relation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</si>
</sst>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72"/>
      <color theme="1"/>
      <name val="Calibri"/>
      <family val="2"/>
      <charset val="238"/>
      <scheme val="minor"/>
    </font>
    <font>
      <i/>
      <sz val="20"/>
      <color theme="1"/>
      <name val="Calibri"/>
      <family val="2"/>
      <charset val="238"/>
      <scheme val="minor"/>
    </font>
    <font>
      <sz val="18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4"/>
      <color theme="1"/>
      <name val="Calibri"/>
      <family val="2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b/>
      <sz val="14"/>
      <name val="Czcionka tekstu podstawowego"/>
      <charset val="238"/>
    </font>
    <font>
      <b/>
      <sz val="12"/>
      <color rgb="FF00B050"/>
      <name val="Consolas"/>
      <family val="3"/>
      <charset val="238"/>
    </font>
    <font>
      <sz val="12"/>
      <color theme="1"/>
      <name val="Czcionka tekstu podstawowego"/>
      <charset val="238"/>
    </font>
    <font>
      <sz val="14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sz val="10"/>
      <name val="Czcionka tekstu podstawowego"/>
      <charset val="238"/>
    </font>
    <font>
      <sz val="14"/>
      <name val="Czcionka tekstu podstawowego"/>
      <charset val="238"/>
    </font>
    <font>
      <sz val="14"/>
      <color theme="1"/>
      <name val="Czcionka tekstu podstawowego"/>
      <family val="2"/>
      <charset val="238"/>
    </font>
    <font>
      <b/>
      <sz val="18"/>
      <color theme="1"/>
      <name val="Calibri"/>
      <family val="2"/>
      <charset val="238"/>
      <scheme val="minor"/>
    </font>
    <font>
      <sz val="12"/>
      <color theme="1"/>
      <name val="Czcionka tekstu podstawowego"/>
      <family val="2"/>
      <charset val="238"/>
    </font>
    <font>
      <sz val="18"/>
      <color theme="1"/>
      <name val="Calibri"/>
      <family val="2"/>
      <charset val="238"/>
      <scheme val="minor"/>
    </font>
    <font>
      <b/>
      <sz val="14"/>
      <color rgb="FFFF0000"/>
      <name val="Czcionka tekstu podstawowego"/>
      <charset val="238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000000"/>
      <name val="Arial"/>
      <family val="2"/>
      <charset val="238"/>
    </font>
    <font>
      <b/>
      <sz val="13"/>
      <color rgb="FF4F81BD"/>
      <name val="Cambria"/>
      <family val="1"/>
      <charset val="238"/>
    </font>
    <font>
      <sz val="10"/>
      <color rgb="FF000000"/>
      <name val="Verdana"/>
      <family val="2"/>
      <charset val="238"/>
    </font>
    <font>
      <sz val="80"/>
      <color theme="1"/>
      <name val="Calibri"/>
      <family val="2"/>
      <charset val="238"/>
      <scheme val="minor"/>
    </font>
    <font>
      <b/>
      <sz val="28"/>
      <color theme="1"/>
      <name val="Calibri"/>
      <family val="2"/>
      <charset val="238"/>
      <scheme val="minor"/>
    </font>
    <font>
      <sz val="10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4"/>
      <color rgb="FF0070C0"/>
      <name val="Czcionka tekstu podstawowego"/>
      <charset val="238"/>
    </font>
    <font>
      <sz val="14"/>
      <color rgb="FFFF0000"/>
      <name val="Czcionka tekstu podstawowego"/>
      <charset val="238"/>
    </font>
    <font>
      <sz val="20"/>
      <color theme="1"/>
      <name val="Calibri"/>
      <family val="2"/>
      <charset val="238"/>
      <scheme val="minor"/>
    </font>
    <font>
      <b/>
      <sz val="20"/>
      <name val="Czcionka tekstu podstawowego"/>
      <charset val="238"/>
    </font>
    <font>
      <b/>
      <sz val="20"/>
      <color rgb="FFFF0000"/>
      <name val="Czcionka tekstu podstawowego"/>
      <charset val="238"/>
    </font>
    <font>
      <sz val="16"/>
      <color theme="1"/>
      <name val="Calibri"/>
      <family val="2"/>
      <charset val="238"/>
      <scheme val="minor"/>
    </font>
    <font>
      <b/>
      <sz val="18"/>
      <color rgb="FFC00000"/>
      <name val="Calibri"/>
      <family val="2"/>
      <charset val="238"/>
      <scheme val="minor"/>
    </font>
    <font>
      <b/>
      <sz val="12"/>
      <color rgb="FF000000"/>
      <name val="Arial"/>
      <family val="2"/>
      <charset val="238"/>
    </font>
    <font>
      <b/>
      <strike/>
      <sz val="12"/>
      <color rgb="FF00B050"/>
      <name val="Consolas"/>
      <family val="3"/>
      <charset val="238"/>
    </font>
    <font>
      <sz val="22"/>
      <color rgb="FFFF0000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  <font>
      <sz val="22"/>
      <name val="Calibri"/>
      <family val="2"/>
      <charset val="238"/>
      <scheme val="minor"/>
    </font>
    <font>
      <b/>
      <sz val="22"/>
      <name val="Calibri"/>
      <family val="2"/>
      <charset val="238"/>
      <scheme val="minor"/>
    </font>
    <font>
      <sz val="20"/>
      <color theme="1"/>
      <name val="Czcionka tekstu podstawowego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mediumDashed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tted">
        <color auto="1"/>
      </right>
      <top style="double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hair">
        <color auto="1"/>
      </right>
      <top/>
      <bottom/>
      <diagonal/>
    </border>
    <border>
      <left style="thick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thick">
        <color auto="1"/>
      </right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ck">
        <color auto="1"/>
      </right>
      <top/>
      <bottom style="double">
        <color auto="1"/>
      </bottom>
      <diagonal/>
    </border>
    <border>
      <left style="hair">
        <color auto="1"/>
      </left>
      <right style="mediumDashed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Dashed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mediumDashed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64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 applyFill="1" applyBorder="1"/>
    <xf numFmtId="0" fontId="17" fillId="0" borderId="0" xfId="0" applyFont="1" applyFill="1"/>
    <xf numFmtId="0" fontId="18" fillId="0" borderId="0" xfId="1" applyFont="1"/>
    <xf numFmtId="0" fontId="19" fillId="0" borderId="0" xfId="0" applyFont="1" applyFill="1" applyBorder="1"/>
    <xf numFmtId="0" fontId="9" fillId="0" borderId="0" xfId="0" applyFont="1" applyFill="1" applyAlignment="1">
      <alignment horizontal="center"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1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center" vertical="center"/>
    </xf>
    <xf numFmtId="0" fontId="0" fillId="0" borderId="1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1" xfId="0" quotePrefix="1" applyBorder="1" applyAlignment="1">
      <alignment horizontal="center" vertical="top" wrapText="1"/>
    </xf>
    <xf numFmtId="0" fontId="22" fillId="4" borderId="15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2" fillId="4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9" fillId="3" borderId="29" xfId="0" applyFont="1" applyFill="1" applyBorder="1" applyAlignment="1">
      <alignment horizontal="center" wrapText="1"/>
    </xf>
    <xf numFmtId="0" fontId="9" fillId="3" borderId="30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wrapText="1"/>
    </xf>
    <xf numFmtId="0" fontId="9" fillId="3" borderId="30" xfId="0" applyFont="1" applyFill="1" applyBorder="1" applyAlignment="1">
      <alignment horizontal="center" wrapText="1"/>
    </xf>
    <xf numFmtId="0" fontId="9" fillId="3" borderId="30" xfId="0" applyFont="1" applyFill="1" applyBorder="1" applyAlignment="1">
      <alignment horizontal="center"/>
    </xf>
    <xf numFmtId="0" fontId="23" fillId="0" borderId="29" xfId="0" applyFont="1" applyFill="1" applyBorder="1" applyAlignment="1">
      <alignment horizontal="left" vertical="center" wrapText="1"/>
    </xf>
    <xf numFmtId="0" fontId="0" fillId="0" borderId="30" xfId="0" applyFill="1" applyBorder="1" applyAlignment="1">
      <alignment vertical="top"/>
    </xf>
    <xf numFmtId="0" fontId="11" fillId="0" borderId="30" xfId="0" applyFont="1" applyFill="1" applyBorder="1" applyAlignment="1">
      <alignment horizontal="left" vertical="top"/>
    </xf>
    <xf numFmtId="22" fontId="15" fillId="0" borderId="30" xfId="0" applyNumberFormat="1" applyFont="1" applyFill="1" applyBorder="1" applyAlignment="1">
      <alignment horizontal="left" vertical="top" wrapText="1"/>
    </xf>
    <xf numFmtId="0" fontId="12" fillId="0" borderId="30" xfId="0" applyFont="1" applyFill="1" applyBorder="1" applyAlignment="1">
      <alignment vertical="top" wrapText="1"/>
    </xf>
    <xf numFmtId="0" fontId="12" fillId="0" borderId="30" xfId="0" applyFont="1" applyFill="1" applyBorder="1" applyAlignment="1">
      <alignment horizontal="left" vertical="top"/>
    </xf>
    <xf numFmtId="0" fontId="0" fillId="0" borderId="30" xfId="0" quotePrefix="1" applyFill="1" applyBorder="1" applyAlignment="1">
      <alignment vertical="top"/>
    </xf>
    <xf numFmtId="0" fontId="0" fillId="4" borderId="0" xfId="0" applyFill="1"/>
    <xf numFmtId="0" fontId="18" fillId="4" borderId="0" xfId="0" applyFont="1" applyFill="1"/>
    <xf numFmtId="0" fontId="20" fillId="4" borderId="0" xfId="0" applyFont="1" applyFill="1"/>
    <xf numFmtId="0" fontId="36" fillId="4" borderId="0" xfId="0" applyFont="1" applyFill="1" applyBorder="1"/>
    <xf numFmtId="0" fontId="37" fillId="4" borderId="0" xfId="0" applyFont="1" applyFill="1" applyBorder="1"/>
    <xf numFmtId="0" fontId="36" fillId="4" borderId="0" xfId="0" applyFont="1" applyFill="1"/>
    <xf numFmtId="0" fontId="18" fillId="4" borderId="0" xfId="0" applyFont="1" applyFill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left"/>
    </xf>
    <xf numFmtId="0" fontId="39" fillId="0" borderId="0" xfId="0" applyFont="1"/>
    <xf numFmtId="0" fontId="6" fillId="0" borderId="0" xfId="0" applyFont="1"/>
    <xf numFmtId="0" fontId="4" fillId="0" borderId="0" xfId="0" applyFont="1"/>
    <xf numFmtId="0" fontId="18" fillId="0" borderId="0" xfId="0" applyFont="1"/>
    <xf numFmtId="0" fontId="20" fillId="0" borderId="0" xfId="0" applyFont="1"/>
    <xf numFmtId="0" fontId="7" fillId="0" borderId="0" xfId="0" applyFont="1"/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quotePrefix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1" xfId="0" quotePrefix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54" xfId="0" applyBorder="1" applyAlignment="1">
      <alignment horizontal="center" vertical="center"/>
    </xf>
    <xf numFmtId="0" fontId="9" fillId="3" borderId="30" xfId="0" applyFont="1" applyFill="1" applyBorder="1" applyAlignment="1">
      <alignment horizontal="center"/>
    </xf>
    <xf numFmtId="0" fontId="43" fillId="5" borderId="0" xfId="0" applyFont="1" applyFill="1" applyAlignment="1">
      <alignment horizontal="left" vertical="center" wrapText="1"/>
    </xf>
    <xf numFmtId="0" fontId="16" fillId="0" borderId="0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/>
    <xf numFmtId="0" fontId="41" fillId="4" borderId="47" xfId="0" applyFont="1" applyFill="1" applyBorder="1" applyAlignment="1">
      <alignment vertical="center" wrapText="1"/>
    </xf>
    <xf numFmtId="0" fontId="22" fillId="4" borderId="48" xfId="0" applyFont="1" applyFill="1" applyBorder="1" applyAlignment="1"/>
    <xf numFmtId="0" fontId="0" fillId="0" borderId="49" xfId="0" applyBorder="1" applyAlignment="1"/>
    <xf numFmtId="0" fontId="24" fillId="0" borderId="51" xfId="0" applyFont="1" applyBorder="1" applyAlignment="1">
      <alignment vertical="center" wrapText="1"/>
    </xf>
    <xf numFmtId="0" fontId="23" fillId="0" borderId="52" xfId="0" applyFont="1" applyBorder="1" applyAlignment="1"/>
    <xf numFmtId="0" fontId="0" fillId="0" borderId="53" xfId="0" applyBorder="1" applyAlignment="1"/>
    <xf numFmtId="0" fontId="24" fillId="0" borderId="50" xfId="0" applyFont="1" applyBorder="1" applyAlignment="1">
      <alignment vertical="center" wrapText="1"/>
    </xf>
    <xf numFmtId="0" fontId="23" fillId="0" borderId="6" xfId="0" applyFont="1" applyBorder="1" applyAlignment="1"/>
    <xf numFmtId="0" fontId="0" fillId="0" borderId="7" xfId="0" applyBorder="1" applyAlignment="1"/>
    <xf numFmtId="0" fontId="24" fillId="0" borderId="0" xfId="0" applyFont="1" applyBorder="1" applyAlignment="1">
      <alignment vertical="center" wrapText="1"/>
    </xf>
    <xf numFmtId="0" fontId="23" fillId="0" borderId="0" xfId="0" applyFont="1" applyBorder="1" applyAlignment="1"/>
    <xf numFmtId="0" fontId="35" fillId="0" borderId="0" xfId="0" applyFont="1" applyFill="1" applyBorder="1" applyAlignment="1">
      <alignment horizontal="left" vertical="top" wrapText="1"/>
    </xf>
    <xf numFmtId="0" fontId="13" fillId="0" borderId="30" xfId="0" applyFont="1" applyFill="1" applyBorder="1" applyAlignment="1">
      <alignment horizontal="left" vertical="top" wrapText="1"/>
    </xf>
    <xf numFmtId="0" fontId="14" fillId="0" borderId="30" xfId="0" applyFont="1" applyBorder="1" applyAlignment="1">
      <alignment vertical="top" wrapText="1"/>
    </xf>
    <xf numFmtId="0" fontId="14" fillId="0" borderId="3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27" fillId="0" borderId="0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top"/>
    </xf>
    <xf numFmtId="0" fontId="14" fillId="0" borderId="30" xfId="0" applyFont="1" applyBorder="1" applyAlignment="1">
      <alignment vertical="top"/>
    </xf>
    <xf numFmtId="0" fontId="14" fillId="0" borderId="31" xfId="0" applyFont="1" applyBorder="1" applyAlignment="1">
      <alignment vertical="top"/>
    </xf>
    <xf numFmtId="0" fontId="29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5" xfId="0" applyNumberFormat="1" applyBorder="1" applyAlignment="1"/>
    <xf numFmtId="0" fontId="0" fillId="0" borderId="12" xfId="0" applyNumberFormat="1" applyBorder="1" applyAlignment="1"/>
    <xf numFmtId="0" fontId="8" fillId="2" borderId="26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7" xfId="0" applyBorder="1" applyAlignment="1"/>
    <xf numFmtId="0" fontId="0" fillId="0" borderId="28" xfId="0" applyBorder="1" applyAlignment="1"/>
    <xf numFmtId="0" fontId="9" fillId="3" borderId="30" xfId="0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/>
    </xf>
    <xf numFmtId="0" fontId="23" fillId="0" borderId="0" xfId="0" applyFont="1" applyAlignment="1">
      <alignment wrapText="1"/>
    </xf>
    <xf numFmtId="0" fontId="0" fillId="0" borderId="0" xfId="0" applyAlignment="1">
      <alignment vertical="center" wrapText="1"/>
    </xf>
    <xf numFmtId="14" fontId="0" fillId="0" borderId="35" xfId="0" applyNumberFormat="1" applyBorder="1" applyAlignment="1">
      <alignment horizontal="center" vertical="center"/>
    </xf>
    <xf numFmtId="0" fontId="0" fillId="0" borderId="38" xfId="0" applyBorder="1" applyAlignment="1"/>
    <xf numFmtId="0" fontId="0" fillId="0" borderId="41" xfId="0" applyBorder="1" applyAlignment="1"/>
    <xf numFmtId="14" fontId="0" fillId="0" borderId="36" xfId="0" applyNumberFormat="1" applyBorder="1" applyAlignment="1">
      <alignment horizontal="center" vertical="center"/>
    </xf>
    <xf numFmtId="0" fontId="0" fillId="0" borderId="39" xfId="0" applyBorder="1" applyAlignment="1"/>
    <xf numFmtId="0" fontId="0" fillId="0" borderId="42" xfId="0" applyBorder="1" applyAlignment="1"/>
    <xf numFmtId="14" fontId="0" fillId="0" borderId="37" xfId="0" applyNumberFormat="1" applyBorder="1" applyAlignment="1">
      <alignment horizontal="center" vertical="center"/>
    </xf>
    <xf numFmtId="0" fontId="0" fillId="0" borderId="40" xfId="0" applyBorder="1" applyAlignment="1"/>
    <xf numFmtId="0" fontId="0" fillId="0" borderId="43" xfId="0" applyBorder="1" applyAlignment="1"/>
    <xf numFmtId="14" fontId="0" fillId="0" borderId="32" xfId="0" applyNumberFormat="1" applyBorder="1" applyAlignment="1">
      <alignment horizontal="center" vertical="center"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1" xfId="0" applyBorder="1" applyAlignment="1"/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/>
    <xf numFmtId="164" fontId="0" fillId="0" borderId="11" xfId="0" applyNumberFormat="1" applyBorder="1" applyAlignment="1"/>
    <xf numFmtId="0" fontId="8" fillId="2" borderId="55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0" borderId="56" xfId="0" applyBorder="1" applyAlignment="1"/>
    <xf numFmtId="0" fontId="11" fillId="0" borderId="57" xfId="0" applyFont="1" applyFill="1" applyBorder="1" applyAlignment="1">
      <alignment horizontal="left" vertical="top"/>
    </xf>
    <xf numFmtId="0" fontId="0" fillId="0" borderId="58" xfId="0" applyBorder="1" applyAlignment="1">
      <alignment horizontal="left" vertical="top"/>
    </xf>
    <xf numFmtId="0" fontId="0" fillId="0" borderId="59" xfId="0" applyBorder="1" applyAlignment="1">
      <alignment horizontal="left" vertical="top"/>
    </xf>
    <xf numFmtId="0" fontId="10" fillId="3" borderId="57" xfId="0" applyFont="1" applyFill="1" applyBorder="1" applyAlignment="1">
      <alignment horizontal="center" wrapText="1"/>
    </xf>
    <xf numFmtId="0" fontId="0" fillId="0" borderId="58" xfId="0" applyBorder="1" applyAlignment="1">
      <alignment horizontal="center" wrapText="1"/>
    </xf>
    <xf numFmtId="0" fontId="0" fillId="0" borderId="59" xfId="0" applyBorder="1" applyAlignment="1">
      <alignment horizontal="center" wrapText="1"/>
    </xf>
    <xf numFmtId="0" fontId="0" fillId="0" borderId="3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3" fillId="0" borderId="30" xfId="0" applyFont="1" applyFill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left" vertical="center" wrapText="1"/>
    </xf>
    <xf numFmtId="0" fontId="36" fillId="7" borderId="0" xfId="0" applyFont="1" applyFill="1" applyAlignment="1">
      <alignment horizontal="left"/>
    </xf>
    <xf numFmtId="0" fontId="20" fillId="8" borderId="0" xfId="0" applyFont="1" applyFill="1" applyBorder="1" applyAlignment="1">
      <alignment horizontal="center" vertical="center" wrapText="1"/>
    </xf>
    <xf numFmtId="0" fontId="4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Normal" xfId="0" builtinId="0"/>
    <cellStyle name="Normalny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9</xdr:col>
      <xdr:colOff>608548</xdr:colOff>
      <xdr:row>80</xdr:row>
      <xdr:rowOff>93739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038725"/>
          <a:ext cx="8419048" cy="12095239"/>
        </a:xfrm>
        <a:prstGeom prst="rect">
          <a:avLst/>
        </a:prstGeom>
      </xdr:spPr>
    </xdr:pic>
    <xdr:clientData/>
  </xdr:twoCellAnchor>
  <xdr:twoCellAnchor>
    <xdr:from>
      <xdr:col>8</xdr:col>
      <xdr:colOff>542925</xdr:colOff>
      <xdr:row>88</xdr:row>
      <xdr:rowOff>190500</xdr:rowOff>
    </xdr:from>
    <xdr:to>
      <xdr:col>12</xdr:col>
      <xdr:colOff>298323</xdr:colOff>
      <xdr:row>93</xdr:row>
      <xdr:rowOff>154305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9221450"/>
          <a:ext cx="2965323" cy="963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359228</xdr:colOff>
      <xdr:row>103</xdr:row>
      <xdr:rowOff>10885</xdr:rowOff>
    </xdr:from>
    <xdr:to>
      <xdr:col>19</xdr:col>
      <xdr:colOff>43543</xdr:colOff>
      <xdr:row>110</xdr:row>
      <xdr:rowOff>137189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799C9EA-F542-4ADC-B1BA-E68215D7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3857" y="43956514"/>
          <a:ext cx="7772400" cy="3315818"/>
        </a:xfrm>
        <a:prstGeom prst="rect">
          <a:avLst/>
        </a:prstGeom>
      </xdr:spPr>
    </xdr:pic>
    <xdr:clientData/>
  </xdr:twoCellAnchor>
  <xdr:twoCellAnchor editAs="oneCell">
    <xdr:from>
      <xdr:col>19</xdr:col>
      <xdr:colOff>631373</xdr:colOff>
      <xdr:row>103</xdr:row>
      <xdr:rowOff>108857</xdr:rowOff>
    </xdr:from>
    <xdr:to>
      <xdr:col>32</xdr:col>
      <xdr:colOff>174173</xdr:colOff>
      <xdr:row>111</xdr:row>
      <xdr:rowOff>101476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CBDCDA3-158A-49C9-A1D2-74C848336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4087" y="44054486"/>
          <a:ext cx="7772400" cy="3584904"/>
        </a:xfrm>
        <a:prstGeom prst="rect">
          <a:avLst/>
        </a:prstGeom>
      </xdr:spPr>
    </xdr:pic>
    <xdr:clientData/>
  </xdr:twoCellAnchor>
  <xdr:twoCellAnchor editAs="oneCell">
    <xdr:from>
      <xdr:col>0</xdr:col>
      <xdr:colOff>402772</xdr:colOff>
      <xdr:row>129</xdr:row>
      <xdr:rowOff>163286</xdr:rowOff>
    </xdr:from>
    <xdr:to>
      <xdr:col>13</xdr:col>
      <xdr:colOff>217714</xdr:colOff>
      <xdr:row>158</xdr:row>
      <xdr:rowOff>91816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46D4617-0539-4B85-BB67-87E4EC1D3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772" y="51162857"/>
          <a:ext cx="12094028" cy="5295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57"/>
  <sheetViews>
    <sheetView topLeftCell="A46" workbookViewId="0">
      <selection activeCell="K23" sqref="K23"/>
    </sheetView>
  </sheetViews>
  <sheetFormatPr defaultRowHeight="14.4"/>
  <cols>
    <col min="2" max="2" width="11.88671875" customWidth="1"/>
    <col min="3" max="3" width="31.44140625" customWidth="1"/>
    <col min="4" max="4" width="12.88671875" customWidth="1"/>
    <col min="5" max="5" width="17.6640625" customWidth="1"/>
    <col min="6" max="6" width="10.88671875" customWidth="1"/>
    <col min="7" max="7" width="14.5546875" customWidth="1"/>
    <col min="8" max="8" width="15" customWidth="1"/>
    <col min="9" max="9" width="14.6640625" customWidth="1"/>
    <col min="10" max="10" width="11.44140625" customWidth="1"/>
    <col min="11" max="12" width="11" customWidth="1"/>
    <col min="13" max="13" width="13.5546875" customWidth="1"/>
    <col min="14" max="14" width="10.109375" customWidth="1"/>
    <col min="17" max="17" width="20.109375" customWidth="1"/>
    <col min="19" max="19" width="10" customWidth="1"/>
  </cols>
  <sheetData>
    <row r="1" spans="2:17" s="1" customFormat="1" ht="91.8">
      <c r="B1" s="2" t="s">
        <v>0</v>
      </c>
    </row>
    <row r="2" spans="2:17" ht="25.8">
      <c r="B2" s="62" t="s">
        <v>104</v>
      </c>
    </row>
    <row r="4" spans="2:17">
      <c r="B4" s="63" t="s">
        <v>1</v>
      </c>
    </row>
    <row r="5" spans="2:17" ht="23.4">
      <c r="B5" s="64">
        <v>1</v>
      </c>
      <c r="C5" s="65" t="s">
        <v>106</v>
      </c>
    </row>
    <row r="6" spans="2:17" ht="23.4">
      <c r="B6" s="64">
        <v>2</v>
      </c>
      <c r="C6" s="66" t="s">
        <v>107</v>
      </c>
      <c r="J6" t="s">
        <v>2</v>
      </c>
    </row>
    <row r="7" spans="2:17" ht="23.4">
      <c r="B7" s="64">
        <v>3</v>
      </c>
      <c r="C7" s="67" t="s">
        <v>101</v>
      </c>
    </row>
    <row r="8" spans="2:17" ht="23.4">
      <c r="B8" s="64">
        <v>4</v>
      </c>
      <c r="C8" s="67" t="s">
        <v>102</v>
      </c>
    </row>
    <row r="9" spans="2:17" ht="23.4">
      <c r="B9" s="64">
        <v>5</v>
      </c>
      <c r="C9" s="68" t="s">
        <v>103</v>
      </c>
    </row>
    <row r="10" spans="2:17" s="1" customFormat="1" ht="18">
      <c r="B10"/>
      <c r="C10"/>
      <c r="D10"/>
      <c r="E10" s="69"/>
      <c r="F10" s="69"/>
    </row>
    <row r="11" spans="2:17" s="1" customFormat="1">
      <c r="C11"/>
    </row>
    <row r="12" spans="2:17" s="1" customFormat="1" ht="18">
      <c r="C12" t="s">
        <v>105</v>
      </c>
      <c r="E12" s="69" t="s">
        <v>3</v>
      </c>
    </row>
    <row r="13" spans="2:17" s="1" customFormat="1"/>
    <row r="14" spans="2:17" s="1" customFormat="1" ht="136.5" customHeight="1">
      <c r="C14" s="88" t="s">
        <v>125</v>
      </c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</row>
    <row r="15" spans="2:17" s="1" customFormat="1"/>
    <row r="16" spans="2:17" s="60" customFormat="1" ht="25.8">
      <c r="B16" s="59" t="s">
        <v>97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85" spans="3:16" ht="16.8">
      <c r="C85" s="8" t="s">
        <v>11</v>
      </c>
    </row>
    <row r="86" spans="3:16" ht="42" customHeight="1">
      <c r="D86" s="126" t="s">
        <v>22</v>
      </c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</row>
    <row r="88" spans="3:16" ht="17.399999999999999" thickBot="1">
      <c r="C88" s="8" t="s">
        <v>13</v>
      </c>
    </row>
    <row r="89" spans="3:16" ht="21" customHeight="1" thickTop="1">
      <c r="D89" s="85"/>
      <c r="E89" s="93" t="s">
        <v>23</v>
      </c>
      <c r="F89" s="94"/>
      <c r="G89" s="94"/>
      <c r="H89" s="95"/>
    </row>
    <row r="90" spans="3:16" ht="21" customHeight="1">
      <c r="D90" s="85"/>
      <c r="E90" s="99" t="s">
        <v>24</v>
      </c>
      <c r="F90" s="100"/>
      <c r="G90" s="100"/>
      <c r="H90" s="101"/>
    </row>
    <row r="91" spans="3:16" ht="21" customHeight="1">
      <c r="D91" s="85"/>
      <c r="E91" s="99" t="s">
        <v>25</v>
      </c>
      <c r="F91" s="100"/>
      <c r="G91" s="100"/>
      <c r="H91" s="101"/>
    </row>
    <row r="92" spans="3:16" ht="21" customHeight="1">
      <c r="D92" s="85"/>
      <c r="E92" s="99" t="s">
        <v>26</v>
      </c>
      <c r="F92" s="100"/>
      <c r="G92" s="100"/>
      <c r="H92" s="101"/>
      <c r="I92" s="102"/>
      <c r="J92" s="103"/>
      <c r="K92" s="103"/>
    </row>
    <row r="93" spans="3:16" ht="21" customHeight="1">
      <c r="D93" s="85"/>
      <c r="E93" s="99" t="s">
        <v>27</v>
      </c>
      <c r="F93" s="100"/>
      <c r="G93" s="100"/>
      <c r="H93" s="101"/>
      <c r="I93" s="102"/>
      <c r="J93" s="103"/>
      <c r="K93" s="103"/>
      <c r="L93" s="92"/>
    </row>
    <row r="94" spans="3:16" ht="21" customHeight="1" thickBot="1">
      <c r="D94" s="85"/>
      <c r="E94" s="96" t="s">
        <v>74</v>
      </c>
      <c r="F94" s="97"/>
      <c r="G94" s="97"/>
      <c r="H94" s="98"/>
    </row>
    <row r="95" spans="3:16" ht="15" thickTop="1"/>
    <row r="96" spans="3:16" ht="16.8">
      <c r="C96" s="8" t="s">
        <v>28</v>
      </c>
    </row>
    <row r="97" spans="2:16" ht="48.75" customHeight="1">
      <c r="D97" s="127" t="s">
        <v>29</v>
      </c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</row>
    <row r="98" spans="2:16" ht="16.8">
      <c r="C98" s="8" t="s">
        <v>32</v>
      </c>
    </row>
    <row r="99" spans="2:16">
      <c r="D99" s="9" t="s">
        <v>41</v>
      </c>
    </row>
    <row r="100" spans="2:16">
      <c r="D100" s="9" t="s">
        <v>33</v>
      </c>
    </row>
    <row r="101" spans="2:16">
      <c r="D101" s="9" t="s">
        <v>34</v>
      </c>
    </row>
    <row r="102" spans="2:16">
      <c r="D102" s="9" t="s">
        <v>35</v>
      </c>
    </row>
    <row r="103" spans="2:16">
      <c r="D103" s="9" t="s">
        <v>36</v>
      </c>
    </row>
    <row r="104" spans="2:16">
      <c r="D104" s="9" t="s">
        <v>37</v>
      </c>
    </row>
    <row r="105" spans="2:16">
      <c r="D105" s="9" t="s">
        <v>38</v>
      </c>
    </row>
    <row r="106" spans="2:16">
      <c r="D106" s="9" t="s">
        <v>39</v>
      </c>
    </row>
    <row r="107" spans="2:16">
      <c r="D107" s="9" t="s">
        <v>40</v>
      </c>
    </row>
    <row r="110" spans="2:16" s="57" customFormat="1" ht="23.4">
      <c r="B110" s="56" t="s">
        <v>96</v>
      </c>
    </row>
    <row r="113" spans="2:20" ht="15" thickBot="1"/>
    <row r="114" spans="2:20" s="10" customFormat="1" ht="79.2" thickTop="1" thickBot="1">
      <c r="B114" s="29" t="s">
        <v>49</v>
      </c>
      <c r="C114" s="30" t="s">
        <v>30</v>
      </c>
      <c r="D114" s="32" t="s">
        <v>50</v>
      </c>
      <c r="E114" s="34" t="s">
        <v>31</v>
      </c>
      <c r="F114" s="30" t="s">
        <v>51</v>
      </c>
      <c r="G114" s="30" t="s">
        <v>52</v>
      </c>
      <c r="H114" s="30" t="s">
        <v>53</v>
      </c>
      <c r="I114" s="30" t="s">
        <v>54</v>
      </c>
      <c r="J114" s="35" t="s">
        <v>65</v>
      </c>
      <c r="K114" s="33" t="s">
        <v>56</v>
      </c>
      <c r="L114" s="30" t="s">
        <v>84</v>
      </c>
      <c r="M114" s="30" t="s">
        <v>57</v>
      </c>
      <c r="N114" s="30" t="s">
        <v>60</v>
      </c>
      <c r="O114" s="30" t="s">
        <v>61</v>
      </c>
      <c r="P114" s="32" t="s">
        <v>66</v>
      </c>
      <c r="Q114" s="39" t="s">
        <v>62</v>
      </c>
      <c r="R114" s="30" t="s">
        <v>64</v>
      </c>
      <c r="S114" s="30" t="s">
        <v>73</v>
      </c>
      <c r="T114" s="31" t="s">
        <v>63</v>
      </c>
    </row>
    <row r="115" spans="2:20" ht="154.5" customHeight="1" thickTop="1">
      <c r="B115" s="128">
        <v>43062</v>
      </c>
      <c r="C115" s="131" t="s">
        <v>42</v>
      </c>
      <c r="D115" s="134" t="s">
        <v>43</v>
      </c>
      <c r="E115" s="137" t="s">
        <v>44</v>
      </c>
      <c r="F115" s="140" t="s">
        <v>12</v>
      </c>
      <c r="G115" s="140">
        <v>43062</v>
      </c>
      <c r="H115" s="143">
        <v>0.47916666666666669</v>
      </c>
      <c r="I115" s="143">
        <v>0.5</v>
      </c>
      <c r="J115" s="117">
        <f>SUM(P115:P118)</f>
        <v>326</v>
      </c>
      <c r="K115" s="16">
        <v>1</v>
      </c>
      <c r="L115" s="17" t="s">
        <v>45</v>
      </c>
      <c r="M115" s="18" t="s">
        <v>58</v>
      </c>
      <c r="N115" s="20">
        <v>63</v>
      </c>
      <c r="O115" s="20">
        <v>0</v>
      </c>
      <c r="P115" s="82">
        <f>N115-O115</f>
        <v>63</v>
      </c>
      <c r="Q115" s="72" t="s">
        <v>67</v>
      </c>
      <c r="R115" s="73" t="s">
        <v>68</v>
      </c>
      <c r="S115" s="74" t="s">
        <v>75</v>
      </c>
      <c r="T115" s="75" t="s">
        <v>76</v>
      </c>
    </row>
    <row r="116" spans="2:20" ht="144">
      <c r="B116" s="129"/>
      <c r="C116" s="132"/>
      <c r="D116" s="135"/>
      <c r="E116" s="138"/>
      <c r="F116" s="141"/>
      <c r="G116" s="141"/>
      <c r="H116" s="144"/>
      <c r="I116" s="144"/>
      <c r="J116" s="118"/>
      <c r="K116" s="15">
        <v>2</v>
      </c>
      <c r="L116" s="12" t="s">
        <v>46</v>
      </c>
      <c r="M116" s="13"/>
      <c r="N116" s="11">
        <v>88</v>
      </c>
      <c r="O116" s="11">
        <v>0</v>
      </c>
      <c r="P116" s="83">
        <f t="shared" ref="P116:P122" si="0">N116-O116</f>
        <v>88</v>
      </c>
      <c r="Q116" s="70" t="s">
        <v>67</v>
      </c>
      <c r="R116" s="76" t="s">
        <v>68</v>
      </c>
      <c r="S116" s="77" t="s">
        <v>75</v>
      </c>
      <c r="T116" s="78" t="s">
        <v>77</v>
      </c>
    </row>
    <row r="117" spans="2:20" ht="144">
      <c r="B117" s="129"/>
      <c r="C117" s="132"/>
      <c r="D117" s="135"/>
      <c r="E117" s="138"/>
      <c r="F117" s="141"/>
      <c r="G117" s="141"/>
      <c r="H117" s="144"/>
      <c r="I117" s="144"/>
      <c r="J117" s="118"/>
      <c r="K117" s="15">
        <v>3</v>
      </c>
      <c r="L117" s="12" t="s">
        <v>47</v>
      </c>
      <c r="M117" s="13"/>
      <c r="N117" s="11">
        <v>86</v>
      </c>
      <c r="O117" s="11">
        <v>0</v>
      </c>
      <c r="P117" s="83">
        <f t="shared" si="0"/>
        <v>86</v>
      </c>
      <c r="Q117" s="70" t="s">
        <v>67</v>
      </c>
      <c r="R117" s="76" t="s">
        <v>68</v>
      </c>
      <c r="S117" s="77" t="s">
        <v>75</v>
      </c>
      <c r="T117" s="78" t="s">
        <v>78</v>
      </c>
    </row>
    <row r="118" spans="2:20" ht="144.6" thickBot="1">
      <c r="B118" s="129"/>
      <c r="C118" s="132"/>
      <c r="D118" s="135"/>
      <c r="E118" s="139"/>
      <c r="F118" s="142"/>
      <c r="G118" s="142"/>
      <c r="H118" s="145"/>
      <c r="I118" s="145"/>
      <c r="J118" s="119"/>
      <c r="K118" s="21">
        <v>4</v>
      </c>
      <c r="L118" s="22" t="s">
        <v>48</v>
      </c>
      <c r="M118" s="23" t="s">
        <v>59</v>
      </c>
      <c r="N118" s="25">
        <v>89</v>
      </c>
      <c r="O118" s="25">
        <v>0</v>
      </c>
      <c r="P118" s="83">
        <f t="shared" si="0"/>
        <v>89</v>
      </c>
      <c r="Q118" s="71" t="s">
        <v>67</v>
      </c>
      <c r="R118" s="79" t="s">
        <v>68</v>
      </c>
      <c r="S118" s="80" t="s">
        <v>75</v>
      </c>
      <c r="T118" s="81" t="s">
        <v>79</v>
      </c>
    </row>
    <row r="119" spans="2:20" ht="144.6" thickTop="1">
      <c r="B119" s="129"/>
      <c r="C119" s="132"/>
      <c r="D119" s="135"/>
      <c r="E119" s="137" t="s">
        <v>69</v>
      </c>
      <c r="F119" s="140" t="s">
        <v>70</v>
      </c>
      <c r="G119" s="140">
        <v>43062</v>
      </c>
      <c r="H119" s="143">
        <v>0.375</v>
      </c>
      <c r="I119" s="143">
        <v>0.41666666666666669</v>
      </c>
      <c r="J119" s="117">
        <f>SUM(P119:P122)</f>
        <v>247</v>
      </c>
      <c r="K119" s="16">
        <v>1</v>
      </c>
      <c r="L119" s="17" t="s">
        <v>80</v>
      </c>
      <c r="M119" s="18"/>
      <c r="N119" s="20">
        <v>72</v>
      </c>
      <c r="O119" s="20">
        <v>0</v>
      </c>
      <c r="P119" s="83">
        <f t="shared" si="0"/>
        <v>72</v>
      </c>
      <c r="Q119" s="72" t="s">
        <v>67</v>
      </c>
      <c r="R119" s="73" t="s">
        <v>68</v>
      </c>
      <c r="S119" s="74" t="s">
        <v>75</v>
      </c>
      <c r="T119" s="75" t="s">
        <v>76</v>
      </c>
    </row>
    <row r="120" spans="2:20" ht="144">
      <c r="B120" s="129"/>
      <c r="C120" s="132"/>
      <c r="D120" s="135"/>
      <c r="E120" s="138"/>
      <c r="F120" s="141"/>
      <c r="G120" s="141"/>
      <c r="H120" s="144"/>
      <c r="I120" s="144"/>
      <c r="J120" s="118"/>
      <c r="K120" s="15">
        <v>2</v>
      </c>
      <c r="L120" s="12" t="s">
        <v>81</v>
      </c>
      <c r="M120" s="13" t="s">
        <v>85</v>
      </c>
      <c r="N120" s="11">
        <v>82</v>
      </c>
      <c r="O120" s="11">
        <v>0</v>
      </c>
      <c r="P120" s="83">
        <f t="shared" si="0"/>
        <v>82</v>
      </c>
      <c r="Q120" s="70" t="s">
        <v>67</v>
      </c>
      <c r="R120" s="76" t="s">
        <v>68</v>
      </c>
      <c r="S120" s="77" t="s">
        <v>75</v>
      </c>
      <c r="T120" s="78" t="s">
        <v>77</v>
      </c>
    </row>
    <row r="121" spans="2:20" ht="144">
      <c r="B121" s="129"/>
      <c r="C121" s="132"/>
      <c r="D121" s="135"/>
      <c r="E121" s="138"/>
      <c r="F121" s="141"/>
      <c r="G121" s="141"/>
      <c r="H121" s="144"/>
      <c r="I121" s="144"/>
      <c r="J121" s="118"/>
      <c r="K121" s="15">
        <v>3</v>
      </c>
      <c r="L121" s="12" t="s">
        <v>82</v>
      </c>
      <c r="M121" s="13" t="s">
        <v>86</v>
      </c>
      <c r="N121" s="11">
        <v>48</v>
      </c>
      <c r="O121" s="11">
        <v>3</v>
      </c>
      <c r="P121" s="83">
        <f t="shared" si="0"/>
        <v>45</v>
      </c>
      <c r="Q121" s="70" t="s">
        <v>67</v>
      </c>
      <c r="R121" s="76" t="s">
        <v>68</v>
      </c>
      <c r="S121" s="77" t="s">
        <v>75</v>
      </c>
      <c r="T121" s="78" t="s">
        <v>88</v>
      </c>
    </row>
    <row r="122" spans="2:20" ht="144.6" thickBot="1">
      <c r="B122" s="130"/>
      <c r="C122" s="133"/>
      <c r="D122" s="136"/>
      <c r="E122" s="139"/>
      <c r="F122" s="142"/>
      <c r="G122" s="142"/>
      <c r="H122" s="145"/>
      <c r="I122" s="145"/>
      <c r="J122" s="119"/>
      <c r="K122" s="21">
        <v>4</v>
      </c>
      <c r="L122" s="22" t="s">
        <v>83</v>
      </c>
      <c r="M122" s="23" t="s">
        <v>87</v>
      </c>
      <c r="N122" s="25">
        <v>51</v>
      </c>
      <c r="O122" s="25">
        <v>3</v>
      </c>
      <c r="P122" s="84">
        <f t="shared" si="0"/>
        <v>48</v>
      </c>
      <c r="Q122" s="71" t="s">
        <v>67</v>
      </c>
      <c r="R122" s="79" t="s">
        <v>68</v>
      </c>
      <c r="S122" s="80" t="s">
        <v>75</v>
      </c>
      <c r="T122" s="81" t="s">
        <v>89</v>
      </c>
    </row>
    <row r="123" spans="2:20" ht="15" thickTop="1"/>
    <row r="125" spans="2:20" ht="15" thickBot="1"/>
    <row r="126" spans="2:20" s="1" customFormat="1" ht="22.2" thickTop="1" thickBot="1">
      <c r="B126" s="3"/>
      <c r="C126" s="120" t="s">
        <v>4</v>
      </c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2"/>
      <c r="S126" s="123"/>
    </row>
    <row r="127" spans="2:20" s="1" customFormat="1" ht="35.4" thickBot="1">
      <c r="B127" s="3"/>
      <c r="C127" s="43" t="s">
        <v>5</v>
      </c>
      <c r="D127" s="47" t="s">
        <v>6</v>
      </c>
      <c r="E127" s="45" t="s">
        <v>10</v>
      </c>
      <c r="F127" s="46" t="s">
        <v>7</v>
      </c>
      <c r="G127" s="47" t="s">
        <v>8</v>
      </c>
      <c r="H127" s="124" t="s">
        <v>9</v>
      </c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5"/>
    </row>
    <row r="128" spans="2:20" s="1" customFormat="1" ht="18" thickBot="1">
      <c r="B128" s="3"/>
      <c r="C128" s="48" t="s">
        <v>49</v>
      </c>
      <c r="D128" s="49"/>
      <c r="E128" s="50"/>
      <c r="F128" s="49"/>
      <c r="G128" s="51"/>
      <c r="H128" s="105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7"/>
    </row>
    <row r="129" spans="2:19" s="1" customFormat="1" ht="18" thickBot="1">
      <c r="B129" s="3"/>
      <c r="C129" s="48" t="s">
        <v>30</v>
      </c>
      <c r="D129" s="49"/>
      <c r="E129" s="50"/>
      <c r="F129" s="49"/>
      <c r="G129" s="52"/>
      <c r="H129" s="112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4"/>
    </row>
    <row r="130" spans="2:19" s="1" customFormat="1" ht="18" thickBot="1">
      <c r="B130" s="3"/>
      <c r="C130" s="48" t="s">
        <v>50</v>
      </c>
      <c r="D130" s="49"/>
      <c r="E130" s="50"/>
      <c r="F130" s="49"/>
      <c r="G130" s="52"/>
      <c r="H130" s="112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4"/>
    </row>
    <row r="131" spans="2:19" s="1" customFormat="1" ht="18" thickBot="1">
      <c r="B131" s="3"/>
      <c r="C131" s="48" t="s">
        <v>31</v>
      </c>
      <c r="D131" s="49"/>
      <c r="E131" s="50"/>
      <c r="F131" s="49"/>
      <c r="G131" s="52"/>
      <c r="H131" s="105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7"/>
    </row>
    <row r="132" spans="2:19" s="1" customFormat="1" ht="18" thickBot="1">
      <c r="B132" s="116"/>
      <c r="C132" s="48" t="s">
        <v>51</v>
      </c>
      <c r="D132" s="49"/>
      <c r="E132" s="50"/>
      <c r="F132" s="49"/>
      <c r="G132" s="53"/>
      <c r="H132" s="105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7"/>
    </row>
    <row r="133" spans="2:19" s="1" customFormat="1" ht="18" thickBot="1">
      <c r="B133" s="116"/>
      <c r="C133" s="48" t="s">
        <v>52</v>
      </c>
      <c r="D133" s="49"/>
      <c r="E133" s="50"/>
      <c r="F133" s="49"/>
      <c r="G133" s="52"/>
      <c r="H133" s="112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4"/>
    </row>
    <row r="134" spans="2:19" s="1" customFormat="1" ht="18" thickBot="1">
      <c r="B134" s="115"/>
      <c r="C134" s="48" t="s">
        <v>53</v>
      </c>
      <c r="D134" s="49"/>
      <c r="E134" s="50"/>
      <c r="F134" s="49"/>
      <c r="G134" s="52"/>
      <c r="H134" s="112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4"/>
    </row>
    <row r="135" spans="2:19" s="1" customFormat="1" ht="18" thickBot="1">
      <c r="B135" s="115"/>
      <c r="C135" s="48" t="s">
        <v>54</v>
      </c>
      <c r="D135" s="49"/>
      <c r="E135" s="50"/>
      <c r="F135" s="49"/>
      <c r="G135" s="52"/>
      <c r="H135" s="105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7"/>
    </row>
    <row r="136" spans="2:19" s="1" customFormat="1" ht="18" thickBot="1">
      <c r="B136" s="115"/>
      <c r="C136" s="48" t="s">
        <v>65</v>
      </c>
      <c r="D136" s="49"/>
      <c r="E136" s="50"/>
      <c r="F136" s="49"/>
      <c r="G136" s="52"/>
      <c r="H136" s="105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7"/>
    </row>
    <row r="137" spans="2:19" s="1" customFormat="1" ht="18" thickBot="1">
      <c r="B137" s="115"/>
      <c r="C137" s="48" t="s">
        <v>56</v>
      </c>
      <c r="D137" s="49"/>
      <c r="E137" s="50"/>
      <c r="F137" s="49"/>
      <c r="G137" s="52"/>
      <c r="H137" s="105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7"/>
    </row>
    <row r="138" spans="2:19" s="1" customFormat="1" ht="18" thickBot="1">
      <c r="B138" s="115"/>
      <c r="C138" s="48" t="s">
        <v>55</v>
      </c>
      <c r="D138" s="49"/>
      <c r="E138" s="50"/>
      <c r="F138" s="49"/>
      <c r="G138" s="52"/>
      <c r="H138" s="105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7"/>
    </row>
    <row r="139" spans="2:19" s="1" customFormat="1" ht="18" thickBot="1">
      <c r="B139" s="111"/>
      <c r="C139" s="48" t="s">
        <v>57</v>
      </c>
      <c r="D139" s="49"/>
      <c r="E139" s="50"/>
      <c r="F139" s="49"/>
      <c r="G139" s="52"/>
      <c r="H139" s="112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4"/>
    </row>
    <row r="140" spans="2:19" s="1" customFormat="1" ht="18" thickBot="1">
      <c r="B140" s="111"/>
      <c r="C140" s="48" t="s">
        <v>60</v>
      </c>
      <c r="D140" s="49"/>
      <c r="E140" s="50"/>
      <c r="F140" s="49"/>
      <c r="G140" s="52"/>
      <c r="H140" s="112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4"/>
    </row>
    <row r="141" spans="2:19" s="1" customFormat="1" ht="18" thickBot="1">
      <c r="B141" s="111"/>
      <c r="C141" s="48" t="s">
        <v>61</v>
      </c>
      <c r="D141" s="54"/>
      <c r="E141" s="50"/>
      <c r="F141" s="49"/>
      <c r="G141" s="52"/>
      <c r="H141" s="112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4"/>
    </row>
    <row r="142" spans="2:19" s="1" customFormat="1" ht="18" thickBot="1">
      <c r="B142" s="3"/>
      <c r="C142" s="48" t="s">
        <v>66</v>
      </c>
      <c r="D142" s="54"/>
      <c r="E142" s="50"/>
      <c r="F142" s="49"/>
      <c r="G142" s="52"/>
      <c r="H142" s="105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7"/>
    </row>
    <row r="143" spans="2:19" s="1" customFormat="1" ht="18" thickBot="1">
      <c r="B143" s="3"/>
      <c r="C143" s="48" t="s">
        <v>72</v>
      </c>
      <c r="D143" s="54"/>
      <c r="E143" s="50"/>
      <c r="F143" s="49"/>
      <c r="G143" s="52"/>
      <c r="H143" s="105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7"/>
    </row>
    <row r="144" spans="2:19" s="1" customFormat="1" ht="18" thickBot="1">
      <c r="B144" s="3"/>
      <c r="C144" s="48" t="s">
        <v>64</v>
      </c>
      <c r="D144" s="54"/>
      <c r="E144" s="50"/>
      <c r="F144" s="49"/>
      <c r="G144" s="52"/>
      <c r="H144" s="105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7"/>
    </row>
    <row r="145" spans="2:19" s="1" customFormat="1" ht="18" thickBot="1">
      <c r="B145" s="3"/>
      <c r="C145" s="48" t="s">
        <v>71</v>
      </c>
      <c r="D145" s="49"/>
      <c r="E145" s="50"/>
      <c r="F145" s="49"/>
      <c r="G145" s="52"/>
      <c r="H145" s="105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7"/>
    </row>
    <row r="146" spans="2:19" s="1" customFormat="1" ht="18" thickBot="1">
      <c r="B146" s="3"/>
      <c r="C146" s="48" t="s">
        <v>63</v>
      </c>
      <c r="D146" s="49"/>
      <c r="E146" s="50"/>
      <c r="F146" s="49"/>
      <c r="G146" s="52"/>
      <c r="H146" s="105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7"/>
    </row>
    <row r="150" spans="2:19" s="55" customFormat="1" ht="35.25" customHeight="1">
      <c r="C150" s="61" t="s">
        <v>95</v>
      </c>
    </row>
    <row r="151" spans="2:19" s="4" customFormat="1" ht="57.75" customHeight="1">
      <c r="B151" s="5"/>
      <c r="C151" s="7" t="s">
        <v>14</v>
      </c>
      <c r="D151" s="89" t="s">
        <v>92</v>
      </c>
      <c r="E151" s="108"/>
      <c r="F151" s="108"/>
      <c r="G151" s="108"/>
      <c r="H151" s="108"/>
      <c r="I151" s="108"/>
      <c r="J151" s="109"/>
      <c r="K151" s="109"/>
      <c r="L151" s="109"/>
      <c r="M151" s="110"/>
      <c r="N151" s="110"/>
      <c r="O151" s="110"/>
      <c r="P151" s="110"/>
      <c r="Q151" s="110"/>
      <c r="R151" s="110"/>
      <c r="S151" s="110"/>
    </row>
    <row r="152" spans="2:19" s="4" customFormat="1" ht="77.25" customHeight="1">
      <c r="B152" s="5"/>
      <c r="C152" s="7" t="s">
        <v>15</v>
      </c>
      <c r="D152" s="89" t="s">
        <v>91</v>
      </c>
      <c r="E152" s="90"/>
      <c r="F152" s="90"/>
      <c r="G152" s="90"/>
      <c r="H152" s="90"/>
      <c r="I152" s="90"/>
      <c r="J152" s="91"/>
      <c r="K152" s="91"/>
      <c r="L152" s="91"/>
      <c r="M152" s="92"/>
      <c r="N152" s="92"/>
      <c r="O152" s="92"/>
      <c r="P152" s="92"/>
      <c r="Q152" s="92"/>
      <c r="R152" s="92"/>
      <c r="S152" s="92"/>
    </row>
    <row r="153" spans="2:19" s="4" customFormat="1" ht="62.25" customHeight="1">
      <c r="B153" s="5"/>
      <c r="C153" s="7" t="s">
        <v>16</v>
      </c>
      <c r="D153" s="89" t="s">
        <v>90</v>
      </c>
      <c r="E153" s="90"/>
      <c r="F153" s="90"/>
      <c r="G153" s="90"/>
      <c r="H153" s="90"/>
      <c r="I153" s="90"/>
      <c r="J153" s="91"/>
      <c r="K153" s="91"/>
      <c r="L153" s="91"/>
      <c r="M153" s="92"/>
      <c r="N153" s="92"/>
      <c r="O153" s="92"/>
      <c r="P153" s="92"/>
      <c r="Q153" s="92"/>
      <c r="R153" s="92"/>
      <c r="S153" s="92"/>
    </row>
    <row r="154" spans="2:19" s="4" customFormat="1" ht="65.25" customHeight="1">
      <c r="B154" s="5"/>
      <c r="C154" s="7" t="s">
        <v>17</v>
      </c>
      <c r="D154" s="89" t="s">
        <v>98</v>
      </c>
      <c r="E154" s="90"/>
      <c r="F154" s="90"/>
      <c r="G154" s="90"/>
      <c r="H154" s="90"/>
      <c r="I154" s="90"/>
      <c r="J154" s="91"/>
      <c r="K154" s="91"/>
      <c r="L154" s="91"/>
      <c r="M154" s="92"/>
      <c r="N154" s="92"/>
      <c r="O154" s="92"/>
      <c r="P154" s="92"/>
      <c r="Q154" s="92"/>
      <c r="R154" s="92"/>
      <c r="S154" s="92"/>
    </row>
    <row r="155" spans="2:19" s="4" customFormat="1" ht="36.75" customHeight="1">
      <c r="B155" s="6"/>
      <c r="C155" s="7" t="s">
        <v>18</v>
      </c>
      <c r="D155" s="104" t="s">
        <v>93</v>
      </c>
      <c r="E155" s="90"/>
      <c r="F155" s="90"/>
      <c r="G155" s="90"/>
      <c r="H155" s="90"/>
      <c r="I155" s="90"/>
      <c r="J155" s="91"/>
      <c r="K155" s="91"/>
      <c r="L155" s="91"/>
      <c r="M155" s="92"/>
      <c r="N155" s="92"/>
      <c r="O155" s="92"/>
      <c r="P155" s="92"/>
      <c r="Q155" s="92"/>
      <c r="R155" s="92"/>
      <c r="S155" s="92"/>
    </row>
    <row r="156" spans="2:19" s="4" customFormat="1" ht="54.75" customHeight="1">
      <c r="B156" s="6"/>
      <c r="C156" s="7" t="s">
        <v>19</v>
      </c>
      <c r="D156" s="89" t="s">
        <v>94</v>
      </c>
      <c r="E156" s="90"/>
      <c r="F156" s="90"/>
      <c r="G156" s="90"/>
      <c r="H156" s="90"/>
      <c r="I156" s="90"/>
      <c r="J156" s="91"/>
      <c r="K156" s="91"/>
      <c r="L156" s="91"/>
      <c r="M156" s="92"/>
      <c r="N156" s="92"/>
      <c r="O156" s="92"/>
      <c r="P156" s="92"/>
      <c r="Q156" s="92"/>
      <c r="R156" s="92"/>
      <c r="S156" s="92"/>
    </row>
    <row r="157" spans="2:19" ht="64.5" customHeight="1">
      <c r="C157" s="7" t="s">
        <v>21</v>
      </c>
      <c r="D157" s="89" t="s">
        <v>20</v>
      </c>
      <c r="E157" s="90"/>
      <c r="F157" s="90"/>
      <c r="G157" s="90"/>
      <c r="H157" s="90"/>
      <c r="I157" s="90"/>
      <c r="J157" s="91"/>
      <c r="K157" s="91"/>
      <c r="L157" s="91"/>
      <c r="M157" s="92"/>
      <c r="N157" s="92"/>
      <c r="O157" s="92"/>
      <c r="P157" s="92"/>
      <c r="Q157" s="92"/>
      <c r="R157" s="92"/>
      <c r="S157" s="92"/>
    </row>
  </sheetData>
  <mergeCells count="57">
    <mergeCell ref="D86:P86"/>
    <mergeCell ref="D97:P97"/>
    <mergeCell ref="B115:B122"/>
    <mergeCell ref="C115:C122"/>
    <mergeCell ref="D115:D122"/>
    <mergeCell ref="E115:E118"/>
    <mergeCell ref="F115:F118"/>
    <mergeCell ref="G115:G118"/>
    <mergeCell ref="H115:H118"/>
    <mergeCell ref="I115:I118"/>
    <mergeCell ref="J115:J118"/>
    <mergeCell ref="E119:E122"/>
    <mergeCell ref="F119:F122"/>
    <mergeCell ref="G119:G122"/>
    <mergeCell ref="H119:H122"/>
    <mergeCell ref="I119:I122"/>
    <mergeCell ref="J119:J122"/>
    <mergeCell ref="C126:S126"/>
    <mergeCell ref="H127:S127"/>
    <mergeCell ref="H128:S128"/>
    <mergeCell ref="H129:S129"/>
    <mergeCell ref="H130:S130"/>
    <mergeCell ref="H131:S131"/>
    <mergeCell ref="B132:B133"/>
    <mergeCell ref="H132:S132"/>
    <mergeCell ref="H133:S133"/>
    <mergeCell ref="B134:B138"/>
    <mergeCell ref="H134:S134"/>
    <mergeCell ref="H135:S135"/>
    <mergeCell ref="H136:S136"/>
    <mergeCell ref="H137:S137"/>
    <mergeCell ref="H138:S138"/>
    <mergeCell ref="H144:S144"/>
    <mergeCell ref="H145:S145"/>
    <mergeCell ref="H146:S146"/>
    <mergeCell ref="D151:S151"/>
    <mergeCell ref="B139:B141"/>
    <mergeCell ref="H139:S139"/>
    <mergeCell ref="H140:S140"/>
    <mergeCell ref="H141:S141"/>
    <mergeCell ref="H142:S142"/>
    <mergeCell ref="C14:Q14"/>
    <mergeCell ref="D157:S157"/>
    <mergeCell ref="E89:H89"/>
    <mergeCell ref="E94:H94"/>
    <mergeCell ref="E90:H90"/>
    <mergeCell ref="E91:H91"/>
    <mergeCell ref="E92:H92"/>
    <mergeCell ref="I92:K92"/>
    <mergeCell ref="E93:H93"/>
    <mergeCell ref="I93:L93"/>
    <mergeCell ref="D152:S152"/>
    <mergeCell ref="D153:S153"/>
    <mergeCell ref="D154:S154"/>
    <mergeCell ref="D155:S155"/>
    <mergeCell ref="D156:S156"/>
    <mergeCell ref="H143:S14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8"/>
  <sheetViews>
    <sheetView tabSelected="1" topLeftCell="A115" zoomScale="70" zoomScaleNormal="70" workbookViewId="0">
      <selection activeCell="Q143" sqref="Q143"/>
    </sheetView>
  </sheetViews>
  <sheetFormatPr defaultRowHeight="14.4"/>
  <cols>
    <col min="2" max="2" width="11.44140625" customWidth="1"/>
    <col min="3" max="3" width="30.6640625" customWidth="1"/>
    <col min="4" max="4" width="15.5546875" customWidth="1"/>
    <col min="5" max="5" width="12.5546875" customWidth="1"/>
    <col min="6" max="6" width="12" customWidth="1"/>
    <col min="7" max="7" width="14.109375" customWidth="1"/>
    <col min="8" max="8" width="15.109375" customWidth="1"/>
    <col min="9" max="9" width="14.88671875" customWidth="1"/>
    <col min="12" max="12" width="11.44140625" customWidth="1"/>
    <col min="13" max="13" width="14.5546875" customWidth="1"/>
    <col min="14" max="14" width="10.5546875" customWidth="1"/>
    <col min="17" max="17" width="21.33203125" customWidth="1"/>
    <col min="18" max="18" width="11" customWidth="1"/>
    <col min="19" max="19" width="13.5546875" customWidth="1"/>
    <col min="20" max="20" width="13.33203125" customWidth="1"/>
  </cols>
  <sheetData>
    <row r="1" spans="2:17" s="1" customFormat="1" ht="91.8">
      <c r="B1" s="2" t="s">
        <v>0</v>
      </c>
    </row>
    <row r="2" spans="2:17" ht="25.8">
      <c r="B2" s="62" t="s">
        <v>104</v>
      </c>
    </row>
    <row r="4" spans="2:17">
      <c r="B4" s="63" t="s">
        <v>1</v>
      </c>
    </row>
    <row r="5" spans="2:17" ht="23.4">
      <c r="B5" s="64">
        <v>1</v>
      </c>
      <c r="C5" s="65" t="s">
        <v>99</v>
      </c>
    </row>
    <row r="6" spans="2:17" ht="23.4">
      <c r="B6" s="64">
        <v>2</v>
      </c>
      <c r="C6" s="66" t="s">
        <v>100</v>
      </c>
      <c r="J6" t="s">
        <v>2</v>
      </c>
    </row>
    <row r="7" spans="2:17" ht="23.4">
      <c r="B7" s="64">
        <v>3</v>
      </c>
      <c r="C7" s="67" t="s">
        <v>101</v>
      </c>
    </row>
    <row r="8" spans="2:17" ht="23.4">
      <c r="B8" s="64">
        <v>4</v>
      </c>
      <c r="C8" s="67" t="s">
        <v>102</v>
      </c>
    </row>
    <row r="9" spans="2:17" ht="23.4">
      <c r="B9" s="64">
        <v>5</v>
      </c>
      <c r="C9" s="68" t="s">
        <v>103</v>
      </c>
    </row>
    <row r="10" spans="2:17" s="1" customFormat="1" ht="18">
      <c r="B10"/>
      <c r="C10"/>
      <c r="D10"/>
      <c r="E10" s="69"/>
      <c r="F10" s="69"/>
    </row>
    <row r="11" spans="2:17" s="1" customFormat="1">
      <c r="C11"/>
    </row>
    <row r="12" spans="2:17" s="1" customFormat="1" ht="18">
      <c r="C12" t="s">
        <v>105</v>
      </c>
      <c r="E12" s="69" t="s">
        <v>3</v>
      </c>
    </row>
    <row r="13" spans="2:17" s="1" customFormat="1"/>
    <row r="14" spans="2:17" s="1" customFormat="1"/>
    <row r="15" spans="2:17" s="1" customFormat="1" ht="129" customHeight="1">
      <c r="C15" s="88" t="s">
        <v>125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</row>
    <row r="20" spans="2:20" s="57" customFormat="1" ht="23.4">
      <c r="B20" s="56" t="s">
        <v>96</v>
      </c>
    </row>
    <row r="23" spans="2:20" ht="15" thickBot="1"/>
    <row r="24" spans="2:20" s="10" customFormat="1" ht="75.599999999999994" thickTop="1" thickBot="1">
      <c r="B24" s="29" t="s">
        <v>49</v>
      </c>
      <c r="C24" s="30" t="s">
        <v>30</v>
      </c>
      <c r="D24" s="32" t="s">
        <v>50</v>
      </c>
      <c r="E24" s="34" t="s">
        <v>31</v>
      </c>
      <c r="F24" s="30" t="s">
        <v>51</v>
      </c>
      <c r="G24" s="30" t="s">
        <v>52</v>
      </c>
      <c r="H24" s="30" t="s">
        <v>53</v>
      </c>
      <c r="I24" s="30" t="s">
        <v>54</v>
      </c>
      <c r="J24" s="35" t="s">
        <v>65</v>
      </c>
      <c r="K24" s="33" t="s">
        <v>56</v>
      </c>
      <c r="L24" s="30" t="s">
        <v>84</v>
      </c>
      <c r="M24" s="30" t="s">
        <v>57</v>
      </c>
      <c r="N24" s="30" t="s">
        <v>60</v>
      </c>
      <c r="O24" s="30" t="s">
        <v>61</v>
      </c>
      <c r="P24" s="32" t="s">
        <v>66</v>
      </c>
      <c r="Q24" s="39" t="s">
        <v>62</v>
      </c>
      <c r="R24" s="30" t="s">
        <v>64</v>
      </c>
      <c r="S24" s="30" t="s">
        <v>73</v>
      </c>
      <c r="T24" s="31" t="s">
        <v>63</v>
      </c>
    </row>
    <row r="25" spans="2:20" ht="154.5" customHeight="1" thickTop="1">
      <c r="B25" s="128">
        <v>43062</v>
      </c>
      <c r="C25" s="131" t="s">
        <v>42</v>
      </c>
      <c r="D25" s="134" t="s">
        <v>43</v>
      </c>
      <c r="E25" s="137" t="s">
        <v>44</v>
      </c>
      <c r="F25" s="140" t="s">
        <v>12</v>
      </c>
      <c r="G25" s="140">
        <v>43062</v>
      </c>
      <c r="H25" s="143">
        <v>0.47916666666666669</v>
      </c>
      <c r="I25" s="143">
        <v>0.5</v>
      </c>
      <c r="J25" s="117">
        <f>SUM(P25:P28)</f>
        <v>326</v>
      </c>
      <c r="K25" s="16">
        <v>1</v>
      </c>
      <c r="L25" s="17" t="s">
        <v>45</v>
      </c>
      <c r="M25" s="18" t="s">
        <v>58</v>
      </c>
      <c r="N25" s="20">
        <v>63</v>
      </c>
      <c r="O25" s="20">
        <v>0</v>
      </c>
      <c r="P25" s="82">
        <f>N25-O25</f>
        <v>63</v>
      </c>
      <c r="Q25" s="40" t="s">
        <v>67</v>
      </c>
      <c r="R25" s="19" t="s">
        <v>68</v>
      </c>
      <c r="S25" s="26" t="s">
        <v>75</v>
      </c>
      <c r="T25" s="36" t="s">
        <v>76</v>
      </c>
    </row>
    <row r="26" spans="2:20" ht="168" customHeight="1">
      <c r="B26" s="129"/>
      <c r="C26" s="132"/>
      <c r="D26" s="135"/>
      <c r="E26" s="138"/>
      <c r="F26" s="141"/>
      <c r="G26" s="141"/>
      <c r="H26" s="144"/>
      <c r="I26" s="144"/>
      <c r="J26" s="118"/>
      <c r="K26" s="15">
        <v>2</v>
      </c>
      <c r="L26" s="12" t="s">
        <v>46</v>
      </c>
      <c r="M26" s="13"/>
      <c r="N26" s="11">
        <v>88</v>
      </c>
      <c r="O26" s="11">
        <v>0</v>
      </c>
      <c r="P26" s="83">
        <f t="shared" ref="P26:P32" si="0">N26-O26</f>
        <v>88</v>
      </c>
      <c r="Q26" s="41" t="s">
        <v>67</v>
      </c>
      <c r="R26" s="14" t="s">
        <v>68</v>
      </c>
      <c r="S26" s="27" t="s">
        <v>75</v>
      </c>
      <c r="T26" s="37" t="s">
        <v>77</v>
      </c>
    </row>
    <row r="27" spans="2:20" ht="144">
      <c r="B27" s="129"/>
      <c r="C27" s="132"/>
      <c r="D27" s="135"/>
      <c r="E27" s="138"/>
      <c r="F27" s="141"/>
      <c r="G27" s="141"/>
      <c r="H27" s="144"/>
      <c r="I27" s="144"/>
      <c r="J27" s="118"/>
      <c r="K27" s="15">
        <v>3</v>
      </c>
      <c r="L27" s="12" t="s">
        <v>47</v>
      </c>
      <c r="M27" s="13"/>
      <c r="N27" s="11">
        <v>86</v>
      </c>
      <c r="O27" s="11">
        <v>0</v>
      </c>
      <c r="P27" s="83">
        <f t="shared" si="0"/>
        <v>86</v>
      </c>
      <c r="Q27" s="41" t="s">
        <v>67</v>
      </c>
      <c r="R27" s="14" t="s">
        <v>68</v>
      </c>
      <c r="S27" s="27" t="s">
        <v>75</v>
      </c>
      <c r="T27" s="37" t="s">
        <v>78</v>
      </c>
    </row>
    <row r="28" spans="2:20" ht="144.6" thickBot="1">
      <c r="B28" s="129"/>
      <c r="C28" s="132"/>
      <c r="D28" s="135"/>
      <c r="E28" s="139"/>
      <c r="F28" s="142"/>
      <c r="G28" s="142"/>
      <c r="H28" s="145"/>
      <c r="I28" s="145"/>
      <c r="J28" s="119"/>
      <c r="K28" s="21">
        <v>4</v>
      </c>
      <c r="L28" s="22" t="s">
        <v>48</v>
      </c>
      <c r="M28" s="23" t="s">
        <v>59</v>
      </c>
      <c r="N28" s="25">
        <v>89</v>
      </c>
      <c r="O28" s="25">
        <v>0</v>
      </c>
      <c r="P28" s="84">
        <f t="shared" si="0"/>
        <v>89</v>
      </c>
      <c r="Q28" s="42" t="s">
        <v>67</v>
      </c>
      <c r="R28" s="24" t="s">
        <v>68</v>
      </c>
      <c r="S28" s="28" t="s">
        <v>75</v>
      </c>
      <c r="T28" s="38" t="s">
        <v>79</v>
      </c>
    </row>
    <row r="29" spans="2:20" ht="144.6" thickTop="1">
      <c r="B29" s="129"/>
      <c r="C29" s="132"/>
      <c r="D29" s="135"/>
      <c r="E29" s="137" t="s">
        <v>69</v>
      </c>
      <c r="F29" s="140" t="s">
        <v>70</v>
      </c>
      <c r="G29" s="140">
        <v>43062</v>
      </c>
      <c r="H29" s="143">
        <v>0.375</v>
      </c>
      <c r="I29" s="143">
        <v>0.41666666666666669</v>
      </c>
      <c r="J29" s="117">
        <f>SUM(P29:P32)</f>
        <v>247</v>
      </c>
      <c r="K29" s="16">
        <v>1</v>
      </c>
      <c r="L29" s="17" t="s">
        <v>80</v>
      </c>
      <c r="M29" s="18"/>
      <c r="N29" s="20">
        <v>72</v>
      </c>
      <c r="O29" s="20">
        <v>0</v>
      </c>
      <c r="P29" s="86">
        <f t="shared" si="0"/>
        <v>72</v>
      </c>
      <c r="Q29" s="40" t="s">
        <v>67</v>
      </c>
      <c r="R29" s="19" t="s">
        <v>68</v>
      </c>
      <c r="S29" s="26" t="s">
        <v>75</v>
      </c>
      <c r="T29" s="36" t="s">
        <v>76</v>
      </c>
    </row>
    <row r="30" spans="2:20" ht="144">
      <c r="B30" s="129"/>
      <c r="C30" s="132"/>
      <c r="D30" s="135"/>
      <c r="E30" s="138"/>
      <c r="F30" s="141"/>
      <c r="G30" s="141"/>
      <c r="H30" s="144"/>
      <c r="I30" s="144"/>
      <c r="J30" s="118"/>
      <c r="K30" s="15">
        <v>2</v>
      </c>
      <c r="L30" s="12" t="s">
        <v>81</v>
      </c>
      <c r="M30" s="13" t="s">
        <v>85</v>
      </c>
      <c r="N30" s="11">
        <v>82</v>
      </c>
      <c r="O30" s="11">
        <v>0</v>
      </c>
      <c r="P30" s="83">
        <f t="shared" si="0"/>
        <v>82</v>
      </c>
      <c r="Q30" s="41" t="s">
        <v>67</v>
      </c>
      <c r="R30" s="14" t="s">
        <v>68</v>
      </c>
      <c r="S30" s="27" t="s">
        <v>75</v>
      </c>
      <c r="T30" s="37" t="s">
        <v>77</v>
      </c>
    </row>
    <row r="31" spans="2:20" ht="144">
      <c r="B31" s="129"/>
      <c r="C31" s="132"/>
      <c r="D31" s="135"/>
      <c r="E31" s="138"/>
      <c r="F31" s="141"/>
      <c r="G31" s="141"/>
      <c r="H31" s="144"/>
      <c r="I31" s="144"/>
      <c r="J31" s="118"/>
      <c r="K31" s="15">
        <v>3</v>
      </c>
      <c r="L31" s="12" t="s">
        <v>82</v>
      </c>
      <c r="M31" s="13" t="s">
        <v>86</v>
      </c>
      <c r="N31" s="11">
        <v>48</v>
      </c>
      <c r="O31" s="11">
        <v>3</v>
      </c>
      <c r="P31" s="83">
        <f t="shared" si="0"/>
        <v>45</v>
      </c>
      <c r="Q31" s="41" t="s">
        <v>67</v>
      </c>
      <c r="R31" s="14" t="s">
        <v>68</v>
      </c>
      <c r="S31" s="27" t="s">
        <v>75</v>
      </c>
      <c r="T31" s="37" t="s">
        <v>88</v>
      </c>
    </row>
    <row r="32" spans="2:20" ht="144.6" thickBot="1">
      <c r="B32" s="130"/>
      <c r="C32" s="133"/>
      <c r="D32" s="136"/>
      <c r="E32" s="139"/>
      <c r="F32" s="142"/>
      <c r="G32" s="142"/>
      <c r="H32" s="145"/>
      <c r="I32" s="145"/>
      <c r="J32" s="119"/>
      <c r="K32" s="21">
        <v>4</v>
      </c>
      <c r="L32" s="22" t="s">
        <v>83</v>
      </c>
      <c r="M32" s="23" t="s">
        <v>87</v>
      </c>
      <c r="N32" s="25">
        <v>51</v>
      </c>
      <c r="O32" s="25">
        <v>3</v>
      </c>
      <c r="P32" s="84">
        <f t="shared" si="0"/>
        <v>48</v>
      </c>
      <c r="Q32" s="42" t="s">
        <v>67</v>
      </c>
      <c r="R32" s="24" t="s">
        <v>68</v>
      </c>
      <c r="S32" s="28" t="s">
        <v>75</v>
      </c>
      <c r="T32" s="38" t="s">
        <v>89</v>
      </c>
    </row>
    <row r="33" spans="2:21" ht="15" thickTop="1"/>
    <row r="36" spans="2:21" s="1" customFormat="1" ht="21.6" thickBot="1">
      <c r="B36" s="3"/>
      <c r="C36" s="146" t="s">
        <v>4</v>
      </c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8"/>
      <c r="S36" s="148"/>
      <c r="T36" s="148"/>
      <c r="U36" s="148"/>
    </row>
    <row r="37" spans="2:21" s="1" customFormat="1" ht="52.8" thickBot="1">
      <c r="B37" s="3"/>
      <c r="C37" s="43" t="s">
        <v>5</v>
      </c>
      <c r="D37" s="44" t="s">
        <v>6</v>
      </c>
      <c r="E37" s="152" t="s">
        <v>10</v>
      </c>
      <c r="F37" s="153"/>
      <c r="G37" s="154"/>
      <c r="H37" s="46" t="s">
        <v>7</v>
      </c>
      <c r="I37" s="44" t="s">
        <v>8</v>
      </c>
      <c r="J37" s="124" t="s">
        <v>9</v>
      </c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5"/>
    </row>
    <row r="38" spans="2:21" s="1" customFormat="1" ht="18" thickBot="1">
      <c r="B38" s="3"/>
      <c r="C38" s="48" t="s">
        <v>49</v>
      </c>
      <c r="D38" s="49" t="s">
        <v>49</v>
      </c>
      <c r="E38" s="149" t="s">
        <v>49</v>
      </c>
      <c r="F38" s="150"/>
      <c r="G38" s="151"/>
      <c r="H38" s="11" t="s">
        <v>126</v>
      </c>
      <c r="I38" s="51"/>
      <c r="J38" s="105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7"/>
    </row>
    <row r="39" spans="2:21" s="1" customFormat="1" ht="18" thickBot="1">
      <c r="B39" s="3"/>
      <c r="C39" s="48" t="s">
        <v>30</v>
      </c>
      <c r="D39" s="54" t="s">
        <v>133</v>
      </c>
      <c r="E39" s="149" t="s">
        <v>108</v>
      </c>
      <c r="F39" s="150"/>
      <c r="G39" s="151"/>
      <c r="H39" s="11" t="s">
        <v>127</v>
      </c>
      <c r="I39" s="52"/>
      <c r="J39" s="112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4"/>
    </row>
    <row r="40" spans="2:21" s="1" customFormat="1" ht="18" thickBot="1">
      <c r="B40" s="3"/>
      <c r="C40" s="48" t="s">
        <v>50</v>
      </c>
      <c r="D40" s="54" t="s">
        <v>133</v>
      </c>
      <c r="E40" s="149" t="s">
        <v>109</v>
      </c>
      <c r="F40" s="150"/>
      <c r="G40" s="151"/>
      <c r="H40" s="156" t="s">
        <v>136</v>
      </c>
      <c r="I40" s="52"/>
      <c r="J40" s="112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4"/>
    </row>
    <row r="41" spans="2:21" s="1" customFormat="1" ht="18" thickBot="1">
      <c r="B41" s="3"/>
      <c r="C41" s="48" t="s">
        <v>31</v>
      </c>
      <c r="D41" s="54" t="s">
        <v>133</v>
      </c>
      <c r="E41" s="149" t="s">
        <v>110</v>
      </c>
      <c r="F41" s="150"/>
      <c r="G41" s="151"/>
      <c r="H41" s="156" t="s">
        <v>132</v>
      </c>
      <c r="I41" s="52"/>
      <c r="J41" s="105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7"/>
    </row>
    <row r="42" spans="2:21" s="1" customFormat="1" ht="18" thickBot="1">
      <c r="B42" s="116"/>
      <c r="C42" s="48" t="s">
        <v>51</v>
      </c>
      <c r="D42" s="49" t="s">
        <v>133</v>
      </c>
      <c r="E42" s="149" t="s">
        <v>111</v>
      </c>
      <c r="F42" s="150"/>
      <c r="G42" s="151"/>
      <c r="H42" s="156" t="s">
        <v>136</v>
      </c>
      <c r="I42" s="53"/>
      <c r="J42" s="105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7"/>
    </row>
    <row r="43" spans="2:21" s="1" customFormat="1" ht="18" thickBot="1">
      <c r="B43" s="116"/>
      <c r="C43" s="48" t="s">
        <v>52</v>
      </c>
      <c r="D43" s="49" t="s">
        <v>49</v>
      </c>
      <c r="E43" s="149" t="s">
        <v>112</v>
      </c>
      <c r="F43" s="150"/>
      <c r="G43" s="151"/>
      <c r="H43" s="11" t="s">
        <v>126</v>
      </c>
      <c r="I43" s="52"/>
      <c r="J43" s="112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4"/>
    </row>
    <row r="44" spans="2:21" s="1" customFormat="1" ht="18" thickBot="1">
      <c r="B44" s="115"/>
      <c r="C44" s="48" t="s">
        <v>53</v>
      </c>
      <c r="D44" s="49" t="s">
        <v>135</v>
      </c>
      <c r="E44" s="149" t="s">
        <v>113</v>
      </c>
      <c r="F44" s="150"/>
      <c r="G44" s="151"/>
      <c r="H44" s="155" t="s">
        <v>128</v>
      </c>
      <c r="I44" s="52"/>
      <c r="J44" s="112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4"/>
    </row>
    <row r="45" spans="2:21" s="1" customFormat="1" ht="18" thickBot="1">
      <c r="B45" s="115"/>
      <c r="C45" s="48" t="s">
        <v>54</v>
      </c>
      <c r="D45" s="49" t="s">
        <v>135</v>
      </c>
      <c r="E45" s="149" t="s">
        <v>114</v>
      </c>
      <c r="F45" s="150"/>
      <c r="G45" s="151"/>
      <c r="H45" s="155" t="s">
        <v>128</v>
      </c>
      <c r="I45" s="52"/>
      <c r="J45" s="105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7"/>
    </row>
    <row r="46" spans="2:21" s="1" customFormat="1" ht="18" thickBot="1">
      <c r="B46" s="115"/>
      <c r="C46" s="48" t="s">
        <v>65</v>
      </c>
      <c r="D46" s="54" t="s">
        <v>134</v>
      </c>
      <c r="E46" s="149" t="s">
        <v>115</v>
      </c>
      <c r="F46" s="150"/>
      <c r="G46" s="151"/>
      <c r="H46" s="156" t="s">
        <v>130</v>
      </c>
      <c r="I46" s="52"/>
      <c r="J46" s="105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7"/>
    </row>
    <row r="47" spans="2:21" s="1" customFormat="1" ht="18" thickBot="1">
      <c r="B47" s="115"/>
      <c r="C47" s="48" t="s">
        <v>56</v>
      </c>
      <c r="D47" s="54" t="s">
        <v>134</v>
      </c>
      <c r="E47" s="149" t="s">
        <v>116</v>
      </c>
      <c r="F47" s="150"/>
      <c r="G47" s="151"/>
      <c r="H47" s="156" t="s">
        <v>130</v>
      </c>
      <c r="I47" s="52"/>
      <c r="J47" s="105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7"/>
    </row>
    <row r="48" spans="2:21" s="1" customFormat="1" ht="16.2" thickBot="1">
      <c r="B48" s="115"/>
      <c r="C48" s="48" t="s">
        <v>55</v>
      </c>
      <c r="D48" s="54" t="s">
        <v>134</v>
      </c>
      <c r="E48" s="149" t="s">
        <v>117</v>
      </c>
      <c r="F48" s="150"/>
      <c r="G48" s="151"/>
      <c r="H48" s="156" t="s">
        <v>130</v>
      </c>
      <c r="I48" s="52"/>
      <c r="J48" s="157" t="s">
        <v>131</v>
      </c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9"/>
    </row>
    <row r="49" spans="2:21" s="1" customFormat="1" ht="18" thickBot="1">
      <c r="B49" s="111"/>
      <c r="C49" s="48" t="s">
        <v>57</v>
      </c>
      <c r="D49" s="49" t="s">
        <v>133</v>
      </c>
      <c r="E49" s="149" t="s">
        <v>57</v>
      </c>
      <c r="F49" s="150"/>
      <c r="G49" s="151"/>
      <c r="H49" s="156" t="s">
        <v>132</v>
      </c>
      <c r="I49" s="52"/>
      <c r="J49" s="112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4"/>
    </row>
    <row r="50" spans="2:21" s="1" customFormat="1" ht="18" thickBot="1">
      <c r="B50" s="111"/>
      <c r="C50" s="48" t="s">
        <v>60</v>
      </c>
      <c r="D50" s="54" t="s">
        <v>134</v>
      </c>
      <c r="E50" s="149" t="s">
        <v>118</v>
      </c>
      <c r="F50" s="150"/>
      <c r="G50" s="151"/>
      <c r="H50" s="156" t="s">
        <v>129</v>
      </c>
      <c r="I50" s="52"/>
      <c r="J50" s="112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4"/>
    </row>
    <row r="51" spans="2:21" s="1" customFormat="1" ht="18" thickBot="1">
      <c r="B51" s="111"/>
      <c r="C51" s="48" t="s">
        <v>61</v>
      </c>
      <c r="D51" s="54" t="s">
        <v>134</v>
      </c>
      <c r="E51" s="149" t="s">
        <v>119</v>
      </c>
      <c r="F51" s="150"/>
      <c r="G51" s="151"/>
      <c r="H51" s="156" t="s">
        <v>129</v>
      </c>
      <c r="I51" s="52"/>
      <c r="J51" s="112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4"/>
    </row>
    <row r="52" spans="2:21" s="1" customFormat="1" ht="18" thickBot="1">
      <c r="B52" s="3"/>
      <c r="C52" s="48" t="s">
        <v>66</v>
      </c>
      <c r="D52" s="54" t="s">
        <v>134</v>
      </c>
      <c r="E52" s="149" t="s">
        <v>120</v>
      </c>
      <c r="F52" s="150"/>
      <c r="G52" s="151"/>
      <c r="H52" s="156" t="s">
        <v>129</v>
      </c>
      <c r="I52" s="52"/>
      <c r="J52" s="105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7"/>
    </row>
    <row r="53" spans="2:21" s="1" customFormat="1" ht="18" thickBot="1">
      <c r="B53" s="3"/>
      <c r="C53" s="48" t="s">
        <v>72</v>
      </c>
      <c r="D53" s="54" t="s">
        <v>133</v>
      </c>
      <c r="E53" s="149" t="s">
        <v>121</v>
      </c>
      <c r="F53" s="150"/>
      <c r="G53" s="151"/>
      <c r="H53" s="156" t="s">
        <v>132</v>
      </c>
      <c r="I53" s="52"/>
      <c r="J53" s="105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7"/>
    </row>
    <row r="54" spans="2:21" s="1" customFormat="1" ht="18" thickBot="1">
      <c r="B54" s="3"/>
      <c r="C54" s="48" t="s">
        <v>64</v>
      </c>
      <c r="D54" s="54" t="s">
        <v>134</v>
      </c>
      <c r="E54" s="149" t="s">
        <v>122</v>
      </c>
      <c r="F54" s="150"/>
      <c r="G54" s="151"/>
      <c r="H54" s="156" t="s">
        <v>129</v>
      </c>
      <c r="I54" s="52"/>
      <c r="J54" s="105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7"/>
    </row>
    <row r="55" spans="2:21" s="1" customFormat="1" ht="18" thickBot="1">
      <c r="B55" s="3"/>
      <c r="C55" s="48" t="s">
        <v>71</v>
      </c>
      <c r="D55" s="49" t="s">
        <v>133</v>
      </c>
      <c r="E55" s="149" t="s">
        <v>123</v>
      </c>
      <c r="F55" s="150"/>
      <c r="G55" s="151"/>
      <c r="H55" s="156" t="s">
        <v>136</v>
      </c>
      <c r="I55" s="52"/>
      <c r="J55" s="105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7"/>
    </row>
    <row r="56" spans="2:21" s="1" customFormat="1" ht="16.2" thickBot="1">
      <c r="B56" s="3"/>
      <c r="C56" s="48" t="s">
        <v>63</v>
      </c>
      <c r="D56" s="54" t="s">
        <v>134</v>
      </c>
      <c r="E56" s="149" t="s">
        <v>124</v>
      </c>
      <c r="F56" s="150"/>
      <c r="G56" s="151"/>
      <c r="H56" s="156" t="s">
        <v>129</v>
      </c>
      <c r="I56" s="52"/>
      <c r="J56" s="105" t="s">
        <v>138</v>
      </c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7"/>
    </row>
    <row r="60" spans="2:21" s="55" customFormat="1" ht="35.25" customHeight="1">
      <c r="C60" s="61" t="s">
        <v>95</v>
      </c>
    </row>
    <row r="61" spans="2:21" s="4" customFormat="1" ht="57.75" customHeight="1">
      <c r="B61" s="5"/>
      <c r="C61" s="7" t="s">
        <v>14</v>
      </c>
      <c r="D61" s="89" t="s">
        <v>92</v>
      </c>
      <c r="E61" s="108"/>
      <c r="F61" s="108"/>
      <c r="G61" s="108"/>
      <c r="H61" s="108"/>
      <c r="I61" s="108"/>
      <c r="J61" s="109"/>
      <c r="K61" s="109"/>
      <c r="L61" s="109"/>
      <c r="M61" s="110"/>
      <c r="N61" s="110"/>
      <c r="O61" s="110"/>
      <c r="P61" s="110"/>
      <c r="Q61" s="110"/>
      <c r="R61" s="110"/>
      <c r="S61" s="110"/>
    </row>
    <row r="62" spans="2:21" s="4" customFormat="1" ht="77.25" customHeight="1">
      <c r="B62" s="5"/>
      <c r="C62" s="7" t="s">
        <v>15</v>
      </c>
      <c r="D62" s="89" t="s">
        <v>91</v>
      </c>
      <c r="E62" s="90"/>
      <c r="F62" s="90"/>
      <c r="G62" s="90"/>
      <c r="H62" s="90"/>
      <c r="I62" s="90"/>
      <c r="J62" s="91"/>
      <c r="K62" s="91"/>
      <c r="L62" s="91"/>
      <c r="M62" s="92"/>
      <c r="N62" s="92"/>
      <c r="O62" s="92"/>
      <c r="P62" s="92"/>
      <c r="Q62" s="92"/>
      <c r="R62" s="92"/>
      <c r="S62" s="92"/>
    </row>
    <row r="63" spans="2:21" s="4" customFormat="1" ht="62.25" customHeight="1">
      <c r="B63" s="5"/>
      <c r="C63" s="7" t="s">
        <v>16</v>
      </c>
      <c r="D63" s="89" t="s">
        <v>90</v>
      </c>
      <c r="E63" s="90"/>
      <c r="F63" s="90"/>
      <c r="G63" s="90"/>
      <c r="H63" s="90"/>
      <c r="I63" s="90"/>
      <c r="J63" s="91"/>
      <c r="K63" s="91"/>
      <c r="L63" s="91"/>
      <c r="M63" s="92"/>
      <c r="N63" s="92"/>
      <c r="O63" s="92"/>
      <c r="P63" s="92"/>
      <c r="Q63" s="92"/>
      <c r="R63" s="92"/>
      <c r="S63" s="92"/>
    </row>
    <row r="64" spans="2:21" s="4" customFormat="1" ht="65.25" customHeight="1">
      <c r="B64" s="5"/>
      <c r="C64" s="7" t="s">
        <v>17</v>
      </c>
      <c r="D64" s="89" t="s">
        <v>98</v>
      </c>
      <c r="E64" s="90"/>
      <c r="F64" s="90"/>
      <c r="G64" s="90"/>
      <c r="H64" s="90"/>
      <c r="I64" s="90"/>
      <c r="J64" s="91"/>
      <c r="K64" s="91"/>
      <c r="L64" s="91"/>
      <c r="M64" s="92"/>
      <c r="N64" s="92"/>
      <c r="O64" s="92"/>
      <c r="P64" s="92"/>
      <c r="Q64" s="92"/>
      <c r="R64" s="92"/>
      <c r="S64" s="92"/>
    </row>
    <row r="65" spans="1:19" s="4" customFormat="1" ht="36.75" customHeight="1">
      <c r="B65" s="6"/>
      <c r="C65" s="7" t="s">
        <v>18</v>
      </c>
      <c r="D65" s="104" t="s">
        <v>93</v>
      </c>
      <c r="E65" s="90"/>
      <c r="F65" s="90"/>
      <c r="G65" s="90"/>
      <c r="H65" s="90"/>
      <c r="I65" s="90"/>
      <c r="J65" s="91"/>
      <c r="K65" s="91"/>
      <c r="L65" s="91"/>
      <c r="M65" s="92"/>
      <c r="N65" s="92"/>
      <c r="O65" s="92"/>
      <c r="P65" s="92"/>
      <c r="Q65" s="92"/>
      <c r="R65" s="92"/>
      <c r="S65" s="92"/>
    </row>
    <row r="66" spans="1:19" s="4" customFormat="1" ht="54.75" customHeight="1">
      <c r="B66" s="6"/>
      <c r="C66" s="7" t="s">
        <v>19</v>
      </c>
      <c r="D66" s="89" t="s">
        <v>94</v>
      </c>
      <c r="E66" s="90"/>
      <c r="F66" s="90"/>
      <c r="G66" s="90"/>
      <c r="H66" s="90"/>
      <c r="I66" s="90"/>
      <c r="J66" s="91"/>
      <c r="K66" s="91"/>
      <c r="L66" s="91"/>
      <c r="M66" s="92"/>
      <c r="N66" s="92"/>
      <c r="O66" s="92"/>
      <c r="P66" s="92"/>
      <c r="Q66" s="92"/>
      <c r="R66" s="92"/>
      <c r="S66" s="92"/>
    </row>
    <row r="67" spans="1:19" ht="64.5" customHeight="1">
      <c r="C67" s="7" t="s">
        <v>21</v>
      </c>
      <c r="D67" s="89" t="s">
        <v>20</v>
      </c>
      <c r="E67" s="90"/>
      <c r="F67" s="90"/>
      <c r="G67" s="90"/>
      <c r="H67" s="90"/>
      <c r="I67" s="90"/>
      <c r="J67" s="91"/>
      <c r="K67" s="91"/>
      <c r="L67" s="91"/>
      <c r="M67" s="92"/>
      <c r="N67" s="92"/>
      <c r="O67" s="92"/>
      <c r="P67" s="92"/>
      <c r="Q67" s="92"/>
      <c r="R67" s="92"/>
      <c r="S67" s="92"/>
    </row>
    <row r="71" spans="1:19" s="160" customFormat="1" ht="25.8">
      <c r="A71" s="160" t="s">
        <v>137</v>
      </c>
    </row>
    <row r="73" spans="1:19" ht="17.399999999999999">
      <c r="B73" s="7" t="s">
        <v>14</v>
      </c>
      <c r="C73" s="89" t="s">
        <v>92</v>
      </c>
      <c r="D73" s="108"/>
      <c r="E73" s="108"/>
      <c r="F73" s="108"/>
      <c r="G73" s="108"/>
      <c r="H73" s="108"/>
      <c r="I73" s="109"/>
      <c r="J73" s="109"/>
      <c r="K73" s="109"/>
      <c r="L73" s="110"/>
      <c r="M73" s="110"/>
      <c r="N73" s="110"/>
      <c r="O73" s="110"/>
      <c r="P73" s="110"/>
      <c r="Q73" s="110"/>
      <c r="R73" s="110"/>
    </row>
    <row r="74" spans="1:19" ht="17.399999999999999">
      <c r="B74" s="7" t="s">
        <v>15</v>
      </c>
      <c r="C74" s="89" t="s">
        <v>91</v>
      </c>
      <c r="D74" s="90"/>
      <c r="E74" s="90"/>
      <c r="F74" s="90"/>
      <c r="G74" s="90"/>
      <c r="H74" s="90"/>
      <c r="I74" s="91"/>
      <c r="J74" s="91"/>
      <c r="K74" s="91"/>
      <c r="L74" s="92"/>
      <c r="M74" s="92"/>
      <c r="N74" s="92"/>
      <c r="O74" s="92"/>
      <c r="P74" s="92"/>
      <c r="Q74" s="92"/>
      <c r="R74" s="92"/>
    </row>
    <row r="75" spans="1:19" ht="17.399999999999999">
      <c r="B75" s="7" t="s">
        <v>16</v>
      </c>
      <c r="C75" s="89" t="s">
        <v>90</v>
      </c>
      <c r="D75" s="90"/>
      <c r="E75" s="90"/>
      <c r="F75" s="90"/>
      <c r="G75" s="90"/>
      <c r="H75" s="90"/>
      <c r="I75" s="91"/>
      <c r="J75" s="91"/>
      <c r="K75" s="91"/>
      <c r="L75" s="92"/>
      <c r="M75" s="92"/>
      <c r="N75" s="92"/>
      <c r="O75" s="92"/>
      <c r="P75" s="92"/>
      <c r="Q75" s="92"/>
      <c r="R75" s="92"/>
    </row>
    <row r="76" spans="1:19" ht="17.399999999999999">
      <c r="B76" s="7" t="s">
        <v>17</v>
      </c>
      <c r="C76" s="89" t="s">
        <v>98</v>
      </c>
      <c r="D76" s="90"/>
      <c r="E76" s="90"/>
      <c r="F76" s="90"/>
      <c r="G76" s="90"/>
      <c r="H76" s="90"/>
      <c r="I76" s="91"/>
      <c r="J76" s="91"/>
      <c r="K76" s="91"/>
      <c r="L76" s="92"/>
      <c r="M76" s="92"/>
      <c r="N76" s="92"/>
      <c r="O76" s="92"/>
      <c r="P76" s="92"/>
      <c r="Q76" s="92"/>
      <c r="R76" s="92"/>
    </row>
    <row r="77" spans="1:19" ht="17.399999999999999">
      <c r="B77" s="7" t="s">
        <v>18</v>
      </c>
      <c r="C77" s="104" t="s">
        <v>93</v>
      </c>
      <c r="D77" s="90"/>
      <c r="E77" s="90"/>
      <c r="F77" s="90"/>
      <c r="G77" s="90"/>
      <c r="H77" s="90"/>
      <c r="I77" s="91"/>
      <c r="J77" s="91"/>
      <c r="K77" s="91"/>
      <c r="L77" s="92"/>
      <c r="M77" s="92"/>
      <c r="N77" s="92"/>
      <c r="O77" s="92"/>
      <c r="P77" s="92"/>
      <c r="Q77" s="92"/>
      <c r="R77" s="92"/>
    </row>
    <row r="78" spans="1:19" ht="17.399999999999999">
      <c r="B78" s="7" t="s">
        <v>19</v>
      </c>
      <c r="C78" s="89" t="s">
        <v>94</v>
      </c>
      <c r="D78" s="90"/>
      <c r="E78" s="90"/>
      <c r="F78" s="90"/>
      <c r="G78" s="90"/>
      <c r="H78" s="90"/>
      <c r="I78" s="91"/>
      <c r="J78" s="91"/>
      <c r="K78" s="91"/>
      <c r="L78" s="92"/>
      <c r="M78" s="92"/>
      <c r="N78" s="92"/>
      <c r="O78" s="92"/>
      <c r="P78" s="92"/>
      <c r="Q78" s="92"/>
      <c r="R78" s="92"/>
    </row>
    <row r="79" spans="1:19" ht="17.399999999999999">
      <c r="B79" s="7" t="s">
        <v>21</v>
      </c>
      <c r="C79" s="89" t="s">
        <v>20</v>
      </c>
      <c r="D79" s="90"/>
      <c r="E79" s="90"/>
      <c r="F79" s="90"/>
      <c r="G79" s="90"/>
      <c r="H79" s="90"/>
      <c r="I79" s="91"/>
      <c r="J79" s="91"/>
      <c r="K79" s="91"/>
      <c r="L79" s="92"/>
      <c r="M79" s="92"/>
      <c r="N79" s="92"/>
      <c r="O79" s="92"/>
      <c r="P79" s="92"/>
      <c r="Q79" s="92"/>
      <c r="R79" s="92"/>
    </row>
    <row r="83" spans="2:21" ht="21.6" thickBot="1">
      <c r="B83" s="3"/>
      <c r="C83" s="146" t="s">
        <v>4</v>
      </c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8"/>
      <c r="S83" s="148"/>
      <c r="T83" s="148"/>
      <c r="U83" s="148"/>
    </row>
    <row r="84" spans="2:21" ht="35.4" thickBot="1">
      <c r="B84" s="3"/>
      <c r="C84" s="43" t="s">
        <v>5</v>
      </c>
      <c r="D84" s="87" t="s">
        <v>6</v>
      </c>
      <c r="E84" s="152" t="s">
        <v>10</v>
      </c>
      <c r="F84" s="153"/>
      <c r="G84" s="154"/>
      <c r="H84" s="46" t="s">
        <v>7</v>
      </c>
      <c r="I84" s="87" t="s">
        <v>8</v>
      </c>
      <c r="J84" s="124" t="s">
        <v>9</v>
      </c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5"/>
    </row>
    <row r="85" spans="2:21" ht="18" thickBot="1">
      <c r="B85" s="3"/>
      <c r="C85" s="48" t="s">
        <v>49</v>
      </c>
      <c r="D85" s="49" t="s">
        <v>49</v>
      </c>
      <c r="E85" s="149" t="s">
        <v>49</v>
      </c>
      <c r="F85" s="150"/>
      <c r="G85" s="151"/>
      <c r="H85" s="11" t="s">
        <v>126</v>
      </c>
      <c r="I85" s="51"/>
      <c r="J85" s="105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7"/>
    </row>
    <row r="86" spans="2:21" ht="18" thickBot="1">
      <c r="B86" s="3"/>
      <c r="C86" s="48" t="s">
        <v>30</v>
      </c>
      <c r="D86" s="54" t="s">
        <v>133</v>
      </c>
      <c r="E86" s="149" t="s">
        <v>108</v>
      </c>
      <c r="F86" s="150"/>
      <c r="G86" s="151"/>
      <c r="H86" s="11" t="s">
        <v>127</v>
      </c>
      <c r="I86" s="52"/>
      <c r="J86" s="112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4"/>
    </row>
    <row r="87" spans="2:21" ht="18" thickBot="1">
      <c r="B87" s="3"/>
      <c r="C87" s="48" t="s">
        <v>50</v>
      </c>
      <c r="D87" s="54" t="s">
        <v>133</v>
      </c>
      <c r="E87" s="149" t="s">
        <v>109</v>
      </c>
      <c r="F87" s="150"/>
      <c r="G87" s="151"/>
      <c r="H87" s="156" t="s">
        <v>136</v>
      </c>
      <c r="I87" s="52"/>
      <c r="J87" s="112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4"/>
    </row>
    <row r="88" spans="2:21" ht="18" thickBot="1">
      <c r="B88" s="3"/>
      <c r="C88" s="48" t="s">
        <v>31</v>
      </c>
      <c r="D88" s="54" t="s">
        <v>133</v>
      </c>
      <c r="E88" s="149" t="s">
        <v>110</v>
      </c>
      <c r="F88" s="150"/>
      <c r="G88" s="151"/>
      <c r="H88" s="156" t="s">
        <v>132</v>
      </c>
      <c r="I88" s="52"/>
      <c r="J88" s="105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7"/>
    </row>
    <row r="89" spans="2:21" ht="18" thickBot="1">
      <c r="B89" s="116"/>
      <c r="C89" s="48" t="s">
        <v>51</v>
      </c>
      <c r="D89" s="49" t="s">
        <v>133</v>
      </c>
      <c r="E89" s="149" t="s">
        <v>111</v>
      </c>
      <c r="F89" s="150"/>
      <c r="G89" s="151"/>
      <c r="H89" s="156" t="s">
        <v>136</v>
      </c>
      <c r="I89" s="53"/>
      <c r="J89" s="105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7"/>
    </row>
    <row r="90" spans="2:21" ht="18" thickBot="1">
      <c r="B90" s="116"/>
      <c r="C90" s="48" t="s">
        <v>52</v>
      </c>
      <c r="D90" s="49" t="s">
        <v>49</v>
      </c>
      <c r="E90" s="149" t="s">
        <v>112</v>
      </c>
      <c r="F90" s="150"/>
      <c r="G90" s="151"/>
      <c r="H90" s="11" t="s">
        <v>126</v>
      </c>
      <c r="I90" s="52"/>
      <c r="J90" s="112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4"/>
    </row>
    <row r="91" spans="2:21" ht="18" thickBot="1">
      <c r="B91" s="115"/>
      <c r="C91" s="48" t="s">
        <v>53</v>
      </c>
      <c r="D91" s="49" t="s">
        <v>135</v>
      </c>
      <c r="E91" s="149" t="s">
        <v>113</v>
      </c>
      <c r="F91" s="150"/>
      <c r="G91" s="151"/>
      <c r="H91" s="155" t="s">
        <v>128</v>
      </c>
      <c r="I91" s="52"/>
      <c r="J91" s="112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4"/>
    </row>
    <row r="92" spans="2:21" ht="18" thickBot="1">
      <c r="B92" s="115"/>
      <c r="C92" s="48" t="s">
        <v>54</v>
      </c>
      <c r="D92" s="49" t="s">
        <v>135</v>
      </c>
      <c r="E92" s="149" t="s">
        <v>114</v>
      </c>
      <c r="F92" s="150"/>
      <c r="G92" s="151"/>
      <c r="H92" s="155" t="s">
        <v>128</v>
      </c>
      <c r="I92" s="52"/>
      <c r="J92" s="105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7"/>
    </row>
    <row r="93" spans="2:21" ht="18" thickBot="1">
      <c r="B93" s="115"/>
      <c r="C93" s="48" t="s">
        <v>65</v>
      </c>
      <c r="D93" s="54" t="s">
        <v>134</v>
      </c>
      <c r="E93" s="149" t="s">
        <v>115</v>
      </c>
      <c r="F93" s="150"/>
      <c r="G93" s="151"/>
      <c r="H93" s="156" t="s">
        <v>130</v>
      </c>
      <c r="I93" s="52"/>
      <c r="J93" s="105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7"/>
    </row>
    <row r="94" spans="2:21" ht="18" thickBot="1">
      <c r="B94" s="115"/>
      <c r="C94" s="48" t="s">
        <v>56</v>
      </c>
      <c r="D94" s="54" t="s">
        <v>134</v>
      </c>
      <c r="E94" s="149" t="s">
        <v>116</v>
      </c>
      <c r="F94" s="150"/>
      <c r="G94" s="151"/>
      <c r="H94" s="156" t="s">
        <v>130</v>
      </c>
      <c r="I94" s="52"/>
      <c r="J94" s="105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7"/>
    </row>
    <row r="95" spans="2:21" ht="16.2" thickBot="1">
      <c r="B95" s="115"/>
      <c r="C95" s="48" t="s">
        <v>55</v>
      </c>
      <c r="D95" s="54" t="s">
        <v>134</v>
      </c>
      <c r="E95" s="149" t="s">
        <v>117</v>
      </c>
      <c r="F95" s="150"/>
      <c r="G95" s="151"/>
      <c r="H95" s="156" t="s">
        <v>130</v>
      </c>
      <c r="I95" s="52"/>
      <c r="J95" s="157" t="s">
        <v>131</v>
      </c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9"/>
    </row>
    <row r="96" spans="2:21" ht="18" thickBot="1">
      <c r="B96" s="111"/>
      <c r="C96" s="48" t="s">
        <v>57</v>
      </c>
      <c r="D96" s="49" t="s">
        <v>133</v>
      </c>
      <c r="E96" s="149" t="s">
        <v>57</v>
      </c>
      <c r="F96" s="150"/>
      <c r="G96" s="151"/>
      <c r="H96" s="156" t="s">
        <v>132</v>
      </c>
      <c r="I96" s="52"/>
      <c r="J96" s="112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4"/>
    </row>
    <row r="97" spans="2:21" ht="18" thickBot="1">
      <c r="B97" s="111"/>
      <c r="C97" s="48" t="s">
        <v>60</v>
      </c>
      <c r="D97" s="54" t="s">
        <v>134</v>
      </c>
      <c r="E97" s="149" t="s">
        <v>118</v>
      </c>
      <c r="F97" s="150"/>
      <c r="G97" s="151"/>
      <c r="H97" s="156" t="s">
        <v>129</v>
      </c>
      <c r="I97" s="52"/>
      <c r="J97" s="112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4"/>
    </row>
    <row r="98" spans="2:21" ht="18" thickBot="1">
      <c r="B98" s="111"/>
      <c r="C98" s="48" t="s">
        <v>61</v>
      </c>
      <c r="D98" s="54" t="s">
        <v>134</v>
      </c>
      <c r="E98" s="149" t="s">
        <v>119</v>
      </c>
      <c r="F98" s="150"/>
      <c r="G98" s="151"/>
      <c r="H98" s="156" t="s">
        <v>129</v>
      </c>
      <c r="I98" s="52"/>
      <c r="J98" s="112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4"/>
    </row>
    <row r="99" spans="2:21" ht="18" thickBot="1">
      <c r="B99" s="3"/>
      <c r="C99" s="48" t="s">
        <v>66</v>
      </c>
      <c r="D99" s="54" t="s">
        <v>134</v>
      </c>
      <c r="E99" s="149" t="s">
        <v>120</v>
      </c>
      <c r="F99" s="150"/>
      <c r="G99" s="151"/>
      <c r="H99" s="156" t="s">
        <v>129</v>
      </c>
      <c r="I99" s="52"/>
      <c r="J99" s="105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7"/>
    </row>
    <row r="100" spans="2:21" ht="18" thickBot="1">
      <c r="B100" s="3"/>
      <c r="C100" s="48" t="s">
        <v>72</v>
      </c>
      <c r="D100" s="54" t="s">
        <v>133</v>
      </c>
      <c r="E100" s="149" t="s">
        <v>121</v>
      </c>
      <c r="F100" s="150"/>
      <c r="G100" s="151"/>
      <c r="H100" s="156" t="s">
        <v>132</v>
      </c>
      <c r="I100" s="52"/>
      <c r="J100" s="105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7"/>
    </row>
    <row r="101" spans="2:21" ht="18" thickBot="1">
      <c r="B101" s="3"/>
      <c r="C101" s="48" t="s">
        <v>64</v>
      </c>
      <c r="D101" s="54" t="s">
        <v>134</v>
      </c>
      <c r="E101" s="149" t="s">
        <v>122</v>
      </c>
      <c r="F101" s="150"/>
      <c r="G101" s="151"/>
      <c r="H101" s="156" t="s">
        <v>129</v>
      </c>
      <c r="I101" s="52"/>
      <c r="J101" s="105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7"/>
    </row>
    <row r="102" spans="2:21" ht="18" thickBot="1">
      <c r="B102" s="3"/>
      <c r="C102" s="48" t="s">
        <v>71</v>
      </c>
      <c r="D102" s="49" t="s">
        <v>133</v>
      </c>
      <c r="E102" s="149" t="s">
        <v>123</v>
      </c>
      <c r="F102" s="150"/>
      <c r="G102" s="151"/>
      <c r="H102" s="156" t="s">
        <v>136</v>
      </c>
      <c r="I102" s="52"/>
      <c r="J102" s="105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7"/>
    </row>
    <row r="103" spans="2:21" ht="18" thickBot="1">
      <c r="B103" s="3"/>
      <c r="C103" s="48" t="s">
        <v>63</v>
      </c>
      <c r="D103" s="54" t="s">
        <v>134</v>
      </c>
      <c r="E103" s="149" t="s">
        <v>124</v>
      </c>
      <c r="F103" s="150"/>
      <c r="G103" s="151"/>
      <c r="H103" s="156" t="s">
        <v>129</v>
      </c>
      <c r="I103" s="52"/>
      <c r="J103" s="105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7"/>
    </row>
    <row r="105" spans="2:21" ht="47.4" thickBot="1">
      <c r="C105" s="161" t="s">
        <v>139</v>
      </c>
      <c r="E105" s="161" t="s">
        <v>140</v>
      </c>
      <c r="G105" s="161" t="s">
        <v>141</v>
      </c>
      <c r="I105" s="161" t="s">
        <v>142</v>
      </c>
    </row>
    <row r="106" spans="2:21" ht="31.8" thickBot="1">
      <c r="C106" s="48" t="s">
        <v>49</v>
      </c>
      <c r="E106" s="48" t="s">
        <v>31</v>
      </c>
      <c r="G106" s="48" t="s">
        <v>52</v>
      </c>
      <c r="I106" s="48" t="s">
        <v>65</v>
      </c>
    </row>
    <row r="107" spans="2:21" ht="47.4" thickBot="1">
      <c r="C107" s="48" t="s">
        <v>30</v>
      </c>
      <c r="E107" s="48" t="s">
        <v>51</v>
      </c>
      <c r="G107" s="48" t="s">
        <v>53</v>
      </c>
      <c r="I107" s="48" t="s">
        <v>57</v>
      </c>
    </row>
    <row r="108" spans="2:21" ht="47.4" thickBot="1">
      <c r="C108" s="48" t="s">
        <v>50</v>
      </c>
      <c r="G108" s="48" t="s">
        <v>54</v>
      </c>
      <c r="I108" s="48" t="s">
        <v>66</v>
      </c>
    </row>
    <row r="109" spans="2:21" ht="31.8" thickBot="1">
      <c r="G109" s="48" t="s">
        <v>55</v>
      </c>
    </row>
    <row r="110" spans="2:21" ht="31.8" thickBot="1">
      <c r="G110" s="48" t="s">
        <v>56</v>
      </c>
    </row>
    <row r="111" spans="2:21" ht="31.8" thickBot="1">
      <c r="G111" s="48" t="s">
        <v>143</v>
      </c>
    </row>
    <row r="128" spans="1:5" s="163" customFormat="1" ht="24.6">
      <c r="A128" s="162" t="s">
        <v>144</v>
      </c>
      <c r="B128" s="162"/>
      <c r="C128" s="162"/>
      <c r="D128" s="162"/>
      <c r="E128" s="162"/>
    </row>
  </sheetData>
  <mergeCells count="120">
    <mergeCell ref="E102:G102"/>
    <mergeCell ref="J102:U102"/>
    <mergeCell ref="E103:G103"/>
    <mergeCell ref="J103:U103"/>
    <mergeCell ref="A128:E128"/>
    <mergeCell ref="E99:G99"/>
    <mergeCell ref="J99:U99"/>
    <mergeCell ref="E100:G100"/>
    <mergeCell ref="J100:U100"/>
    <mergeCell ref="E101:G101"/>
    <mergeCell ref="J101:U101"/>
    <mergeCell ref="B96:B98"/>
    <mergeCell ref="E96:G96"/>
    <mergeCell ref="J96:U96"/>
    <mergeCell ref="E97:G97"/>
    <mergeCell ref="J97:U97"/>
    <mergeCell ref="E98:G98"/>
    <mergeCell ref="J98:U98"/>
    <mergeCell ref="B91:B95"/>
    <mergeCell ref="E91:G91"/>
    <mergeCell ref="J91:U91"/>
    <mergeCell ref="E92:G92"/>
    <mergeCell ref="J92:U92"/>
    <mergeCell ref="E93:G93"/>
    <mergeCell ref="J93:U93"/>
    <mergeCell ref="E94:G94"/>
    <mergeCell ref="J94:U94"/>
    <mergeCell ref="E95:G95"/>
    <mergeCell ref="J95:U95"/>
    <mergeCell ref="E88:G88"/>
    <mergeCell ref="J88:U88"/>
    <mergeCell ref="B89:B90"/>
    <mergeCell ref="E89:G89"/>
    <mergeCell ref="J89:U89"/>
    <mergeCell ref="E90:G90"/>
    <mergeCell ref="J90:U90"/>
    <mergeCell ref="E85:G85"/>
    <mergeCell ref="J85:U85"/>
    <mergeCell ref="E86:G86"/>
    <mergeCell ref="J86:U86"/>
    <mergeCell ref="E87:G87"/>
    <mergeCell ref="J87:U87"/>
    <mergeCell ref="C77:R77"/>
    <mergeCell ref="C78:R78"/>
    <mergeCell ref="C79:R79"/>
    <mergeCell ref="C83:U83"/>
    <mergeCell ref="E84:G84"/>
    <mergeCell ref="J84:U84"/>
    <mergeCell ref="A71:XFD71"/>
    <mergeCell ref="C73:R73"/>
    <mergeCell ref="C74:R74"/>
    <mergeCell ref="C75:R75"/>
    <mergeCell ref="C76:R76"/>
    <mergeCell ref="E55:G55"/>
    <mergeCell ref="E56:G56"/>
    <mergeCell ref="E37:G37"/>
    <mergeCell ref="E50:G50"/>
    <mergeCell ref="E51:G51"/>
    <mergeCell ref="E52:G52"/>
    <mergeCell ref="E53:G53"/>
    <mergeCell ref="E54:G54"/>
    <mergeCell ref="E45:G45"/>
    <mergeCell ref="E46:G46"/>
    <mergeCell ref="E47:G47"/>
    <mergeCell ref="E48:G48"/>
    <mergeCell ref="E49:G49"/>
    <mergeCell ref="D62:S62"/>
    <mergeCell ref="D63:S63"/>
    <mergeCell ref="J41:U41"/>
    <mergeCell ref="J45:U45"/>
    <mergeCell ref="J46:U46"/>
    <mergeCell ref="J47:U47"/>
    <mergeCell ref="J48:U48"/>
    <mergeCell ref="J52:U52"/>
    <mergeCell ref="J53:U53"/>
    <mergeCell ref="J54:U54"/>
    <mergeCell ref="J55:U55"/>
    <mergeCell ref="J56:U56"/>
    <mergeCell ref="E41:G41"/>
    <mergeCell ref="E42:G42"/>
    <mergeCell ref="E43:G43"/>
    <mergeCell ref="E44:G44"/>
    <mergeCell ref="B49:B51"/>
    <mergeCell ref="J49:U49"/>
    <mergeCell ref="J50:U50"/>
    <mergeCell ref="J51:U51"/>
    <mergeCell ref="B42:B43"/>
    <mergeCell ref="J42:U42"/>
    <mergeCell ref="J43:U43"/>
    <mergeCell ref="B44:B48"/>
    <mergeCell ref="J44:U44"/>
    <mergeCell ref="C36:U36"/>
    <mergeCell ref="J37:U37"/>
    <mergeCell ref="J38:U38"/>
    <mergeCell ref="J39:U39"/>
    <mergeCell ref="J40:U40"/>
    <mergeCell ref="E38:G38"/>
    <mergeCell ref="E39:G39"/>
    <mergeCell ref="E40:G40"/>
    <mergeCell ref="H29:H32"/>
    <mergeCell ref="I29:I32"/>
    <mergeCell ref="J29:J32"/>
    <mergeCell ref="E25:E28"/>
    <mergeCell ref="F25:F28"/>
    <mergeCell ref="C15:Q15"/>
    <mergeCell ref="D67:S67"/>
    <mergeCell ref="D64:S64"/>
    <mergeCell ref="D61:S61"/>
    <mergeCell ref="B25:B32"/>
    <mergeCell ref="C25:C32"/>
    <mergeCell ref="D25:D32"/>
    <mergeCell ref="D65:S65"/>
    <mergeCell ref="D66:S66"/>
    <mergeCell ref="G25:G28"/>
    <mergeCell ref="H25:H28"/>
    <mergeCell ref="I25:I28"/>
    <mergeCell ref="J25:J28"/>
    <mergeCell ref="E29:E32"/>
    <mergeCell ref="F29:F32"/>
    <mergeCell ref="G29:G32"/>
  </mergeCells>
  <pageMargins left="0.7" right="0.7" top="0.75" bottom="0.75" header="0.3" footer="0.3"/>
  <pageSetup paperSize="9" orientation="portrait" horizont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ERD_Normalization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Ruslan Lytvynov</cp:lastModifiedBy>
  <dcterms:created xsi:type="dcterms:W3CDTF">2019-11-19T18:50:50Z</dcterms:created>
  <dcterms:modified xsi:type="dcterms:W3CDTF">2020-11-26T08:43:37Z</dcterms:modified>
</cp:coreProperties>
</file>