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8" windowWidth="25185" windowHeight="11288"/>
  </bookViews>
  <sheets>
    <sheet name="хар. гл. пути" sheetId="1" r:id="rId1"/>
    <sheet name="хар ст. пути" sheetId="2" r:id="rId2"/>
  </sheets>
  <calcPr calcId="124519"/>
</workbook>
</file>

<file path=xl/calcChain.xml><?xml version="1.0" encoding="utf-8"?>
<calcChain xmlns="http://schemas.openxmlformats.org/spreadsheetml/2006/main">
  <c r="AE66" i="2"/>
  <c r="AE65"/>
  <c r="AE64"/>
  <c r="AE63"/>
  <c r="AE62"/>
  <c r="AE61"/>
  <c r="AE60"/>
  <c r="AE59"/>
  <c r="AE58"/>
  <c r="AE57"/>
  <c r="AE56"/>
  <c r="AE53"/>
  <c r="AE52"/>
  <c r="AE51"/>
  <c r="AE50"/>
  <c r="AE49"/>
  <c r="AE48"/>
  <c r="AE47"/>
  <c r="AE46"/>
  <c r="AE45"/>
  <c r="AE44"/>
  <c r="AE43"/>
  <c r="AE40"/>
  <c r="AE39"/>
  <c r="AE38"/>
  <c r="AE37"/>
  <c r="AE36"/>
  <c r="AE35"/>
  <c r="AE34"/>
  <c r="AE33"/>
  <c r="AE32"/>
  <c r="AE31"/>
  <c r="AE30"/>
  <c r="AE27"/>
  <c r="AE26"/>
  <c r="AE25"/>
  <c r="AE24"/>
  <c r="AE23"/>
  <c r="AE22"/>
  <c r="AE21"/>
  <c r="AE20"/>
  <c r="AE19"/>
  <c r="AE18"/>
  <c r="AE17"/>
  <c r="AE14"/>
  <c r="AE13"/>
  <c r="AE12"/>
  <c r="AE11"/>
  <c r="AE10"/>
  <c r="AE9"/>
  <c r="AE8"/>
  <c r="AE7"/>
  <c r="AE6"/>
  <c r="AE5"/>
  <c r="AE4"/>
  <c r="T62"/>
  <c r="U62" s="1"/>
  <c r="U63"/>
  <c r="T64" s="1"/>
  <c r="U64" s="1"/>
  <c r="T65" s="1"/>
  <c r="U65" s="1"/>
  <c r="T66" s="1"/>
  <c r="U66" s="1"/>
  <c r="T67" s="1"/>
  <c r="U67" s="1"/>
  <c r="T68" s="1"/>
  <c r="U68" s="1"/>
  <c r="T69" s="1"/>
  <c r="U69" s="1"/>
  <c r="T61"/>
  <c r="U61" s="1"/>
  <c r="U60"/>
  <c r="T60"/>
  <c r="U59"/>
  <c r="U50"/>
  <c r="T51" s="1"/>
  <c r="U51" s="1"/>
  <c r="T52" s="1"/>
  <c r="U52" s="1"/>
  <c r="T53" s="1"/>
  <c r="U53" s="1"/>
  <c r="T54" s="1"/>
  <c r="U54" s="1"/>
  <c r="T55" s="1"/>
  <c r="U55" s="1"/>
  <c r="T56" s="1"/>
  <c r="U56" s="1"/>
  <c r="U57"/>
  <c r="T58" s="1"/>
  <c r="U58" s="1"/>
  <c r="U47"/>
  <c r="U12"/>
  <c r="T13" s="1"/>
  <c r="U13" s="1"/>
  <c r="T14" s="1"/>
  <c r="U14" s="1"/>
  <c r="T15" s="1"/>
  <c r="U15" s="1"/>
  <c r="T16" s="1"/>
  <c r="U16" s="1"/>
  <c r="T17" s="1"/>
  <c r="U17" s="1"/>
  <c r="U18" s="1"/>
  <c r="T19" s="1"/>
  <c r="U19" s="1"/>
  <c r="T20" s="1"/>
  <c r="U20" s="1"/>
  <c r="T21" s="1"/>
  <c r="U21" s="1"/>
  <c r="T22" s="1"/>
  <c r="U22" s="1"/>
  <c r="T23" s="1"/>
  <c r="U23" s="1"/>
  <c r="T24" s="1"/>
  <c r="U24" s="1"/>
  <c r="U25" s="1"/>
  <c r="U26" s="1"/>
  <c r="T27" s="1"/>
  <c r="U27" s="1"/>
  <c r="T28" s="1"/>
  <c r="U28" s="1"/>
  <c r="T29" s="1"/>
  <c r="U29" s="1"/>
  <c r="T30" s="1"/>
  <c r="U30" s="1"/>
  <c r="T31" s="1"/>
  <c r="U31" s="1"/>
  <c r="U32" s="1"/>
  <c r="T33" s="1"/>
  <c r="U33" s="1"/>
  <c r="T34" s="1"/>
  <c r="U34" s="1"/>
  <c r="T35" s="1"/>
  <c r="U35" s="1"/>
  <c r="T36" s="1"/>
  <c r="U36" s="1"/>
  <c r="T37" s="1"/>
  <c r="U37" s="1"/>
  <c r="T38" s="1"/>
  <c r="U38" s="1"/>
  <c r="U39" s="1"/>
  <c r="T40" s="1"/>
  <c r="U40" s="1"/>
  <c r="T41" s="1"/>
  <c r="U41" s="1"/>
  <c r="T42" s="1"/>
  <c r="U42" s="1"/>
  <c r="T43" s="1"/>
  <c r="U43" s="1"/>
  <c r="T44" s="1"/>
  <c r="U44" s="1"/>
  <c r="T45" s="1"/>
  <c r="U45" s="1"/>
  <c r="U46" s="1"/>
  <c r="T47" s="1"/>
  <c r="U11"/>
  <c r="T12" s="1"/>
  <c r="T6"/>
  <c r="V6" s="1"/>
  <c r="T7"/>
  <c r="V7" s="1"/>
  <c r="T8"/>
  <c r="V8" s="1"/>
  <c r="T9"/>
  <c r="V9" s="1"/>
  <c r="T10"/>
  <c r="V10" s="1"/>
  <c r="V5"/>
  <c r="T5"/>
  <c r="V4"/>
  <c r="O57"/>
  <c r="O53"/>
  <c r="M6"/>
  <c r="O6" s="1"/>
  <c r="M7"/>
  <c r="O7" s="1"/>
  <c r="M8"/>
  <c r="O8" s="1"/>
  <c r="M9"/>
  <c r="O9" s="1"/>
  <c r="O10"/>
  <c r="M11"/>
  <c r="O11" s="1"/>
  <c r="M12"/>
  <c r="O12" s="1"/>
  <c r="M13"/>
  <c r="O13" s="1"/>
  <c r="M14"/>
  <c r="O14" s="1"/>
  <c r="M15"/>
  <c r="O15" s="1"/>
  <c r="O16"/>
  <c r="M17"/>
  <c r="M18"/>
  <c r="O18" s="1"/>
  <c r="M19"/>
  <c r="O19" s="1"/>
  <c r="M20"/>
  <c r="O20" s="1"/>
  <c r="M21"/>
  <c r="O21" s="1"/>
  <c r="M23"/>
  <c r="O23" s="1"/>
  <c r="M24"/>
  <c r="O24" s="1"/>
  <c r="M25"/>
  <c r="O25" s="1"/>
  <c r="M26"/>
  <c r="O26" s="1"/>
  <c r="M27"/>
  <c r="M29"/>
  <c r="M30"/>
  <c r="O30" s="1"/>
  <c r="M31"/>
  <c r="O31" s="1"/>
  <c r="M32"/>
  <c r="O32" s="1"/>
  <c r="M33"/>
  <c r="O33" s="1"/>
  <c r="O34"/>
  <c r="M35"/>
  <c r="O35" s="1"/>
  <c r="M36"/>
  <c r="O36" s="1"/>
  <c r="M37"/>
  <c r="O37" s="1"/>
  <c r="M38"/>
  <c r="O38" s="1"/>
  <c r="M39"/>
  <c r="O39" s="1"/>
  <c r="M41"/>
  <c r="O41" s="1"/>
  <c r="M42"/>
  <c r="O42" s="1"/>
  <c r="M43"/>
  <c r="O44"/>
  <c r="M45"/>
  <c r="O45" s="1"/>
  <c r="M46"/>
  <c r="O46" s="1"/>
  <c r="M47"/>
  <c r="O47" s="1"/>
  <c r="M48"/>
  <c r="O48" s="1"/>
  <c r="M49"/>
  <c r="O49" s="1"/>
  <c r="O50"/>
  <c r="M51"/>
  <c r="O51" s="1"/>
  <c r="M52"/>
  <c r="O52" s="1"/>
  <c r="M54"/>
  <c r="O54" s="1"/>
  <c r="M55"/>
  <c r="O55" s="1"/>
  <c r="M56"/>
  <c r="O56" s="1"/>
  <c r="M58"/>
  <c r="O58" s="1"/>
  <c r="M59"/>
  <c r="O59" s="1"/>
  <c r="M60"/>
  <c r="O60" s="1"/>
  <c r="M61"/>
  <c r="O61" s="1"/>
  <c r="M62"/>
  <c r="O62" s="1"/>
  <c r="M5"/>
  <c r="O5" s="1"/>
  <c r="O17"/>
  <c r="O22"/>
  <c r="O27"/>
  <c r="O28"/>
  <c r="O29"/>
  <c r="O40"/>
  <c r="O43"/>
  <c r="O4"/>
  <c r="AD29" i="1"/>
  <c r="AF87"/>
  <c r="AD88" s="1"/>
  <c r="AF88" s="1"/>
  <c r="AD87"/>
  <c r="AD48"/>
  <c r="AF48" s="1"/>
  <c r="AF47"/>
  <c r="AD47"/>
  <c r="AF46"/>
  <c r="AD46"/>
  <c r="AH45"/>
  <c r="AH86"/>
  <c r="AD8"/>
  <c r="AF8" s="1"/>
  <c r="AD9" s="1"/>
  <c r="AF9" s="1"/>
  <c r="AH7"/>
  <c r="AH6"/>
  <c r="AH5"/>
  <c r="AH3"/>
  <c r="P81"/>
  <c r="P80"/>
  <c r="P79"/>
  <c r="P78"/>
  <c r="P77"/>
  <c r="P76"/>
  <c r="P75"/>
  <c r="P74"/>
  <c r="P73"/>
  <c r="P72"/>
  <c r="P71"/>
  <c r="P70"/>
  <c r="P65"/>
  <c r="P64"/>
  <c r="P63"/>
  <c r="P62"/>
  <c r="P61"/>
  <c r="P60"/>
  <c r="P48"/>
  <c r="P47"/>
  <c r="P35"/>
  <c r="P36"/>
  <c r="P37"/>
  <c r="P38"/>
  <c r="P39"/>
  <c r="P40"/>
  <c r="P41"/>
  <c r="P42"/>
  <c r="P43"/>
  <c r="P44"/>
  <c r="P45"/>
  <c r="P46"/>
  <c r="P49"/>
  <c r="P50"/>
  <c r="P51"/>
  <c r="P52"/>
  <c r="P53"/>
  <c r="P54"/>
  <c r="P55"/>
  <c r="P56"/>
  <c r="P57"/>
  <c r="P58"/>
  <c r="P59"/>
  <c r="P66"/>
  <c r="P67"/>
  <c r="P68"/>
  <c r="P69"/>
  <c r="P34"/>
  <c r="P33"/>
  <c r="P32"/>
  <c r="P31"/>
  <c r="P30"/>
  <c r="P29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3"/>
  <c r="P4"/>
  <c r="P5"/>
  <c r="P2"/>
  <c r="T48" i="2" l="1"/>
  <c r="U48" s="1"/>
  <c r="T49" s="1"/>
  <c r="U49" s="1"/>
  <c r="AH88" i="1"/>
  <c r="AD89"/>
  <c r="AF89" s="1"/>
  <c r="AH87"/>
  <c r="AH48"/>
  <c r="AD49"/>
  <c r="AF49" s="1"/>
  <c r="AH47"/>
  <c r="AH46"/>
  <c r="AD10"/>
  <c r="AF10" s="1"/>
  <c r="AH9"/>
  <c r="AH8"/>
  <c r="AH4"/>
  <c r="AH89" l="1"/>
  <c r="AD90"/>
  <c r="AF90" s="1"/>
  <c r="AD50"/>
  <c r="AF50" s="1"/>
  <c r="AH49"/>
  <c r="AD11"/>
  <c r="AF11" s="1"/>
  <c r="AH10"/>
  <c r="AH90" l="1"/>
  <c r="AD91"/>
  <c r="AF91" s="1"/>
  <c r="AD51"/>
  <c r="AF51" s="1"/>
  <c r="AH50"/>
  <c r="AD12"/>
  <c r="AF12" s="1"/>
  <c r="AH11"/>
  <c r="AD92" l="1"/>
  <c r="AF92" s="1"/>
  <c r="AH91"/>
  <c r="AH51"/>
  <c r="AD52"/>
  <c r="AF52" s="1"/>
  <c r="AH12"/>
  <c r="AD13"/>
  <c r="AF13" s="1"/>
  <c r="AF93" l="1"/>
  <c r="AH92"/>
  <c r="AD53"/>
  <c r="AF53" s="1"/>
  <c r="AH52"/>
  <c r="AD14"/>
  <c r="AF14" s="1"/>
  <c r="AH13"/>
  <c r="AH93" l="1"/>
  <c r="AD94"/>
  <c r="AF94" s="1"/>
  <c r="AD54"/>
  <c r="AF54" s="1"/>
  <c r="AD15"/>
  <c r="AF15" s="1"/>
  <c r="AH14"/>
  <c r="AD95" l="1"/>
  <c r="AF95" s="1"/>
  <c r="AH94"/>
  <c r="AD55"/>
  <c r="AF55" s="1"/>
  <c r="AD16"/>
  <c r="AF16" s="1"/>
  <c r="AH15"/>
  <c r="AD96" l="1"/>
  <c r="AF96" s="1"/>
  <c r="AH95"/>
  <c r="AH55"/>
  <c r="AD56"/>
  <c r="AF56" s="1"/>
  <c r="AH16"/>
  <c r="AD17"/>
  <c r="AF17" s="1"/>
  <c r="AD97" l="1"/>
  <c r="AF97" s="1"/>
  <c r="AH96"/>
  <c r="AD57"/>
  <c r="AF57" s="1"/>
  <c r="AH56"/>
  <c r="AD18"/>
  <c r="AF18" s="1"/>
  <c r="AH17"/>
  <c r="AD98" l="1"/>
  <c r="AF98" s="1"/>
  <c r="AH97"/>
  <c r="AD58"/>
  <c r="AF58" s="1"/>
  <c r="AH57"/>
  <c r="AD19"/>
  <c r="AF19" s="1"/>
  <c r="AH18"/>
  <c r="AD99" l="1"/>
  <c r="AF99" s="1"/>
  <c r="AH98"/>
  <c r="AD59"/>
  <c r="AF59" s="1"/>
  <c r="AH58"/>
  <c r="AD20"/>
  <c r="AF20" s="1"/>
  <c r="AH19"/>
  <c r="AD100" l="1"/>
  <c r="AF100" s="1"/>
  <c r="AH99"/>
  <c r="AH59"/>
  <c r="AD60"/>
  <c r="AF60" s="1"/>
  <c r="AH20"/>
  <c r="AD21"/>
  <c r="AF21" s="1"/>
  <c r="AH100" l="1"/>
  <c r="AD101"/>
  <c r="AF101" s="1"/>
  <c r="AD61"/>
  <c r="AF61" s="1"/>
  <c r="AH60"/>
  <c r="AD22"/>
  <c r="AF22" s="1"/>
  <c r="AH21"/>
  <c r="AH101" l="1"/>
  <c r="AD102"/>
  <c r="AF102" s="1"/>
  <c r="AH61"/>
  <c r="AD62"/>
  <c r="AF62" s="1"/>
  <c r="AD23"/>
  <c r="AF23" s="1"/>
  <c r="AH22"/>
  <c r="AD103" l="1"/>
  <c r="AF103" s="1"/>
  <c r="AH102"/>
  <c r="AD63"/>
  <c r="AF63" s="1"/>
  <c r="AH62"/>
  <c r="AD24"/>
  <c r="AF24" s="1"/>
  <c r="AH23"/>
  <c r="AH103" l="1"/>
  <c r="AD104"/>
  <c r="AF104" s="1"/>
  <c r="AH63"/>
  <c r="AD64"/>
  <c r="AF64" s="1"/>
  <c r="AH24"/>
  <c r="AD25"/>
  <c r="AF25" s="1"/>
  <c r="AH104" l="1"/>
  <c r="AD105"/>
  <c r="AF105" s="1"/>
  <c r="AD65"/>
  <c r="AF65" s="1"/>
  <c r="AH64"/>
  <c r="AD26"/>
  <c r="AF26" s="1"/>
  <c r="AH25"/>
  <c r="AH105" l="1"/>
  <c r="AD106"/>
  <c r="AF106" s="1"/>
  <c r="AD66"/>
  <c r="AF66" s="1"/>
  <c r="AH65"/>
  <c r="AD27"/>
  <c r="AF27" s="1"/>
  <c r="AH26"/>
  <c r="AH106" l="1"/>
  <c r="AD107"/>
  <c r="AF107" s="1"/>
  <c r="AD67"/>
  <c r="AF67" s="1"/>
  <c r="AH66"/>
  <c r="AD28"/>
  <c r="AF28" s="1"/>
  <c r="AH27"/>
  <c r="AD108" l="1"/>
  <c r="AF108" s="1"/>
  <c r="AH108" s="1"/>
  <c r="AH107"/>
  <c r="AH67"/>
  <c r="AD68"/>
  <c r="AF68" s="1"/>
  <c r="AH28"/>
  <c r="AD69" l="1"/>
  <c r="AF69" s="1"/>
  <c r="AH68"/>
  <c r="AF29"/>
  <c r="AH69" l="1"/>
  <c r="AD70"/>
  <c r="AF70" s="1"/>
  <c r="AD30"/>
  <c r="AF30" s="1"/>
  <c r="AH29"/>
  <c r="AD71" l="1"/>
  <c r="AF71" s="1"/>
  <c r="AH70"/>
  <c r="AD31"/>
  <c r="AF31" s="1"/>
  <c r="AH30"/>
  <c r="AH71" l="1"/>
  <c r="AD72"/>
  <c r="AF72" s="1"/>
  <c r="AH31"/>
  <c r="AD32"/>
  <c r="AF32" s="1"/>
  <c r="AH72" l="1"/>
  <c r="AD73"/>
  <c r="AF73" s="1"/>
  <c r="AD33"/>
  <c r="AF33" s="1"/>
  <c r="AH32"/>
  <c r="AD74" l="1"/>
  <c r="AF74" s="1"/>
  <c r="AH73"/>
  <c r="AD34"/>
  <c r="AF34" s="1"/>
  <c r="AH33"/>
  <c r="AD75" l="1"/>
  <c r="AF75" s="1"/>
  <c r="AH74"/>
  <c r="AD35"/>
  <c r="AF35" s="1"/>
  <c r="AH34"/>
  <c r="AH75" l="1"/>
  <c r="AD76"/>
  <c r="AF76" s="1"/>
  <c r="AH35"/>
  <c r="AD36"/>
  <c r="AF36" s="1"/>
  <c r="AD77" l="1"/>
  <c r="AF77" s="1"/>
  <c r="AH76"/>
  <c r="AD37"/>
  <c r="AF37" s="1"/>
  <c r="AH36"/>
  <c r="AH77" l="1"/>
  <c r="AD78"/>
  <c r="AF78" s="1"/>
  <c r="AD38"/>
  <c r="AF38" s="1"/>
  <c r="AH37"/>
  <c r="AD79" l="1"/>
  <c r="AF79" s="1"/>
  <c r="AH78"/>
  <c r="AD39"/>
  <c r="AF39" s="1"/>
  <c r="AH38"/>
  <c r="AH79" l="1"/>
  <c r="AD80"/>
  <c r="AF80" s="1"/>
  <c r="AH39"/>
  <c r="AD40"/>
  <c r="AF40" s="1"/>
  <c r="AD81" l="1"/>
  <c r="AF81" s="1"/>
  <c r="AH80"/>
  <c r="AD41"/>
  <c r="AF41" s="1"/>
  <c r="AH40"/>
  <c r="AD82" l="1"/>
  <c r="AF82" s="1"/>
  <c r="AH81"/>
  <c r="AD42"/>
  <c r="AF42" s="1"/>
  <c r="AH41"/>
  <c r="AD83" l="1"/>
  <c r="AF83" s="1"/>
  <c r="AH82"/>
  <c r="AD43"/>
  <c r="AF43" s="1"/>
  <c r="AD44" s="1"/>
  <c r="AF44" s="1"/>
  <c r="AH44" s="1"/>
  <c r="AH42"/>
  <c r="AH83" l="1"/>
  <c r="AD84"/>
  <c r="AF84" s="1"/>
  <c r="AH43"/>
  <c r="AH84" l="1"/>
  <c r="AD85"/>
  <c r="AF85" s="1"/>
  <c r="AH85" s="1"/>
</calcChain>
</file>

<file path=xl/sharedStrings.xml><?xml version="1.0" encoding="utf-8"?>
<sst xmlns="http://schemas.openxmlformats.org/spreadsheetml/2006/main" count="984" uniqueCount="56">
  <si>
    <t>false</t>
  </si>
  <si>
    <t>true</t>
  </si>
  <si>
    <t>ПРАВАЯ</t>
  </si>
  <si>
    <t>ЛЕВАЯ</t>
  </si>
  <si>
    <t>NULL</t>
  </si>
  <si>
    <t>1Т</t>
  </si>
  <si>
    <t>1О</t>
  </si>
  <si>
    <t>2II</t>
  </si>
  <si>
    <t>4Г</t>
  </si>
  <si>
    <t>4V</t>
  </si>
  <si>
    <t>В</t>
  </si>
  <si>
    <t>БЕССТЫКОВОЙ</t>
  </si>
  <si>
    <t>К</t>
  </si>
  <si>
    <t>Т1</t>
  </si>
  <si>
    <t>СТРЕЛОЧНЫЕ</t>
  </si>
  <si>
    <t>М</t>
  </si>
  <si>
    <t>ОБЪЕМНО-ТЕРМОУПРОЧНЕННЫЕ</t>
  </si>
  <si>
    <t>ДИФФЕРЕНЦИАЛЬНО-ТЕРМОУПРОЧНЕННЫЕ</t>
  </si>
  <si>
    <t>Т</t>
  </si>
  <si>
    <t>Т2</t>
  </si>
  <si>
    <t>Н</t>
  </si>
  <si>
    <t>НЕТЕРМОУПРОЧНЕННЫЕ</t>
  </si>
  <si>
    <t>ЗВЕНЬЕВОЙ</t>
  </si>
  <si>
    <t>А</t>
  </si>
  <si>
    <t>Р50</t>
  </si>
  <si>
    <t>ППВ</t>
  </si>
  <si>
    <t>РЕКОНСТРУКЦИЯ</t>
  </si>
  <si>
    <t>КРН</t>
  </si>
  <si>
    <t>РИС</t>
  </si>
  <si>
    <t>УСИЛЕННЫЙ КРН</t>
  </si>
  <si>
    <t>СРЕДНИЙ РЕМОНТ</t>
  </si>
  <si>
    <t>СТРОИТЕЛЬСТВО</t>
  </si>
  <si>
    <t>КРС</t>
  </si>
  <si>
    <t>Ж/Б</t>
  </si>
  <si>
    <t>ДЕРЕВЯННЫЕ</t>
  </si>
  <si>
    <t>КБ</t>
  </si>
  <si>
    <t>ЩЕБЕНЬ</t>
  </si>
  <si>
    <t>ПГС</t>
  </si>
  <si>
    <t>АРС</t>
  </si>
  <si>
    <t>ЖБР</t>
  </si>
  <si>
    <t>ДО</t>
  </si>
  <si>
    <t>Станция</t>
  </si>
  <si>
    <t>Парк станции</t>
  </si>
  <si>
    <t>Номер станц. пути</t>
  </si>
  <si>
    <t>Назначение</t>
  </si>
  <si>
    <t>Полная длина</t>
  </si>
  <si>
    <t>Кое-гдень</t>
  </si>
  <si>
    <t>-</t>
  </si>
  <si>
    <t>Приемоотправочный</t>
  </si>
  <si>
    <t>Где-либо</t>
  </si>
  <si>
    <t>Где-нибудьск</t>
  </si>
  <si>
    <t>Погрузочно-выгрузочный</t>
  </si>
  <si>
    <t>Кое-гдень груз.</t>
  </si>
  <si>
    <t>Соединительный</t>
  </si>
  <si>
    <t>Здеся</t>
  </si>
  <si>
    <t>НТ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</si>
</sst>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charset val="204"/>
      <scheme val="minor"/>
    </font>
    <font>
      <sz val="10"/>
      <color theme="1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/>
    <xf numFmtId="0" fontId="0" fillId="0" borderId="4" xfId="0" applyFill="1" applyBorder="1"/>
    <xf numFmtId="0" fontId="1" fillId="0" borderId="4" xfId="0" applyFont="1" applyFill="1" applyBorder="1" applyAlignment="1">
      <alignment horizont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1" fillId="0" borderId="6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0" fillId="0" borderId="8" xfId="0" applyBorder="1"/>
    <xf numFmtId="0" fontId="0" fillId="0" borderId="3" xfId="0" applyFill="1" applyBorder="1"/>
    <xf numFmtId="0" fontId="1" fillId="0" borderId="5" xfId="0" applyFont="1" applyFill="1" applyBorder="1" applyAlignment="1">
      <alignment horizontal="center" wrapText="1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Border="1"/>
    <xf numFmtId="14" fontId="0" fillId="0" borderId="5" xfId="0" applyNumberFormat="1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/>
    <xf numFmtId="14" fontId="0" fillId="0" borderId="2" xfId="0" applyNumberFormat="1" applyBorder="1"/>
    <xf numFmtId="14" fontId="0" fillId="0" borderId="0" xfId="0" applyNumberFormat="1" applyBorder="1"/>
    <xf numFmtId="14" fontId="0" fillId="0" borderId="7" xfId="0" applyNumberFormat="1" applyBorder="1"/>
    <xf numFmtId="0" fontId="1" fillId="0" borderId="12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0" fillId="0" borderId="1" xfId="0" applyBorder="1"/>
    <xf numFmtId="0" fontId="0" fillId="0" borderId="6" xfId="0" applyBorder="1"/>
    <xf numFmtId="0" fontId="0" fillId="0" borderId="6" xfId="0" applyFill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1" fillId="0" borderId="1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O109"/>
  <sheetViews>
    <sheetView tabSelected="1" topLeftCell="B22" workbookViewId="0">
      <selection activeCell="X53" sqref="X53"/>
    </sheetView>
  </sheetViews>
  <sheetFormatPr defaultRowHeight="14.65"/>
  <cols>
    <col min="19" max="19" width="9.6640625" bestFit="1" customWidth="1"/>
    <col min="21" max="21" width="9.6640625" bestFit="1" customWidth="1"/>
    <col min="24" max="24" width="9.6640625" bestFit="1" customWidth="1"/>
    <col min="25" max="25" width="11.3984375" customWidth="1"/>
  </cols>
  <sheetData>
    <row r="2" spans="2:41">
      <c r="B2" s="1">
        <v>159</v>
      </c>
      <c r="C2" s="1">
        <v>1</v>
      </c>
      <c r="D2" s="2" t="s">
        <v>0</v>
      </c>
      <c r="E2" s="2" t="s">
        <v>2</v>
      </c>
      <c r="F2" s="2">
        <v>850</v>
      </c>
      <c r="G2" s="2">
        <v>134</v>
      </c>
      <c r="H2" s="2" t="s">
        <v>4</v>
      </c>
      <c r="I2" s="2">
        <v>485</v>
      </c>
      <c r="K2" s="3">
        <v>1</v>
      </c>
      <c r="L2" s="4">
        <v>1234</v>
      </c>
      <c r="M2" s="4">
        <v>0</v>
      </c>
      <c r="N2" s="4">
        <v>1258</v>
      </c>
      <c r="O2" s="4">
        <v>263</v>
      </c>
      <c r="P2" s="4">
        <f>(N2*1000+O2)-(L2*1000+M2)</f>
        <v>24263</v>
      </c>
      <c r="Q2" s="4">
        <v>188</v>
      </c>
      <c r="R2" s="4">
        <v>1</v>
      </c>
      <c r="S2" s="4">
        <v>120</v>
      </c>
      <c r="T2" s="5">
        <v>80</v>
      </c>
    </row>
    <row r="3" spans="2:41">
      <c r="B3" s="1">
        <v>160</v>
      </c>
      <c r="C3" s="1">
        <v>1</v>
      </c>
      <c r="D3" s="2" t="s">
        <v>1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K3" s="6">
        <v>1</v>
      </c>
      <c r="L3" s="7">
        <v>1258</v>
      </c>
      <c r="M3" s="7">
        <v>264</v>
      </c>
      <c r="N3" s="7">
        <v>1274</v>
      </c>
      <c r="O3" s="7">
        <v>999</v>
      </c>
      <c r="P3" s="7">
        <f t="shared" ref="P3:P34" si="0">(N3*1000+O3)-(L3*1000+M3)</f>
        <v>16735</v>
      </c>
      <c r="Q3" s="7">
        <v>189</v>
      </c>
      <c r="R3" s="7">
        <v>1</v>
      </c>
      <c r="S3" s="7">
        <v>100</v>
      </c>
      <c r="T3" s="8">
        <v>80</v>
      </c>
      <c r="AC3" s="3">
        <v>1</v>
      </c>
      <c r="AD3" s="4">
        <v>1234</v>
      </c>
      <c r="AE3" s="4">
        <v>0</v>
      </c>
      <c r="AF3" s="4">
        <v>1234</v>
      </c>
      <c r="AG3" s="4">
        <v>999</v>
      </c>
      <c r="AH3" s="4">
        <f>(AF3*1000+AG3)-(AD3*1000+AE3)</f>
        <v>999</v>
      </c>
      <c r="AI3">
        <v>269</v>
      </c>
      <c r="AJ3">
        <v>1</v>
      </c>
      <c r="AK3" t="s">
        <v>33</v>
      </c>
      <c r="AL3">
        <v>1931</v>
      </c>
      <c r="AM3" t="s">
        <v>35</v>
      </c>
      <c r="AN3" t="s">
        <v>36</v>
      </c>
      <c r="AO3">
        <v>45</v>
      </c>
    </row>
    <row r="4" spans="2:41">
      <c r="B4" s="1">
        <v>161</v>
      </c>
      <c r="C4" s="1">
        <v>1</v>
      </c>
      <c r="D4" s="2" t="s">
        <v>0</v>
      </c>
      <c r="E4" s="2" t="s">
        <v>3</v>
      </c>
      <c r="F4" s="2">
        <v>935</v>
      </c>
      <c r="G4" s="2">
        <v>118</v>
      </c>
      <c r="H4" s="2">
        <v>98</v>
      </c>
      <c r="I4" s="2">
        <v>913</v>
      </c>
      <c r="K4" s="9">
        <v>1</v>
      </c>
      <c r="L4" s="10">
        <v>1234</v>
      </c>
      <c r="M4" s="10">
        <v>0</v>
      </c>
      <c r="N4" s="10">
        <v>1258</v>
      </c>
      <c r="O4" s="10">
        <v>263</v>
      </c>
      <c r="P4" s="7">
        <f t="shared" si="0"/>
        <v>24263</v>
      </c>
      <c r="Q4" s="7">
        <v>190</v>
      </c>
      <c r="R4" s="10">
        <v>2</v>
      </c>
      <c r="S4" s="10">
        <v>120</v>
      </c>
      <c r="T4" s="11">
        <v>80</v>
      </c>
      <c r="AC4" s="3">
        <v>1</v>
      </c>
      <c r="AD4" s="7">
        <v>1235</v>
      </c>
      <c r="AE4" s="7">
        <v>0</v>
      </c>
      <c r="AF4" s="7">
        <v>1235</v>
      </c>
      <c r="AG4" s="7">
        <v>999</v>
      </c>
      <c r="AH4" s="7">
        <f t="shared" ref="AH4:AH8" si="1">(AF4*1000+AG4)-(AD4*1000+AE4)</f>
        <v>999</v>
      </c>
      <c r="AI4">
        <v>270</v>
      </c>
      <c r="AJ4">
        <v>1</v>
      </c>
      <c r="AK4" t="s">
        <v>33</v>
      </c>
      <c r="AL4">
        <v>1840</v>
      </c>
      <c r="AM4" t="s">
        <v>35</v>
      </c>
      <c r="AN4" t="s">
        <v>36</v>
      </c>
      <c r="AO4">
        <v>45</v>
      </c>
    </row>
    <row r="5" spans="2:41">
      <c r="B5" s="1">
        <v>162</v>
      </c>
      <c r="C5" s="1">
        <v>1</v>
      </c>
      <c r="D5" s="2" t="s">
        <v>1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K5" s="6">
        <v>1</v>
      </c>
      <c r="L5" s="7">
        <v>1258</v>
      </c>
      <c r="M5" s="7">
        <v>264</v>
      </c>
      <c r="N5" s="7">
        <v>1274</v>
      </c>
      <c r="O5" s="7">
        <v>999</v>
      </c>
      <c r="P5" s="7">
        <f t="shared" si="0"/>
        <v>16735</v>
      </c>
      <c r="Q5" s="7">
        <v>191</v>
      </c>
      <c r="R5" s="7">
        <v>2</v>
      </c>
      <c r="S5" s="7">
        <v>110</v>
      </c>
      <c r="T5" s="8">
        <v>80</v>
      </c>
      <c r="AC5" s="9">
        <v>1</v>
      </c>
      <c r="AD5" s="10">
        <v>1236</v>
      </c>
      <c r="AE5" s="10">
        <v>0</v>
      </c>
      <c r="AF5" s="10">
        <v>1236</v>
      </c>
      <c r="AG5" s="10">
        <v>411</v>
      </c>
      <c r="AH5" s="7">
        <f t="shared" si="1"/>
        <v>411</v>
      </c>
      <c r="AI5">
        <v>271</v>
      </c>
      <c r="AJ5">
        <v>1</v>
      </c>
      <c r="AK5" t="s">
        <v>33</v>
      </c>
      <c r="AL5">
        <v>1911</v>
      </c>
      <c r="AM5" t="s">
        <v>35</v>
      </c>
      <c r="AN5" t="s">
        <v>36</v>
      </c>
      <c r="AO5">
        <v>45</v>
      </c>
    </row>
    <row r="6" spans="2:41">
      <c r="B6" s="1">
        <v>163</v>
      </c>
      <c r="C6" s="1">
        <v>1</v>
      </c>
      <c r="D6" s="2" t="s">
        <v>0</v>
      </c>
      <c r="E6" s="2" t="s">
        <v>2</v>
      </c>
      <c r="F6" s="2">
        <v>1415</v>
      </c>
      <c r="G6" s="2">
        <v>78</v>
      </c>
      <c r="H6" s="2">
        <v>79</v>
      </c>
      <c r="I6" s="2">
        <v>1060</v>
      </c>
      <c r="K6" s="9">
        <v>2</v>
      </c>
      <c r="L6" s="10">
        <v>0</v>
      </c>
      <c r="M6" s="10">
        <v>0</v>
      </c>
      <c r="N6" s="10">
        <v>6</v>
      </c>
      <c r="O6" s="10">
        <v>375</v>
      </c>
      <c r="P6" s="7">
        <f t="shared" si="0"/>
        <v>6375</v>
      </c>
      <c r="Q6" s="7">
        <v>192</v>
      </c>
      <c r="R6" s="10">
        <v>3</v>
      </c>
      <c r="S6" s="7" t="s">
        <v>4</v>
      </c>
      <c r="T6" s="8">
        <v>40</v>
      </c>
      <c r="AC6" s="3">
        <v>1</v>
      </c>
      <c r="AD6" s="7">
        <v>1236</v>
      </c>
      <c r="AE6" s="15">
        <v>412</v>
      </c>
      <c r="AF6" s="7">
        <v>1236</v>
      </c>
      <c r="AG6" s="7">
        <v>999</v>
      </c>
      <c r="AH6" s="7">
        <f t="shared" si="1"/>
        <v>587</v>
      </c>
      <c r="AI6">
        <v>272</v>
      </c>
      <c r="AJ6">
        <v>1</v>
      </c>
      <c r="AK6" t="s">
        <v>33</v>
      </c>
      <c r="AL6">
        <v>1911</v>
      </c>
      <c r="AM6" t="s">
        <v>38</v>
      </c>
      <c r="AN6" t="s">
        <v>36</v>
      </c>
      <c r="AO6">
        <v>45</v>
      </c>
    </row>
    <row r="7" spans="2:41">
      <c r="B7" s="1">
        <v>164</v>
      </c>
      <c r="C7" s="1">
        <v>1</v>
      </c>
      <c r="D7" s="2" t="s">
        <v>1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K7" s="6">
        <v>3</v>
      </c>
      <c r="L7" s="7">
        <v>0</v>
      </c>
      <c r="M7" s="7">
        <v>0</v>
      </c>
      <c r="N7" s="7">
        <v>6</v>
      </c>
      <c r="O7" s="7">
        <v>737</v>
      </c>
      <c r="P7" s="7">
        <f t="shared" si="0"/>
        <v>6737</v>
      </c>
      <c r="Q7" s="7">
        <v>193</v>
      </c>
      <c r="R7" s="7">
        <v>4</v>
      </c>
      <c r="S7" s="7">
        <v>110</v>
      </c>
      <c r="T7" s="8">
        <v>80</v>
      </c>
      <c r="AC7" s="3">
        <v>1</v>
      </c>
      <c r="AD7" s="10">
        <v>1237</v>
      </c>
      <c r="AE7" s="10">
        <v>0</v>
      </c>
      <c r="AF7" s="10">
        <v>1237</v>
      </c>
      <c r="AG7" s="10">
        <v>999</v>
      </c>
      <c r="AH7" s="7">
        <f t="shared" si="1"/>
        <v>999</v>
      </c>
      <c r="AI7">
        <v>273</v>
      </c>
      <c r="AJ7">
        <v>1</v>
      </c>
      <c r="AK7" t="s">
        <v>33</v>
      </c>
      <c r="AL7">
        <v>1943</v>
      </c>
      <c r="AM7" t="s">
        <v>38</v>
      </c>
      <c r="AN7" t="s">
        <v>36</v>
      </c>
      <c r="AO7">
        <v>45</v>
      </c>
    </row>
    <row r="8" spans="2:41">
      <c r="B8" s="1">
        <v>165</v>
      </c>
      <c r="C8" s="1">
        <v>1</v>
      </c>
      <c r="D8" s="2" t="s">
        <v>0</v>
      </c>
      <c r="E8" s="2" t="s">
        <v>2</v>
      </c>
      <c r="F8" s="2">
        <v>920</v>
      </c>
      <c r="G8" s="2">
        <v>125</v>
      </c>
      <c r="H8" s="2">
        <v>118</v>
      </c>
      <c r="I8" s="2">
        <v>757</v>
      </c>
      <c r="K8" s="9">
        <v>3</v>
      </c>
      <c r="L8" s="10">
        <v>6</v>
      </c>
      <c r="M8" s="10">
        <v>738</v>
      </c>
      <c r="N8" s="10">
        <v>15</v>
      </c>
      <c r="O8" s="10">
        <v>625</v>
      </c>
      <c r="P8" s="7">
        <f t="shared" si="0"/>
        <v>8887</v>
      </c>
      <c r="Q8" s="7">
        <v>194</v>
      </c>
      <c r="R8" s="10">
        <v>4</v>
      </c>
      <c r="S8" s="10">
        <v>60</v>
      </c>
      <c r="T8" s="11">
        <v>60</v>
      </c>
      <c r="AC8" s="9">
        <v>1</v>
      </c>
      <c r="AD8" s="7">
        <f>AF7+1</f>
        <v>1238</v>
      </c>
      <c r="AE8" s="7">
        <v>0</v>
      </c>
      <c r="AF8" s="7">
        <f>AD8</f>
        <v>1238</v>
      </c>
      <c r="AG8" s="7">
        <v>999</v>
      </c>
      <c r="AH8" s="7">
        <f t="shared" si="1"/>
        <v>999</v>
      </c>
      <c r="AI8">
        <v>274</v>
      </c>
      <c r="AJ8">
        <v>1</v>
      </c>
      <c r="AK8" t="s">
        <v>33</v>
      </c>
      <c r="AL8">
        <v>1840</v>
      </c>
      <c r="AM8" t="s">
        <v>38</v>
      </c>
      <c r="AN8" t="s">
        <v>36</v>
      </c>
      <c r="AO8">
        <v>45</v>
      </c>
    </row>
    <row r="9" spans="2:41">
      <c r="B9" s="1">
        <v>166</v>
      </c>
      <c r="C9" s="1">
        <v>1</v>
      </c>
      <c r="D9" s="2" t="s">
        <v>1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K9" s="17">
        <v>1</v>
      </c>
      <c r="L9" s="18">
        <v>1234</v>
      </c>
      <c r="M9" s="18">
        <v>0</v>
      </c>
      <c r="N9" s="18">
        <v>1235</v>
      </c>
      <c r="O9" s="18">
        <v>690</v>
      </c>
      <c r="P9" s="4">
        <f t="shared" si="0"/>
        <v>1690</v>
      </c>
      <c r="Q9" s="4">
        <v>195</v>
      </c>
      <c r="R9" s="18">
        <v>1</v>
      </c>
      <c r="S9" s="18">
        <v>92.7</v>
      </c>
      <c r="T9" s="4" t="s">
        <v>5</v>
      </c>
      <c r="U9" s="5" t="s">
        <v>6</v>
      </c>
      <c r="AC9" s="3">
        <v>1</v>
      </c>
      <c r="AD9" s="7">
        <f t="shared" ref="AD9:AD43" si="2">AF8+1</f>
        <v>1239</v>
      </c>
      <c r="AE9" s="7">
        <v>0</v>
      </c>
      <c r="AF9" s="7">
        <f t="shared" ref="AF9:AF43" si="3">AD9</f>
        <v>1239</v>
      </c>
      <c r="AG9" s="7">
        <v>999</v>
      </c>
      <c r="AH9" s="7">
        <f t="shared" ref="AH9:AH48" si="4">(AF9*1000+AG9)-(AD9*1000+AE9)</f>
        <v>999</v>
      </c>
      <c r="AI9">
        <v>275</v>
      </c>
      <c r="AJ9">
        <v>1</v>
      </c>
      <c r="AK9" t="s">
        <v>33</v>
      </c>
      <c r="AL9">
        <v>1840</v>
      </c>
      <c r="AM9" t="s">
        <v>38</v>
      </c>
      <c r="AN9" t="s">
        <v>36</v>
      </c>
      <c r="AO9">
        <v>45</v>
      </c>
    </row>
    <row r="10" spans="2:41">
      <c r="B10" s="1">
        <v>167</v>
      </c>
      <c r="C10" s="1">
        <v>1</v>
      </c>
      <c r="D10" s="2" t="s">
        <v>0</v>
      </c>
      <c r="E10" s="2" t="s">
        <v>3</v>
      </c>
      <c r="F10" s="2">
        <v>780</v>
      </c>
      <c r="G10" s="2">
        <v>138</v>
      </c>
      <c r="H10" s="2">
        <v>135</v>
      </c>
      <c r="I10" s="2">
        <v>612</v>
      </c>
      <c r="K10" s="14">
        <v>1</v>
      </c>
      <c r="L10" s="16">
        <v>1235</v>
      </c>
      <c r="M10" s="16">
        <v>691</v>
      </c>
      <c r="N10" s="16">
        <v>1274</v>
      </c>
      <c r="O10" s="16">
        <v>999</v>
      </c>
      <c r="P10" s="7">
        <f t="shared" si="0"/>
        <v>39308</v>
      </c>
      <c r="Q10" s="7">
        <v>196</v>
      </c>
      <c r="R10" s="16">
        <v>1</v>
      </c>
      <c r="S10" s="16">
        <v>92.4</v>
      </c>
      <c r="T10" s="7" t="s">
        <v>5</v>
      </c>
      <c r="U10" s="8" t="s">
        <v>6</v>
      </c>
      <c r="AC10" s="3">
        <v>1</v>
      </c>
      <c r="AD10" s="7">
        <f t="shared" si="2"/>
        <v>1240</v>
      </c>
      <c r="AE10" s="7">
        <v>0</v>
      </c>
      <c r="AF10" s="7">
        <f t="shared" si="3"/>
        <v>1240</v>
      </c>
      <c r="AG10" s="7">
        <v>999</v>
      </c>
      <c r="AH10" s="7">
        <f t="shared" si="4"/>
        <v>999</v>
      </c>
      <c r="AI10">
        <v>276</v>
      </c>
      <c r="AJ10">
        <v>1</v>
      </c>
      <c r="AK10" t="s">
        <v>33</v>
      </c>
      <c r="AL10">
        <v>1840</v>
      </c>
      <c r="AM10" t="s">
        <v>38</v>
      </c>
      <c r="AN10" t="s">
        <v>36</v>
      </c>
      <c r="AO10">
        <v>45</v>
      </c>
    </row>
    <row r="11" spans="2:41">
      <c r="B11" s="1">
        <v>168</v>
      </c>
      <c r="C11" s="1">
        <v>1</v>
      </c>
      <c r="D11" s="2" t="s">
        <v>1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K11" s="13">
        <v>1</v>
      </c>
      <c r="L11" s="15">
        <v>1234</v>
      </c>
      <c r="M11" s="15">
        <v>0</v>
      </c>
      <c r="N11" s="15">
        <v>1235</v>
      </c>
      <c r="O11" s="15">
        <v>690</v>
      </c>
      <c r="P11" s="7">
        <f t="shared" si="0"/>
        <v>1690</v>
      </c>
      <c r="Q11" s="7">
        <v>197</v>
      </c>
      <c r="R11" s="15">
        <v>2</v>
      </c>
      <c r="S11" s="15">
        <v>52</v>
      </c>
      <c r="T11" s="7" t="s">
        <v>5</v>
      </c>
      <c r="U11" s="8" t="s">
        <v>7</v>
      </c>
      <c r="AC11" s="9">
        <v>1</v>
      </c>
      <c r="AD11" s="7">
        <f t="shared" si="2"/>
        <v>1241</v>
      </c>
      <c r="AE11" s="7">
        <v>0</v>
      </c>
      <c r="AF11" s="7">
        <f t="shared" si="3"/>
        <v>1241</v>
      </c>
      <c r="AG11" s="7">
        <v>999</v>
      </c>
      <c r="AH11" s="7">
        <f t="shared" si="4"/>
        <v>999</v>
      </c>
      <c r="AI11">
        <v>277</v>
      </c>
      <c r="AJ11">
        <v>1</v>
      </c>
      <c r="AK11" t="s">
        <v>33</v>
      </c>
      <c r="AL11">
        <v>1840</v>
      </c>
      <c r="AM11" t="s">
        <v>38</v>
      </c>
      <c r="AN11" t="s">
        <v>36</v>
      </c>
      <c r="AO11">
        <v>45</v>
      </c>
    </row>
    <row r="12" spans="2:41">
      <c r="B12" s="1">
        <v>169</v>
      </c>
      <c r="C12" s="1">
        <v>2</v>
      </c>
      <c r="D12" s="2" t="s">
        <v>0</v>
      </c>
      <c r="E12" s="2" t="s">
        <v>2</v>
      </c>
      <c r="F12" s="2">
        <v>855</v>
      </c>
      <c r="G12" s="2">
        <v>133</v>
      </c>
      <c r="H12" s="2" t="s">
        <v>4</v>
      </c>
      <c r="I12" s="2">
        <v>497</v>
      </c>
      <c r="K12" s="14">
        <v>1</v>
      </c>
      <c r="L12" s="16">
        <v>1235</v>
      </c>
      <c r="M12" s="16">
        <v>691</v>
      </c>
      <c r="N12" s="16">
        <v>1262</v>
      </c>
      <c r="O12" s="16">
        <v>737</v>
      </c>
      <c r="P12" s="7">
        <f t="shared" si="0"/>
        <v>27046</v>
      </c>
      <c r="Q12" s="7">
        <v>198</v>
      </c>
      <c r="R12" s="16">
        <v>2</v>
      </c>
      <c r="S12" s="16">
        <v>51.7</v>
      </c>
      <c r="T12" s="7" t="s">
        <v>5</v>
      </c>
      <c r="U12" s="8" t="s">
        <v>7</v>
      </c>
      <c r="AC12" s="3">
        <v>1</v>
      </c>
      <c r="AD12" s="7">
        <f t="shared" si="2"/>
        <v>1242</v>
      </c>
      <c r="AE12" s="7">
        <v>0</v>
      </c>
      <c r="AF12" s="7">
        <f t="shared" si="3"/>
        <v>1242</v>
      </c>
      <c r="AG12" s="7">
        <v>1075</v>
      </c>
      <c r="AH12" s="7">
        <f t="shared" si="4"/>
        <v>1075</v>
      </c>
      <c r="AI12">
        <v>278</v>
      </c>
      <c r="AJ12">
        <v>1</v>
      </c>
      <c r="AK12" t="s">
        <v>33</v>
      </c>
      <c r="AL12">
        <v>1978</v>
      </c>
      <c r="AM12" t="s">
        <v>38</v>
      </c>
      <c r="AN12" t="s">
        <v>36</v>
      </c>
      <c r="AO12">
        <v>45</v>
      </c>
    </row>
    <row r="13" spans="2:41">
      <c r="B13" s="1">
        <v>170</v>
      </c>
      <c r="C13" s="1">
        <v>2</v>
      </c>
      <c r="D13" s="2" t="s">
        <v>1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K13" s="13">
        <v>1</v>
      </c>
      <c r="L13" s="15">
        <v>1263</v>
      </c>
      <c r="M13" s="15">
        <v>738</v>
      </c>
      <c r="N13" s="15">
        <v>1274</v>
      </c>
      <c r="O13" s="15">
        <v>999</v>
      </c>
      <c r="P13" s="7">
        <f t="shared" si="0"/>
        <v>11261</v>
      </c>
      <c r="Q13" s="7">
        <v>199</v>
      </c>
      <c r="R13" s="15">
        <v>2</v>
      </c>
      <c r="S13" s="15">
        <v>51.4</v>
      </c>
      <c r="T13" s="7" t="s">
        <v>5</v>
      </c>
      <c r="U13" s="8" t="s">
        <v>7</v>
      </c>
      <c r="AC13" s="3">
        <v>1</v>
      </c>
      <c r="AD13" s="7">
        <f t="shared" si="2"/>
        <v>1243</v>
      </c>
      <c r="AE13" s="7">
        <v>0</v>
      </c>
      <c r="AF13" s="7">
        <f t="shared" si="3"/>
        <v>1243</v>
      </c>
      <c r="AG13" s="7">
        <v>1025</v>
      </c>
      <c r="AH13" s="7">
        <f t="shared" si="4"/>
        <v>1025</v>
      </c>
      <c r="AI13">
        <v>279</v>
      </c>
      <c r="AJ13">
        <v>1</v>
      </c>
      <c r="AK13" t="s">
        <v>33</v>
      </c>
      <c r="AL13">
        <v>1886</v>
      </c>
      <c r="AM13" t="s">
        <v>38</v>
      </c>
      <c r="AN13" t="s">
        <v>36</v>
      </c>
      <c r="AO13">
        <v>45</v>
      </c>
    </row>
    <row r="14" spans="2:41">
      <c r="B14" s="1">
        <v>171</v>
      </c>
      <c r="C14" s="1">
        <v>2</v>
      </c>
      <c r="D14" s="2" t="s">
        <v>0</v>
      </c>
      <c r="E14" s="2" t="s">
        <v>3</v>
      </c>
      <c r="F14" s="2">
        <v>925</v>
      </c>
      <c r="G14" s="2">
        <v>120</v>
      </c>
      <c r="H14" s="2">
        <v>95</v>
      </c>
      <c r="I14" s="2">
        <v>907</v>
      </c>
      <c r="K14" s="14">
        <v>2</v>
      </c>
      <c r="L14" s="16">
        <v>0</v>
      </c>
      <c r="M14" s="16">
        <v>0</v>
      </c>
      <c r="N14" s="16">
        <v>6</v>
      </c>
      <c r="O14" s="16">
        <v>375</v>
      </c>
      <c r="P14" s="7">
        <f t="shared" si="0"/>
        <v>6375</v>
      </c>
      <c r="Q14" s="7">
        <v>200</v>
      </c>
      <c r="R14" s="16">
        <v>3</v>
      </c>
      <c r="S14" s="16">
        <v>0.2</v>
      </c>
      <c r="T14" s="7" t="s">
        <v>8</v>
      </c>
      <c r="U14" s="8" t="s">
        <v>9</v>
      </c>
      <c r="AC14" s="9">
        <v>1</v>
      </c>
      <c r="AD14" s="7">
        <f t="shared" si="2"/>
        <v>1244</v>
      </c>
      <c r="AE14" s="7">
        <v>0</v>
      </c>
      <c r="AF14" s="7">
        <f t="shared" si="3"/>
        <v>1244</v>
      </c>
      <c r="AG14" s="7">
        <v>999</v>
      </c>
      <c r="AH14" s="7">
        <f t="shared" si="4"/>
        <v>999</v>
      </c>
      <c r="AI14">
        <v>280</v>
      </c>
      <c r="AJ14">
        <v>1</v>
      </c>
      <c r="AK14" t="s">
        <v>33</v>
      </c>
      <c r="AL14">
        <v>1998</v>
      </c>
      <c r="AM14" t="s">
        <v>38</v>
      </c>
      <c r="AN14" t="s">
        <v>36</v>
      </c>
      <c r="AO14">
        <v>45</v>
      </c>
    </row>
    <row r="15" spans="2:41">
      <c r="B15" s="1">
        <v>172</v>
      </c>
      <c r="C15" s="1">
        <v>2</v>
      </c>
      <c r="D15" s="2" t="s">
        <v>1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K15" s="13">
        <v>3</v>
      </c>
      <c r="L15" s="15">
        <v>0</v>
      </c>
      <c r="M15" s="15">
        <v>0</v>
      </c>
      <c r="N15" s="15">
        <v>6</v>
      </c>
      <c r="O15" s="15">
        <v>737</v>
      </c>
      <c r="P15" s="7">
        <f t="shared" si="0"/>
        <v>6737</v>
      </c>
      <c r="Q15" s="7">
        <v>201</v>
      </c>
      <c r="R15" s="15">
        <v>4</v>
      </c>
      <c r="S15" s="15">
        <v>51.7</v>
      </c>
      <c r="T15" s="7" t="s">
        <v>5</v>
      </c>
      <c r="U15" s="8" t="s">
        <v>7</v>
      </c>
      <c r="AC15" s="3">
        <v>1</v>
      </c>
      <c r="AD15" s="7">
        <f t="shared" si="2"/>
        <v>1245</v>
      </c>
      <c r="AE15" s="7">
        <v>0</v>
      </c>
      <c r="AF15" s="7">
        <f t="shared" si="3"/>
        <v>1245</v>
      </c>
      <c r="AG15" s="7">
        <v>999</v>
      </c>
      <c r="AH15" s="7">
        <f t="shared" si="4"/>
        <v>999</v>
      </c>
      <c r="AI15">
        <v>281</v>
      </c>
      <c r="AJ15">
        <v>1</v>
      </c>
      <c r="AK15" t="s">
        <v>33</v>
      </c>
      <c r="AL15">
        <v>1863</v>
      </c>
      <c r="AM15" t="s">
        <v>38</v>
      </c>
      <c r="AN15" t="s">
        <v>36</v>
      </c>
      <c r="AO15">
        <v>45</v>
      </c>
    </row>
    <row r="16" spans="2:41">
      <c r="B16" s="1">
        <v>173</v>
      </c>
      <c r="C16" s="1">
        <v>2</v>
      </c>
      <c r="D16" s="2" t="s">
        <v>0</v>
      </c>
      <c r="E16" s="2" t="s">
        <v>2</v>
      </c>
      <c r="F16" s="2">
        <v>1400</v>
      </c>
      <c r="G16" s="2">
        <v>78</v>
      </c>
      <c r="H16" s="2">
        <v>81</v>
      </c>
      <c r="I16" s="2">
        <v>1062</v>
      </c>
      <c r="K16" s="19">
        <v>3</v>
      </c>
      <c r="L16" s="20">
        <v>6</v>
      </c>
      <c r="M16" s="20">
        <v>738</v>
      </c>
      <c r="N16" s="20">
        <v>15</v>
      </c>
      <c r="O16" s="20">
        <v>625</v>
      </c>
      <c r="P16" s="12">
        <f t="shared" si="0"/>
        <v>8887</v>
      </c>
      <c r="Q16" s="7">
        <v>202</v>
      </c>
      <c r="R16" s="20">
        <v>4</v>
      </c>
      <c r="S16" s="20">
        <v>0.3</v>
      </c>
      <c r="T16" s="12" t="s">
        <v>8</v>
      </c>
      <c r="U16" s="21" t="s">
        <v>9</v>
      </c>
      <c r="AC16" s="3">
        <v>1</v>
      </c>
      <c r="AD16" s="7">
        <f t="shared" si="2"/>
        <v>1246</v>
      </c>
      <c r="AE16" s="7">
        <v>0</v>
      </c>
      <c r="AF16" s="7">
        <f t="shared" si="3"/>
        <v>1246</v>
      </c>
      <c r="AG16" s="7">
        <v>999</v>
      </c>
      <c r="AH16" s="7">
        <f t="shared" si="4"/>
        <v>999</v>
      </c>
      <c r="AI16">
        <v>282</v>
      </c>
      <c r="AJ16">
        <v>1</v>
      </c>
      <c r="AK16" t="s">
        <v>33</v>
      </c>
      <c r="AL16">
        <v>1840</v>
      </c>
      <c r="AM16" t="s">
        <v>38</v>
      </c>
      <c r="AN16" t="s">
        <v>36</v>
      </c>
      <c r="AO16">
        <v>45</v>
      </c>
    </row>
    <row r="17" spans="2:41">
      <c r="B17" s="1">
        <v>174</v>
      </c>
      <c r="C17" s="1">
        <v>2</v>
      </c>
      <c r="D17" s="2" t="s">
        <v>1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K17" s="17">
        <v>1</v>
      </c>
      <c r="L17" s="18">
        <v>1234</v>
      </c>
      <c r="M17" s="18">
        <v>0</v>
      </c>
      <c r="N17" s="18">
        <v>1236</v>
      </c>
      <c r="O17" s="18">
        <v>540</v>
      </c>
      <c r="P17" s="4">
        <f t="shared" si="0"/>
        <v>2540</v>
      </c>
      <c r="Q17" s="4">
        <v>203</v>
      </c>
      <c r="R17" s="18">
        <v>1</v>
      </c>
      <c r="S17" s="18">
        <v>0</v>
      </c>
      <c r="T17" s="22">
        <v>517.29999999999995</v>
      </c>
      <c r="AC17" s="9">
        <v>1</v>
      </c>
      <c r="AD17" s="7">
        <f t="shared" si="2"/>
        <v>1247</v>
      </c>
      <c r="AE17" s="7">
        <v>0</v>
      </c>
      <c r="AF17" s="7">
        <f t="shared" si="3"/>
        <v>1247</v>
      </c>
      <c r="AG17" s="7">
        <v>999</v>
      </c>
      <c r="AH17" s="7">
        <f t="shared" si="4"/>
        <v>999</v>
      </c>
      <c r="AI17">
        <v>283</v>
      </c>
      <c r="AJ17">
        <v>1</v>
      </c>
      <c r="AK17" t="s">
        <v>33</v>
      </c>
      <c r="AL17">
        <v>1840</v>
      </c>
      <c r="AM17" t="s">
        <v>38</v>
      </c>
      <c r="AN17" t="s">
        <v>36</v>
      </c>
      <c r="AO17">
        <v>45</v>
      </c>
    </row>
    <row r="18" spans="2:41">
      <c r="B18" s="1">
        <v>175</v>
      </c>
      <c r="C18" s="1">
        <v>2</v>
      </c>
      <c r="D18" s="2" t="s">
        <v>0</v>
      </c>
      <c r="E18" s="2" t="s">
        <v>2</v>
      </c>
      <c r="F18" s="2">
        <v>910</v>
      </c>
      <c r="G18" s="2">
        <v>127</v>
      </c>
      <c r="H18" s="2">
        <v>115</v>
      </c>
      <c r="I18" s="2">
        <v>752</v>
      </c>
      <c r="K18" s="14">
        <v>1</v>
      </c>
      <c r="L18" s="16">
        <v>1236</v>
      </c>
      <c r="M18" s="16">
        <v>541</v>
      </c>
      <c r="N18" s="16">
        <v>1258</v>
      </c>
      <c r="O18" s="16">
        <v>22</v>
      </c>
      <c r="P18" s="7">
        <f t="shared" si="0"/>
        <v>21481</v>
      </c>
      <c r="Q18" s="7">
        <v>204</v>
      </c>
      <c r="R18" s="16">
        <v>1</v>
      </c>
      <c r="S18" s="16">
        <v>0</v>
      </c>
      <c r="T18" s="23">
        <v>246.8</v>
      </c>
      <c r="AC18" s="3">
        <v>1</v>
      </c>
      <c r="AD18" s="7">
        <f t="shared" si="2"/>
        <v>1248</v>
      </c>
      <c r="AE18" s="7">
        <v>0</v>
      </c>
      <c r="AF18" s="7">
        <f t="shared" si="3"/>
        <v>1248</v>
      </c>
      <c r="AG18" s="7">
        <v>999</v>
      </c>
      <c r="AH18" s="7">
        <f t="shared" si="4"/>
        <v>999</v>
      </c>
      <c r="AI18">
        <v>284</v>
      </c>
      <c r="AJ18">
        <v>1</v>
      </c>
      <c r="AK18" t="s">
        <v>33</v>
      </c>
      <c r="AL18">
        <v>1840</v>
      </c>
      <c r="AM18" t="s">
        <v>38</v>
      </c>
      <c r="AN18" t="s">
        <v>36</v>
      </c>
      <c r="AO18">
        <v>45</v>
      </c>
    </row>
    <row r="19" spans="2:41">
      <c r="B19" s="1">
        <v>176</v>
      </c>
      <c r="C19" s="1">
        <v>2</v>
      </c>
      <c r="D19" s="2" t="s">
        <v>1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K19" s="13">
        <v>1</v>
      </c>
      <c r="L19" s="15">
        <v>1258</v>
      </c>
      <c r="M19" s="15">
        <v>23</v>
      </c>
      <c r="N19" s="15">
        <v>1274</v>
      </c>
      <c r="O19" s="15">
        <v>999</v>
      </c>
      <c r="P19" s="7">
        <f t="shared" si="0"/>
        <v>16976</v>
      </c>
      <c r="Q19" s="7">
        <v>205</v>
      </c>
      <c r="R19" s="15">
        <v>1</v>
      </c>
      <c r="S19" s="15">
        <v>0</v>
      </c>
      <c r="T19" s="24">
        <v>817.5</v>
      </c>
      <c r="AC19" s="3">
        <v>1</v>
      </c>
      <c r="AD19" s="7">
        <f t="shared" si="2"/>
        <v>1249</v>
      </c>
      <c r="AE19" s="7">
        <v>0</v>
      </c>
      <c r="AF19" s="7">
        <f t="shared" si="3"/>
        <v>1249</v>
      </c>
      <c r="AG19" s="7">
        <v>999</v>
      </c>
      <c r="AH19" s="7">
        <f t="shared" si="4"/>
        <v>999</v>
      </c>
      <c r="AI19">
        <v>285</v>
      </c>
      <c r="AJ19">
        <v>1</v>
      </c>
      <c r="AK19" t="s">
        <v>33</v>
      </c>
      <c r="AL19">
        <v>1840</v>
      </c>
      <c r="AM19" t="s">
        <v>38</v>
      </c>
      <c r="AN19" t="s">
        <v>36</v>
      </c>
      <c r="AO19">
        <v>45</v>
      </c>
    </row>
    <row r="20" spans="2:41">
      <c r="B20" s="1">
        <v>177</v>
      </c>
      <c r="C20" s="1">
        <v>2</v>
      </c>
      <c r="D20" s="2" t="s">
        <v>0</v>
      </c>
      <c r="E20" s="2" t="s">
        <v>3</v>
      </c>
      <c r="F20" s="2">
        <v>795</v>
      </c>
      <c r="G20" s="2">
        <v>140</v>
      </c>
      <c r="H20" s="2">
        <v>131</v>
      </c>
      <c r="I20" s="2">
        <v>617</v>
      </c>
      <c r="K20" s="14">
        <v>1</v>
      </c>
      <c r="L20" s="16">
        <v>1234</v>
      </c>
      <c r="M20" s="16">
        <v>0</v>
      </c>
      <c r="N20" s="16">
        <v>1252</v>
      </c>
      <c r="O20" s="16">
        <v>999</v>
      </c>
      <c r="P20" s="7">
        <f t="shared" si="0"/>
        <v>18999</v>
      </c>
      <c r="Q20" s="7">
        <v>206</v>
      </c>
      <c r="R20" s="16">
        <v>2</v>
      </c>
      <c r="S20" s="16">
        <v>0</v>
      </c>
      <c r="T20" s="23">
        <v>234.5</v>
      </c>
      <c r="AC20" s="9">
        <v>1</v>
      </c>
      <c r="AD20" s="7">
        <f t="shared" si="2"/>
        <v>1250</v>
      </c>
      <c r="AE20" s="7">
        <v>0</v>
      </c>
      <c r="AF20" s="7">
        <f t="shared" si="3"/>
        <v>1250</v>
      </c>
      <c r="AG20" s="7">
        <v>999</v>
      </c>
      <c r="AH20" s="7">
        <f t="shared" si="4"/>
        <v>999</v>
      </c>
      <c r="AI20">
        <v>286</v>
      </c>
      <c r="AJ20">
        <v>1</v>
      </c>
      <c r="AK20" t="s">
        <v>33</v>
      </c>
      <c r="AL20">
        <v>1840</v>
      </c>
      <c r="AM20" t="s">
        <v>38</v>
      </c>
      <c r="AN20" t="s">
        <v>36</v>
      </c>
      <c r="AO20">
        <v>45</v>
      </c>
    </row>
    <row r="21" spans="2:41">
      <c r="B21" s="1">
        <v>178</v>
      </c>
      <c r="C21" s="1">
        <v>2</v>
      </c>
      <c r="D21" s="2" t="s">
        <v>1</v>
      </c>
      <c r="E21" s="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K21" s="13">
        <v>1</v>
      </c>
      <c r="L21" s="15">
        <v>1253</v>
      </c>
      <c r="M21" s="15">
        <v>0</v>
      </c>
      <c r="N21" s="15">
        <v>1272</v>
      </c>
      <c r="O21" s="15">
        <v>740</v>
      </c>
      <c r="P21" s="7">
        <f t="shared" si="0"/>
        <v>19740</v>
      </c>
      <c r="Q21" s="7">
        <v>207</v>
      </c>
      <c r="R21" s="15">
        <v>2</v>
      </c>
      <c r="S21" s="15">
        <v>0</v>
      </c>
      <c r="T21" s="24">
        <v>380.2</v>
      </c>
      <c r="AC21" s="3">
        <v>1</v>
      </c>
      <c r="AD21" s="7">
        <f t="shared" si="2"/>
        <v>1251</v>
      </c>
      <c r="AE21" s="7">
        <v>0</v>
      </c>
      <c r="AF21" s="7">
        <f t="shared" si="3"/>
        <v>1251</v>
      </c>
      <c r="AG21" s="7">
        <v>999</v>
      </c>
      <c r="AH21" s="7">
        <f t="shared" si="4"/>
        <v>999</v>
      </c>
      <c r="AI21">
        <v>287</v>
      </c>
      <c r="AJ21">
        <v>1</v>
      </c>
      <c r="AK21" t="s">
        <v>33</v>
      </c>
      <c r="AL21">
        <v>1840</v>
      </c>
      <c r="AM21" t="s">
        <v>38</v>
      </c>
      <c r="AN21" t="s">
        <v>36</v>
      </c>
      <c r="AO21">
        <v>45</v>
      </c>
    </row>
    <row r="22" spans="2:41">
      <c r="B22" s="1">
        <v>179</v>
      </c>
      <c r="C22" s="1">
        <v>3</v>
      </c>
      <c r="D22" s="2" t="s">
        <v>0</v>
      </c>
      <c r="E22" s="2" t="s">
        <v>3</v>
      </c>
      <c r="F22" s="2">
        <v>300</v>
      </c>
      <c r="G22" s="2">
        <v>65</v>
      </c>
      <c r="H22" s="2">
        <v>4</v>
      </c>
      <c r="I22" s="2">
        <v>17</v>
      </c>
      <c r="K22" s="14">
        <v>1</v>
      </c>
      <c r="L22" s="16">
        <v>1272</v>
      </c>
      <c r="M22" s="16">
        <v>741</v>
      </c>
      <c r="N22" s="16">
        <v>1274</v>
      </c>
      <c r="O22" s="16">
        <v>999</v>
      </c>
      <c r="P22" s="7">
        <f t="shared" si="0"/>
        <v>2258</v>
      </c>
      <c r="Q22" s="7">
        <v>208</v>
      </c>
      <c r="R22" s="16">
        <v>2</v>
      </c>
      <c r="S22" s="16">
        <v>0</v>
      </c>
      <c r="T22" s="23">
        <v>738.5</v>
      </c>
      <c r="AC22" s="3">
        <v>1</v>
      </c>
      <c r="AD22" s="7">
        <f t="shared" si="2"/>
        <v>1252</v>
      </c>
      <c r="AE22" s="7">
        <v>0</v>
      </c>
      <c r="AF22" s="7">
        <f t="shared" si="3"/>
        <v>1252</v>
      </c>
      <c r="AG22" s="7">
        <v>999</v>
      </c>
      <c r="AH22" s="7">
        <f t="shared" si="4"/>
        <v>999</v>
      </c>
      <c r="AI22">
        <v>288</v>
      </c>
      <c r="AJ22">
        <v>1</v>
      </c>
      <c r="AK22" t="s">
        <v>33</v>
      </c>
      <c r="AL22">
        <v>1840</v>
      </c>
      <c r="AM22" t="s">
        <v>38</v>
      </c>
      <c r="AN22" t="s">
        <v>36</v>
      </c>
      <c r="AO22">
        <v>45</v>
      </c>
    </row>
    <row r="23" spans="2:41">
      <c r="B23" s="1">
        <v>180</v>
      </c>
      <c r="C23" s="1">
        <v>3</v>
      </c>
      <c r="D23" s="2" t="s">
        <v>1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K23" s="13">
        <v>2</v>
      </c>
      <c r="L23" s="15">
        <v>0</v>
      </c>
      <c r="M23" s="15">
        <v>0</v>
      </c>
      <c r="N23" s="15">
        <v>6</v>
      </c>
      <c r="O23" s="15">
        <v>375</v>
      </c>
      <c r="P23" s="7">
        <f t="shared" si="0"/>
        <v>6375</v>
      </c>
      <c r="Q23" s="7">
        <v>209</v>
      </c>
      <c r="R23" s="15">
        <v>3</v>
      </c>
      <c r="S23" s="15">
        <v>0</v>
      </c>
      <c r="T23" s="24">
        <v>11.9</v>
      </c>
      <c r="AC23" s="9">
        <v>1</v>
      </c>
      <c r="AD23" s="7">
        <f t="shared" si="2"/>
        <v>1253</v>
      </c>
      <c r="AE23" s="7">
        <v>0</v>
      </c>
      <c r="AF23" s="7">
        <f t="shared" si="3"/>
        <v>1253</v>
      </c>
      <c r="AG23" s="7">
        <v>999</v>
      </c>
      <c r="AH23" s="7">
        <f t="shared" si="4"/>
        <v>999</v>
      </c>
      <c r="AI23">
        <v>289</v>
      </c>
      <c r="AJ23">
        <v>1</v>
      </c>
      <c r="AK23" t="s">
        <v>33</v>
      </c>
      <c r="AL23">
        <v>1840</v>
      </c>
      <c r="AM23" t="s">
        <v>38</v>
      </c>
      <c r="AN23" t="s">
        <v>36</v>
      </c>
      <c r="AO23">
        <v>45</v>
      </c>
    </row>
    <row r="24" spans="2:41">
      <c r="B24" s="1">
        <v>181</v>
      </c>
      <c r="C24" s="1">
        <v>3</v>
      </c>
      <c r="D24" s="2" t="s">
        <v>0</v>
      </c>
      <c r="E24" s="2" t="s">
        <v>3</v>
      </c>
      <c r="F24" s="2">
        <v>300</v>
      </c>
      <c r="G24" s="2">
        <v>65</v>
      </c>
      <c r="H24" s="2">
        <v>78</v>
      </c>
      <c r="I24" s="2">
        <v>395</v>
      </c>
      <c r="K24" s="14">
        <v>3</v>
      </c>
      <c r="L24" s="16">
        <v>0</v>
      </c>
      <c r="M24" s="16">
        <v>0</v>
      </c>
      <c r="N24" s="16">
        <v>6</v>
      </c>
      <c r="O24" s="16">
        <v>737</v>
      </c>
      <c r="P24" s="7">
        <f t="shared" si="0"/>
        <v>6737</v>
      </c>
      <c r="Q24" s="7">
        <v>210</v>
      </c>
      <c r="R24" s="16">
        <v>4</v>
      </c>
      <c r="S24" s="16">
        <v>0</v>
      </c>
      <c r="T24" s="23">
        <v>380.2</v>
      </c>
      <c r="AC24" s="3">
        <v>1</v>
      </c>
      <c r="AD24" s="7">
        <f t="shared" si="2"/>
        <v>1254</v>
      </c>
      <c r="AE24" s="7">
        <v>0</v>
      </c>
      <c r="AF24" s="7">
        <f t="shared" si="3"/>
        <v>1254</v>
      </c>
      <c r="AG24" s="7">
        <v>999</v>
      </c>
      <c r="AH24" s="7">
        <f t="shared" si="4"/>
        <v>999</v>
      </c>
      <c r="AI24">
        <v>290</v>
      </c>
      <c r="AJ24">
        <v>1</v>
      </c>
      <c r="AK24" t="s">
        <v>33</v>
      </c>
      <c r="AL24">
        <v>1840</v>
      </c>
      <c r="AM24" t="s">
        <v>38</v>
      </c>
      <c r="AN24" t="s">
        <v>36</v>
      </c>
      <c r="AO24">
        <v>45</v>
      </c>
    </row>
    <row r="25" spans="2:41">
      <c r="B25" s="1">
        <v>182</v>
      </c>
      <c r="C25" s="1">
        <v>3</v>
      </c>
      <c r="D25" s="2" t="s">
        <v>1</v>
      </c>
      <c r="E25" s="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K25" s="13">
        <v>3</v>
      </c>
      <c r="L25" s="15">
        <v>6</v>
      </c>
      <c r="M25" s="15">
        <v>738</v>
      </c>
      <c r="N25" s="15">
        <v>15</v>
      </c>
      <c r="O25" s="15">
        <v>625</v>
      </c>
      <c r="P25" s="7">
        <f t="shared" si="0"/>
        <v>8887</v>
      </c>
      <c r="Q25" s="7">
        <v>211</v>
      </c>
      <c r="R25" s="15">
        <v>4</v>
      </c>
      <c r="S25" s="7">
        <v>2.9</v>
      </c>
      <c r="T25" s="24">
        <v>815.7</v>
      </c>
      <c r="AC25" s="3">
        <v>1</v>
      </c>
      <c r="AD25" s="7">
        <f t="shared" si="2"/>
        <v>1255</v>
      </c>
      <c r="AE25" s="7">
        <v>0</v>
      </c>
      <c r="AF25" s="7">
        <f t="shared" si="3"/>
        <v>1255</v>
      </c>
      <c r="AG25" s="7">
        <v>999</v>
      </c>
      <c r="AH25" s="7">
        <f t="shared" si="4"/>
        <v>999</v>
      </c>
      <c r="AI25">
        <v>291</v>
      </c>
      <c r="AJ25">
        <v>1</v>
      </c>
      <c r="AK25" t="s">
        <v>33</v>
      </c>
      <c r="AL25">
        <v>1982</v>
      </c>
      <c r="AM25" t="s">
        <v>38</v>
      </c>
      <c r="AN25" t="s">
        <v>36</v>
      </c>
      <c r="AO25">
        <v>45</v>
      </c>
    </row>
    <row r="26" spans="2:41">
      <c r="B26" s="1">
        <v>183</v>
      </c>
      <c r="C26" s="1">
        <v>4</v>
      </c>
      <c r="D26" s="2" t="s">
        <v>1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K26" s="27">
        <v>1</v>
      </c>
      <c r="L26" s="28">
        <v>1234</v>
      </c>
      <c r="M26" s="28">
        <v>0</v>
      </c>
      <c r="N26" s="28">
        <v>1234</v>
      </c>
      <c r="O26" s="28">
        <v>875</v>
      </c>
      <c r="P26" s="4">
        <f t="shared" si="0"/>
        <v>875</v>
      </c>
      <c r="Q26" s="4">
        <v>212</v>
      </c>
      <c r="R26" s="28">
        <v>1</v>
      </c>
      <c r="S26" s="4" t="s">
        <v>10</v>
      </c>
      <c r="T26" s="4" t="s">
        <v>16</v>
      </c>
      <c r="U26" s="4" t="s">
        <v>11</v>
      </c>
      <c r="V26" s="4" t="s">
        <v>12</v>
      </c>
      <c r="W26" s="4">
        <v>2017</v>
      </c>
      <c r="X26" s="29">
        <v>43282</v>
      </c>
      <c r="AC26" s="9">
        <v>1</v>
      </c>
      <c r="AD26" s="7">
        <f t="shared" si="2"/>
        <v>1256</v>
      </c>
      <c r="AE26" s="7">
        <v>0</v>
      </c>
      <c r="AF26" s="7">
        <f t="shared" si="3"/>
        <v>1256</v>
      </c>
      <c r="AG26" s="7">
        <v>999</v>
      </c>
      <c r="AH26" s="7">
        <f t="shared" si="4"/>
        <v>999</v>
      </c>
      <c r="AI26">
        <v>292</v>
      </c>
      <c r="AJ26">
        <v>1</v>
      </c>
      <c r="AK26" t="s">
        <v>33</v>
      </c>
      <c r="AL26">
        <v>1840</v>
      </c>
      <c r="AM26" t="s">
        <v>38</v>
      </c>
      <c r="AN26" t="s">
        <v>36</v>
      </c>
      <c r="AO26">
        <v>45</v>
      </c>
    </row>
    <row r="27" spans="2:41">
      <c r="B27" s="1">
        <v>184</v>
      </c>
      <c r="C27" s="1">
        <v>4</v>
      </c>
      <c r="D27" s="2" t="s">
        <v>0</v>
      </c>
      <c r="E27" s="2" t="s">
        <v>3</v>
      </c>
      <c r="F27" s="2">
        <v>300</v>
      </c>
      <c r="G27" s="2">
        <v>78</v>
      </c>
      <c r="H27" s="2" t="s">
        <v>4</v>
      </c>
      <c r="I27" s="2">
        <v>70</v>
      </c>
      <c r="K27" s="13">
        <v>1</v>
      </c>
      <c r="L27" s="16">
        <v>1234</v>
      </c>
      <c r="M27" s="16">
        <v>876</v>
      </c>
      <c r="N27" s="16">
        <v>1235</v>
      </c>
      <c r="O27" s="16">
        <v>87</v>
      </c>
      <c r="P27" s="7">
        <f t="shared" si="0"/>
        <v>211</v>
      </c>
      <c r="Q27" s="7">
        <v>213</v>
      </c>
      <c r="R27" s="16">
        <v>1</v>
      </c>
      <c r="S27" s="7" t="s">
        <v>13</v>
      </c>
      <c r="T27" s="7" t="s">
        <v>17</v>
      </c>
      <c r="U27" s="7" t="s">
        <v>14</v>
      </c>
      <c r="V27" s="7" t="s">
        <v>15</v>
      </c>
      <c r="W27" s="7">
        <v>2015</v>
      </c>
      <c r="X27" s="30">
        <v>43282</v>
      </c>
      <c r="AC27" s="3">
        <v>1</v>
      </c>
      <c r="AD27" s="7">
        <f t="shared" si="2"/>
        <v>1257</v>
      </c>
      <c r="AE27" s="7">
        <v>0</v>
      </c>
      <c r="AF27" s="7">
        <f t="shared" si="3"/>
        <v>1257</v>
      </c>
      <c r="AG27" s="7">
        <v>999</v>
      </c>
      <c r="AH27" s="7">
        <f t="shared" si="4"/>
        <v>999</v>
      </c>
      <c r="AI27">
        <v>293</v>
      </c>
      <c r="AJ27">
        <v>1</v>
      </c>
      <c r="AK27" t="s">
        <v>33</v>
      </c>
      <c r="AL27">
        <v>1840</v>
      </c>
      <c r="AM27" t="s">
        <v>38</v>
      </c>
      <c r="AN27" t="s">
        <v>36</v>
      </c>
      <c r="AO27">
        <v>45</v>
      </c>
    </row>
    <row r="28" spans="2:41">
      <c r="B28" s="1">
        <v>185</v>
      </c>
      <c r="C28" s="1">
        <v>4</v>
      </c>
      <c r="D28" s="2" t="s">
        <v>1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K28" s="14">
        <v>1</v>
      </c>
      <c r="L28" s="16">
        <v>1235</v>
      </c>
      <c r="M28" s="16">
        <v>88</v>
      </c>
      <c r="N28" s="16">
        <v>1236</v>
      </c>
      <c r="O28" s="16">
        <v>90</v>
      </c>
      <c r="P28" s="7">
        <f t="shared" si="0"/>
        <v>1002</v>
      </c>
      <c r="Q28" s="7">
        <v>214</v>
      </c>
      <c r="R28" s="16">
        <v>1</v>
      </c>
      <c r="S28" s="7" t="s">
        <v>10</v>
      </c>
      <c r="T28" s="7" t="s">
        <v>16</v>
      </c>
      <c r="U28" s="7" t="s">
        <v>11</v>
      </c>
      <c r="V28" s="7" t="s">
        <v>12</v>
      </c>
      <c r="W28" s="7">
        <v>2017</v>
      </c>
      <c r="X28" s="30">
        <v>43282</v>
      </c>
      <c r="AC28" s="3">
        <v>1</v>
      </c>
      <c r="AD28" s="7">
        <f t="shared" si="2"/>
        <v>1258</v>
      </c>
      <c r="AE28" s="7">
        <v>0</v>
      </c>
      <c r="AF28" s="7">
        <f t="shared" si="3"/>
        <v>1258</v>
      </c>
      <c r="AG28" s="7">
        <v>999</v>
      </c>
      <c r="AH28" s="7">
        <f t="shared" si="4"/>
        <v>999</v>
      </c>
      <c r="AI28">
        <v>294</v>
      </c>
      <c r="AJ28">
        <v>1</v>
      </c>
      <c r="AK28" t="s">
        <v>33</v>
      </c>
      <c r="AL28">
        <v>1840</v>
      </c>
      <c r="AM28" t="s">
        <v>35</v>
      </c>
      <c r="AN28" t="s">
        <v>36</v>
      </c>
      <c r="AO28">
        <v>45</v>
      </c>
    </row>
    <row r="29" spans="2:41">
      <c r="B29" s="1">
        <v>187</v>
      </c>
      <c r="C29" s="1">
        <v>4</v>
      </c>
      <c r="D29" s="2" t="s">
        <v>1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K29" s="14">
        <v>1</v>
      </c>
      <c r="L29" s="16">
        <v>1236</v>
      </c>
      <c r="M29" s="16">
        <v>412</v>
      </c>
      <c r="N29" s="16">
        <v>1256</v>
      </c>
      <c r="O29" s="16">
        <v>959</v>
      </c>
      <c r="P29" s="7">
        <f t="shared" si="0"/>
        <v>20547</v>
      </c>
      <c r="Q29" s="7">
        <v>216</v>
      </c>
      <c r="R29" s="16">
        <v>1</v>
      </c>
      <c r="S29" s="7" t="s">
        <v>10</v>
      </c>
      <c r="T29" s="7" t="s">
        <v>16</v>
      </c>
      <c r="U29" s="7" t="s">
        <v>11</v>
      </c>
      <c r="V29" s="7" t="s">
        <v>12</v>
      </c>
      <c r="W29" s="7">
        <v>2020</v>
      </c>
      <c r="X29" s="30">
        <v>44440</v>
      </c>
      <c r="AC29" s="3">
        <v>1</v>
      </c>
      <c r="AD29" s="7">
        <f>AF28+1</f>
        <v>1259</v>
      </c>
      <c r="AE29" s="7">
        <v>0</v>
      </c>
      <c r="AF29" s="7">
        <f t="shared" si="3"/>
        <v>1259</v>
      </c>
      <c r="AG29" s="7">
        <v>999</v>
      </c>
      <c r="AH29" s="7">
        <f t="shared" si="4"/>
        <v>999</v>
      </c>
      <c r="AI29">
        <v>295</v>
      </c>
      <c r="AJ29">
        <v>1</v>
      </c>
      <c r="AK29" t="s">
        <v>33</v>
      </c>
      <c r="AL29">
        <v>1840</v>
      </c>
      <c r="AM29" t="s">
        <v>35</v>
      </c>
      <c r="AN29" t="s">
        <v>36</v>
      </c>
      <c r="AO29">
        <v>45</v>
      </c>
    </row>
    <row r="30" spans="2:41">
      <c r="K30" s="13">
        <v>1</v>
      </c>
      <c r="L30" s="16">
        <v>1256</v>
      </c>
      <c r="M30" s="16">
        <v>960</v>
      </c>
      <c r="N30" s="16">
        <v>1256</v>
      </c>
      <c r="O30" s="16">
        <v>994</v>
      </c>
      <c r="P30" s="7">
        <f t="shared" si="0"/>
        <v>34</v>
      </c>
      <c r="Q30" s="7">
        <v>217</v>
      </c>
      <c r="R30" s="16">
        <v>1</v>
      </c>
      <c r="S30" s="7" t="s">
        <v>13</v>
      </c>
      <c r="T30" s="7" t="s">
        <v>17</v>
      </c>
      <c r="U30" s="7" t="s">
        <v>14</v>
      </c>
      <c r="V30" s="7" t="s">
        <v>15</v>
      </c>
      <c r="W30" s="7">
        <v>2020</v>
      </c>
      <c r="X30" s="30">
        <v>44440</v>
      </c>
      <c r="AC30" s="3">
        <v>1</v>
      </c>
      <c r="AD30" s="7">
        <f t="shared" si="2"/>
        <v>1260</v>
      </c>
      <c r="AE30" s="7">
        <v>0</v>
      </c>
      <c r="AF30" s="7">
        <f t="shared" si="3"/>
        <v>1260</v>
      </c>
      <c r="AG30" s="7">
        <v>999</v>
      </c>
      <c r="AH30" s="7">
        <f t="shared" si="4"/>
        <v>999</v>
      </c>
      <c r="AI30">
        <v>296</v>
      </c>
      <c r="AJ30">
        <v>1</v>
      </c>
      <c r="AK30" t="s">
        <v>33</v>
      </c>
      <c r="AL30">
        <v>1840</v>
      </c>
      <c r="AM30" t="s">
        <v>35</v>
      </c>
      <c r="AN30" t="s">
        <v>36</v>
      </c>
      <c r="AO30">
        <v>45</v>
      </c>
    </row>
    <row r="31" spans="2:41">
      <c r="K31" s="14">
        <v>1</v>
      </c>
      <c r="L31" s="16">
        <v>1256</v>
      </c>
      <c r="M31" s="16">
        <v>995</v>
      </c>
      <c r="N31" s="16">
        <v>1258</v>
      </c>
      <c r="O31" s="16">
        <v>22</v>
      </c>
      <c r="P31" s="7">
        <f t="shared" si="0"/>
        <v>1027</v>
      </c>
      <c r="Q31" s="7">
        <v>218</v>
      </c>
      <c r="R31" s="16">
        <v>1</v>
      </c>
      <c r="S31" s="7" t="s">
        <v>10</v>
      </c>
      <c r="T31" s="7" t="s">
        <v>16</v>
      </c>
      <c r="U31" s="7" t="s">
        <v>11</v>
      </c>
      <c r="V31" s="7" t="s">
        <v>12</v>
      </c>
      <c r="W31" s="7">
        <v>2020</v>
      </c>
      <c r="X31" s="30">
        <v>44440</v>
      </c>
      <c r="AC31" s="9">
        <v>1</v>
      </c>
      <c r="AD31" s="7">
        <f t="shared" si="2"/>
        <v>1261</v>
      </c>
      <c r="AE31" s="7">
        <v>0</v>
      </c>
      <c r="AF31" s="7">
        <f t="shared" si="3"/>
        <v>1261</v>
      </c>
      <c r="AG31" s="7">
        <v>999</v>
      </c>
      <c r="AH31" s="7">
        <f t="shared" si="4"/>
        <v>999</v>
      </c>
      <c r="AI31">
        <v>297</v>
      </c>
      <c r="AJ31">
        <v>1</v>
      </c>
      <c r="AK31" t="s">
        <v>33</v>
      </c>
      <c r="AL31">
        <v>1840</v>
      </c>
      <c r="AM31" t="s">
        <v>35</v>
      </c>
      <c r="AN31" t="s">
        <v>36</v>
      </c>
      <c r="AO31">
        <v>45</v>
      </c>
    </row>
    <row r="32" spans="2:41">
      <c r="K32" s="13">
        <v>1</v>
      </c>
      <c r="L32" s="16">
        <v>1258</v>
      </c>
      <c r="M32" s="16">
        <v>23</v>
      </c>
      <c r="N32" s="16">
        <v>1258</v>
      </c>
      <c r="O32" s="16">
        <v>57</v>
      </c>
      <c r="P32" s="7">
        <f t="shared" si="0"/>
        <v>34</v>
      </c>
      <c r="Q32" s="7">
        <v>219</v>
      </c>
      <c r="R32" s="16">
        <v>1</v>
      </c>
      <c r="S32" s="7" t="s">
        <v>13</v>
      </c>
      <c r="T32" s="7" t="s">
        <v>17</v>
      </c>
      <c r="U32" s="7" t="s">
        <v>14</v>
      </c>
      <c r="V32" s="7" t="s">
        <v>15</v>
      </c>
      <c r="W32" s="7">
        <v>2020</v>
      </c>
      <c r="X32" s="30">
        <v>44440</v>
      </c>
      <c r="AC32" s="3">
        <v>1</v>
      </c>
      <c r="AD32" s="7">
        <f t="shared" si="2"/>
        <v>1262</v>
      </c>
      <c r="AE32" s="7">
        <v>0</v>
      </c>
      <c r="AF32" s="7">
        <f t="shared" si="3"/>
        <v>1262</v>
      </c>
      <c r="AG32" s="7">
        <v>999</v>
      </c>
      <c r="AH32" s="7">
        <f t="shared" si="4"/>
        <v>999</v>
      </c>
      <c r="AI32">
        <v>298</v>
      </c>
      <c r="AJ32">
        <v>1</v>
      </c>
      <c r="AK32" t="s">
        <v>33</v>
      </c>
      <c r="AL32">
        <v>1840</v>
      </c>
      <c r="AM32" t="s">
        <v>35</v>
      </c>
      <c r="AN32" t="s">
        <v>36</v>
      </c>
      <c r="AO32">
        <v>45</v>
      </c>
    </row>
    <row r="33" spans="11:41">
      <c r="K33" s="14">
        <v>1</v>
      </c>
      <c r="L33" s="16">
        <v>1258</v>
      </c>
      <c r="M33" s="16">
        <v>58</v>
      </c>
      <c r="N33" s="16">
        <v>1272</v>
      </c>
      <c r="O33" s="16">
        <v>669</v>
      </c>
      <c r="P33" s="7">
        <f t="shared" si="0"/>
        <v>14611</v>
      </c>
      <c r="Q33" s="7">
        <v>220</v>
      </c>
      <c r="R33" s="16">
        <v>1</v>
      </c>
      <c r="S33" s="7" t="s">
        <v>10</v>
      </c>
      <c r="T33" s="7" t="s">
        <v>16</v>
      </c>
      <c r="U33" s="7" t="s">
        <v>11</v>
      </c>
      <c r="V33" s="7" t="s">
        <v>18</v>
      </c>
      <c r="W33" s="7">
        <v>2014</v>
      </c>
      <c r="X33" s="30">
        <v>42064</v>
      </c>
      <c r="AC33" s="3">
        <v>1</v>
      </c>
      <c r="AD33" s="7">
        <f t="shared" si="2"/>
        <v>1263</v>
      </c>
      <c r="AE33" s="7">
        <v>0</v>
      </c>
      <c r="AF33" s="7">
        <f t="shared" si="3"/>
        <v>1263</v>
      </c>
      <c r="AG33" s="7">
        <v>999</v>
      </c>
      <c r="AH33" s="7">
        <f t="shared" si="4"/>
        <v>999</v>
      </c>
      <c r="AI33">
        <v>299</v>
      </c>
      <c r="AJ33">
        <v>1</v>
      </c>
      <c r="AK33" t="s">
        <v>33</v>
      </c>
      <c r="AL33">
        <v>1919</v>
      </c>
      <c r="AM33" t="s">
        <v>35</v>
      </c>
      <c r="AN33" t="s">
        <v>36</v>
      </c>
      <c r="AO33">
        <v>45</v>
      </c>
    </row>
    <row r="34" spans="11:41">
      <c r="K34" s="13">
        <v>1</v>
      </c>
      <c r="L34" s="16">
        <v>1272</v>
      </c>
      <c r="M34" s="16">
        <v>670</v>
      </c>
      <c r="N34" s="16">
        <v>1272</v>
      </c>
      <c r="O34" s="16">
        <v>825</v>
      </c>
      <c r="P34" s="7">
        <f t="shared" si="0"/>
        <v>155</v>
      </c>
      <c r="Q34" s="7">
        <v>221</v>
      </c>
      <c r="R34" s="16">
        <v>1</v>
      </c>
      <c r="S34" s="7" t="s">
        <v>13</v>
      </c>
      <c r="T34" s="7" t="s">
        <v>17</v>
      </c>
      <c r="U34" s="7" t="s">
        <v>14</v>
      </c>
      <c r="V34" s="7" t="s">
        <v>15</v>
      </c>
      <c r="W34" s="7">
        <v>2013</v>
      </c>
      <c r="X34" s="30">
        <v>42064</v>
      </c>
      <c r="AC34" s="9">
        <v>1</v>
      </c>
      <c r="AD34" s="7">
        <f t="shared" si="2"/>
        <v>1264</v>
      </c>
      <c r="AE34" s="7">
        <v>0</v>
      </c>
      <c r="AF34" s="7">
        <f t="shared" si="3"/>
        <v>1264</v>
      </c>
      <c r="AG34" s="7">
        <v>999</v>
      </c>
      <c r="AH34" s="7">
        <f t="shared" si="4"/>
        <v>999</v>
      </c>
      <c r="AI34">
        <v>300</v>
      </c>
      <c r="AJ34">
        <v>1</v>
      </c>
      <c r="AK34" t="s">
        <v>33</v>
      </c>
      <c r="AL34">
        <v>1881</v>
      </c>
      <c r="AM34" t="s">
        <v>35</v>
      </c>
      <c r="AN34" t="s">
        <v>36</v>
      </c>
      <c r="AO34">
        <v>45</v>
      </c>
    </row>
    <row r="35" spans="11:41">
      <c r="K35" s="14">
        <v>1</v>
      </c>
      <c r="L35" s="16">
        <v>1272</v>
      </c>
      <c r="M35" s="16">
        <v>826</v>
      </c>
      <c r="N35" s="16">
        <v>1274</v>
      </c>
      <c r="O35" s="16">
        <v>535</v>
      </c>
      <c r="P35" s="7">
        <f t="shared" ref="P35:P81" si="5">(N35*1000+O35)-(L35*1000+M35)</f>
        <v>1709</v>
      </c>
      <c r="Q35" s="7">
        <v>222</v>
      </c>
      <c r="R35" s="16">
        <v>1</v>
      </c>
      <c r="S35" s="7" t="s">
        <v>10</v>
      </c>
      <c r="T35" s="7" t="s">
        <v>16</v>
      </c>
      <c r="U35" s="7" t="s">
        <v>11</v>
      </c>
      <c r="V35" s="7" t="s">
        <v>18</v>
      </c>
      <c r="W35" s="7">
        <v>2014</v>
      </c>
      <c r="X35" s="30">
        <v>42064</v>
      </c>
      <c r="AC35" s="3">
        <v>1</v>
      </c>
      <c r="AD35" s="7">
        <f t="shared" si="2"/>
        <v>1265</v>
      </c>
      <c r="AE35" s="7">
        <v>0</v>
      </c>
      <c r="AF35" s="7">
        <f t="shared" si="3"/>
        <v>1265</v>
      </c>
      <c r="AG35" s="7">
        <v>999</v>
      </c>
      <c r="AH35" s="7">
        <f t="shared" si="4"/>
        <v>999</v>
      </c>
      <c r="AI35">
        <v>301</v>
      </c>
      <c r="AJ35">
        <v>1</v>
      </c>
      <c r="AK35" t="s">
        <v>33</v>
      </c>
      <c r="AL35">
        <v>1840</v>
      </c>
      <c r="AM35" t="s">
        <v>35</v>
      </c>
      <c r="AN35" t="s">
        <v>36</v>
      </c>
      <c r="AO35">
        <v>45</v>
      </c>
    </row>
    <row r="36" spans="11:41">
      <c r="K36" s="13">
        <v>1</v>
      </c>
      <c r="L36" s="16">
        <v>1274</v>
      </c>
      <c r="M36" s="16">
        <v>536</v>
      </c>
      <c r="N36" s="16">
        <v>1274</v>
      </c>
      <c r="O36" s="16">
        <v>714</v>
      </c>
      <c r="P36" s="7">
        <f t="shared" si="5"/>
        <v>178</v>
      </c>
      <c r="Q36" s="7">
        <v>223</v>
      </c>
      <c r="R36" s="16">
        <v>1</v>
      </c>
      <c r="S36" s="7" t="s">
        <v>13</v>
      </c>
      <c r="T36" s="7" t="s">
        <v>17</v>
      </c>
      <c r="U36" s="7" t="s">
        <v>14</v>
      </c>
      <c r="V36" s="7" t="s">
        <v>15</v>
      </c>
      <c r="W36" s="7">
        <v>2013</v>
      </c>
      <c r="X36" s="30">
        <v>42064</v>
      </c>
      <c r="AC36" s="3">
        <v>1</v>
      </c>
      <c r="AD36" s="7">
        <f t="shared" si="2"/>
        <v>1266</v>
      </c>
      <c r="AE36" s="7">
        <v>0</v>
      </c>
      <c r="AF36" s="7">
        <f t="shared" si="3"/>
        <v>1266</v>
      </c>
      <c r="AG36" s="7">
        <v>999</v>
      </c>
      <c r="AH36" s="7">
        <f t="shared" si="4"/>
        <v>999</v>
      </c>
      <c r="AI36">
        <v>302</v>
      </c>
      <c r="AJ36">
        <v>1</v>
      </c>
      <c r="AK36" t="s">
        <v>33</v>
      </c>
      <c r="AL36">
        <v>1840</v>
      </c>
      <c r="AM36" t="s">
        <v>35</v>
      </c>
      <c r="AN36" t="s">
        <v>36</v>
      </c>
      <c r="AO36">
        <v>45</v>
      </c>
    </row>
    <row r="37" spans="11:41">
      <c r="K37" s="14">
        <v>1</v>
      </c>
      <c r="L37" s="16">
        <v>1274</v>
      </c>
      <c r="M37" s="16">
        <v>715</v>
      </c>
      <c r="N37" s="16">
        <v>1274</v>
      </c>
      <c r="O37" s="16">
        <v>999</v>
      </c>
      <c r="P37" s="7">
        <f t="shared" si="5"/>
        <v>284</v>
      </c>
      <c r="Q37" s="7">
        <v>224</v>
      </c>
      <c r="R37" s="16">
        <v>1</v>
      </c>
      <c r="S37" s="7" t="s">
        <v>10</v>
      </c>
      <c r="T37" s="7" t="s">
        <v>16</v>
      </c>
      <c r="U37" s="7" t="s">
        <v>11</v>
      </c>
      <c r="V37" s="7" t="s">
        <v>18</v>
      </c>
      <c r="W37" s="7">
        <v>2014</v>
      </c>
      <c r="X37" s="30">
        <v>42064</v>
      </c>
      <c r="AC37" s="9">
        <v>1</v>
      </c>
      <c r="AD37" s="7">
        <f t="shared" si="2"/>
        <v>1267</v>
      </c>
      <c r="AE37" s="7">
        <v>0</v>
      </c>
      <c r="AF37" s="7">
        <f t="shared" si="3"/>
        <v>1267</v>
      </c>
      <c r="AG37" s="7">
        <v>999</v>
      </c>
      <c r="AH37" s="7">
        <f t="shared" si="4"/>
        <v>999</v>
      </c>
      <c r="AI37">
        <v>303</v>
      </c>
      <c r="AJ37">
        <v>1</v>
      </c>
      <c r="AK37" t="s">
        <v>33</v>
      </c>
      <c r="AL37">
        <v>1840</v>
      </c>
      <c r="AM37" t="s">
        <v>35</v>
      </c>
      <c r="AN37" t="s">
        <v>36</v>
      </c>
      <c r="AO37">
        <v>45</v>
      </c>
    </row>
    <row r="38" spans="11:41">
      <c r="K38" s="13">
        <v>1</v>
      </c>
      <c r="L38" s="16">
        <v>1234</v>
      </c>
      <c r="M38" s="16">
        <v>0</v>
      </c>
      <c r="N38" s="16">
        <v>1234</v>
      </c>
      <c r="O38" s="16">
        <v>828</v>
      </c>
      <c r="P38" s="7">
        <f t="shared" si="5"/>
        <v>828</v>
      </c>
      <c r="Q38" s="7">
        <v>225</v>
      </c>
      <c r="R38" s="16">
        <v>2</v>
      </c>
      <c r="S38" s="7" t="s">
        <v>10</v>
      </c>
      <c r="T38" s="7" t="s">
        <v>16</v>
      </c>
      <c r="U38" s="7" t="s">
        <v>11</v>
      </c>
      <c r="V38" s="7" t="s">
        <v>18</v>
      </c>
      <c r="W38" s="7">
        <v>2018</v>
      </c>
      <c r="X38" s="30">
        <v>43617</v>
      </c>
      <c r="AC38" s="3">
        <v>1</v>
      </c>
      <c r="AD38" s="7">
        <f t="shared" si="2"/>
        <v>1268</v>
      </c>
      <c r="AE38" s="7">
        <v>0</v>
      </c>
      <c r="AF38" s="7">
        <f t="shared" si="3"/>
        <v>1268</v>
      </c>
      <c r="AG38" s="7">
        <v>999</v>
      </c>
      <c r="AH38" s="7">
        <f t="shared" si="4"/>
        <v>999</v>
      </c>
      <c r="AI38">
        <v>304</v>
      </c>
      <c r="AJ38">
        <v>1</v>
      </c>
      <c r="AK38" t="s">
        <v>33</v>
      </c>
      <c r="AL38">
        <v>1840</v>
      </c>
      <c r="AM38" t="s">
        <v>35</v>
      </c>
      <c r="AN38" t="s">
        <v>36</v>
      </c>
      <c r="AO38">
        <v>45</v>
      </c>
    </row>
    <row r="39" spans="11:41">
      <c r="K39" s="14">
        <v>1</v>
      </c>
      <c r="L39" s="16">
        <v>1234</v>
      </c>
      <c r="M39" s="16">
        <v>829</v>
      </c>
      <c r="N39" s="16">
        <v>1235</v>
      </c>
      <c r="O39" s="16">
        <v>104</v>
      </c>
      <c r="P39" s="7">
        <f t="shared" si="5"/>
        <v>275</v>
      </c>
      <c r="Q39" s="7">
        <v>226</v>
      </c>
      <c r="R39" s="16">
        <v>2</v>
      </c>
      <c r="S39" s="7" t="s">
        <v>13</v>
      </c>
      <c r="T39" s="7" t="s">
        <v>17</v>
      </c>
      <c r="U39" s="7" t="s">
        <v>14</v>
      </c>
      <c r="V39" s="7" t="s">
        <v>15</v>
      </c>
      <c r="W39" s="7">
        <v>2017</v>
      </c>
      <c r="X39" s="30">
        <v>43617</v>
      </c>
      <c r="AC39" s="3">
        <v>1</v>
      </c>
      <c r="AD39" s="7">
        <f t="shared" si="2"/>
        <v>1269</v>
      </c>
      <c r="AE39" s="7">
        <v>0</v>
      </c>
      <c r="AF39" s="7">
        <f t="shared" si="3"/>
        <v>1269</v>
      </c>
      <c r="AG39" s="7">
        <v>999</v>
      </c>
      <c r="AH39" s="7">
        <f t="shared" si="4"/>
        <v>999</v>
      </c>
      <c r="AI39">
        <v>305</v>
      </c>
      <c r="AJ39">
        <v>1</v>
      </c>
      <c r="AK39" t="s">
        <v>33</v>
      </c>
      <c r="AL39">
        <v>1840</v>
      </c>
      <c r="AM39" t="s">
        <v>35</v>
      </c>
      <c r="AN39" t="s">
        <v>36</v>
      </c>
      <c r="AO39">
        <v>45</v>
      </c>
    </row>
    <row r="40" spans="11:41">
      <c r="K40" s="13">
        <v>1</v>
      </c>
      <c r="L40" s="16">
        <v>1235</v>
      </c>
      <c r="M40" s="16">
        <v>105</v>
      </c>
      <c r="N40" s="16">
        <v>1236</v>
      </c>
      <c r="O40" s="16">
        <v>258</v>
      </c>
      <c r="P40" s="7">
        <f t="shared" si="5"/>
        <v>1153</v>
      </c>
      <c r="Q40" s="7">
        <v>227</v>
      </c>
      <c r="R40" s="16">
        <v>2</v>
      </c>
      <c r="S40" s="7" t="s">
        <v>10</v>
      </c>
      <c r="T40" s="7" t="s">
        <v>16</v>
      </c>
      <c r="U40" s="7" t="s">
        <v>11</v>
      </c>
      <c r="V40" s="7" t="s">
        <v>18</v>
      </c>
      <c r="W40" s="7">
        <v>2018</v>
      </c>
      <c r="X40" s="30">
        <v>43617</v>
      </c>
      <c r="AC40" s="9">
        <v>1</v>
      </c>
      <c r="AD40" s="7">
        <f t="shared" si="2"/>
        <v>1270</v>
      </c>
      <c r="AE40" s="7">
        <v>0</v>
      </c>
      <c r="AF40" s="7">
        <f t="shared" si="3"/>
        <v>1270</v>
      </c>
      <c r="AG40" s="7">
        <v>999</v>
      </c>
      <c r="AH40" s="7">
        <f t="shared" si="4"/>
        <v>999</v>
      </c>
      <c r="AI40">
        <v>306</v>
      </c>
      <c r="AJ40">
        <v>1</v>
      </c>
      <c r="AK40" t="s">
        <v>33</v>
      </c>
      <c r="AL40">
        <v>1840</v>
      </c>
      <c r="AM40" t="s">
        <v>35</v>
      </c>
      <c r="AN40" t="s">
        <v>36</v>
      </c>
      <c r="AO40">
        <v>45</v>
      </c>
    </row>
    <row r="41" spans="11:41">
      <c r="K41" s="14">
        <v>1</v>
      </c>
      <c r="L41" s="16">
        <v>1236</v>
      </c>
      <c r="M41" s="16">
        <v>259</v>
      </c>
      <c r="N41" s="16">
        <v>1236</v>
      </c>
      <c r="O41" s="16">
        <v>397</v>
      </c>
      <c r="P41" s="7">
        <f t="shared" si="5"/>
        <v>138</v>
      </c>
      <c r="Q41" s="7">
        <v>228</v>
      </c>
      <c r="R41" s="16">
        <v>2</v>
      </c>
      <c r="S41" s="7" t="s">
        <v>13</v>
      </c>
      <c r="T41" s="7" t="s">
        <v>17</v>
      </c>
      <c r="U41" s="7" t="s">
        <v>14</v>
      </c>
      <c r="V41" s="7" t="s">
        <v>15</v>
      </c>
      <c r="W41" s="7">
        <v>2017</v>
      </c>
      <c r="X41" s="30">
        <v>43617</v>
      </c>
      <c r="AC41" s="3">
        <v>1</v>
      </c>
      <c r="AD41" s="7">
        <f t="shared" si="2"/>
        <v>1271</v>
      </c>
      <c r="AE41" s="7">
        <v>0</v>
      </c>
      <c r="AF41" s="7">
        <f t="shared" si="3"/>
        <v>1271</v>
      </c>
      <c r="AG41" s="7">
        <v>999</v>
      </c>
      <c r="AH41" s="7">
        <f t="shared" si="4"/>
        <v>999</v>
      </c>
      <c r="AI41">
        <v>307</v>
      </c>
      <c r="AJ41">
        <v>1</v>
      </c>
      <c r="AK41" t="s">
        <v>33</v>
      </c>
      <c r="AL41">
        <v>1840</v>
      </c>
      <c r="AM41" t="s">
        <v>35</v>
      </c>
      <c r="AN41" t="s">
        <v>36</v>
      </c>
      <c r="AO41">
        <v>45</v>
      </c>
    </row>
    <row r="42" spans="11:41">
      <c r="K42" s="13">
        <v>1</v>
      </c>
      <c r="L42" s="16">
        <v>1236</v>
      </c>
      <c r="M42" s="16">
        <v>398</v>
      </c>
      <c r="N42" s="16">
        <v>1252</v>
      </c>
      <c r="O42" s="16">
        <v>999</v>
      </c>
      <c r="P42" s="7">
        <f t="shared" si="5"/>
        <v>16601</v>
      </c>
      <c r="Q42" s="7">
        <v>229</v>
      </c>
      <c r="R42" s="16">
        <v>2</v>
      </c>
      <c r="S42" s="7" t="s">
        <v>10</v>
      </c>
      <c r="T42" s="7" t="s">
        <v>16</v>
      </c>
      <c r="U42" s="7" t="s">
        <v>11</v>
      </c>
      <c r="V42" s="7" t="s">
        <v>18</v>
      </c>
      <c r="W42" s="7">
        <v>2018</v>
      </c>
      <c r="X42" s="30">
        <v>43617</v>
      </c>
      <c r="AC42" s="3">
        <v>1</v>
      </c>
      <c r="AD42" s="7">
        <f t="shared" si="2"/>
        <v>1272</v>
      </c>
      <c r="AE42" s="7">
        <v>0</v>
      </c>
      <c r="AF42" s="7">
        <f t="shared" si="3"/>
        <v>1272</v>
      </c>
      <c r="AG42" s="7">
        <v>999</v>
      </c>
      <c r="AH42" s="7">
        <f t="shared" si="4"/>
        <v>999</v>
      </c>
      <c r="AI42">
        <v>308</v>
      </c>
      <c r="AJ42">
        <v>1</v>
      </c>
      <c r="AK42" t="s">
        <v>33</v>
      </c>
      <c r="AL42">
        <v>1840</v>
      </c>
      <c r="AM42" t="s">
        <v>35</v>
      </c>
      <c r="AN42" t="s">
        <v>36</v>
      </c>
      <c r="AO42">
        <v>45</v>
      </c>
    </row>
    <row r="43" spans="11:41">
      <c r="K43" s="14">
        <v>1</v>
      </c>
      <c r="L43" s="16">
        <v>1253</v>
      </c>
      <c r="M43" s="16">
        <v>0</v>
      </c>
      <c r="N43" s="16">
        <v>1256</v>
      </c>
      <c r="O43" s="16">
        <v>901</v>
      </c>
      <c r="P43" s="7">
        <f t="shared" si="5"/>
        <v>3901</v>
      </c>
      <c r="Q43" s="7">
        <v>230</v>
      </c>
      <c r="R43" s="16">
        <v>2</v>
      </c>
      <c r="S43" s="7" t="s">
        <v>10</v>
      </c>
      <c r="T43" s="7" t="s">
        <v>16</v>
      </c>
      <c r="U43" s="7" t="s">
        <v>11</v>
      </c>
      <c r="V43" s="7" t="s">
        <v>12</v>
      </c>
      <c r="W43" s="7">
        <v>2015</v>
      </c>
      <c r="X43" s="30">
        <v>42644</v>
      </c>
      <c r="AC43" s="9">
        <v>1</v>
      </c>
      <c r="AD43" s="7">
        <f t="shared" si="2"/>
        <v>1273</v>
      </c>
      <c r="AE43" s="7">
        <v>0</v>
      </c>
      <c r="AF43" s="7">
        <f t="shared" si="3"/>
        <v>1273</v>
      </c>
      <c r="AG43" s="7">
        <v>999</v>
      </c>
      <c r="AH43" s="7">
        <f t="shared" si="4"/>
        <v>999</v>
      </c>
      <c r="AI43">
        <v>309</v>
      </c>
      <c r="AJ43">
        <v>1</v>
      </c>
      <c r="AK43" t="s">
        <v>33</v>
      </c>
      <c r="AL43">
        <v>1840</v>
      </c>
      <c r="AM43" t="s">
        <v>35</v>
      </c>
      <c r="AN43" t="s">
        <v>36</v>
      </c>
      <c r="AO43">
        <v>45</v>
      </c>
    </row>
    <row r="44" spans="11:41">
      <c r="K44" s="13">
        <v>1</v>
      </c>
      <c r="L44" s="16">
        <v>1256</v>
      </c>
      <c r="M44" s="16">
        <v>902</v>
      </c>
      <c r="N44" s="16">
        <v>1256</v>
      </c>
      <c r="O44" s="16">
        <v>984</v>
      </c>
      <c r="P44" s="7">
        <f t="shared" si="5"/>
        <v>82</v>
      </c>
      <c r="Q44" s="7">
        <v>231</v>
      </c>
      <c r="R44" s="16">
        <v>2</v>
      </c>
      <c r="S44" s="7" t="s">
        <v>13</v>
      </c>
      <c r="T44" s="7" t="s">
        <v>17</v>
      </c>
      <c r="U44" s="7" t="s">
        <v>14</v>
      </c>
      <c r="V44" s="7" t="s">
        <v>15</v>
      </c>
      <c r="W44" s="7">
        <v>2015</v>
      </c>
      <c r="X44" s="30">
        <v>42644</v>
      </c>
      <c r="AC44" s="3">
        <v>1</v>
      </c>
      <c r="AD44" s="7">
        <f t="shared" ref="AD44" si="6">AF43+1</f>
        <v>1274</v>
      </c>
      <c r="AE44" s="7">
        <v>0</v>
      </c>
      <c r="AF44" s="7">
        <f t="shared" ref="AF44" si="7">AD44</f>
        <v>1274</v>
      </c>
      <c r="AG44" s="7">
        <v>999</v>
      </c>
      <c r="AH44" s="7">
        <f t="shared" ref="AH44:AH107" si="8">(AF44*1000+AG44)-(AD44*1000+AE44)</f>
        <v>999</v>
      </c>
      <c r="AI44">
        <v>310</v>
      </c>
      <c r="AJ44">
        <v>1</v>
      </c>
      <c r="AK44" t="s">
        <v>33</v>
      </c>
      <c r="AL44">
        <v>1840</v>
      </c>
      <c r="AM44" t="s">
        <v>35</v>
      </c>
      <c r="AN44" t="s">
        <v>36</v>
      </c>
      <c r="AO44">
        <v>45</v>
      </c>
    </row>
    <row r="45" spans="11:41">
      <c r="K45" s="14">
        <v>1</v>
      </c>
      <c r="L45" s="16">
        <v>1256</v>
      </c>
      <c r="M45" s="16">
        <v>985</v>
      </c>
      <c r="N45" s="16">
        <v>1258</v>
      </c>
      <c r="O45" s="16">
        <v>107</v>
      </c>
      <c r="P45" s="7">
        <f t="shared" si="5"/>
        <v>1122</v>
      </c>
      <c r="Q45" s="7">
        <v>232</v>
      </c>
      <c r="R45" s="16">
        <v>2</v>
      </c>
      <c r="S45" s="7" t="s">
        <v>10</v>
      </c>
      <c r="T45" s="7" t="s">
        <v>16</v>
      </c>
      <c r="U45" s="7" t="s">
        <v>11</v>
      </c>
      <c r="V45" s="7" t="s">
        <v>12</v>
      </c>
      <c r="W45" s="7">
        <v>2015</v>
      </c>
      <c r="X45" s="30">
        <v>42644</v>
      </c>
      <c r="AC45" s="3">
        <v>1</v>
      </c>
      <c r="AD45" s="7">
        <v>1234</v>
      </c>
      <c r="AE45" s="15">
        <v>0</v>
      </c>
      <c r="AF45" s="15">
        <v>1234</v>
      </c>
      <c r="AG45" s="15">
        <v>999</v>
      </c>
      <c r="AH45" s="7">
        <f t="shared" si="4"/>
        <v>999</v>
      </c>
      <c r="AI45">
        <v>311</v>
      </c>
      <c r="AJ45">
        <v>2</v>
      </c>
      <c r="AK45" t="s">
        <v>33</v>
      </c>
      <c r="AL45">
        <v>1931</v>
      </c>
      <c r="AM45" t="s">
        <v>39</v>
      </c>
      <c r="AN45" t="s">
        <v>36</v>
      </c>
      <c r="AO45">
        <v>45</v>
      </c>
    </row>
    <row r="46" spans="11:41">
      <c r="K46" s="13">
        <v>1</v>
      </c>
      <c r="L46" s="16">
        <v>1258</v>
      </c>
      <c r="M46" s="16">
        <v>108</v>
      </c>
      <c r="N46" s="16">
        <v>1258</v>
      </c>
      <c r="O46" s="16">
        <v>192</v>
      </c>
      <c r="P46" s="7">
        <f t="shared" si="5"/>
        <v>84</v>
      </c>
      <c r="Q46" s="7">
        <v>233</v>
      </c>
      <c r="R46" s="16">
        <v>2</v>
      </c>
      <c r="S46" s="7" t="s">
        <v>13</v>
      </c>
      <c r="T46" s="7" t="s">
        <v>17</v>
      </c>
      <c r="U46" s="7" t="s">
        <v>14</v>
      </c>
      <c r="V46" s="7" t="s">
        <v>15</v>
      </c>
      <c r="W46" s="7">
        <v>2015</v>
      </c>
      <c r="X46" s="30">
        <v>42644</v>
      </c>
      <c r="AC46" s="9">
        <v>1</v>
      </c>
      <c r="AD46" s="15">
        <f>AF45+1</f>
        <v>1235</v>
      </c>
      <c r="AE46" s="15">
        <v>0</v>
      </c>
      <c r="AF46" s="15">
        <f>AD46</f>
        <v>1235</v>
      </c>
      <c r="AG46" s="15">
        <v>999</v>
      </c>
      <c r="AH46" s="7">
        <f t="shared" si="8"/>
        <v>999</v>
      </c>
      <c r="AI46">
        <v>312</v>
      </c>
      <c r="AJ46">
        <v>2</v>
      </c>
      <c r="AK46" t="s">
        <v>33</v>
      </c>
      <c r="AL46">
        <v>1840</v>
      </c>
      <c r="AM46" t="s">
        <v>39</v>
      </c>
      <c r="AN46" t="s">
        <v>36</v>
      </c>
      <c r="AO46">
        <v>45</v>
      </c>
    </row>
    <row r="47" spans="11:41">
      <c r="K47" s="13">
        <v>1</v>
      </c>
      <c r="L47" s="16">
        <v>1258</v>
      </c>
      <c r="M47" s="16">
        <v>193</v>
      </c>
      <c r="N47" s="16">
        <v>1262</v>
      </c>
      <c r="O47" s="16">
        <v>737</v>
      </c>
      <c r="P47" s="7">
        <f t="shared" si="5"/>
        <v>4544</v>
      </c>
      <c r="Q47" s="7">
        <v>234</v>
      </c>
      <c r="R47" s="16">
        <v>2</v>
      </c>
      <c r="S47" s="7" t="s">
        <v>10</v>
      </c>
      <c r="T47" s="7" t="s">
        <v>16</v>
      </c>
      <c r="U47" s="7" t="s">
        <v>11</v>
      </c>
      <c r="V47" s="7" t="s">
        <v>12</v>
      </c>
      <c r="W47" s="7">
        <v>2015</v>
      </c>
      <c r="X47" s="30">
        <v>42644</v>
      </c>
      <c r="AC47" s="3">
        <v>1</v>
      </c>
      <c r="AD47" s="15">
        <f>AF46+1</f>
        <v>1236</v>
      </c>
      <c r="AE47" s="15">
        <v>0</v>
      </c>
      <c r="AF47" s="15">
        <f>AD47</f>
        <v>1236</v>
      </c>
      <c r="AG47" s="15">
        <v>999</v>
      </c>
      <c r="AH47" s="7">
        <f t="shared" si="4"/>
        <v>999</v>
      </c>
      <c r="AI47">
        <v>313</v>
      </c>
      <c r="AJ47">
        <v>2</v>
      </c>
      <c r="AK47" t="s">
        <v>33</v>
      </c>
      <c r="AL47">
        <v>1900</v>
      </c>
      <c r="AM47" t="s">
        <v>39</v>
      </c>
      <c r="AN47" t="s">
        <v>36</v>
      </c>
      <c r="AO47">
        <v>45</v>
      </c>
    </row>
    <row r="48" spans="11:41">
      <c r="K48" s="13">
        <v>1</v>
      </c>
      <c r="L48" s="16">
        <v>1262</v>
      </c>
      <c r="M48" s="16">
        <v>738</v>
      </c>
      <c r="N48" s="16">
        <v>1262</v>
      </c>
      <c r="O48" s="16">
        <v>773</v>
      </c>
      <c r="P48" s="7">
        <f t="shared" si="5"/>
        <v>35</v>
      </c>
      <c r="Q48" s="7">
        <v>235</v>
      </c>
      <c r="R48" s="16">
        <v>2</v>
      </c>
      <c r="S48" s="7" t="s">
        <v>13</v>
      </c>
      <c r="T48" s="7" t="s">
        <v>17</v>
      </c>
      <c r="U48" s="7" t="s">
        <v>14</v>
      </c>
      <c r="V48" s="7" t="s">
        <v>15</v>
      </c>
      <c r="W48" s="7">
        <v>2015</v>
      </c>
      <c r="X48" s="30">
        <v>42644</v>
      </c>
      <c r="AC48" s="3">
        <v>1</v>
      </c>
      <c r="AD48" s="15">
        <f t="shared" ref="AD48:AD85" si="9">AF47+1</f>
        <v>1237</v>
      </c>
      <c r="AE48" s="15">
        <v>0</v>
      </c>
      <c r="AF48" s="15">
        <f t="shared" ref="AF48:AF85" si="10">AD48</f>
        <v>1237</v>
      </c>
      <c r="AG48" s="15">
        <v>999</v>
      </c>
      <c r="AH48" s="7">
        <f t="shared" si="4"/>
        <v>999</v>
      </c>
      <c r="AI48">
        <v>314</v>
      </c>
      <c r="AJ48">
        <v>2</v>
      </c>
      <c r="AK48" t="s">
        <v>33</v>
      </c>
      <c r="AL48">
        <v>1942</v>
      </c>
      <c r="AM48" t="s">
        <v>39</v>
      </c>
      <c r="AN48" t="s">
        <v>36</v>
      </c>
      <c r="AO48">
        <v>45</v>
      </c>
    </row>
    <row r="49" spans="11:41">
      <c r="K49" s="14">
        <v>1</v>
      </c>
      <c r="L49" s="16">
        <v>1262</v>
      </c>
      <c r="M49" s="16">
        <v>774</v>
      </c>
      <c r="N49" s="16">
        <v>1272</v>
      </c>
      <c r="O49" s="16">
        <v>605</v>
      </c>
      <c r="P49" s="7">
        <f t="shared" si="5"/>
        <v>9831</v>
      </c>
      <c r="Q49" s="7">
        <v>236</v>
      </c>
      <c r="R49" s="16">
        <v>2</v>
      </c>
      <c r="S49" s="7" t="s">
        <v>10</v>
      </c>
      <c r="T49" s="7" t="s">
        <v>16</v>
      </c>
      <c r="U49" s="7" t="s">
        <v>11</v>
      </c>
      <c r="V49" s="7" t="s">
        <v>12</v>
      </c>
      <c r="W49" s="7">
        <v>2015</v>
      </c>
      <c r="X49" s="30">
        <v>42644</v>
      </c>
      <c r="AC49" s="9">
        <v>1</v>
      </c>
      <c r="AD49" s="15">
        <f t="shared" si="9"/>
        <v>1238</v>
      </c>
      <c r="AE49" s="15">
        <v>0</v>
      </c>
      <c r="AF49" s="15">
        <f t="shared" si="10"/>
        <v>1238</v>
      </c>
      <c r="AG49" s="15">
        <v>999</v>
      </c>
      <c r="AH49" s="7">
        <f t="shared" ref="AH49:AH85" si="11">(AF49*1000+AG49)-(AD49*1000+AE49)</f>
        <v>999</v>
      </c>
      <c r="AI49">
        <v>315</v>
      </c>
      <c r="AJ49">
        <v>2</v>
      </c>
      <c r="AK49" t="s">
        <v>33</v>
      </c>
      <c r="AL49">
        <v>1840</v>
      </c>
      <c r="AM49" t="s">
        <v>39</v>
      </c>
      <c r="AN49" t="s">
        <v>36</v>
      </c>
      <c r="AO49">
        <v>45</v>
      </c>
    </row>
    <row r="50" spans="11:41">
      <c r="K50" s="13">
        <v>1</v>
      </c>
      <c r="L50" s="16">
        <v>1272</v>
      </c>
      <c r="M50" s="16">
        <v>606</v>
      </c>
      <c r="N50" s="16">
        <v>1272</v>
      </c>
      <c r="O50" s="16">
        <v>849</v>
      </c>
      <c r="P50" s="7">
        <f t="shared" si="5"/>
        <v>243</v>
      </c>
      <c r="Q50" s="7">
        <v>237</v>
      </c>
      <c r="R50" s="16">
        <v>2</v>
      </c>
      <c r="S50" s="7" t="s">
        <v>13</v>
      </c>
      <c r="T50" s="7" t="s">
        <v>17</v>
      </c>
      <c r="U50" s="7" t="s">
        <v>14</v>
      </c>
      <c r="V50" s="7" t="s">
        <v>15</v>
      </c>
      <c r="W50" s="7">
        <v>2008</v>
      </c>
      <c r="X50" s="30">
        <v>40057</v>
      </c>
      <c r="AC50" s="3">
        <v>1</v>
      </c>
      <c r="AD50" s="15">
        <f t="shared" si="9"/>
        <v>1239</v>
      </c>
      <c r="AE50" s="15">
        <v>0</v>
      </c>
      <c r="AF50" s="15">
        <f t="shared" si="10"/>
        <v>1239</v>
      </c>
      <c r="AG50" s="15">
        <v>999</v>
      </c>
      <c r="AH50" s="7">
        <f t="shared" si="11"/>
        <v>999</v>
      </c>
      <c r="AI50">
        <v>316</v>
      </c>
      <c r="AJ50">
        <v>2</v>
      </c>
      <c r="AK50" t="s">
        <v>33</v>
      </c>
      <c r="AL50">
        <v>1840</v>
      </c>
      <c r="AM50" t="s">
        <v>39</v>
      </c>
      <c r="AN50" t="s">
        <v>36</v>
      </c>
      <c r="AO50">
        <v>45</v>
      </c>
    </row>
    <row r="51" spans="11:41">
      <c r="K51" s="14">
        <v>1</v>
      </c>
      <c r="L51" s="16">
        <v>1272</v>
      </c>
      <c r="M51" s="16">
        <v>850</v>
      </c>
      <c r="N51" s="16">
        <v>1274</v>
      </c>
      <c r="O51" s="16">
        <v>480</v>
      </c>
      <c r="P51" s="7">
        <f t="shared" si="5"/>
        <v>1630</v>
      </c>
      <c r="Q51" s="7">
        <v>238</v>
      </c>
      <c r="R51" s="16">
        <v>2</v>
      </c>
      <c r="S51" s="7" t="s">
        <v>10</v>
      </c>
      <c r="T51" s="7" t="s">
        <v>16</v>
      </c>
      <c r="U51" s="7" t="s">
        <v>11</v>
      </c>
      <c r="V51" s="7" t="s">
        <v>12</v>
      </c>
      <c r="W51" s="7">
        <v>2008</v>
      </c>
      <c r="X51" s="30">
        <v>40057</v>
      </c>
      <c r="AC51" s="3">
        <v>1</v>
      </c>
      <c r="AD51" s="15">
        <f t="shared" si="9"/>
        <v>1240</v>
      </c>
      <c r="AE51" s="15">
        <v>0</v>
      </c>
      <c r="AF51" s="15">
        <f t="shared" si="10"/>
        <v>1240</v>
      </c>
      <c r="AG51" s="15">
        <v>999</v>
      </c>
      <c r="AH51" s="7">
        <f t="shared" si="11"/>
        <v>999</v>
      </c>
      <c r="AI51">
        <v>317</v>
      </c>
      <c r="AJ51">
        <v>2</v>
      </c>
      <c r="AK51" t="s">
        <v>33</v>
      </c>
      <c r="AL51">
        <v>1840</v>
      </c>
      <c r="AM51" t="s">
        <v>39</v>
      </c>
      <c r="AN51" t="s">
        <v>36</v>
      </c>
      <c r="AO51">
        <v>45</v>
      </c>
    </row>
    <row r="52" spans="11:41">
      <c r="K52" s="13">
        <v>1</v>
      </c>
      <c r="L52" s="16">
        <v>1274</v>
      </c>
      <c r="M52" s="16">
        <v>481</v>
      </c>
      <c r="N52" s="16">
        <v>1274</v>
      </c>
      <c r="O52" s="16">
        <v>685</v>
      </c>
      <c r="P52" s="7">
        <f t="shared" si="5"/>
        <v>204</v>
      </c>
      <c r="Q52" s="7">
        <v>239</v>
      </c>
      <c r="R52" s="16">
        <v>2</v>
      </c>
      <c r="S52" s="7" t="s">
        <v>13</v>
      </c>
      <c r="T52" s="7" t="s">
        <v>17</v>
      </c>
      <c r="U52" s="7" t="s">
        <v>14</v>
      </c>
      <c r="V52" s="7" t="s">
        <v>15</v>
      </c>
      <c r="W52" s="7">
        <v>2008</v>
      </c>
      <c r="X52" s="30">
        <v>40057</v>
      </c>
      <c r="AC52" s="9">
        <v>1</v>
      </c>
      <c r="AD52" s="15">
        <f t="shared" si="9"/>
        <v>1241</v>
      </c>
      <c r="AE52" s="15">
        <v>0</v>
      </c>
      <c r="AF52" s="15">
        <f t="shared" si="10"/>
        <v>1241</v>
      </c>
      <c r="AG52" s="15">
        <v>999</v>
      </c>
      <c r="AH52" s="7">
        <f t="shared" si="11"/>
        <v>999</v>
      </c>
      <c r="AI52">
        <v>318</v>
      </c>
      <c r="AJ52">
        <v>2</v>
      </c>
      <c r="AK52" t="s">
        <v>33</v>
      </c>
      <c r="AL52">
        <v>1840</v>
      </c>
      <c r="AM52" t="s">
        <v>39</v>
      </c>
      <c r="AN52" t="s">
        <v>36</v>
      </c>
      <c r="AO52">
        <v>45</v>
      </c>
    </row>
    <row r="53" spans="11:41">
      <c r="K53" s="14">
        <v>1</v>
      </c>
      <c r="L53" s="16">
        <v>1274</v>
      </c>
      <c r="M53" s="16">
        <v>685</v>
      </c>
      <c r="N53" s="16">
        <v>1274</v>
      </c>
      <c r="O53" s="16">
        <v>999</v>
      </c>
      <c r="P53" s="7">
        <f t="shared" si="5"/>
        <v>314</v>
      </c>
      <c r="Q53" s="7">
        <v>240</v>
      </c>
      <c r="R53" s="16">
        <v>2</v>
      </c>
      <c r="S53" s="7" t="s">
        <v>10</v>
      </c>
      <c r="T53" s="7" t="s">
        <v>16</v>
      </c>
      <c r="U53" s="7" t="s">
        <v>11</v>
      </c>
      <c r="V53" s="7" t="s">
        <v>12</v>
      </c>
      <c r="W53" s="7">
        <v>2008</v>
      </c>
      <c r="X53" s="30">
        <v>40057</v>
      </c>
      <c r="AC53" s="3">
        <v>1</v>
      </c>
      <c r="AD53" s="15">
        <f t="shared" si="9"/>
        <v>1242</v>
      </c>
      <c r="AE53" s="15">
        <v>0</v>
      </c>
      <c r="AF53" s="15">
        <f t="shared" si="10"/>
        <v>1242</v>
      </c>
      <c r="AG53" s="15">
        <v>999</v>
      </c>
      <c r="AH53" s="7">
        <v>1075</v>
      </c>
      <c r="AI53">
        <v>319</v>
      </c>
      <c r="AJ53">
        <v>2</v>
      </c>
      <c r="AK53" t="s">
        <v>33</v>
      </c>
      <c r="AL53">
        <v>1978</v>
      </c>
      <c r="AM53" t="s">
        <v>39</v>
      </c>
      <c r="AN53" t="s">
        <v>36</v>
      </c>
      <c r="AO53">
        <v>45</v>
      </c>
    </row>
    <row r="54" spans="11:41">
      <c r="K54" s="13">
        <v>2</v>
      </c>
      <c r="L54" s="16">
        <v>0</v>
      </c>
      <c r="M54" s="16">
        <v>0</v>
      </c>
      <c r="N54" s="16">
        <v>0</v>
      </c>
      <c r="O54" s="16">
        <v>35</v>
      </c>
      <c r="P54" s="7">
        <f t="shared" si="5"/>
        <v>35</v>
      </c>
      <c r="Q54" s="7">
        <v>241</v>
      </c>
      <c r="R54" s="16">
        <v>3</v>
      </c>
      <c r="S54" s="7" t="s">
        <v>19</v>
      </c>
      <c r="T54" s="7" t="s">
        <v>17</v>
      </c>
      <c r="U54" s="7" t="s">
        <v>14</v>
      </c>
      <c r="V54" s="7" t="s">
        <v>15</v>
      </c>
      <c r="W54" s="7">
        <v>2005</v>
      </c>
      <c r="X54" s="30">
        <v>40391</v>
      </c>
      <c r="AC54" s="3">
        <v>1</v>
      </c>
      <c r="AD54" s="15">
        <f t="shared" si="9"/>
        <v>1243</v>
      </c>
      <c r="AE54" s="15">
        <v>0</v>
      </c>
      <c r="AF54" s="15">
        <f t="shared" si="10"/>
        <v>1243</v>
      </c>
      <c r="AG54" s="15">
        <v>999</v>
      </c>
      <c r="AH54" s="7">
        <v>1025</v>
      </c>
      <c r="AI54">
        <v>320</v>
      </c>
      <c r="AJ54">
        <v>2</v>
      </c>
      <c r="AK54" t="s">
        <v>33</v>
      </c>
      <c r="AL54">
        <v>1886</v>
      </c>
      <c r="AM54" t="s">
        <v>39</v>
      </c>
      <c r="AN54" t="s">
        <v>36</v>
      </c>
      <c r="AO54">
        <v>45</v>
      </c>
    </row>
    <row r="55" spans="11:41">
      <c r="K55" s="14">
        <v>2</v>
      </c>
      <c r="L55" s="16">
        <v>0</v>
      </c>
      <c r="M55" s="16">
        <v>36</v>
      </c>
      <c r="N55" s="16">
        <v>4</v>
      </c>
      <c r="O55" s="16">
        <v>922</v>
      </c>
      <c r="P55" s="7">
        <f t="shared" si="5"/>
        <v>4886</v>
      </c>
      <c r="Q55" s="7">
        <v>242</v>
      </c>
      <c r="R55" s="16">
        <v>3</v>
      </c>
      <c r="S55" s="7" t="s">
        <v>20</v>
      </c>
      <c r="T55" s="7" t="s">
        <v>21</v>
      </c>
      <c r="U55" s="7" t="s">
        <v>22</v>
      </c>
      <c r="V55" s="7" t="s">
        <v>18</v>
      </c>
      <c r="W55" s="7">
        <v>1984</v>
      </c>
      <c r="X55" s="30">
        <v>31291</v>
      </c>
      <c r="AC55" s="9">
        <v>1</v>
      </c>
      <c r="AD55" s="15">
        <f t="shared" si="9"/>
        <v>1244</v>
      </c>
      <c r="AE55" s="15">
        <v>0</v>
      </c>
      <c r="AF55" s="15">
        <f t="shared" si="10"/>
        <v>1244</v>
      </c>
      <c r="AG55" s="15">
        <v>999</v>
      </c>
      <c r="AH55" s="7">
        <f t="shared" si="11"/>
        <v>999</v>
      </c>
      <c r="AI55">
        <v>321</v>
      </c>
      <c r="AJ55">
        <v>2</v>
      </c>
      <c r="AK55" t="s">
        <v>33</v>
      </c>
      <c r="AL55">
        <v>1998</v>
      </c>
      <c r="AM55" t="s">
        <v>39</v>
      </c>
      <c r="AN55" t="s">
        <v>36</v>
      </c>
      <c r="AO55">
        <v>45</v>
      </c>
    </row>
    <row r="56" spans="11:41">
      <c r="K56" s="13">
        <v>2</v>
      </c>
      <c r="L56" s="16">
        <v>4</v>
      </c>
      <c r="M56" s="16">
        <v>923</v>
      </c>
      <c r="N56" s="16">
        <v>4</v>
      </c>
      <c r="O56" s="16">
        <v>958</v>
      </c>
      <c r="P56" s="7">
        <f t="shared" si="5"/>
        <v>35</v>
      </c>
      <c r="Q56" s="7">
        <v>243</v>
      </c>
      <c r="R56" s="16">
        <v>3</v>
      </c>
      <c r="S56" s="7" t="s">
        <v>20</v>
      </c>
      <c r="T56" s="7" t="s">
        <v>21</v>
      </c>
      <c r="U56" s="7" t="s">
        <v>14</v>
      </c>
      <c r="V56" s="7" t="s">
        <v>23</v>
      </c>
      <c r="W56" s="7">
        <v>1983</v>
      </c>
      <c r="X56" s="30">
        <v>31291</v>
      </c>
      <c r="AC56" s="3">
        <v>1</v>
      </c>
      <c r="AD56" s="15">
        <f t="shared" si="9"/>
        <v>1245</v>
      </c>
      <c r="AE56" s="15">
        <v>0</v>
      </c>
      <c r="AF56" s="15">
        <f t="shared" si="10"/>
        <v>1245</v>
      </c>
      <c r="AG56" s="15">
        <v>999</v>
      </c>
      <c r="AH56" s="7">
        <f t="shared" si="11"/>
        <v>999</v>
      </c>
      <c r="AI56">
        <v>322</v>
      </c>
      <c r="AJ56">
        <v>2</v>
      </c>
      <c r="AK56" t="s">
        <v>33</v>
      </c>
      <c r="AL56">
        <v>1863</v>
      </c>
      <c r="AM56" t="s">
        <v>39</v>
      </c>
      <c r="AN56" t="s">
        <v>36</v>
      </c>
      <c r="AO56">
        <v>45</v>
      </c>
    </row>
    <row r="57" spans="11:41">
      <c r="K57" s="14">
        <v>2</v>
      </c>
      <c r="L57" s="16">
        <v>4</v>
      </c>
      <c r="M57" s="16">
        <v>959</v>
      </c>
      <c r="N57" s="16">
        <v>6</v>
      </c>
      <c r="O57" s="16">
        <v>220</v>
      </c>
      <c r="P57" s="7">
        <f t="shared" si="5"/>
        <v>1261</v>
      </c>
      <c r="Q57" s="7">
        <v>244</v>
      </c>
      <c r="R57" s="16">
        <v>3</v>
      </c>
      <c r="S57" s="7" t="s">
        <v>20</v>
      </c>
      <c r="T57" s="7" t="s">
        <v>21</v>
      </c>
      <c r="U57" s="7" t="s">
        <v>22</v>
      </c>
      <c r="V57" s="7" t="s">
        <v>18</v>
      </c>
      <c r="W57" s="7">
        <v>1984</v>
      </c>
      <c r="X57" s="30">
        <v>31291</v>
      </c>
      <c r="AC57" s="3">
        <v>1</v>
      </c>
      <c r="AD57" s="15">
        <f t="shared" si="9"/>
        <v>1246</v>
      </c>
      <c r="AE57" s="15">
        <v>0</v>
      </c>
      <c r="AF57" s="15">
        <f t="shared" si="10"/>
        <v>1246</v>
      </c>
      <c r="AG57" s="15">
        <v>999</v>
      </c>
      <c r="AH57" s="7">
        <f t="shared" si="11"/>
        <v>999</v>
      </c>
      <c r="AI57">
        <v>323</v>
      </c>
      <c r="AJ57">
        <v>2</v>
      </c>
      <c r="AK57" t="s">
        <v>33</v>
      </c>
      <c r="AL57">
        <v>1840</v>
      </c>
      <c r="AM57" t="s">
        <v>39</v>
      </c>
      <c r="AN57" t="s">
        <v>36</v>
      </c>
      <c r="AO57">
        <v>45</v>
      </c>
    </row>
    <row r="58" spans="11:41">
      <c r="K58" s="13">
        <v>2</v>
      </c>
      <c r="L58" s="16">
        <v>6</v>
      </c>
      <c r="M58" s="16">
        <v>221</v>
      </c>
      <c r="N58" s="16">
        <v>6</v>
      </c>
      <c r="O58" s="16">
        <v>257</v>
      </c>
      <c r="P58" s="7">
        <f t="shared" si="5"/>
        <v>36</v>
      </c>
      <c r="Q58" s="7">
        <v>245</v>
      </c>
      <c r="R58" s="16">
        <v>3</v>
      </c>
      <c r="S58" s="7" t="s">
        <v>20</v>
      </c>
      <c r="T58" s="7" t="s">
        <v>21</v>
      </c>
      <c r="U58" s="7" t="s">
        <v>14</v>
      </c>
      <c r="V58" s="7" t="s">
        <v>23</v>
      </c>
      <c r="W58" s="7">
        <v>1983</v>
      </c>
      <c r="X58" s="30">
        <v>31291</v>
      </c>
      <c r="AC58" s="9">
        <v>1</v>
      </c>
      <c r="AD58" s="15">
        <f t="shared" si="9"/>
        <v>1247</v>
      </c>
      <c r="AE58" s="15">
        <v>0</v>
      </c>
      <c r="AF58" s="15">
        <f t="shared" si="10"/>
        <v>1247</v>
      </c>
      <c r="AG58" s="15">
        <v>999</v>
      </c>
      <c r="AH58" s="7">
        <f t="shared" si="11"/>
        <v>999</v>
      </c>
      <c r="AI58">
        <v>324</v>
      </c>
      <c r="AJ58">
        <v>2</v>
      </c>
      <c r="AK58" t="s">
        <v>33</v>
      </c>
      <c r="AL58">
        <v>1840</v>
      </c>
      <c r="AM58" t="s">
        <v>39</v>
      </c>
      <c r="AN58" t="s">
        <v>36</v>
      </c>
      <c r="AO58">
        <v>45</v>
      </c>
    </row>
    <row r="59" spans="11:41">
      <c r="K59" s="14">
        <v>3</v>
      </c>
      <c r="L59" s="16">
        <v>0</v>
      </c>
      <c r="M59" s="16">
        <v>0</v>
      </c>
      <c r="N59" s="16">
        <v>0</v>
      </c>
      <c r="O59" s="16">
        <v>902</v>
      </c>
      <c r="P59" s="7">
        <f t="shared" si="5"/>
        <v>902</v>
      </c>
      <c r="Q59" s="7">
        <v>246</v>
      </c>
      <c r="R59" s="16">
        <v>4</v>
      </c>
      <c r="S59" s="7" t="s">
        <v>10</v>
      </c>
      <c r="T59" s="7" t="s">
        <v>16</v>
      </c>
      <c r="U59" s="7" t="s">
        <v>11</v>
      </c>
      <c r="V59" s="7" t="s">
        <v>12</v>
      </c>
      <c r="W59" s="7">
        <v>2015</v>
      </c>
      <c r="X59" s="30">
        <v>42644</v>
      </c>
      <c r="AC59" s="3">
        <v>1</v>
      </c>
      <c r="AD59" s="15">
        <f t="shared" si="9"/>
        <v>1248</v>
      </c>
      <c r="AE59" s="15">
        <v>0</v>
      </c>
      <c r="AF59" s="15">
        <f t="shared" si="10"/>
        <v>1248</v>
      </c>
      <c r="AG59" s="15">
        <v>999</v>
      </c>
      <c r="AH59" s="7">
        <f t="shared" si="11"/>
        <v>999</v>
      </c>
      <c r="AI59">
        <v>325</v>
      </c>
      <c r="AJ59">
        <v>2</v>
      </c>
      <c r="AK59" t="s">
        <v>33</v>
      </c>
      <c r="AL59">
        <v>1840</v>
      </c>
      <c r="AM59" t="s">
        <v>39</v>
      </c>
      <c r="AN59" t="s">
        <v>36</v>
      </c>
      <c r="AO59">
        <v>45</v>
      </c>
    </row>
    <row r="60" spans="11:41">
      <c r="K60" s="13">
        <v>3</v>
      </c>
      <c r="L60" s="16">
        <v>0</v>
      </c>
      <c r="M60" s="16">
        <v>902</v>
      </c>
      <c r="N60" s="16">
        <v>0</v>
      </c>
      <c r="O60" s="16">
        <v>984</v>
      </c>
      <c r="P60" s="7">
        <f t="shared" ref="P60:P65" si="12">(N60*1000+O60)-(L60*1000+M60)</f>
        <v>82</v>
      </c>
      <c r="Q60" s="7">
        <v>247</v>
      </c>
      <c r="R60" s="16">
        <v>4</v>
      </c>
      <c r="S60" s="7" t="s">
        <v>13</v>
      </c>
      <c r="T60" s="7" t="s">
        <v>17</v>
      </c>
      <c r="U60" s="7" t="s">
        <v>14</v>
      </c>
      <c r="V60" s="7" t="s">
        <v>15</v>
      </c>
      <c r="W60" s="7">
        <v>2015</v>
      </c>
      <c r="X60" s="30">
        <v>42644</v>
      </c>
      <c r="AC60" s="3">
        <v>1</v>
      </c>
      <c r="AD60" s="15">
        <f t="shared" si="9"/>
        <v>1249</v>
      </c>
      <c r="AE60" s="15">
        <v>0</v>
      </c>
      <c r="AF60" s="15">
        <f t="shared" si="10"/>
        <v>1249</v>
      </c>
      <c r="AG60" s="15">
        <v>999</v>
      </c>
      <c r="AH60" s="7">
        <f t="shared" si="11"/>
        <v>999</v>
      </c>
      <c r="AI60">
        <v>326</v>
      </c>
      <c r="AJ60">
        <v>2</v>
      </c>
      <c r="AK60" t="s">
        <v>33</v>
      </c>
      <c r="AL60">
        <v>1840</v>
      </c>
      <c r="AM60" t="s">
        <v>39</v>
      </c>
      <c r="AN60" t="s">
        <v>36</v>
      </c>
      <c r="AO60">
        <v>45</v>
      </c>
    </row>
    <row r="61" spans="11:41">
      <c r="K61" s="14">
        <v>3</v>
      </c>
      <c r="L61" s="16">
        <v>0</v>
      </c>
      <c r="M61" s="16">
        <v>985</v>
      </c>
      <c r="N61" s="16">
        <v>2</v>
      </c>
      <c r="O61" s="16">
        <v>107</v>
      </c>
      <c r="P61" s="7">
        <f t="shared" si="12"/>
        <v>1122</v>
      </c>
      <c r="Q61" s="7">
        <v>248</v>
      </c>
      <c r="R61" s="16">
        <v>4</v>
      </c>
      <c r="S61" s="7" t="s">
        <v>10</v>
      </c>
      <c r="T61" s="7" t="s">
        <v>16</v>
      </c>
      <c r="U61" s="7" t="s">
        <v>11</v>
      </c>
      <c r="V61" s="7" t="s">
        <v>12</v>
      </c>
      <c r="W61" s="7">
        <v>2015</v>
      </c>
      <c r="X61" s="30">
        <v>42644</v>
      </c>
      <c r="AC61" s="9">
        <v>1</v>
      </c>
      <c r="AD61" s="15">
        <f t="shared" si="9"/>
        <v>1250</v>
      </c>
      <c r="AE61" s="15">
        <v>0</v>
      </c>
      <c r="AF61" s="15">
        <f t="shared" si="10"/>
        <v>1250</v>
      </c>
      <c r="AG61" s="15">
        <v>999</v>
      </c>
      <c r="AH61" s="7">
        <f t="shared" si="11"/>
        <v>999</v>
      </c>
      <c r="AI61">
        <v>327</v>
      </c>
      <c r="AJ61">
        <v>2</v>
      </c>
      <c r="AK61" t="s">
        <v>33</v>
      </c>
      <c r="AL61">
        <v>1840</v>
      </c>
      <c r="AM61" t="s">
        <v>39</v>
      </c>
      <c r="AN61" t="s">
        <v>36</v>
      </c>
      <c r="AO61">
        <v>45</v>
      </c>
    </row>
    <row r="62" spans="11:41">
      <c r="K62" s="13">
        <v>3</v>
      </c>
      <c r="L62" s="16">
        <v>2</v>
      </c>
      <c r="M62" s="16">
        <v>108</v>
      </c>
      <c r="N62" s="16">
        <v>2</v>
      </c>
      <c r="O62" s="16">
        <v>192</v>
      </c>
      <c r="P62" s="7">
        <f t="shared" si="12"/>
        <v>84</v>
      </c>
      <c r="Q62" s="7">
        <v>249</v>
      </c>
      <c r="R62" s="16">
        <v>4</v>
      </c>
      <c r="S62" s="7" t="s">
        <v>13</v>
      </c>
      <c r="T62" s="7" t="s">
        <v>17</v>
      </c>
      <c r="U62" s="7" t="s">
        <v>14</v>
      </c>
      <c r="V62" s="7" t="s">
        <v>15</v>
      </c>
      <c r="W62" s="7">
        <v>2015</v>
      </c>
      <c r="X62" s="30">
        <v>42644</v>
      </c>
      <c r="AC62" s="3">
        <v>1</v>
      </c>
      <c r="AD62" s="15">
        <f t="shared" si="9"/>
        <v>1251</v>
      </c>
      <c r="AE62" s="15">
        <v>0</v>
      </c>
      <c r="AF62" s="15">
        <f t="shared" si="10"/>
        <v>1251</v>
      </c>
      <c r="AG62" s="15">
        <v>999</v>
      </c>
      <c r="AH62" s="7">
        <f t="shared" si="11"/>
        <v>999</v>
      </c>
      <c r="AI62">
        <v>328</v>
      </c>
      <c r="AJ62">
        <v>2</v>
      </c>
      <c r="AK62" t="s">
        <v>33</v>
      </c>
      <c r="AL62">
        <v>1840</v>
      </c>
      <c r="AM62" t="s">
        <v>39</v>
      </c>
      <c r="AN62" t="s">
        <v>36</v>
      </c>
      <c r="AO62">
        <v>45</v>
      </c>
    </row>
    <row r="63" spans="11:41">
      <c r="K63" s="14">
        <v>3</v>
      </c>
      <c r="L63" s="16">
        <v>2</v>
      </c>
      <c r="M63" s="16">
        <v>193</v>
      </c>
      <c r="N63" s="16">
        <v>6</v>
      </c>
      <c r="O63" s="16">
        <v>737</v>
      </c>
      <c r="P63" s="7">
        <f t="shared" si="12"/>
        <v>4544</v>
      </c>
      <c r="Q63" s="7">
        <v>250</v>
      </c>
      <c r="R63" s="16">
        <v>4</v>
      </c>
      <c r="S63" s="7" t="s">
        <v>10</v>
      </c>
      <c r="T63" s="7" t="s">
        <v>16</v>
      </c>
      <c r="U63" s="7" t="s">
        <v>11</v>
      </c>
      <c r="V63" s="7" t="s">
        <v>12</v>
      </c>
      <c r="W63" s="7">
        <v>2015</v>
      </c>
      <c r="X63" s="30">
        <v>42644</v>
      </c>
      <c r="AC63" s="3">
        <v>1</v>
      </c>
      <c r="AD63" s="15">
        <f t="shared" si="9"/>
        <v>1252</v>
      </c>
      <c r="AE63" s="15">
        <v>0</v>
      </c>
      <c r="AF63" s="15">
        <f t="shared" si="10"/>
        <v>1252</v>
      </c>
      <c r="AG63" s="15">
        <v>999</v>
      </c>
      <c r="AH63" s="7">
        <f t="shared" si="11"/>
        <v>999</v>
      </c>
      <c r="AI63">
        <v>329</v>
      </c>
      <c r="AJ63">
        <v>2</v>
      </c>
      <c r="AK63" t="s">
        <v>33</v>
      </c>
      <c r="AL63">
        <v>1840</v>
      </c>
      <c r="AM63" t="s">
        <v>39</v>
      </c>
      <c r="AN63" t="s">
        <v>36</v>
      </c>
      <c r="AO63">
        <v>45</v>
      </c>
    </row>
    <row r="64" spans="11:41">
      <c r="K64" s="13">
        <v>3</v>
      </c>
      <c r="L64" s="16">
        <v>6</v>
      </c>
      <c r="M64" s="16">
        <v>738</v>
      </c>
      <c r="N64" s="16">
        <v>6</v>
      </c>
      <c r="O64" s="16">
        <v>817</v>
      </c>
      <c r="P64" s="7">
        <f t="shared" si="12"/>
        <v>79</v>
      </c>
      <c r="Q64" s="7">
        <v>251</v>
      </c>
      <c r="R64" s="16">
        <v>4</v>
      </c>
      <c r="S64" s="7" t="s">
        <v>13</v>
      </c>
      <c r="T64" s="7" t="s">
        <v>17</v>
      </c>
      <c r="U64" s="7" t="s">
        <v>14</v>
      </c>
      <c r="V64" s="7" t="s">
        <v>15</v>
      </c>
      <c r="W64" s="7">
        <v>2015</v>
      </c>
      <c r="X64" s="30">
        <v>42644</v>
      </c>
      <c r="AC64" s="9">
        <v>1</v>
      </c>
      <c r="AD64" s="15">
        <f t="shared" si="9"/>
        <v>1253</v>
      </c>
      <c r="AE64" s="15">
        <v>0</v>
      </c>
      <c r="AF64" s="15">
        <f t="shared" si="10"/>
        <v>1253</v>
      </c>
      <c r="AG64" s="15">
        <v>999</v>
      </c>
      <c r="AH64" s="7">
        <f t="shared" si="11"/>
        <v>999</v>
      </c>
      <c r="AI64">
        <v>330</v>
      </c>
      <c r="AJ64">
        <v>2</v>
      </c>
      <c r="AK64" t="s">
        <v>33</v>
      </c>
      <c r="AL64">
        <v>1840</v>
      </c>
      <c r="AM64" t="s">
        <v>35</v>
      </c>
      <c r="AN64" t="s">
        <v>36</v>
      </c>
      <c r="AO64">
        <v>45</v>
      </c>
    </row>
    <row r="65" spans="11:41">
      <c r="K65" s="14">
        <v>3</v>
      </c>
      <c r="L65" s="16">
        <v>6</v>
      </c>
      <c r="M65" s="16">
        <v>817</v>
      </c>
      <c r="N65" s="16">
        <v>13</v>
      </c>
      <c r="O65" s="16">
        <v>902</v>
      </c>
      <c r="P65" s="7">
        <f t="shared" si="12"/>
        <v>7085</v>
      </c>
      <c r="Q65" s="7">
        <v>252</v>
      </c>
      <c r="R65" s="16">
        <v>4</v>
      </c>
      <c r="S65" s="7" t="s">
        <v>10</v>
      </c>
      <c r="T65" s="7" t="s">
        <v>16</v>
      </c>
      <c r="U65" s="7" t="s">
        <v>11</v>
      </c>
      <c r="V65" s="7" t="s">
        <v>18</v>
      </c>
      <c r="W65" s="7">
        <v>2005</v>
      </c>
      <c r="X65" s="30">
        <v>41456</v>
      </c>
      <c r="AC65" s="3">
        <v>1</v>
      </c>
      <c r="AD65" s="15">
        <f t="shared" si="9"/>
        <v>1254</v>
      </c>
      <c r="AE65" s="15">
        <v>0</v>
      </c>
      <c r="AF65" s="15">
        <f t="shared" si="10"/>
        <v>1254</v>
      </c>
      <c r="AG65" s="15">
        <v>999</v>
      </c>
      <c r="AH65" s="7">
        <f t="shared" si="11"/>
        <v>999</v>
      </c>
      <c r="AI65">
        <v>331</v>
      </c>
      <c r="AJ65">
        <v>2</v>
      </c>
      <c r="AK65" t="s">
        <v>33</v>
      </c>
      <c r="AL65">
        <v>1840</v>
      </c>
      <c r="AM65" t="s">
        <v>35</v>
      </c>
      <c r="AN65" t="s">
        <v>36</v>
      </c>
      <c r="AO65">
        <v>45</v>
      </c>
    </row>
    <row r="66" spans="11:41">
      <c r="K66" s="13">
        <v>3</v>
      </c>
      <c r="L66" s="16">
        <v>13</v>
      </c>
      <c r="M66" s="16">
        <v>903</v>
      </c>
      <c r="N66" s="16">
        <v>14</v>
      </c>
      <c r="O66" s="16">
        <v>17</v>
      </c>
      <c r="P66" s="7">
        <f t="shared" si="5"/>
        <v>114</v>
      </c>
      <c r="Q66" s="7">
        <v>253</v>
      </c>
      <c r="R66" s="16">
        <v>4</v>
      </c>
      <c r="S66" s="7" t="s">
        <v>13</v>
      </c>
      <c r="T66" s="7" t="s">
        <v>17</v>
      </c>
      <c r="U66" s="7" t="s">
        <v>14</v>
      </c>
      <c r="V66" s="7" t="s">
        <v>15</v>
      </c>
      <c r="W66" s="7">
        <v>1997</v>
      </c>
      <c r="X66" s="30">
        <v>41456</v>
      </c>
      <c r="AC66" s="3">
        <v>1</v>
      </c>
      <c r="AD66" s="15">
        <f t="shared" si="9"/>
        <v>1255</v>
      </c>
      <c r="AE66" s="15">
        <v>0</v>
      </c>
      <c r="AF66" s="15">
        <f t="shared" si="10"/>
        <v>1255</v>
      </c>
      <c r="AG66" s="15">
        <v>999</v>
      </c>
      <c r="AH66" s="7">
        <f t="shared" si="11"/>
        <v>999</v>
      </c>
      <c r="AI66">
        <v>332</v>
      </c>
      <c r="AJ66">
        <v>2</v>
      </c>
      <c r="AK66" t="s">
        <v>33</v>
      </c>
      <c r="AL66">
        <v>1982</v>
      </c>
      <c r="AM66" t="s">
        <v>35</v>
      </c>
      <c r="AN66" t="s">
        <v>36</v>
      </c>
      <c r="AO66">
        <v>45</v>
      </c>
    </row>
    <row r="67" spans="11:41">
      <c r="K67" s="14">
        <v>3</v>
      </c>
      <c r="L67" s="16">
        <v>14</v>
      </c>
      <c r="M67" s="16">
        <v>18</v>
      </c>
      <c r="N67" s="16">
        <v>15</v>
      </c>
      <c r="O67" s="16">
        <v>483</v>
      </c>
      <c r="P67" s="7">
        <f t="shared" si="5"/>
        <v>1465</v>
      </c>
      <c r="Q67" s="7">
        <v>254</v>
      </c>
      <c r="R67" s="16">
        <v>4</v>
      </c>
      <c r="S67" s="7" t="s">
        <v>10</v>
      </c>
      <c r="T67" s="7" t="s">
        <v>16</v>
      </c>
      <c r="U67" s="7" t="s">
        <v>11</v>
      </c>
      <c r="V67" s="7" t="s">
        <v>18</v>
      </c>
      <c r="W67" s="7">
        <v>2005</v>
      </c>
      <c r="X67" s="30">
        <v>41456</v>
      </c>
      <c r="AC67" s="9">
        <v>1</v>
      </c>
      <c r="AD67" s="15">
        <f t="shared" si="9"/>
        <v>1256</v>
      </c>
      <c r="AE67" s="15">
        <v>0</v>
      </c>
      <c r="AF67" s="15">
        <f t="shared" si="10"/>
        <v>1256</v>
      </c>
      <c r="AG67" s="15">
        <v>999</v>
      </c>
      <c r="AH67" s="7">
        <f t="shared" si="11"/>
        <v>999</v>
      </c>
      <c r="AI67">
        <v>333</v>
      </c>
      <c r="AJ67">
        <v>2</v>
      </c>
      <c r="AK67" t="s">
        <v>33</v>
      </c>
      <c r="AL67">
        <v>1840</v>
      </c>
      <c r="AM67" t="s">
        <v>35</v>
      </c>
      <c r="AN67" t="s">
        <v>36</v>
      </c>
      <c r="AO67">
        <v>45</v>
      </c>
    </row>
    <row r="68" spans="11:41">
      <c r="K68" s="13">
        <v>3</v>
      </c>
      <c r="L68" s="16">
        <v>15</v>
      </c>
      <c r="M68" s="16">
        <v>483</v>
      </c>
      <c r="N68" s="16">
        <v>15</v>
      </c>
      <c r="O68" s="16">
        <v>517</v>
      </c>
      <c r="P68" s="7">
        <f t="shared" si="5"/>
        <v>34</v>
      </c>
      <c r="Q68" s="7">
        <v>255</v>
      </c>
      <c r="R68" s="16">
        <v>4</v>
      </c>
      <c r="S68" s="7" t="s">
        <v>13</v>
      </c>
      <c r="T68" s="7" t="s">
        <v>17</v>
      </c>
      <c r="U68" s="7" t="s">
        <v>14</v>
      </c>
      <c r="V68" s="7" t="s">
        <v>15</v>
      </c>
      <c r="W68" s="7">
        <v>1997</v>
      </c>
      <c r="X68" s="30">
        <v>41456</v>
      </c>
      <c r="AC68" s="3">
        <v>1</v>
      </c>
      <c r="AD68" s="15">
        <f t="shared" si="9"/>
        <v>1257</v>
      </c>
      <c r="AE68" s="15">
        <v>0</v>
      </c>
      <c r="AF68" s="15">
        <f t="shared" si="10"/>
        <v>1257</v>
      </c>
      <c r="AG68" s="15">
        <v>999</v>
      </c>
      <c r="AH68" s="7">
        <f t="shared" si="11"/>
        <v>999</v>
      </c>
      <c r="AI68">
        <v>334</v>
      </c>
      <c r="AJ68">
        <v>2</v>
      </c>
      <c r="AK68" t="s">
        <v>33</v>
      </c>
      <c r="AL68">
        <v>1840</v>
      </c>
      <c r="AM68" t="s">
        <v>35</v>
      </c>
      <c r="AN68" t="s">
        <v>36</v>
      </c>
      <c r="AO68">
        <v>45</v>
      </c>
    </row>
    <row r="69" spans="11:41">
      <c r="K69" s="14">
        <v>3</v>
      </c>
      <c r="L69" s="16">
        <v>15</v>
      </c>
      <c r="M69" s="16">
        <v>517</v>
      </c>
      <c r="N69" s="16">
        <v>15</v>
      </c>
      <c r="O69" s="16">
        <v>625</v>
      </c>
      <c r="P69" s="7">
        <f t="shared" si="5"/>
        <v>108</v>
      </c>
      <c r="Q69" s="7">
        <v>256</v>
      </c>
      <c r="R69" s="16">
        <v>4</v>
      </c>
      <c r="S69" s="7" t="s">
        <v>10</v>
      </c>
      <c r="T69" s="7" t="s">
        <v>16</v>
      </c>
      <c r="U69" s="7" t="s">
        <v>11</v>
      </c>
      <c r="V69" s="7" t="s">
        <v>18</v>
      </c>
      <c r="W69" s="7">
        <v>2005</v>
      </c>
      <c r="X69" s="30">
        <v>41456</v>
      </c>
      <c r="AC69" s="3">
        <v>1</v>
      </c>
      <c r="AD69" s="15">
        <f t="shared" si="9"/>
        <v>1258</v>
      </c>
      <c r="AE69" s="15">
        <v>0</v>
      </c>
      <c r="AF69" s="15">
        <f t="shared" si="10"/>
        <v>1258</v>
      </c>
      <c r="AG69" s="15">
        <v>999</v>
      </c>
      <c r="AH69" s="7">
        <f t="shared" si="11"/>
        <v>999</v>
      </c>
      <c r="AI69">
        <v>335</v>
      </c>
      <c r="AJ69">
        <v>2</v>
      </c>
      <c r="AK69" t="s">
        <v>33</v>
      </c>
      <c r="AL69">
        <v>1840</v>
      </c>
      <c r="AM69" t="s">
        <v>35</v>
      </c>
      <c r="AN69" t="s">
        <v>36</v>
      </c>
      <c r="AO69">
        <v>45</v>
      </c>
    </row>
    <row r="70" spans="11:41">
      <c r="K70" s="31">
        <v>2</v>
      </c>
      <c r="L70" s="32">
        <v>6</v>
      </c>
      <c r="M70" s="32">
        <v>258</v>
      </c>
      <c r="N70" s="32">
        <v>6</v>
      </c>
      <c r="O70" s="32">
        <v>375</v>
      </c>
      <c r="P70" s="32">
        <f t="shared" si="5"/>
        <v>117</v>
      </c>
      <c r="Q70" s="32">
        <v>257</v>
      </c>
      <c r="R70" s="32">
        <v>3</v>
      </c>
      <c r="S70" s="32" t="s">
        <v>24</v>
      </c>
      <c r="T70" s="32" t="s">
        <v>20</v>
      </c>
      <c r="U70" s="32" t="s">
        <v>21</v>
      </c>
      <c r="V70" s="32" t="s">
        <v>22</v>
      </c>
      <c r="W70" s="32" t="s">
        <v>18</v>
      </c>
      <c r="X70" s="32">
        <v>1984</v>
      </c>
      <c r="Y70" s="33">
        <v>31291</v>
      </c>
      <c r="AC70" s="9">
        <v>1</v>
      </c>
      <c r="AD70" s="15">
        <f t="shared" si="9"/>
        <v>1259</v>
      </c>
      <c r="AE70" s="15">
        <v>0</v>
      </c>
      <c r="AF70" s="15">
        <f t="shared" si="10"/>
        <v>1259</v>
      </c>
      <c r="AG70" s="15">
        <v>999</v>
      </c>
      <c r="AH70" s="7">
        <f t="shared" si="11"/>
        <v>999</v>
      </c>
      <c r="AI70">
        <v>336</v>
      </c>
      <c r="AJ70">
        <v>2</v>
      </c>
      <c r="AK70" t="s">
        <v>33</v>
      </c>
      <c r="AL70">
        <v>1840</v>
      </c>
      <c r="AM70" t="s">
        <v>35</v>
      </c>
      <c r="AN70" t="s">
        <v>36</v>
      </c>
      <c r="AO70">
        <v>45</v>
      </c>
    </row>
    <row r="71" spans="11:41">
      <c r="K71" s="27">
        <v>1</v>
      </c>
      <c r="L71" s="28">
        <v>1234</v>
      </c>
      <c r="M71" s="28">
        <v>0</v>
      </c>
      <c r="N71" s="28">
        <v>1236</v>
      </c>
      <c r="O71" s="28">
        <v>411</v>
      </c>
      <c r="P71" s="18">
        <f t="shared" si="5"/>
        <v>2411</v>
      </c>
      <c r="Q71" s="18">
        <v>258</v>
      </c>
      <c r="R71" s="28">
        <v>1</v>
      </c>
      <c r="S71" s="34">
        <v>43282</v>
      </c>
      <c r="T71" s="18" t="s">
        <v>27</v>
      </c>
      <c r="U71" s="34">
        <v>44774</v>
      </c>
      <c r="V71" s="22" t="s">
        <v>25</v>
      </c>
      <c r="AC71" s="3">
        <v>1</v>
      </c>
      <c r="AD71" s="15">
        <f t="shared" si="9"/>
        <v>1260</v>
      </c>
      <c r="AE71" s="15">
        <v>0</v>
      </c>
      <c r="AF71" s="15">
        <f t="shared" si="10"/>
        <v>1260</v>
      </c>
      <c r="AG71" s="15">
        <v>999</v>
      </c>
      <c r="AH71" s="7">
        <f t="shared" si="11"/>
        <v>999</v>
      </c>
      <c r="AI71">
        <v>337</v>
      </c>
      <c r="AJ71">
        <v>2</v>
      </c>
      <c r="AK71" t="s">
        <v>33</v>
      </c>
      <c r="AL71">
        <v>1840</v>
      </c>
      <c r="AM71" t="s">
        <v>35</v>
      </c>
      <c r="AN71" t="s">
        <v>36</v>
      </c>
      <c r="AO71">
        <v>45</v>
      </c>
    </row>
    <row r="72" spans="11:41">
      <c r="K72" s="13">
        <v>1</v>
      </c>
      <c r="L72" s="16">
        <v>1236</v>
      </c>
      <c r="M72" s="16">
        <v>412</v>
      </c>
      <c r="N72" s="16">
        <v>1258</v>
      </c>
      <c r="O72" s="16">
        <v>263</v>
      </c>
      <c r="P72" s="15">
        <f t="shared" si="5"/>
        <v>21851</v>
      </c>
      <c r="Q72" s="15">
        <v>259</v>
      </c>
      <c r="R72" s="16">
        <v>1</v>
      </c>
      <c r="S72" s="35">
        <v>41030</v>
      </c>
      <c r="T72" s="15" t="s">
        <v>26</v>
      </c>
      <c r="U72" s="35">
        <v>44440</v>
      </c>
      <c r="V72" s="24" t="s">
        <v>28</v>
      </c>
      <c r="AC72" s="3">
        <v>1</v>
      </c>
      <c r="AD72" s="15">
        <f t="shared" si="9"/>
        <v>1261</v>
      </c>
      <c r="AE72" s="15">
        <v>0</v>
      </c>
      <c r="AF72" s="15">
        <f t="shared" si="10"/>
        <v>1261</v>
      </c>
      <c r="AG72" s="15">
        <v>999</v>
      </c>
      <c r="AH72" s="7">
        <f t="shared" si="11"/>
        <v>999</v>
      </c>
      <c r="AI72">
        <v>338</v>
      </c>
      <c r="AJ72">
        <v>2</v>
      </c>
      <c r="AK72" t="s">
        <v>33</v>
      </c>
      <c r="AL72">
        <v>1840</v>
      </c>
      <c r="AM72" t="s">
        <v>35</v>
      </c>
      <c r="AN72" t="s">
        <v>36</v>
      </c>
      <c r="AO72">
        <v>45</v>
      </c>
    </row>
    <row r="73" spans="11:41">
      <c r="K73" s="14">
        <v>1</v>
      </c>
      <c r="L73" s="16">
        <v>1258</v>
      </c>
      <c r="M73" s="16">
        <v>264</v>
      </c>
      <c r="N73" s="16">
        <v>1274</v>
      </c>
      <c r="O73" s="16">
        <v>999</v>
      </c>
      <c r="P73" s="15">
        <f t="shared" si="5"/>
        <v>16735</v>
      </c>
      <c r="Q73" s="15">
        <v>260</v>
      </c>
      <c r="R73" s="16">
        <v>1</v>
      </c>
      <c r="S73" s="35">
        <v>42064</v>
      </c>
      <c r="T73" s="15" t="s">
        <v>29</v>
      </c>
      <c r="U73" s="35">
        <v>44075</v>
      </c>
      <c r="V73" s="24" t="s">
        <v>30</v>
      </c>
      <c r="AC73" s="9">
        <v>1</v>
      </c>
      <c r="AD73" s="15">
        <f t="shared" si="9"/>
        <v>1262</v>
      </c>
      <c r="AE73" s="15">
        <v>0</v>
      </c>
      <c r="AF73" s="15">
        <f t="shared" si="10"/>
        <v>1262</v>
      </c>
      <c r="AG73" s="15">
        <v>999</v>
      </c>
      <c r="AH73" s="7">
        <f t="shared" si="11"/>
        <v>999</v>
      </c>
      <c r="AI73">
        <v>339</v>
      </c>
      <c r="AJ73">
        <v>2</v>
      </c>
      <c r="AK73" t="s">
        <v>33</v>
      </c>
      <c r="AL73">
        <v>1840</v>
      </c>
      <c r="AM73" t="s">
        <v>35</v>
      </c>
      <c r="AN73" t="s">
        <v>36</v>
      </c>
      <c r="AO73">
        <v>45</v>
      </c>
    </row>
    <row r="74" spans="11:41">
      <c r="K74" s="13">
        <v>1</v>
      </c>
      <c r="L74" s="16">
        <v>1234</v>
      </c>
      <c r="M74" s="16">
        <v>0</v>
      </c>
      <c r="N74" s="16">
        <v>1238</v>
      </c>
      <c r="O74" s="16">
        <v>999</v>
      </c>
      <c r="P74" s="15">
        <f t="shared" si="5"/>
        <v>4999</v>
      </c>
      <c r="Q74" s="15">
        <v>261</v>
      </c>
      <c r="R74" s="16">
        <v>2</v>
      </c>
      <c r="S74" s="35">
        <v>43617</v>
      </c>
      <c r="T74" s="15" t="s">
        <v>27</v>
      </c>
      <c r="U74" s="35" t="s">
        <v>4</v>
      </c>
      <c r="V74" s="24" t="s">
        <v>4</v>
      </c>
      <c r="AC74" s="3">
        <v>1</v>
      </c>
      <c r="AD74" s="15">
        <f t="shared" si="9"/>
        <v>1263</v>
      </c>
      <c r="AE74" s="15">
        <v>0</v>
      </c>
      <c r="AF74" s="15">
        <f t="shared" si="10"/>
        <v>1263</v>
      </c>
      <c r="AG74" s="15">
        <v>999</v>
      </c>
      <c r="AH74" s="7">
        <f t="shared" si="11"/>
        <v>999</v>
      </c>
      <c r="AI74">
        <v>340</v>
      </c>
      <c r="AJ74">
        <v>2</v>
      </c>
      <c r="AK74" t="s">
        <v>33</v>
      </c>
      <c r="AL74">
        <v>1919</v>
      </c>
      <c r="AM74" t="s">
        <v>35</v>
      </c>
      <c r="AN74" t="s">
        <v>36</v>
      </c>
      <c r="AO74">
        <v>45</v>
      </c>
    </row>
    <row r="75" spans="11:41">
      <c r="K75" s="14">
        <v>1</v>
      </c>
      <c r="L75" s="16">
        <v>1239</v>
      </c>
      <c r="M75" s="16">
        <v>0</v>
      </c>
      <c r="N75" s="16">
        <v>1252</v>
      </c>
      <c r="O75" s="16">
        <v>999</v>
      </c>
      <c r="P75" s="15">
        <f t="shared" si="5"/>
        <v>13999</v>
      </c>
      <c r="Q75" s="15">
        <v>262</v>
      </c>
      <c r="R75" s="16">
        <v>2</v>
      </c>
      <c r="S75" s="35">
        <v>43617</v>
      </c>
      <c r="T75" s="15" t="s">
        <v>27</v>
      </c>
      <c r="U75" s="35">
        <v>45170</v>
      </c>
      <c r="V75" s="24" t="s">
        <v>25</v>
      </c>
      <c r="AC75" s="3">
        <v>1</v>
      </c>
      <c r="AD75" s="15">
        <f t="shared" si="9"/>
        <v>1264</v>
      </c>
      <c r="AE75" s="15">
        <v>0</v>
      </c>
      <c r="AF75" s="15">
        <f t="shared" si="10"/>
        <v>1264</v>
      </c>
      <c r="AG75" s="15">
        <v>999</v>
      </c>
      <c r="AH75" s="7">
        <f t="shared" si="11"/>
        <v>999</v>
      </c>
      <c r="AI75">
        <v>341</v>
      </c>
      <c r="AJ75">
        <v>2</v>
      </c>
      <c r="AK75" t="s">
        <v>33</v>
      </c>
      <c r="AL75">
        <v>1881</v>
      </c>
      <c r="AM75" t="s">
        <v>35</v>
      </c>
      <c r="AN75" t="s">
        <v>36</v>
      </c>
      <c r="AO75">
        <v>45</v>
      </c>
    </row>
    <row r="76" spans="11:41">
      <c r="K76" s="13">
        <v>1</v>
      </c>
      <c r="L76" s="16">
        <v>1253</v>
      </c>
      <c r="M76" s="16">
        <v>0</v>
      </c>
      <c r="N76" s="16">
        <v>1258</v>
      </c>
      <c r="O76" s="16">
        <v>192</v>
      </c>
      <c r="P76" s="15">
        <f t="shared" si="5"/>
        <v>5192</v>
      </c>
      <c r="Q76" s="15">
        <v>263</v>
      </c>
      <c r="R76" s="16">
        <v>2</v>
      </c>
      <c r="S76" s="35">
        <v>42644</v>
      </c>
      <c r="T76" s="15" t="s">
        <v>27</v>
      </c>
      <c r="U76" s="35">
        <v>45170</v>
      </c>
      <c r="V76" s="24" t="s">
        <v>25</v>
      </c>
      <c r="AC76" s="9">
        <v>1</v>
      </c>
      <c r="AD76" s="15">
        <f t="shared" si="9"/>
        <v>1265</v>
      </c>
      <c r="AE76" s="15">
        <v>0</v>
      </c>
      <c r="AF76" s="15">
        <f t="shared" si="10"/>
        <v>1265</v>
      </c>
      <c r="AG76" s="15">
        <v>999</v>
      </c>
      <c r="AH76" s="7">
        <f t="shared" si="11"/>
        <v>999</v>
      </c>
      <c r="AI76">
        <v>342</v>
      </c>
      <c r="AJ76">
        <v>2</v>
      </c>
      <c r="AK76" t="s">
        <v>33</v>
      </c>
      <c r="AL76">
        <v>1840</v>
      </c>
      <c r="AM76" t="s">
        <v>35</v>
      </c>
      <c r="AN76" t="s">
        <v>36</v>
      </c>
      <c r="AO76">
        <v>45</v>
      </c>
    </row>
    <row r="77" spans="11:41">
      <c r="K77" s="14">
        <v>1</v>
      </c>
      <c r="L77" s="16">
        <v>1258</v>
      </c>
      <c r="M77" s="16">
        <v>193</v>
      </c>
      <c r="N77" s="16">
        <v>1272</v>
      </c>
      <c r="O77" s="16">
        <v>740</v>
      </c>
      <c r="P77" s="15">
        <f t="shared" si="5"/>
        <v>14547</v>
      </c>
      <c r="Q77" s="15">
        <v>264</v>
      </c>
      <c r="R77" s="16">
        <v>2</v>
      </c>
      <c r="S77" s="35">
        <v>42644</v>
      </c>
      <c r="T77" s="15" t="s">
        <v>27</v>
      </c>
      <c r="U77" s="35">
        <v>44317</v>
      </c>
      <c r="V77" s="24" t="s">
        <v>25</v>
      </c>
      <c r="AC77" s="3">
        <v>1</v>
      </c>
      <c r="AD77" s="15">
        <f t="shared" si="9"/>
        <v>1266</v>
      </c>
      <c r="AE77" s="15">
        <v>0</v>
      </c>
      <c r="AF77" s="15">
        <f t="shared" si="10"/>
        <v>1266</v>
      </c>
      <c r="AG77" s="15">
        <v>999</v>
      </c>
      <c r="AH77" s="7">
        <f t="shared" si="11"/>
        <v>999</v>
      </c>
      <c r="AI77">
        <v>343</v>
      </c>
      <c r="AJ77">
        <v>2</v>
      </c>
      <c r="AK77" t="s">
        <v>33</v>
      </c>
      <c r="AL77">
        <v>1840</v>
      </c>
      <c r="AM77" t="s">
        <v>35</v>
      </c>
      <c r="AN77" t="s">
        <v>36</v>
      </c>
      <c r="AO77">
        <v>45</v>
      </c>
    </row>
    <row r="78" spans="11:41">
      <c r="K78" s="13">
        <v>1</v>
      </c>
      <c r="L78" s="16">
        <v>1272</v>
      </c>
      <c r="M78" s="16">
        <v>741</v>
      </c>
      <c r="N78" s="16">
        <v>1274</v>
      </c>
      <c r="O78" s="16">
        <v>999</v>
      </c>
      <c r="P78" s="15">
        <f t="shared" si="5"/>
        <v>2258</v>
      </c>
      <c r="Q78" s="15">
        <v>265</v>
      </c>
      <c r="R78" s="16">
        <v>2</v>
      </c>
      <c r="S78" s="35">
        <v>40057</v>
      </c>
      <c r="T78" s="15" t="s">
        <v>26</v>
      </c>
      <c r="U78" s="35">
        <v>42522</v>
      </c>
      <c r="V78" s="24" t="s">
        <v>30</v>
      </c>
      <c r="AC78" s="3">
        <v>1</v>
      </c>
      <c r="AD78" s="15">
        <f t="shared" si="9"/>
        <v>1267</v>
      </c>
      <c r="AE78" s="15">
        <v>0</v>
      </c>
      <c r="AF78" s="15">
        <f t="shared" si="10"/>
        <v>1267</v>
      </c>
      <c r="AG78" s="15">
        <v>999</v>
      </c>
      <c r="AH78" s="7">
        <f t="shared" si="11"/>
        <v>999</v>
      </c>
      <c r="AI78">
        <v>344</v>
      </c>
      <c r="AJ78">
        <v>2</v>
      </c>
      <c r="AK78" t="s">
        <v>33</v>
      </c>
      <c r="AL78">
        <v>1840</v>
      </c>
      <c r="AM78" t="s">
        <v>35</v>
      </c>
      <c r="AN78" t="s">
        <v>36</v>
      </c>
      <c r="AO78">
        <v>45</v>
      </c>
    </row>
    <row r="79" spans="11:41">
      <c r="K79" s="14">
        <v>2</v>
      </c>
      <c r="L79" s="16">
        <v>0</v>
      </c>
      <c r="M79" s="16">
        <v>0</v>
      </c>
      <c r="N79" s="16">
        <v>6</v>
      </c>
      <c r="O79" s="16">
        <v>375</v>
      </c>
      <c r="P79" s="15">
        <f t="shared" si="5"/>
        <v>6375</v>
      </c>
      <c r="Q79" s="15">
        <v>266</v>
      </c>
      <c r="R79" s="16">
        <v>3</v>
      </c>
      <c r="S79" s="35">
        <v>31291</v>
      </c>
      <c r="T79" s="15" t="s">
        <v>31</v>
      </c>
      <c r="U79" s="7" t="s">
        <v>4</v>
      </c>
      <c r="V79" s="24" t="s">
        <v>4</v>
      </c>
      <c r="AC79" s="9">
        <v>1</v>
      </c>
      <c r="AD79" s="15">
        <f t="shared" si="9"/>
        <v>1268</v>
      </c>
      <c r="AE79" s="15">
        <v>0</v>
      </c>
      <c r="AF79" s="15">
        <f t="shared" si="10"/>
        <v>1268</v>
      </c>
      <c r="AG79" s="15">
        <v>999</v>
      </c>
      <c r="AH79" s="7">
        <f t="shared" si="11"/>
        <v>999</v>
      </c>
      <c r="AI79">
        <v>345</v>
      </c>
      <c r="AJ79">
        <v>2</v>
      </c>
      <c r="AK79" t="s">
        <v>33</v>
      </c>
      <c r="AL79">
        <v>1840</v>
      </c>
      <c r="AM79" t="s">
        <v>35</v>
      </c>
      <c r="AN79" t="s">
        <v>36</v>
      </c>
      <c r="AO79">
        <v>45</v>
      </c>
    </row>
    <row r="80" spans="11:41">
      <c r="K80" s="13">
        <v>3</v>
      </c>
      <c r="L80" s="16">
        <v>0</v>
      </c>
      <c r="M80" s="16">
        <v>0</v>
      </c>
      <c r="N80" s="16">
        <v>6</v>
      </c>
      <c r="O80" s="16">
        <v>737</v>
      </c>
      <c r="P80" s="15">
        <f t="shared" si="5"/>
        <v>6737</v>
      </c>
      <c r="Q80" s="15">
        <v>267</v>
      </c>
      <c r="R80" s="16">
        <v>4</v>
      </c>
      <c r="S80" s="35">
        <v>42644</v>
      </c>
      <c r="T80" s="15" t="s">
        <v>27</v>
      </c>
      <c r="U80" s="35">
        <v>44317</v>
      </c>
      <c r="V80" s="24" t="s">
        <v>25</v>
      </c>
      <c r="AC80" s="3">
        <v>1</v>
      </c>
      <c r="AD80" s="15">
        <f t="shared" si="9"/>
        <v>1269</v>
      </c>
      <c r="AE80" s="15">
        <v>0</v>
      </c>
      <c r="AF80" s="15">
        <f t="shared" si="10"/>
        <v>1269</v>
      </c>
      <c r="AG80" s="15">
        <v>999</v>
      </c>
      <c r="AH80" s="7">
        <f t="shared" si="11"/>
        <v>999</v>
      </c>
      <c r="AI80">
        <v>346</v>
      </c>
      <c r="AJ80">
        <v>2</v>
      </c>
      <c r="AK80" t="s">
        <v>33</v>
      </c>
      <c r="AL80">
        <v>1840</v>
      </c>
      <c r="AM80" t="s">
        <v>35</v>
      </c>
      <c r="AN80" t="s">
        <v>36</v>
      </c>
      <c r="AO80">
        <v>45</v>
      </c>
    </row>
    <row r="81" spans="11:41">
      <c r="K81" s="19">
        <v>3</v>
      </c>
      <c r="L81" s="20">
        <v>6</v>
      </c>
      <c r="M81" s="20">
        <v>738</v>
      </c>
      <c r="N81" s="20">
        <v>15</v>
      </c>
      <c r="O81" s="20">
        <v>625</v>
      </c>
      <c r="P81" s="25">
        <f t="shared" si="5"/>
        <v>8887</v>
      </c>
      <c r="Q81" s="25">
        <v>268</v>
      </c>
      <c r="R81" s="20">
        <v>4</v>
      </c>
      <c r="S81" s="36">
        <v>41456</v>
      </c>
      <c r="T81" s="25" t="s">
        <v>32</v>
      </c>
      <c r="U81" s="12" t="s">
        <v>4</v>
      </c>
      <c r="V81" s="26" t="s">
        <v>4</v>
      </c>
      <c r="AC81" s="3">
        <v>1</v>
      </c>
      <c r="AD81" s="15">
        <f t="shared" si="9"/>
        <v>1270</v>
      </c>
      <c r="AE81" s="15">
        <v>0</v>
      </c>
      <c r="AF81" s="15">
        <f t="shared" si="10"/>
        <v>1270</v>
      </c>
      <c r="AG81" s="15">
        <v>999</v>
      </c>
      <c r="AH81" s="7">
        <f t="shared" si="11"/>
        <v>999</v>
      </c>
      <c r="AI81">
        <v>347</v>
      </c>
      <c r="AJ81">
        <v>2</v>
      </c>
      <c r="AK81" t="s">
        <v>33</v>
      </c>
      <c r="AL81">
        <v>1840</v>
      </c>
      <c r="AM81" t="s">
        <v>35</v>
      </c>
      <c r="AN81" t="s">
        <v>36</v>
      </c>
      <c r="AO81">
        <v>45</v>
      </c>
    </row>
    <row r="82" spans="11:41">
      <c r="Q82" s="15"/>
      <c r="AC82" s="9">
        <v>1</v>
      </c>
      <c r="AD82" s="15">
        <f t="shared" si="9"/>
        <v>1271</v>
      </c>
      <c r="AE82" s="15">
        <v>0</v>
      </c>
      <c r="AF82" s="15">
        <f t="shared" si="10"/>
        <v>1271</v>
      </c>
      <c r="AG82" s="15">
        <v>999</v>
      </c>
      <c r="AH82" s="7">
        <f t="shared" si="11"/>
        <v>999</v>
      </c>
      <c r="AI82">
        <v>348</v>
      </c>
      <c r="AJ82">
        <v>2</v>
      </c>
      <c r="AK82" t="s">
        <v>33</v>
      </c>
      <c r="AL82">
        <v>1840</v>
      </c>
      <c r="AM82" t="s">
        <v>35</v>
      </c>
      <c r="AN82" t="s">
        <v>36</v>
      </c>
      <c r="AO82">
        <v>45</v>
      </c>
    </row>
    <row r="83" spans="11:41">
      <c r="Q83" s="15"/>
      <c r="AC83" s="3">
        <v>1</v>
      </c>
      <c r="AD83" s="15">
        <f t="shared" si="9"/>
        <v>1272</v>
      </c>
      <c r="AE83" s="15">
        <v>0</v>
      </c>
      <c r="AF83" s="15">
        <f t="shared" si="10"/>
        <v>1272</v>
      </c>
      <c r="AG83" s="15">
        <v>999</v>
      </c>
      <c r="AH83" s="7">
        <f t="shared" si="11"/>
        <v>999</v>
      </c>
      <c r="AI83">
        <v>349</v>
      </c>
      <c r="AJ83">
        <v>2</v>
      </c>
      <c r="AK83" t="s">
        <v>33</v>
      </c>
      <c r="AL83">
        <v>1840</v>
      </c>
      <c r="AM83" t="s">
        <v>35</v>
      </c>
      <c r="AN83" t="s">
        <v>36</v>
      </c>
      <c r="AO83">
        <v>45</v>
      </c>
    </row>
    <row r="84" spans="11:41">
      <c r="Q84" s="15"/>
      <c r="AC84" s="3">
        <v>1</v>
      </c>
      <c r="AD84" s="15">
        <f t="shared" si="9"/>
        <v>1273</v>
      </c>
      <c r="AE84" s="15">
        <v>0</v>
      </c>
      <c r="AF84" s="15">
        <f t="shared" si="10"/>
        <v>1273</v>
      </c>
      <c r="AG84" s="15">
        <v>999</v>
      </c>
      <c r="AH84" s="7">
        <f t="shared" si="11"/>
        <v>999</v>
      </c>
      <c r="AI84">
        <v>350</v>
      </c>
      <c r="AJ84">
        <v>2</v>
      </c>
      <c r="AK84" t="s">
        <v>33</v>
      </c>
      <c r="AL84">
        <v>1840</v>
      </c>
      <c r="AM84" t="s">
        <v>35</v>
      </c>
      <c r="AN84" t="s">
        <v>36</v>
      </c>
      <c r="AO84">
        <v>45</v>
      </c>
    </row>
    <row r="85" spans="11:41">
      <c r="Q85" s="15"/>
      <c r="AC85" s="9">
        <v>1</v>
      </c>
      <c r="AD85" s="15">
        <f t="shared" si="9"/>
        <v>1274</v>
      </c>
      <c r="AE85" s="15">
        <v>0</v>
      </c>
      <c r="AF85" s="15">
        <f t="shared" si="10"/>
        <v>1274</v>
      </c>
      <c r="AG85" s="15">
        <v>999</v>
      </c>
      <c r="AH85" s="7">
        <f t="shared" si="11"/>
        <v>999</v>
      </c>
      <c r="AI85">
        <v>351</v>
      </c>
      <c r="AJ85">
        <v>2</v>
      </c>
      <c r="AK85" t="s">
        <v>33</v>
      </c>
      <c r="AL85">
        <v>1840</v>
      </c>
      <c r="AM85" t="s">
        <v>35</v>
      </c>
      <c r="AN85" t="s">
        <v>36</v>
      </c>
      <c r="AO85">
        <v>45</v>
      </c>
    </row>
    <row r="86" spans="11:41">
      <c r="Q86" s="15"/>
      <c r="AC86" s="3">
        <v>2</v>
      </c>
      <c r="AD86">
        <v>0</v>
      </c>
      <c r="AE86" s="15">
        <v>0</v>
      </c>
      <c r="AF86" s="15">
        <v>0</v>
      </c>
      <c r="AG86" s="15">
        <v>999</v>
      </c>
      <c r="AH86" s="7">
        <f t="shared" si="8"/>
        <v>999</v>
      </c>
      <c r="AI86">
        <v>352</v>
      </c>
      <c r="AJ86">
        <v>3</v>
      </c>
      <c r="AK86" t="s">
        <v>34</v>
      </c>
      <c r="AL86">
        <v>1840</v>
      </c>
      <c r="AM86" t="s">
        <v>40</v>
      </c>
      <c r="AN86" t="s">
        <v>37</v>
      </c>
      <c r="AO86">
        <v>20</v>
      </c>
    </row>
    <row r="87" spans="11:41">
      <c r="Q87" s="15"/>
      <c r="AC87" s="3">
        <v>2</v>
      </c>
      <c r="AD87">
        <f>AF86+1</f>
        <v>1</v>
      </c>
      <c r="AE87" s="15">
        <v>0</v>
      </c>
      <c r="AF87" s="15">
        <f>AD87</f>
        <v>1</v>
      </c>
      <c r="AG87" s="15">
        <v>999</v>
      </c>
      <c r="AH87" s="7">
        <f t="shared" si="8"/>
        <v>999</v>
      </c>
      <c r="AI87">
        <v>353</v>
      </c>
      <c r="AJ87">
        <v>3</v>
      </c>
      <c r="AK87" t="s">
        <v>34</v>
      </c>
      <c r="AL87">
        <v>1840</v>
      </c>
      <c r="AM87" t="s">
        <v>40</v>
      </c>
      <c r="AN87" t="s">
        <v>37</v>
      </c>
      <c r="AO87">
        <v>20</v>
      </c>
    </row>
    <row r="88" spans="11:41">
      <c r="Q88" s="15"/>
      <c r="AC88" s="3">
        <v>2</v>
      </c>
      <c r="AD88">
        <f t="shared" ref="AD88:AD92" si="13">AF87+1</f>
        <v>2</v>
      </c>
      <c r="AE88" s="15">
        <v>0</v>
      </c>
      <c r="AF88" s="15">
        <f t="shared" ref="AF88:AF93" si="14">AD88</f>
        <v>2</v>
      </c>
      <c r="AG88" s="15">
        <v>999</v>
      </c>
      <c r="AH88" s="7">
        <f t="shared" si="8"/>
        <v>999</v>
      </c>
      <c r="AI88">
        <v>354</v>
      </c>
      <c r="AJ88">
        <v>3</v>
      </c>
      <c r="AK88" t="s">
        <v>34</v>
      </c>
      <c r="AL88">
        <v>1840</v>
      </c>
      <c r="AM88" t="s">
        <v>40</v>
      </c>
      <c r="AN88" t="s">
        <v>37</v>
      </c>
      <c r="AO88">
        <v>20</v>
      </c>
    </row>
    <row r="89" spans="11:41">
      <c r="Q89" s="15"/>
      <c r="AC89" s="3">
        <v>2</v>
      </c>
      <c r="AD89">
        <f t="shared" si="13"/>
        <v>3</v>
      </c>
      <c r="AE89" s="15">
        <v>0</v>
      </c>
      <c r="AF89" s="15">
        <f t="shared" si="14"/>
        <v>3</v>
      </c>
      <c r="AG89" s="15">
        <v>999</v>
      </c>
      <c r="AH89" s="7">
        <f t="shared" si="8"/>
        <v>999</v>
      </c>
      <c r="AI89">
        <v>355</v>
      </c>
      <c r="AJ89">
        <v>3</v>
      </c>
      <c r="AK89" t="s">
        <v>34</v>
      </c>
      <c r="AL89">
        <v>1840</v>
      </c>
      <c r="AM89" t="s">
        <v>40</v>
      </c>
      <c r="AN89" t="s">
        <v>37</v>
      </c>
      <c r="AO89">
        <v>20</v>
      </c>
    </row>
    <row r="90" spans="11:41">
      <c r="Q90" s="15"/>
      <c r="AC90" s="3">
        <v>2</v>
      </c>
      <c r="AD90">
        <f t="shared" si="13"/>
        <v>4</v>
      </c>
      <c r="AE90" s="15">
        <v>0</v>
      </c>
      <c r="AF90" s="15">
        <f t="shared" si="14"/>
        <v>4</v>
      </c>
      <c r="AG90" s="15">
        <v>999</v>
      </c>
      <c r="AH90" s="7">
        <f t="shared" si="8"/>
        <v>999</v>
      </c>
      <c r="AI90">
        <v>356</v>
      </c>
      <c r="AJ90">
        <v>3</v>
      </c>
      <c r="AK90" t="s">
        <v>34</v>
      </c>
      <c r="AL90">
        <v>1840</v>
      </c>
      <c r="AM90" t="s">
        <v>40</v>
      </c>
      <c r="AN90" t="s">
        <v>37</v>
      </c>
      <c r="AO90">
        <v>20</v>
      </c>
    </row>
    <row r="91" spans="11:41">
      <c r="Q91" s="15"/>
      <c r="AC91" s="3">
        <v>2</v>
      </c>
      <c r="AD91">
        <f t="shared" si="13"/>
        <v>5</v>
      </c>
      <c r="AE91" s="15">
        <v>0</v>
      </c>
      <c r="AF91" s="15">
        <f t="shared" si="14"/>
        <v>5</v>
      </c>
      <c r="AG91" s="15">
        <v>999</v>
      </c>
      <c r="AH91" s="7">
        <f t="shared" si="8"/>
        <v>999</v>
      </c>
      <c r="AI91">
        <v>357</v>
      </c>
      <c r="AJ91">
        <v>3</v>
      </c>
      <c r="AK91" t="s">
        <v>34</v>
      </c>
      <c r="AL91">
        <v>1840</v>
      </c>
      <c r="AM91" t="s">
        <v>40</v>
      </c>
      <c r="AN91" t="s">
        <v>37</v>
      </c>
      <c r="AO91">
        <v>20</v>
      </c>
    </row>
    <row r="92" spans="11:41">
      <c r="Q92" s="15"/>
      <c r="AC92" s="3">
        <v>2</v>
      </c>
      <c r="AD92">
        <f t="shared" si="13"/>
        <v>6</v>
      </c>
      <c r="AE92" s="15">
        <v>0</v>
      </c>
      <c r="AF92" s="15">
        <f t="shared" si="14"/>
        <v>6</v>
      </c>
      <c r="AG92" s="15">
        <v>375</v>
      </c>
      <c r="AH92" s="7">
        <f t="shared" si="8"/>
        <v>375</v>
      </c>
      <c r="AI92">
        <v>358</v>
      </c>
      <c r="AJ92">
        <v>3</v>
      </c>
      <c r="AK92" t="s">
        <v>34</v>
      </c>
      <c r="AL92">
        <v>690</v>
      </c>
      <c r="AM92" t="s">
        <v>40</v>
      </c>
      <c r="AN92" t="s">
        <v>37</v>
      </c>
      <c r="AO92">
        <v>20</v>
      </c>
    </row>
    <row r="93" spans="11:41">
      <c r="Q93" s="15"/>
      <c r="AC93" s="14">
        <v>3</v>
      </c>
      <c r="AD93">
        <v>0</v>
      </c>
      <c r="AE93" s="15">
        <v>0</v>
      </c>
      <c r="AF93" s="15">
        <f t="shared" si="14"/>
        <v>0</v>
      </c>
      <c r="AG93" s="15">
        <v>999</v>
      </c>
      <c r="AH93" s="7">
        <f t="shared" si="8"/>
        <v>999</v>
      </c>
      <c r="AI93">
        <v>359</v>
      </c>
      <c r="AJ93">
        <v>4</v>
      </c>
      <c r="AK93" t="s">
        <v>33</v>
      </c>
      <c r="AL93">
        <v>1840</v>
      </c>
      <c r="AM93" t="s">
        <v>35</v>
      </c>
      <c r="AN93" t="s">
        <v>36</v>
      </c>
      <c r="AO93">
        <v>40</v>
      </c>
    </row>
    <row r="94" spans="11:41">
      <c r="Q94" s="15"/>
      <c r="AC94" s="14">
        <v>3</v>
      </c>
      <c r="AD94">
        <f>AF93+1</f>
        <v>1</v>
      </c>
      <c r="AE94" s="15">
        <v>0</v>
      </c>
      <c r="AF94" s="15">
        <f>AD94</f>
        <v>1</v>
      </c>
      <c r="AG94" s="15">
        <v>999</v>
      </c>
      <c r="AH94" s="7">
        <f t="shared" si="8"/>
        <v>999</v>
      </c>
      <c r="AI94">
        <v>360</v>
      </c>
      <c r="AJ94">
        <v>4</v>
      </c>
      <c r="AK94" t="s">
        <v>33</v>
      </c>
      <c r="AL94">
        <v>1840</v>
      </c>
      <c r="AM94" t="s">
        <v>35</v>
      </c>
      <c r="AN94" t="s">
        <v>36</v>
      </c>
      <c r="AO94">
        <v>40</v>
      </c>
    </row>
    <row r="95" spans="11:41">
      <c r="Q95" s="15"/>
      <c r="AC95" s="14">
        <v>3</v>
      </c>
      <c r="AD95">
        <f t="shared" ref="AD95:AD108" si="15">AF94+1</f>
        <v>2</v>
      </c>
      <c r="AE95" s="15">
        <v>0</v>
      </c>
      <c r="AF95" s="15">
        <f t="shared" ref="AF95:AF108" si="16">AD95</f>
        <v>2</v>
      </c>
      <c r="AG95" s="15">
        <v>999</v>
      </c>
      <c r="AH95" s="7">
        <f t="shared" si="8"/>
        <v>999</v>
      </c>
      <c r="AI95">
        <v>361</v>
      </c>
      <c r="AJ95">
        <v>1</v>
      </c>
      <c r="AK95" t="s">
        <v>33</v>
      </c>
      <c r="AL95">
        <v>1840</v>
      </c>
      <c r="AM95" t="s">
        <v>35</v>
      </c>
      <c r="AN95" t="s">
        <v>36</v>
      </c>
      <c r="AO95">
        <v>40</v>
      </c>
    </row>
    <row r="96" spans="11:41">
      <c r="Q96" s="15"/>
      <c r="AC96" s="14">
        <v>3</v>
      </c>
      <c r="AD96">
        <f t="shared" si="15"/>
        <v>3</v>
      </c>
      <c r="AE96" s="15">
        <v>0</v>
      </c>
      <c r="AF96" s="15">
        <f t="shared" si="16"/>
        <v>3</v>
      </c>
      <c r="AG96" s="15">
        <v>999</v>
      </c>
      <c r="AH96" s="7">
        <f t="shared" si="8"/>
        <v>999</v>
      </c>
      <c r="AI96">
        <v>362</v>
      </c>
      <c r="AJ96">
        <v>1</v>
      </c>
      <c r="AK96" t="s">
        <v>33</v>
      </c>
      <c r="AL96">
        <v>1840</v>
      </c>
      <c r="AM96" t="s">
        <v>35</v>
      </c>
      <c r="AN96" t="s">
        <v>36</v>
      </c>
      <c r="AO96">
        <v>40</v>
      </c>
    </row>
    <row r="97" spans="17:41">
      <c r="Q97" s="15"/>
      <c r="AC97" s="14">
        <v>3</v>
      </c>
      <c r="AD97">
        <f t="shared" si="15"/>
        <v>4</v>
      </c>
      <c r="AE97" s="15">
        <v>0</v>
      </c>
      <c r="AF97" s="15">
        <f t="shared" si="16"/>
        <v>4</v>
      </c>
      <c r="AG97" s="15">
        <v>999</v>
      </c>
      <c r="AH97" s="7">
        <f t="shared" si="8"/>
        <v>999</v>
      </c>
      <c r="AI97">
        <v>363</v>
      </c>
      <c r="AJ97">
        <v>1</v>
      </c>
      <c r="AK97" t="s">
        <v>33</v>
      </c>
      <c r="AL97">
        <v>1840</v>
      </c>
      <c r="AM97" t="s">
        <v>35</v>
      </c>
      <c r="AN97" t="s">
        <v>36</v>
      </c>
      <c r="AO97">
        <v>40</v>
      </c>
    </row>
    <row r="98" spans="17:41">
      <c r="Q98" s="15"/>
      <c r="AC98" s="14">
        <v>3</v>
      </c>
      <c r="AD98">
        <f t="shared" si="15"/>
        <v>5</v>
      </c>
      <c r="AE98" s="15">
        <v>0</v>
      </c>
      <c r="AF98" s="15">
        <f t="shared" si="16"/>
        <v>5</v>
      </c>
      <c r="AG98" s="15">
        <v>999</v>
      </c>
      <c r="AH98" s="7">
        <f t="shared" si="8"/>
        <v>999</v>
      </c>
      <c r="AI98">
        <v>364</v>
      </c>
      <c r="AJ98">
        <v>1</v>
      </c>
      <c r="AK98" t="s">
        <v>33</v>
      </c>
      <c r="AL98">
        <v>1840</v>
      </c>
      <c r="AM98" t="s">
        <v>35</v>
      </c>
      <c r="AN98" t="s">
        <v>36</v>
      </c>
      <c r="AO98">
        <v>40</v>
      </c>
    </row>
    <row r="99" spans="17:41">
      <c r="AC99" s="14">
        <v>3</v>
      </c>
      <c r="AD99">
        <f t="shared" si="15"/>
        <v>6</v>
      </c>
      <c r="AE99" s="15">
        <v>0</v>
      </c>
      <c r="AF99" s="15">
        <f t="shared" si="16"/>
        <v>6</v>
      </c>
      <c r="AG99" s="15">
        <v>999</v>
      </c>
      <c r="AH99" s="7">
        <f t="shared" si="8"/>
        <v>999</v>
      </c>
      <c r="AI99">
        <v>365</v>
      </c>
      <c r="AJ99">
        <v>1</v>
      </c>
      <c r="AK99" t="s">
        <v>33</v>
      </c>
      <c r="AL99">
        <v>1851</v>
      </c>
      <c r="AM99" t="s">
        <v>35</v>
      </c>
      <c r="AN99" t="s">
        <v>36</v>
      </c>
      <c r="AO99">
        <v>40</v>
      </c>
    </row>
    <row r="100" spans="17:41">
      <c r="AC100" s="14">
        <v>3</v>
      </c>
      <c r="AD100">
        <f t="shared" si="15"/>
        <v>7</v>
      </c>
      <c r="AE100" s="15">
        <v>0</v>
      </c>
      <c r="AF100" s="15">
        <f t="shared" si="16"/>
        <v>7</v>
      </c>
      <c r="AG100" s="15">
        <v>999</v>
      </c>
      <c r="AH100" s="7">
        <f t="shared" si="8"/>
        <v>999</v>
      </c>
      <c r="AI100">
        <v>366</v>
      </c>
      <c r="AJ100">
        <v>1</v>
      </c>
      <c r="AK100" t="s">
        <v>33</v>
      </c>
      <c r="AL100">
        <v>1840</v>
      </c>
      <c r="AM100" t="s">
        <v>35</v>
      </c>
      <c r="AN100" t="s">
        <v>36</v>
      </c>
      <c r="AO100">
        <v>40</v>
      </c>
    </row>
    <row r="101" spans="17:41">
      <c r="AC101" s="14">
        <v>3</v>
      </c>
      <c r="AD101">
        <f t="shared" si="15"/>
        <v>8</v>
      </c>
      <c r="AE101" s="15">
        <v>0</v>
      </c>
      <c r="AF101" s="15">
        <f t="shared" si="16"/>
        <v>8</v>
      </c>
      <c r="AG101" s="15">
        <v>999</v>
      </c>
      <c r="AH101" s="7">
        <f t="shared" si="8"/>
        <v>999</v>
      </c>
      <c r="AI101">
        <v>367</v>
      </c>
      <c r="AJ101">
        <v>1</v>
      </c>
      <c r="AK101" t="s">
        <v>33</v>
      </c>
      <c r="AL101">
        <v>1883</v>
      </c>
      <c r="AM101" t="s">
        <v>35</v>
      </c>
      <c r="AN101" t="s">
        <v>36</v>
      </c>
      <c r="AO101">
        <v>40</v>
      </c>
    </row>
    <row r="102" spans="17:41">
      <c r="AC102" s="14">
        <v>3</v>
      </c>
      <c r="AD102">
        <f t="shared" si="15"/>
        <v>9</v>
      </c>
      <c r="AE102" s="15">
        <v>0</v>
      </c>
      <c r="AF102" s="15">
        <f t="shared" si="16"/>
        <v>9</v>
      </c>
      <c r="AG102" s="15">
        <v>999</v>
      </c>
      <c r="AH102" s="7">
        <f t="shared" si="8"/>
        <v>999</v>
      </c>
      <c r="AI102">
        <v>368</v>
      </c>
      <c r="AJ102">
        <v>1</v>
      </c>
      <c r="AK102" t="s">
        <v>33</v>
      </c>
      <c r="AL102">
        <v>1916</v>
      </c>
      <c r="AM102" t="s">
        <v>35</v>
      </c>
      <c r="AN102" t="s">
        <v>36</v>
      </c>
      <c r="AO102">
        <v>40</v>
      </c>
    </row>
    <row r="103" spans="17:41">
      <c r="AC103" s="14">
        <v>3</v>
      </c>
      <c r="AD103">
        <f t="shared" si="15"/>
        <v>10</v>
      </c>
      <c r="AE103" s="15">
        <v>0</v>
      </c>
      <c r="AF103" s="15">
        <f t="shared" si="16"/>
        <v>10</v>
      </c>
      <c r="AG103" s="15">
        <v>999</v>
      </c>
      <c r="AH103" s="7">
        <f t="shared" si="8"/>
        <v>999</v>
      </c>
      <c r="AI103">
        <v>369</v>
      </c>
      <c r="AJ103">
        <v>1</v>
      </c>
      <c r="AK103" t="s">
        <v>33</v>
      </c>
      <c r="AL103">
        <v>1840</v>
      </c>
      <c r="AM103" t="s">
        <v>35</v>
      </c>
      <c r="AN103" t="s">
        <v>36</v>
      </c>
      <c r="AO103">
        <v>40</v>
      </c>
    </row>
    <row r="104" spans="17:41">
      <c r="AC104" s="14">
        <v>3</v>
      </c>
      <c r="AD104">
        <f t="shared" si="15"/>
        <v>11</v>
      </c>
      <c r="AE104" s="15">
        <v>0</v>
      </c>
      <c r="AF104" s="15">
        <f t="shared" si="16"/>
        <v>11</v>
      </c>
      <c r="AG104" s="15">
        <v>999</v>
      </c>
      <c r="AH104" s="7">
        <f t="shared" si="8"/>
        <v>999</v>
      </c>
      <c r="AI104">
        <v>370</v>
      </c>
      <c r="AJ104">
        <v>1</v>
      </c>
      <c r="AK104" t="s">
        <v>33</v>
      </c>
      <c r="AL104">
        <v>1840</v>
      </c>
      <c r="AM104" t="s">
        <v>35</v>
      </c>
      <c r="AN104" t="s">
        <v>36</v>
      </c>
      <c r="AO104">
        <v>40</v>
      </c>
    </row>
    <row r="105" spans="17:41">
      <c r="AC105" s="14">
        <v>3</v>
      </c>
      <c r="AD105">
        <f t="shared" si="15"/>
        <v>12</v>
      </c>
      <c r="AE105" s="15">
        <v>0</v>
      </c>
      <c r="AF105" s="15">
        <f t="shared" si="16"/>
        <v>12</v>
      </c>
      <c r="AG105" s="15">
        <v>999</v>
      </c>
      <c r="AH105" s="7">
        <f t="shared" si="8"/>
        <v>999</v>
      </c>
      <c r="AI105">
        <v>371</v>
      </c>
      <c r="AJ105">
        <v>1</v>
      </c>
      <c r="AK105" t="s">
        <v>33</v>
      </c>
      <c r="AL105">
        <v>1840</v>
      </c>
      <c r="AM105" t="s">
        <v>35</v>
      </c>
      <c r="AN105" t="s">
        <v>36</v>
      </c>
      <c r="AO105">
        <v>40</v>
      </c>
    </row>
    <row r="106" spans="17:41">
      <c r="AC106" s="14">
        <v>3</v>
      </c>
      <c r="AD106">
        <f t="shared" si="15"/>
        <v>13</v>
      </c>
      <c r="AE106" s="15">
        <v>0</v>
      </c>
      <c r="AF106" s="15">
        <f t="shared" si="16"/>
        <v>13</v>
      </c>
      <c r="AG106" s="15">
        <v>999</v>
      </c>
      <c r="AH106" s="7">
        <f t="shared" si="8"/>
        <v>999</v>
      </c>
      <c r="AI106">
        <v>372</v>
      </c>
      <c r="AJ106">
        <v>1</v>
      </c>
      <c r="AK106" t="s">
        <v>33</v>
      </c>
      <c r="AL106">
        <v>1840</v>
      </c>
      <c r="AM106" t="s">
        <v>35</v>
      </c>
      <c r="AN106" t="s">
        <v>36</v>
      </c>
      <c r="AO106">
        <v>40</v>
      </c>
    </row>
    <row r="107" spans="17:41">
      <c r="AC107" s="14">
        <v>3</v>
      </c>
      <c r="AD107">
        <f t="shared" si="15"/>
        <v>14</v>
      </c>
      <c r="AE107" s="15">
        <v>0</v>
      </c>
      <c r="AF107" s="15">
        <f t="shared" si="16"/>
        <v>14</v>
      </c>
      <c r="AG107" s="15">
        <v>999</v>
      </c>
      <c r="AH107" s="7">
        <f t="shared" si="8"/>
        <v>999</v>
      </c>
      <c r="AI107">
        <v>373</v>
      </c>
      <c r="AJ107">
        <v>1</v>
      </c>
      <c r="AK107" t="s">
        <v>33</v>
      </c>
      <c r="AL107">
        <v>1840</v>
      </c>
      <c r="AM107" t="s">
        <v>35</v>
      </c>
      <c r="AN107" t="s">
        <v>36</v>
      </c>
      <c r="AO107">
        <v>40</v>
      </c>
    </row>
    <row r="108" spans="17:41">
      <c r="AC108" s="14">
        <v>3</v>
      </c>
      <c r="AD108">
        <f t="shared" si="15"/>
        <v>15</v>
      </c>
      <c r="AE108" s="15">
        <v>0</v>
      </c>
      <c r="AF108" s="15">
        <f t="shared" si="16"/>
        <v>15</v>
      </c>
      <c r="AG108" s="15">
        <v>625</v>
      </c>
      <c r="AH108" s="7">
        <f t="shared" ref="AH108" si="17">(AF108*1000+AG108)-(AD108*1000+AE108)</f>
        <v>625</v>
      </c>
      <c r="AI108">
        <v>374</v>
      </c>
      <c r="AJ108">
        <v>1</v>
      </c>
      <c r="AK108" t="s">
        <v>33</v>
      </c>
      <c r="AL108">
        <v>1150</v>
      </c>
      <c r="AM108" t="s">
        <v>35</v>
      </c>
      <c r="AN108" t="s">
        <v>36</v>
      </c>
      <c r="AO108">
        <v>40</v>
      </c>
    </row>
    <row r="109" spans="17:41">
      <c r="AE109" s="15"/>
      <c r="AF109" s="15"/>
      <c r="AG109" s="1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AL69"/>
  <sheetViews>
    <sheetView topLeftCell="Q28" workbookViewId="0">
      <selection activeCell="AB17" sqref="AB17:AH23"/>
    </sheetView>
  </sheetViews>
  <sheetFormatPr defaultRowHeight="14.65"/>
  <cols>
    <col min="3" max="3" width="14.796875" customWidth="1"/>
    <col min="6" max="6" width="24.86328125" customWidth="1"/>
    <col min="33" max="33" width="10.796875" customWidth="1"/>
    <col min="35" max="35" width="10.796875" customWidth="1"/>
    <col min="38" max="38" width="9.9296875" bestFit="1" customWidth="1"/>
  </cols>
  <sheetData>
    <row r="2" spans="2:35" ht="36" customHeight="1">
      <c r="B2" s="37"/>
      <c r="C2" s="46" t="s">
        <v>41</v>
      </c>
      <c r="D2" s="46" t="s">
        <v>42</v>
      </c>
      <c r="E2" s="46" t="s">
        <v>43</v>
      </c>
      <c r="F2" s="46" t="s">
        <v>44</v>
      </c>
      <c r="G2" s="46" t="s">
        <v>45</v>
      </c>
    </row>
    <row r="3" spans="2:35">
      <c r="B3" s="37"/>
      <c r="C3" s="46"/>
      <c r="D3" s="46"/>
      <c r="E3" s="46"/>
      <c r="F3" s="46"/>
      <c r="G3" s="46"/>
    </row>
    <row r="4" spans="2:35" ht="15" customHeight="1">
      <c r="B4" s="38">
        <v>3</v>
      </c>
      <c r="C4" s="39" t="s">
        <v>46</v>
      </c>
      <c r="D4" s="39" t="s">
        <v>47</v>
      </c>
      <c r="E4" s="39">
        <v>3</v>
      </c>
      <c r="F4" s="39" t="s">
        <v>48</v>
      </c>
      <c r="G4" s="39">
        <v>1.095</v>
      </c>
      <c r="L4" s="40">
        <v>3</v>
      </c>
      <c r="M4" s="4">
        <v>0</v>
      </c>
      <c r="N4" s="4">
        <v>50</v>
      </c>
      <c r="O4" s="4">
        <f>N4-M4</f>
        <v>50</v>
      </c>
      <c r="P4" s="4">
        <v>2</v>
      </c>
      <c r="Q4" s="5">
        <v>-1</v>
      </c>
      <c r="S4" s="40">
        <v>3</v>
      </c>
      <c r="T4" s="4">
        <v>0</v>
      </c>
      <c r="U4" s="4">
        <v>20</v>
      </c>
      <c r="V4" s="4">
        <f>U4-T4</f>
        <v>20</v>
      </c>
      <c r="W4" s="4">
        <v>61</v>
      </c>
      <c r="X4" s="4" t="s">
        <v>0</v>
      </c>
      <c r="Y4" s="4" t="s">
        <v>3</v>
      </c>
      <c r="Z4" s="5">
        <v>300</v>
      </c>
      <c r="AB4" s="40">
        <v>3</v>
      </c>
      <c r="AC4" s="4">
        <v>0</v>
      </c>
      <c r="AD4" s="4">
        <v>1095</v>
      </c>
      <c r="AE4" s="4">
        <f>AD4-AC4</f>
        <v>1095</v>
      </c>
      <c r="AF4" s="18">
        <v>127</v>
      </c>
      <c r="AG4" s="18">
        <v>0.3</v>
      </c>
      <c r="AH4" s="4" t="s">
        <v>8</v>
      </c>
      <c r="AI4" s="5" t="s">
        <v>9</v>
      </c>
    </row>
    <row r="5" spans="2:35" ht="15" customHeight="1">
      <c r="B5" s="38">
        <v>4</v>
      </c>
      <c r="C5" s="39" t="s">
        <v>46</v>
      </c>
      <c r="D5" s="39" t="s">
        <v>47</v>
      </c>
      <c r="E5" s="39">
        <v>4</v>
      </c>
      <c r="F5" s="39" t="s">
        <v>48</v>
      </c>
      <c r="G5" s="39">
        <v>1.2649999999999999</v>
      </c>
      <c r="L5" s="6">
        <v>3</v>
      </c>
      <c r="M5" s="7">
        <f>N4+1</f>
        <v>51</v>
      </c>
      <c r="N5" s="7">
        <v>150</v>
      </c>
      <c r="O5" s="7">
        <f t="shared" ref="O5:O61" si="0">N5-M5</f>
        <v>99</v>
      </c>
      <c r="P5" s="7">
        <v>3</v>
      </c>
      <c r="Q5" s="8">
        <v>0</v>
      </c>
      <c r="S5" s="6">
        <v>3</v>
      </c>
      <c r="T5" s="7">
        <f>U4+1</f>
        <v>21</v>
      </c>
      <c r="U5" s="7">
        <v>36</v>
      </c>
      <c r="V5" s="7">
        <f t="shared" ref="V5" si="1">U5-T5</f>
        <v>15</v>
      </c>
      <c r="W5" s="7">
        <v>62</v>
      </c>
      <c r="X5" s="7" t="s">
        <v>1</v>
      </c>
      <c r="Y5" s="7" t="s">
        <v>4</v>
      </c>
      <c r="Z5" s="8" t="s">
        <v>4</v>
      </c>
      <c r="AB5" s="6">
        <v>4</v>
      </c>
      <c r="AC5" s="7">
        <v>0</v>
      </c>
      <c r="AD5" s="7">
        <v>1265</v>
      </c>
      <c r="AE5" s="7">
        <f t="shared" ref="AE5:AE14" si="2">AD5-AC5</f>
        <v>1265</v>
      </c>
      <c r="AF5" s="7">
        <v>128</v>
      </c>
      <c r="AG5" s="7">
        <v>0.3</v>
      </c>
      <c r="AH5" s="7" t="s">
        <v>8</v>
      </c>
      <c r="AI5" s="8" t="s">
        <v>9</v>
      </c>
    </row>
    <row r="6" spans="2:35" ht="15" customHeight="1">
      <c r="B6" s="38">
        <v>7</v>
      </c>
      <c r="C6" s="39" t="s">
        <v>49</v>
      </c>
      <c r="D6" s="39" t="s">
        <v>47</v>
      </c>
      <c r="E6" s="39">
        <v>4</v>
      </c>
      <c r="F6" s="39" t="s">
        <v>48</v>
      </c>
      <c r="G6" s="39">
        <v>1.2070000000000001</v>
      </c>
      <c r="L6" s="6">
        <v>3</v>
      </c>
      <c r="M6" s="7">
        <f t="shared" ref="M6:M62" si="3">N5+1</f>
        <v>151</v>
      </c>
      <c r="N6" s="7">
        <v>590</v>
      </c>
      <c r="O6" s="7">
        <f t="shared" si="0"/>
        <v>439</v>
      </c>
      <c r="P6" s="7">
        <v>4</v>
      </c>
      <c r="Q6" s="8">
        <v>-2</v>
      </c>
      <c r="S6" s="6">
        <v>3</v>
      </c>
      <c r="T6" s="7">
        <f t="shared" ref="T6:T69" si="4">U5+1</f>
        <v>37</v>
      </c>
      <c r="U6" s="7">
        <v>48</v>
      </c>
      <c r="V6" s="7">
        <f t="shared" ref="V6:V10" si="5">U6-T6</f>
        <v>11</v>
      </c>
      <c r="W6" s="4">
        <v>63</v>
      </c>
      <c r="X6" s="7" t="s">
        <v>0</v>
      </c>
      <c r="Y6" s="7" t="s">
        <v>2</v>
      </c>
      <c r="Z6" s="8">
        <v>200</v>
      </c>
      <c r="AB6" s="6">
        <v>7</v>
      </c>
      <c r="AC6" s="7">
        <v>0</v>
      </c>
      <c r="AD6" s="7">
        <v>1207</v>
      </c>
      <c r="AE6" s="7">
        <f t="shared" si="2"/>
        <v>1207</v>
      </c>
      <c r="AF6" s="18">
        <v>129</v>
      </c>
      <c r="AG6" s="15">
        <v>0.3</v>
      </c>
      <c r="AH6" s="7" t="s">
        <v>8</v>
      </c>
      <c r="AI6" s="8" t="s">
        <v>9</v>
      </c>
    </row>
    <row r="7" spans="2:35" ht="15" customHeight="1">
      <c r="B7" s="38">
        <v>10</v>
      </c>
      <c r="C7" s="39" t="s">
        <v>50</v>
      </c>
      <c r="D7" s="39" t="s">
        <v>47</v>
      </c>
      <c r="E7" s="39">
        <v>3</v>
      </c>
      <c r="F7" s="39" t="s">
        <v>48</v>
      </c>
      <c r="G7" s="39">
        <v>1.7929999999999999</v>
      </c>
      <c r="L7" s="6">
        <v>3</v>
      </c>
      <c r="M7" s="7">
        <f t="shared" si="3"/>
        <v>591</v>
      </c>
      <c r="N7" s="7">
        <v>945</v>
      </c>
      <c r="O7" s="7">
        <f t="shared" si="0"/>
        <v>354</v>
      </c>
      <c r="P7" s="7">
        <v>5</v>
      </c>
      <c r="Q7" s="8">
        <v>2</v>
      </c>
      <c r="S7" s="6">
        <v>3</v>
      </c>
      <c r="T7" s="7">
        <f t="shared" si="4"/>
        <v>49</v>
      </c>
      <c r="U7" s="7">
        <v>1047</v>
      </c>
      <c r="V7" s="7">
        <f t="shared" si="5"/>
        <v>998</v>
      </c>
      <c r="W7" s="7">
        <v>64</v>
      </c>
      <c r="X7" s="7" t="s">
        <v>1</v>
      </c>
      <c r="Y7" s="7" t="s">
        <v>4</v>
      </c>
      <c r="Z7" s="8" t="s">
        <v>4</v>
      </c>
      <c r="AB7" s="6">
        <v>10</v>
      </c>
      <c r="AC7" s="4">
        <v>0</v>
      </c>
      <c r="AD7" s="7">
        <v>1793</v>
      </c>
      <c r="AE7" s="7">
        <f t="shared" si="2"/>
        <v>1793</v>
      </c>
      <c r="AF7" s="7">
        <v>130</v>
      </c>
      <c r="AG7" s="7">
        <v>0.3</v>
      </c>
      <c r="AH7" s="7" t="s">
        <v>8</v>
      </c>
      <c r="AI7" s="8" t="s">
        <v>9</v>
      </c>
    </row>
    <row r="8" spans="2:35" ht="15" customHeight="1">
      <c r="B8" s="38">
        <v>11</v>
      </c>
      <c r="C8" s="39" t="s">
        <v>50</v>
      </c>
      <c r="D8" s="39" t="s">
        <v>47</v>
      </c>
      <c r="E8" s="39">
        <v>4</v>
      </c>
      <c r="F8" s="39" t="s">
        <v>48</v>
      </c>
      <c r="G8" s="39">
        <v>1.7170000000000001</v>
      </c>
      <c r="L8" s="6">
        <v>3</v>
      </c>
      <c r="M8" s="7">
        <f t="shared" si="3"/>
        <v>946</v>
      </c>
      <c r="N8" s="7">
        <v>1044</v>
      </c>
      <c r="O8" s="7">
        <f t="shared" si="0"/>
        <v>98</v>
      </c>
      <c r="P8" s="7">
        <v>6</v>
      </c>
      <c r="Q8" s="8">
        <v>0</v>
      </c>
      <c r="S8" s="6">
        <v>3</v>
      </c>
      <c r="T8" s="7">
        <f t="shared" si="4"/>
        <v>1048</v>
      </c>
      <c r="U8" s="7">
        <v>1058</v>
      </c>
      <c r="V8" s="7">
        <f t="shared" si="5"/>
        <v>10</v>
      </c>
      <c r="W8" s="4">
        <v>65</v>
      </c>
      <c r="X8" s="7" t="s">
        <v>0</v>
      </c>
      <c r="Y8" s="7" t="s">
        <v>2</v>
      </c>
      <c r="Z8" s="8">
        <v>200</v>
      </c>
      <c r="AB8" s="6">
        <v>11</v>
      </c>
      <c r="AC8" s="7">
        <v>0</v>
      </c>
      <c r="AD8" s="7">
        <v>1717</v>
      </c>
      <c r="AE8" s="7">
        <f t="shared" si="2"/>
        <v>1717</v>
      </c>
      <c r="AF8" s="18">
        <v>131</v>
      </c>
      <c r="AG8" s="15">
        <v>0.3</v>
      </c>
      <c r="AH8" s="7" t="s">
        <v>8</v>
      </c>
      <c r="AI8" s="8" t="s">
        <v>9</v>
      </c>
    </row>
    <row r="9" spans="2:35" ht="15" customHeight="1">
      <c r="B9" s="38">
        <v>12</v>
      </c>
      <c r="C9" s="39" t="s">
        <v>50</v>
      </c>
      <c r="D9" s="39" t="s">
        <v>47</v>
      </c>
      <c r="E9" s="39">
        <v>5</v>
      </c>
      <c r="F9" s="39" t="s">
        <v>48</v>
      </c>
      <c r="G9" s="39">
        <v>1.64</v>
      </c>
      <c r="L9" s="6">
        <v>3</v>
      </c>
      <c r="M9" s="7">
        <f t="shared" si="3"/>
        <v>1045</v>
      </c>
      <c r="N9" s="7">
        <v>1095</v>
      </c>
      <c r="O9" s="7">
        <f t="shared" si="0"/>
        <v>50</v>
      </c>
      <c r="P9" s="4">
        <v>7</v>
      </c>
      <c r="Q9" s="8">
        <v>1</v>
      </c>
      <c r="S9" s="6">
        <v>3</v>
      </c>
      <c r="T9" s="7">
        <f t="shared" si="4"/>
        <v>1059</v>
      </c>
      <c r="U9" s="7">
        <v>1074</v>
      </c>
      <c r="V9" s="7">
        <f t="shared" si="5"/>
        <v>15</v>
      </c>
      <c r="W9" s="7">
        <v>66</v>
      </c>
      <c r="X9" s="7" t="s">
        <v>1</v>
      </c>
      <c r="Y9" s="7" t="s">
        <v>4</v>
      </c>
      <c r="Z9" s="8" t="s">
        <v>4</v>
      </c>
      <c r="AB9" s="6">
        <v>12</v>
      </c>
      <c r="AC9" s="7">
        <v>0</v>
      </c>
      <c r="AD9" s="7">
        <v>1640</v>
      </c>
      <c r="AE9" s="7">
        <f t="shared" si="2"/>
        <v>1640</v>
      </c>
      <c r="AF9" s="7">
        <v>132</v>
      </c>
      <c r="AG9" s="7">
        <v>0.1</v>
      </c>
      <c r="AH9" s="7" t="s">
        <v>8</v>
      </c>
      <c r="AI9" s="8" t="s">
        <v>9</v>
      </c>
    </row>
    <row r="10" spans="2:35" ht="15" customHeight="1">
      <c r="B10" s="38">
        <v>13</v>
      </c>
      <c r="C10" s="39" t="s">
        <v>50</v>
      </c>
      <c r="D10" s="39" t="s">
        <v>47</v>
      </c>
      <c r="E10" s="39">
        <v>6</v>
      </c>
      <c r="F10" s="39" t="s">
        <v>51</v>
      </c>
      <c r="G10" s="39">
        <v>1.135</v>
      </c>
      <c r="L10" s="6">
        <v>4</v>
      </c>
      <c r="M10" s="7">
        <v>0</v>
      </c>
      <c r="N10" s="7">
        <v>50</v>
      </c>
      <c r="O10" s="7">
        <f t="shared" si="0"/>
        <v>50</v>
      </c>
      <c r="P10" s="7">
        <v>8</v>
      </c>
      <c r="Q10" s="8">
        <v>-1</v>
      </c>
      <c r="S10" s="6">
        <v>3</v>
      </c>
      <c r="T10" s="7">
        <f t="shared" si="4"/>
        <v>1075</v>
      </c>
      <c r="U10" s="7">
        <v>1095</v>
      </c>
      <c r="V10" s="7">
        <f t="shared" si="5"/>
        <v>20</v>
      </c>
      <c r="W10" s="4">
        <v>67</v>
      </c>
      <c r="X10" s="7" t="s">
        <v>0</v>
      </c>
      <c r="Y10" s="7" t="s">
        <v>3</v>
      </c>
      <c r="Z10" s="8">
        <v>300</v>
      </c>
      <c r="AB10" s="6">
        <v>13</v>
      </c>
      <c r="AC10" s="4">
        <v>0</v>
      </c>
      <c r="AD10" s="7">
        <v>1135</v>
      </c>
      <c r="AE10" s="7">
        <f t="shared" si="2"/>
        <v>1135</v>
      </c>
      <c r="AF10" s="18">
        <v>133</v>
      </c>
      <c r="AG10" s="15">
        <v>0.1</v>
      </c>
      <c r="AH10" s="7" t="s">
        <v>8</v>
      </c>
      <c r="AI10" s="8" t="s">
        <v>9</v>
      </c>
    </row>
    <row r="11" spans="2:35" ht="15" customHeight="1">
      <c r="B11" s="38">
        <v>15</v>
      </c>
      <c r="C11" s="39" t="s">
        <v>52</v>
      </c>
      <c r="D11" s="39" t="s">
        <v>47</v>
      </c>
      <c r="E11" s="39">
        <v>2</v>
      </c>
      <c r="F11" s="39" t="s">
        <v>48</v>
      </c>
      <c r="G11" s="39">
        <v>1.353</v>
      </c>
      <c r="L11" s="6">
        <v>4</v>
      </c>
      <c r="M11" s="7">
        <f t="shared" si="3"/>
        <v>51</v>
      </c>
      <c r="N11" s="7">
        <v>150</v>
      </c>
      <c r="O11" s="7">
        <f t="shared" si="0"/>
        <v>99</v>
      </c>
      <c r="P11" s="7">
        <v>9</v>
      </c>
      <c r="Q11" s="8">
        <v>0</v>
      </c>
      <c r="S11" s="6">
        <v>4</v>
      </c>
      <c r="T11" s="7">
        <v>0</v>
      </c>
      <c r="U11" s="7">
        <f>T11+V11</f>
        <v>20</v>
      </c>
      <c r="V11" s="7">
        <v>20</v>
      </c>
      <c r="W11" s="7">
        <v>68</v>
      </c>
      <c r="X11" s="7" t="s">
        <v>0</v>
      </c>
      <c r="Y11" s="7" t="s">
        <v>2</v>
      </c>
      <c r="Z11" s="8">
        <v>300</v>
      </c>
      <c r="AB11" s="13">
        <v>15</v>
      </c>
      <c r="AC11" s="7">
        <v>0</v>
      </c>
      <c r="AD11" s="15">
        <v>1353</v>
      </c>
      <c r="AE11" s="15">
        <f t="shared" si="2"/>
        <v>1353</v>
      </c>
      <c r="AF11" s="7">
        <v>134</v>
      </c>
      <c r="AG11" s="7">
        <v>0.1</v>
      </c>
      <c r="AH11" s="7" t="s">
        <v>8</v>
      </c>
      <c r="AI11" s="8" t="s">
        <v>9</v>
      </c>
    </row>
    <row r="12" spans="2:35" ht="15" customHeight="1">
      <c r="B12" s="38">
        <v>16</v>
      </c>
      <c r="C12" s="39" t="s">
        <v>52</v>
      </c>
      <c r="D12" s="39" t="s">
        <v>47</v>
      </c>
      <c r="E12" s="39">
        <v>3</v>
      </c>
      <c r="F12" s="39" t="s">
        <v>53</v>
      </c>
      <c r="G12" s="39">
        <v>0.28499999999999998</v>
      </c>
      <c r="L12" s="6">
        <v>4</v>
      </c>
      <c r="M12" s="7">
        <f t="shared" si="3"/>
        <v>151</v>
      </c>
      <c r="N12" s="7">
        <v>632</v>
      </c>
      <c r="O12" s="7">
        <f t="shared" si="0"/>
        <v>481</v>
      </c>
      <c r="P12" s="7">
        <v>10</v>
      </c>
      <c r="Q12" s="8">
        <v>-2</v>
      </c>
      <c r="S12" s="6">
        <v>4</v>
      </c>
      <c r="T12" s="7">
        <f t="shared" si="4"/>
        <v>21</v>
      </c>
      <c r="U12" s="7">
        <f t="shared" ref="U12:U69" si="6">T12+V12</f>
        <v>36</v>
      </c>
      <c r="V12" s="7">
        <v>15</v>
      </c>
      <c r="W12" s="4">
        <v>69</v>
      </c>
      <c r="X12" s="7" t="s">
        <v>1</v>
      </c>
      <c r="Y12" s="7" t="s">
        <v>4</v>
      </c>
      <c r="Z12" s="8" t="s">
        <v>4</v>
      </c>
      <c r="AB12" s="13">
        <v>16</v>
      </c>
      <c r="AC12" s="7">
        <v>0</v>
      </c>
      <c r="AD12" s="15">
        <v>285</v>
      </c>
      <c r="AE12" s="15">
        <f t="shared" si="2"/>
        <v>285</v>
      </c>
      <c r="AF12" s="18">
        <v>135</v>
      </c>
      <c r="AG12" s="15">
        <v>0.1</v>
      </c>
      <c r="AH12" s="7" t="s">
        <v>8</v>
      </c>
      <c r="AI12" s="8" t="s">
        <v>9</v>
      </c>
    </row>
    <row r="13" spans="2:35" ht="15" customHeight="1">
      <c r="B13" s="38">
        <v>18</v>
      </c>
      <c r="C13" s="39" t="s">
        <v>54</v>
      </c>
      <c r="D13" s="39" t="s">
        <v>47</v>
      </c>
      <c r="E13" s="39">
        <v>2</v>
      </c>
      <c r="F13" s="39" t="s">
        <v>51</v>
      </c>
      <c r="G13" s="39">
        <v>1.6850000000000001</v>
      </c>
      <c r="L13" s="6">
        <v>4</v>
      </c>
      <c r="M13" s="7">
        <f t="shared" si="3"/>
        <v>633</v>
      </c>
      <c r="N13" s="7">
        <v>1115</v>
      </c>
      <c r="O13" s="7">
        <f t="shared" si="0"/>
        <v>482</v>
      </c>
      <c r="P13" s="7">
        <v>11</v>
      </c>
      <c r="Q13" s="8">
        <v>2</v>
      </c>
      <c r="S13" s="6">
        <v>4</v>
      </c>
      <c r="T13" s="7">
        <f t="shared" si="4"/>
        <v>37</v>
      </c>
      <c r="U13" s="7">
        <f t="shared" si="6"/>
        <v>48</v>
      </c>
      <c r="V13" s="7">
        <v>11</v>
      </c>
      <c r="W13" s="7">
        <v>70</v>
      </c>
      <c r="X13" s="7" t="s">
        <v>0</v>
      </c>
      <c r="Y13" s="7" t="s">
        <v>3</v>
      </c>
      <c r="Z13" s="8">
        <v>200</v>
      </c>
      <c r="AB13" s="13">
        <v>18</v>
      </c>
      <c r="AC13" s="4">
        <v>0</v>
      </c>
      <c r="AD13" s="15">
        <v>1685</v>
      </c>
      <c r="AE13" s="15">
        <f t="shared" si="2"/>
        <v>1685</v>
      </c>
      <c r="AF13" s="7">
        <v>136</v>
      </c>
      <c r="AG13" s="7">
        <v>0.1</v>
      </c>
      <c r="AH13" s="7" t="s">
        <v>8</v>
      </c>
      <c r="AI13" s="8" t="s">
        <v>9</v>
      </c>
    </row>
    <row r="14" spans="2:35" ht="15" customHeight="1">
      <c r="B14" s="38">
        <v>19</v>
      </c>
      <c r="C14" s="39" t="s">
        <v>54</v>
      </c>
      <c r="D14" s="39" t="s">
        <v>47</v>
      </c>
      <c r="E14" s="39">
        <v>3</v>
      </c>
      <c r="F14" s="39" t="s">
        <v>48</v>
      </c>
      <c r="G14" s="39">
        <v>1.5429999999999999</v>
      </c>
      <c r="L14" s="6">
        <v>4</v>
      </c>
      <c r="M14" s="7">
        <f t="shared" si="3"/>
        <v>1116</v>
      </c>
      <c r="N14" s="7">
        <v>1214</v>
      </c>
      <c r="O14" s="7">
        <f t="shared" si="0"/>
        <v>98</v>
      </c>
      <c r="P14" s="4">
        <v>12</v>
      </c>
      <c r="Q14" s="8">
        <v>0</v>
      </c>
      <c r="S14" s="6">
        <v>4</v>
      </c>
      <c r="T14" s="7">
        <f t="shared" si="4"/>
        <v>49</v>
      </c>
      <c r="U14" s="7">
        <f t="shared" si="6"/>
        <v>1216</v>
      </c>
      <c r="V14" s="7">
        <v>1167</v>
      </c>
      <c r="W14" s="4">
        <v>71</v>
      </c>
      <c r="X14" s="7" t="s">
        <v>1</v>
      </c>
      <c r="Y14" s="7" t="s">
        <v>4</v>
      </c>
      <c r="Z14" s="8" t="s">
        <v>4</v>
      </c>
      <c r="AB14" s="42">
        <v>19</v>
      </c>
      <c r="AC14" s="12">
        <v>0</v>
      </c>
      <c r="AD14" s="25">
        <v>1543</v>
      </c>
      <c r="AE14" s="25">
        <f t="shared" si="2"/>
        <v>1543</v>
      </c>
      <c r="AF14" s="18">
        <v>137</v>
      </c>
      <c r="AG14" s="25">
        <v>0.1</v>
      </c>
      <c r="AH14" s="12" t="s">
        <v>8</v>
      </c>
      <c r="AI14" s="21" t="s">
        <v>9</v>
      </c>
    </row>
    <row r="15" spans="2:35">
      <c r="L15" s="6">
        <v>4</v>
      </c>
      <c r="M15" s="7">
        <f t="shared" si="3"/>
        <v>1215</v>
      </c>
      <c r="N15" s="7">
        <v>1265</v>
      </c>
      <c r="O15" s="7">
        <f t="shared" si="0"/>
        <v>50</v>
      </c>
      <c r="P15" s="7">
        <v>13</v>
      </c>
      <c r="Q15" s="8">
        <v>1</v>
      </c>
      <c r="S15" s="6">
        <v>4</v>
      </c>
      <c r="T15" s="7">
        <f t="shared" si="4"/>
        <v>1217</v>
      </c>
      <c r="U15" s="7">
        <f t="shared" si="6"/>
        <v>1228</v>
      </c>
      <c r="V15" s="7">
        <v>11</v>
      </c>
      <c r="W15" s="7">
        <v>72</v>
      </c>
      <c r="X15" s="7" t="s">
        <v>0</v>
      </c>
      <c r="Y15" s="7" t="s">
        <v>3</v>
      </c>
      <c r="Z15" s="8">
        <v>200</v>
      </c>
      <c r="AF15" s="15"/>
    </row>
    <row r="16" spans="2:35">
      <c r="L16" s="6">
        <v>7</v>
      </c>
      <c r="M16" s="7">
        <v>0</v>
      </c>
      <c r="N16" s="7">
        <v>50</v>
      </c>
      <c r="O16" s="7">
        <f t="shared" si="0"/>
        <v>50</v>
      </c>
      <c r="P16" s="7">
        <v>14</v>
      </c>
      <c r="Q16" s="8">
        <v>-1</v>
      </c>
      <c r="S16" s="6">
        <v>4</v>
      </c>
      <c r="T16" s="7">
        <f t="shared" si="4"/>
        <v>1229</v>
      </c>
      <c r="U16" s="7">
        <f t="shared" si="6"/>
        <v>1244</v>
      </c>
      <c r="V16" s="7">
        <v>15</v>
      </c>
      <c r="W16" s="4">
        <v>73</v>
      </c>
      <c r="X16" s="7" t="s">
        <v>1</v>
      </c>
      <c r="Y16" s="7" t="s">
        <v>4</v>
      </c>
      <c r="Z16" s="8" t="s">
        <v>4</v>
      </c>
    </row>
    <row r="17" spans="12:38">
      <c r="L17" s="6">
        <v>7</v>
      </c>
      <c r="M17" s="7">
        <f t="shared" si="3"/>
        <v>51</v>
      </c>
      <c r="N17" s="7">
        <v>150</v>
      </c>
      <c r="O17" s="7">
        <f t="shared" si="0"/>
        <v>99</v>
      </c>
      <c r="P17" s="7">
        <v>15</v>
      </c>
      <c r="Q17" s="8">
        <v>0</v>
      </c>
      <c r="S17" s="6">
        <v>4</v>
      </c>
      <c r="T17" s="7">
        <f t="shared" si="4"/>
        <v>1245</v>
      </c>
      <c r="U17" s="7">
        <f t="shared" si="6"/>
        <v>1265</v>
      </c>
      <c r="V17" s="7">
        <v>20</v>
      </c>
      <c r="W17" s="7">
        <v>74</v>
      </c>
      <c r="X17" s="7" t="s">
        <v>0</v>
      </c>
      <c r="Y17" s="7" t="s">
        <v>2</v>
      </c>
      <c r="Z17" s="8">
        <v>300</v>
      </c>
      <c r="AB17" s="40">
        <v>3</v>
      </c>
      <c r="AC17" s="4">
        <v>0</v>
      </c>
      <c r="AD17" s="4">
        <v>1095</v>
      </c>
      <c r="AE17" s="4">
        <f>AD17-AC17</f>
        <v>1095</v>
      </c>
      <c r="AF17" s="18">
        <v>127</v>
      </c>
      <c r="AG17" s="18">
        <v>814.2</v>
      </c>
      <c r="AH17" s="5">
        <v>3.4</v>
      </c>
      <c r="AI17" s="7"/>
    </row>
    <row r="18" spans="12:38">
      <c r="L18" s="6">
        <v>7</v>
      </c>
      <c r="M18" s="7">
        <f t="shared" si="3"/>
        <v>151</v>
      </c>
      <c r="N18" s="7">
        <v>575</v>
      </c>
      <c r="O18" s="7">
        <f t="shared" si="0"/>
        <v>424</v>
      </c>
      <c r="P18" s="7">
        <v>16</v>
      </c>
      <c r="Q18" s="8">
        <v>-2</v>
      </c>
      <c r="S18" s="6">
        <v>7</v>
      </c>
      <c r="T18" s="7">
        <v>0</v>
      </c>
      <c r="U18" s="7">
        <f t="shared" si="6"/>
        <v>20</v>
      </c>
      <c r="V18" s="7">
        <v>20</v>
      </c>
      <c r="W18" s="4">
        <v>75</v>
      </c>
      <c r="X18" s="7" t="s">
        <v>0</v>
      </c>
      <c r="Y18" s="7" t="s">
        <v>2</v>
      </c>
      <c r="Z18" s="8">
        <v>300</v>
      </c>
      <c r="AB18" s="6">
        <v>4</v>
      </c>
      <c r="AC18" s="7">
        <v>0</v>
      </c>
      <c r="AD18" s="7">
        <v>1265</v>
      </c>
      <c r="AE18" s="7">
        <f t="shared" ref="AE18:AE27" si="7">AD18-AC18</f>
        <v>1265</v>
      </c>
      <c r="AF18" s="7">
        <v>128</v>
      </c>
      <c r="AG18" s="7">
        <v>756.2</v>
      </c>
      <c r="AH18" s="24">
        <v>3.3</v>
      </c>
      <c r="AI18" s="7"/>
    </row>
    <row r="19" spans="12:38">
      <c r="L19" s="6">
        <v>7</v>
      </c>
      <c r="M19" s="7">
        <f t="shared" si="3"/>
        <v>576</v>
      </c>
      <c r="N19" s="7">
        <v>1007</v>
      </c>
      <c r="O19" s="7">
        <f t="shared" si="0"/>
        <v>431</v>
      </c>
      <c r="P19" s="4">
        <v>17</v>
      </c>
      <c r="Q19" s="8">
        <v>2</v>
      </c>
      <c r="S19" s="6">
        <v>7</v>
      </c>
      <c r="T19" s="7">
        <f t="shared" si="4"/>
        <v>21</v>
      </c>
      <c r="U19" s="7">
        <f t="shared" si="6"/>
        <v>36</v>
      </c>
      <c r="V19" s="7">
        <v>15</v>
      </c>
      <c r="W19" s="7">
        <v>76</v>
      </c>
      <c r="X19" s="7" t="s">
        <v>1</v>
      </c>
      <c r="Y19" s="7" t="s">
        <v>4</v>
      </c>
      <c r="Z19" s="8" t="s">
        <v>4</v>
      </c>
      <c r="AB19" s="6">
        <v>7</v>
      </c>
      <c r="AC19" s="7">
        <v>0</v>
      </c>
      <c r="AD19" s="7">
        <v>1207</v>
      </c>
      <c r="AE19" s="7">
        <f t="shared" si="7"/>
        <v>1207</v>
      </c>
      <c r="AF19" s="18">
        <v>129</v>
      </c>
      <c r="AG19" s="15">
        <v>790.8</v>
      </c>
      <c r="AH19" s="24">
        <v>2.9</v>
      </c>
      <c r="AI19" s="7"/>
    </row>
    <row r="20" spans="12:38">
      <c r="L20" s="6">
        <v>7</v>
      </c>
      <c r="M20" s="7">
        <f t="shared" si="3"/>
        <v>1008</v>
      </c>
      <c r="N20" s="7">
        <v>1157</v>
      </c>
      <c r="O20" s="7">
        <f t="shared" si="0"/>
        <v>149</v>
      </c>
      <c r="P20" s="7">
        <v>18</v>
      </c>
      <c r="Q20" s="8">
        <v>0</v>
      </c>
      <c r="S20" s="6">
        <v>7</v>
      </c>
      <c r="T20" s="7">
        <f t="shared" si="4"/>
        <v>37</v>
      </c>
      <c r="U20" s="7">
        <f t="shared" si="6"/>
        <v>48</v>
      </c>
      <c r="V20" s="7">
        <v>11</v>
      </c>
      <c r="W20" s="4">
        <v>77</v>
      </c>
      <c r="X20" s="7" t="s">
        <v>0</v>
      </c>
      <c r="Y20" s="7" t="s">
        <v>3</v>
      </c>
      <c r="Z20" s="8">
        <v>200</v>
      </c>
      <c r="AB20" s="6">
        <v>10</v>
      </c>
      <c r="AC20" s="7">
        <v>0</v>
      </c>
      <c r="AD20" s="7">
        <v>1793</v>
      </c>
      <c r="AE20" s="7">
        <f t="shared" si="7"/>
        <v>1793</v>
      </c>
      <c r="AF20" s="7">
        <v>130</v>
      </c>
      <c r="AG20" s="7">
        <v>512.4</v>
      </c>
      <c r="AH20" s="24">
        <v>3.1</v>
      </c>
      <c r="AI20" s="7"/>
    </row>
    <row r="21" spans="12:38">
      <c r="L21" s="6">
        <v>7</v>
      </c>
      <c r="M21" s="7">
        <f t="shared" si="3"/>
        <v>1158</v>
      </c>
      <c r="N21" s="7">
        <v>1207</v>
      </c>
      <c r="O21" s="7">
        <f t="shared" si="0"/>
        <v>49</v>
      </c>
      <c r="P21" s="7">
        <v>19</v>
      </c>
      <c r="Q21" s="8">
        <v>1</v>
      </c>
      <c r="S21" s="6">
        <v>7</v>
      </c>
      <c r="T21" s="7">
        <f t="shared" si="4"/>
        <v>49</v>
      </c>
      <c r="U21" s="7">
        <f t="shared" si="6"/>
        <v>1158</v>
      </c>
      <c r="V21" s="7">
        <v>1109</v>
      </c>
      <c r="W21" s="7">
        <v>78</v>
      </c>
      <c r="X21" s="7" t="s">
        <v>1</v>
      </c>
      <c r="Y21" s="7" t="s">
        <v>4</v>
      </c>
      <c r="Z21" s="8" t="s">
        <v>4</v>
      </c>
      <c r="AB21" s="6">
        <v>11</v>
      </c>
      <c r="AC21" s="7">
        <v>0</v>
      </c>
      <c r="AD21" s="7">
        <v>1717</v>
      </c>
      <c r="AE21" s="7">
        <f t="shared" si="7"/>
        <v>1717</v>
      </c>
      <c r="AF21" s="18">
        <v>131</v>
      </c>
      <c r="AG21" s="15">
        <v>644.9</v>
      </c>
      <c r="AH21" s="24">
        <v>3.3</v>
      </c>
      <c r="AI21" s="7"/>
    </row>
    <row r="22" spans="12:38">
      <c r="L22" s="6">
        <v>10</v>
      </c>
      <c r="M22" s="7">
        <v>0</v>
      </c>
      <c r="N22" s="7">
        <v>50</v>
      </c>
      <c r="O22" s="7">
        <f t="shared" si="0"/>
        <v>50</v>
      </c>
      <c r="P22" s="7">
        <v>20</v>
      </c>
      <c r="Q22" s="8">
        <v>-1</v>
      </c>
      <c r="S22" s="6">
        <v>7</v>
      </c>
      <c r="T22" s="7">
        <f t="shared" si="4"/>
        <v>1159</v>
      </c>
      <c r="U22" s="7">
        <f t="shared" si="6"/>
        <v>1170</v>
      </c>
      <c r="V22" s="7">
        <v>11</v>
      </c>
      <c r="W22" s="4">
        <v>79</v>
      </c>
      <c r="X22" s="7" t="s">
        <v>0</v>
      </c>
      <c r="Y22" s="7" t="s">
        <v>3</v>
      </c>
      <c r="Z22" s="8">
        <v>200</v>
      </c>
      <c r="AB22" s="6">
        <v>12</v>
      </c>
      <c r="AC22" s="7">
        <v>0</v>
      </c>
      <c r="AD22" s="7">
        <v>1640</v>
      </c>
      <c r="AE22" s="7">
        <f t="shared" si="7"/>
        <v>1640</v>
      </c>
      <c r="AF22" s="7">
        <v>132</v>
      </c>
      <c r="AG22" s="7">
        <v>591.79999999999995</v>
      </c>
      <c r="AH22" s="24">
        <v>1.2</v>
      </c>
      <c r="AI22" s="7"/>
    </row>
    <row r="23" spans="12:38">
      <c r="L23" s="6">
        <v>10</v>
      </c>
      <c r="M23" s="7">
        <f t="shared" si="3"/>
        <v>51</v>
      </c>
      <c r="N23" s="7">
        <v>149</v>
      </c>
      <c r="O23" s="7">
        <f t="shared" si="0"/>
        <v>98</v>
      </c>
      <c r="P23" s="7">
        <v>21</v>
      </c>
      <c r="Q23" s="8">
        <v>0</v>
      </c>
      <c r="S23" s="6">
        <v>7</v>
      </c>
      <c r="T23" s="7">
        <f t="shared" si="4"/>
        <v>1171</v>
      </c>
      <c r="U23" s="7">
        <f t="shared" si="6"/>
        <v>1186</v>
      </c>
      <c r="V23" s="7">
        <v>15</v>
      </c>
      <c r="W23" s="7">
        <v>80</v>
      </c>
      <c r="X23" s="7" t="s">
        <v>1</v>
      </c>
      <c r="Y23" s="7" t="s">
        <v>4</v>
      </c>
      <c r="Z23" s="8" t="s">
        <v>4</v>
      </c>
      <c r="AB23" s="6">
        <v>13</v>
      </c>
      <c r="AC23" s="7">
        <v>0</v>
      </c>
      <c r="AD23" s="7">
        <v>1135</v>
      </c>
      <c r="AE23" s="7">
        <f t="shared" si="7"/>
        <v>1135</v>
      </c>
      <c r="AF23" s="18">
        <v>133</v>
      </c>
      <c r="AG23" s="15">
        <v>318.3</v>
      </c>
      <c r="AH23" s="24">
        <v>0.9</v>
      </c>
      <c r="AI23" s="7"/>
    </row>
    <row r="24" spans="12:38">
      <c r="L24" s="6">
        <v>10</v>
      </c>
      <c r="M24" s="7">
        <f t="shared" si="3"/>
        <v>150</v>
      </c>
      <c r="N24" s="7">
        <v>892</v>
      </c>
      <c r="O24" s="7">
        <f t="shared" si="0"/>
        <v>742</v>
      </c>
      <c r="P24" s="4">
        <v>22</v>
      </c>
      <c r="Q24" s="8">
        <v>-2</v>
      </c>
      <c r="S24" s="6">
        <v>7</v>
      </c>
      <c r="T24" s="7">
        <f t="shared" si="4"/>
        <v>1187</v>
      </c>
      <c r="U24" s="7">
        <f t="shared" si="6"/>
        <v>1207</v>
      </c>
      <c r="V24" s="7">
        <v>20</v>
      </c>
      <c r="W24" s="4">
        <v>81</v>
      </c>
      <c r="X24" s="7" t="s">
        <v>0</v>
      </c>
      <c r="Y24" s="7" t="s">
        <v>2</v>
      </c>
      <c r="Z24" s="8">
        <v>300</v>
      </c>
      <c r="AB24" s="13">
        <v>15</v>
      </c>
      <c r="AC24" s="7">
        <v>0</v>
      </c>
      <c r="AD24" s="15">
        <v>1353</v>
      </c>
      <c r="AE24" s="15">
        <f t="shared" si="7"/>
        <v>1353</v>
      </c>
      <c r="AF24" s="7">
        <v>134</v>
      </c>
      <c r="AG24" s="7">
        <v>0</v>
      </c>
      <c r="AH24" s="24">
        <v>1.2</v>
      </c>
      <c r="AI24" s="7"/>
    </row>
    <row r="25" spans="12:38">
      <c r="L25" s="6">
        <v>10</v>
      </c>
      <c r="M25" s="7">
        <f t="shared" si="3"/>
        <v>893</v>
      </c>
      <c r="N25" s="7">
        <v>1647</v>
      </c>
      <c r="O25" s="7">
        <f t="shared" si="0"/>
        <v>754</v>
      </c>
      <c r="P25" s="7">
        <v>23</v>
      </c>
      <c r="Q25" s="8">
        <v>2</v>
      </c>
      <c r="S25" s="6">
        <v>10</v>
      </c>
      <c r="T25" s="7">
        <v>0</v>
      </c>
      <c r="U25" s="7">
        <f t="shared" si="6"/>
        <v>20</v>
      </c>
      <c r="V25" s="7">
        <v>20</v>
      </c>
      <c r="W25" s="7">
        <v>82</v>
      </c>
      <c r="X25" s="7" t="s">
        <v>0</v>
      </c>
      <c r="Y25" s="7" t="s">
        <v>3</v>
      </c>
      <c r="Z25" s="8">
        <v>300</v>
      </c>
      <c r="AB25" s="13">
        <v>16</v>
      </c>
      <c r="AC25" s="7">
        <v>0</v>
      </c>
      <c r="AD25" s="15">
        <v>285</v>
      </c>
      <c r="AE25" s="15">
        <f t="shared" si="7"/>
        <v>285</v>
      </c>
      <c r="AF25" s="18">
        <v>135</v>
      </c>
      <c r="AG25" s="15">
        <v>0</v>
      </c>
      <c r="AH25" s="8">
        <v>1.4</v>
      </c>
      <c r="AI25" s="7"/>
    </row>
    <row r="26" spans="12:38">
      <c r="L26" s="6">
        <v>10</v>
      </c>
      <c r="M26" s="7">
        <f t="shared" si="3"/>
        <v>1648</v>
      </c>
      <c r="N26" s="7">
        <v>1743</v>
      </c>
      <c r="O26" s="7">
        <f t="shared" si="0"/>
        <v>95</v>
      </c>
      <c r="P26" s="7">
        <v>24</v>
      </c>
      <c r="Q26" s="8">
        <v>0</v>
      </c>
      <c r="S26" s="6">
        <v>10</v>
      </c>
      <c r="T26" s="7">
        <v>0</v>
      </c>
      <c r="U26" s="7">
        <f t="shared" si="6"/>
        <v>15</v>
      </c>
      <c r="V26" s="7">
        <v>15</v>
      </c>
      <c r="W26" s="4">
        <v>83</v>
      </c>
      <c r="X26" s="7" t="s">
        <v>1</v>
      </c>
      <c r="Y26" s="7" t="s">
        <v>4</v>
      </c>
      <c r="Z26" s="8" t="s">
        <v>4</v>
      </c>
      <c r="AB26" s="13">
        <v>18</v>
      </c>
      <c r="AC26" s="7">
        <v>0</v>
      </c>
      <c r="AD26" s="15">
        <v>1685</v>
      </c>
      <c r="AE26" s="15">
        <f t="shared" si="7"/>
        <v>1685</v>
      </c>
      <c r="AF26" s="7">
        <v>136</v>
      </c>
      <c r="AG26" s="7">
        <v>0</v>
      </c>
      <c r="AH26" s="24">
        <v>0.9</v>
      </c>
      <c r="AI26" s="7"/>
    </row>
    <row r="27" spans="12:38">
      <c r="L27" s="6">
        <v>10</v>
      </c>
      <c r="M27" s="7">
        <f t="shared" si="3"/>
        <v>1744</v>
      </c>
      <c r="N27" s="7">
        <v>1793</v>
      </c>
      <c r="O27" s="7">
        <f t="shared" si="0"/>
        <v>49</v>
      </c>
      <c r="P27" s="7">
        <v>25</v>
      </c>
      <c r="Q27" s="8">
        <v>1</v>
      </c>
      <c r="S27" s="6">
        <v>10</v>
      </c>
      <c r="T27" s="7">
        <f t="shared" si="4"/>
        <v>16</v>
      </c>
      <c r="U27" s="7">
        <f t="shared" si="6"/>
        <v>27</v>
      </c>
      <c r="V27" s="7">
        <v>11</v>
      </c>
      <c r="W27" s="7">
        <v>84</v>
      </c>
      <c r="X27" s="7" t="s">
        <v>0</v>
      </c>
      <c r="Y27" s="7" t="s">
        <v>2</v>
      </c>
      <c r="Z27" s="8">
        <v>200</v>
      </c>
      <c r="AB27" s="42">
        <v>19</v>
      </c>
      <c r="AC27" s="12">
        <v>0</v>
      </c>
      <c r="AD27" s="25">
        <v>1543</v>
      </c>
      <c r="AE27" s="25">
        <f t="shared" si="7"/>
        <v>1543</v>
      </c>
      <c r="AF27" s="18">
        <v>137</v>
      </c>
      <c r="AG27" s="25">
        <v>0</v>
      </c>
      <c r="AH27" s="26">
        <v>1.3</v>
      </c>
      <c r="AI27" s="7"/>
    </row>
    <row r="28" spans="12:38">
      <c r="L28" s="6">
        <v>11</v>
      </c>
      <c r="M28" s="7">
        <v>0</v>
      </c>
      <c r="N28" s="7">
        <v>47</v>
      </c>
      <c r="O28" s="7">
        <f t="shared" si="0"/>
        <v>47</v>
      </c>
      <c r="P28" s="7">
        <v>26</v>
      </c>
      <c r="Q28" s="8">
        <v>-1</v>
      </c>
      <c r="S28" s="6">
        <v>10</v>
      </c>
      <c r="T28" s="7">
        <f t="shared" si="4"/>
        <v>28</v>
      </c>
      <c r="U28" s="7">
        <f t="shared" si="6"/>
        <v>1744</v>
      </c>
      <c r="V28" s="7">
        <v>1716</v>
      </c>
      <c r="W28" s="4">
        <v>85</v>
      </c>
      <c r="X28" s="7" t="s">
        <v>1</v>
      </c>
      <c r="Y28" s="7" t="s">
        <v>4</v>
      </c>
      <c r="Z28" s="8" t="s">
        <v>4</v>
      </c>
      <c r="AB28" s="7"/>
      <c r="AC28" s="7"/>
      <c r="AD28" s="7"/>
      <c r="AE28" s="7"/>
      <c r="AF28" s="7"/>
      <c r="AG28" s="7"/>
      <c r="AH28" s="7"/>
      <c r="AI28" s="7"/>
    </row>
    <row r="29" spans="12:38">
      <c r="L29" s="6">
        <v>11</v>
      </c>
      <c r="M29" s="7">
        <f t="shared" si="3"/>
        <v>48</v>
      </c>
      <c r="N29" s="7">
        <v>149</v>
      </c>
      <c r="O29" s="7">
        <f t="shared" si="0"/>
        <v>101</v>
      </c>
      <c r="P29" s="4">
        <v>27</v>
      </c>
      <c r="Q29" s="8">
        <v>0</v>
      </c>
      <c r="S29" s="6">
        <v>10</v>
      </c>
      <c r="T29" s="7">
        <f t="shared" si="4"/>
        <v>1745</v>
      </c>
      <c r="U29" s="7">
        <f t="shared" si="6"/>
        <v>1756</v>
      </c>
      <c r="V29" s="7">
        <v>11</v>
      </c>
      <c r="W29" s="7">
        <v>86</v>
      </c>
      <c r="X29" s="7" t="s">
        <v>0</v>
      </c>
      <c r="Y29" s="7" t="s">
        <v>2</v>
      </c>
      <c r="Z29" s="8">
        <v>200</v>
      </c>
    </row>
    <row r="30" spans="12:38">
      <c r="L30" s="6">
        <v>11</v>
      </c>
      <c r="M30" s="7">
        <f t="shared" si="3"/>
        <v>150</v>
      </c>
      <c r="N30" s="7">
        <v>858</v>
      </c>
      <c r="O30" s="7">
        <f t="shared" si="0"/>
        <v>708</v>
      </c>
      <c r="P30" s="7">
        <v>28</v>
      </c>
      <c r="Q30" s="8">
        <v>-2</v>
      </c>
      <c r="S30" s="6">
        <v>10</v>
      </c>
      <c r="T30" s="7">
        <f t="shared" si="4"/>
        <v>1757</v>
      </c>
      <c r="U30" s="7">
        <f t="shared" si="6"/>
        <v>1772</v>
      </c>
      <c r="V30" s="7">
        <v>15</v>
      </c>
      <c r="W30" s="4">
        <v>87</v>
      </c>
      <c r="X30" s="7" t="s">
        <v>1</v>
      </c>
      <c r="Y30" s="7" t="s">
        <v>4</v>
      </c>
      <c r="Z30" s="8" t="s">
        <v>4</v>
      </c>
      <c r="AB30" s="40">
        <v>3</v>
      </c>
      <c r="AC30" s="4">
        <v>0</v>
      </c>
      <c r="AD30" s="4">
        <v>1095</v>
      </c>
      <c r="AE30" s="4">
        <f>AD30-AC30</f>
        <v>1095</v>
      </c>
      <c r="AF30" s="18">
        <v>127</v>
      </c>
      <c r="AG30" s="18" t="s">
        <v>13</v>
      </c>
      <c r="AH30" s="4" t="s">
        <v>16</v>
      </c>
      <c r="AI30" s="4" t="s">
        <v>11</v>
      </c>
      <c r="AJ30" s="4" t="s">
        <v>18</v>
      </c>
      <c r="AK30" s="4">
        <v>2010</v>
      </c>
      <c r="AL30" s="43">
        <v>40817</v>
      </c>
    </row>
    <row r="31" spans="12:38">
      <c r="L31" s="6">
        <v>11</v>
      </c>
      <c r="M31" s="7">
        <f t="shared" si="3"/>
        <v>859</v>
      </c>
      <c r="N31" s="7">
        <v>1567</v>
      </c>
      <c r="O31" s="7">
        <f t="shared" si="0"/>
        <v>708</v>
      </c>
      <c r="P31" s="7">
        <v>29</v>
      </c>
      <c r="Q31" s="8">
        <v>2</v>
      </c>
      <c r="S31" s="6">
        <v>10</v>
      </c>
      <c r="T31" s="7">
        <f t="shared" si="4"/>
        <v>1773</v>
      </c>
      <c r="U31" s="7">
        <f t="shared" si="6"/>
        <v>1793</v>
      </c>
      <c r="V31" s="7">
        <v>20</v>
      </c>
      <c r="W31" s="7">
        <v>88</v>
      </c>
      <c r="X31" s="7" t="s">
        <v>0</v>
      </c>
      <c r="Y31" s="7" t="s">
        <v>3</v>
      </c>
      <c r="Z31" s="8">
        <v>300</v>
      </c>
      <c r="AB31" s="6">
        <v>4</v>
      </c>
      <c r="AC31" s="7">
        <v>0</v>
      </c>
      <c r="AD31" s="7">
        <v>1265</v>
      </c>
      <c r="AE31" s="7">
        <f t="shared" ref="AE31:AE40" si="8">AD31-AC31</f>
        <v>1265</v>
      </c>
      <c r="AF31" s="7">
        <v>128</v>
      </c>
      <c r="AG31" s="15" t="s">
        <v>13</v>
      </c>
      <c r="AH31" s="7" t="s">
        <v>16</v>
      </c>
      <c r="AI31" s="7" t="s">
        <v>11</v>
      </c>
      <c r="AJ31" s="7" t="s">
        <v>12</v>
      </c>
      <c r="AK31" s="7">
        <v>2007</v>
      </c>
      <c r="AL31" s="44">
        <v>39995</v>
      </c>
    </row>
    <row r="32" spans="12:38">
      <c r="L32" s="6">
        <v>11</v>
      </c>
      <c r="M32" s="7">
        <f t="shared" si="3"/>
        <v>1568</v>
      </c>
      <c r="N32" s="7">
        <v>1668</v>
      </c>
      <c r="O32" s="7">
        <f t="shared" si="0"/>
        <v>100</v>
      </c>
      <c r="P32" s="7">
        <v>30</v>
      </c>
      <c r="Q32" s="8">
        <v>0</v>
      </c>
      <c r="S32" s="6">
        <v>11</v>
      </c>
      <c r="T32" s="7">
        <v>0</v>
      </c>
      <c r="U32" s="7">
        <f t="shared" si="6"/>
        <v>20</v>
      </c>
      <c r="V32" s="7">
        <v>20</v>
      </c>
      <c r="W32" s="4">
        <v>89</v>
      </c>
      <c r="X32" s="7" t="s">
        <v>0</v>
      </c>
      <c r="Y32" s="7" t="s">
        <v>2</v>
      </c>
      <c r="Z32" s="8">
        <v>300</v>
      </c>
      <c r="AB32" s="6">
        <v>7</v>
      </c>
      <c r="AC32" s="7">
        <v>0</v>
      </c>
      <c r="AD32" s="7">
        <v>1207</v>
      </c>
      <c r="AE32" s="7">
        <f t="shared" si="8"/>
        <v>1207</v>
      </c>
      <c r="AF32" s="18">
        <v>129</v>
      </c>
      <c r="AG32" s="15" t="s">
        <v>13</v>
      </c>
      <c r="AH32" s="7" t="s">
        <v>16</v>
      </c>
      <c r="AI32" s="7" t="s">
        <v>11</v>
      </c>
      <c r="AJ32" s="7" t="s">
        <v>18</v>
      </c>
      <c r="AK32" s="7">
        <v>2010</v>
      </c>
      <c r="AL32" s="44">
        <v>41061</v>
      </c>
    </row>
    <row r="33" spans="12:38">
      <c r="L33" s="6">
        <v>11</v>
      </c>
      <c r="M33" s="7">
        <f t="shared" si="3"/>
        <v>1669</v>
      </c>
      <c r="N33" s="7">
        <v>1717</v>
      </c>
      <c r="O33" s="7">
        <f t="shared" si="0"/>
        <v>48</v>
      </c>
      <c r="P33" s="7">
        <v>31</v>
      </c>
      <c r="Q33" s="8">
        <v>1</v>
      </c>
      <c r="S33" s="6">
        <v>11</v>
      </c>
      <c r="T33" s="7">
        <f t="shared" si="4"/>
        <v>21</v>
      </c>
      <c r="U33" s="7">
        <f t="shared" si="6"/>
        <v>36</v>
      </c>
      <c r="V33" s="7">
        <v>15</v>
      </c>
      <c r="W33" s="7">
        <v>90</v>
      </c>
      <c r="X33" s="7" t="s">
        <v>1</v>
      </c>
      <c r="Y33" s="7" t="s">
        <v>4</v>
      </c>
      <c r="Z33" s="8" t="s">
        <v>4</v>
      </c>
      <c r="AB33" s="6">
        <v>10</v>
      </c>
      <c r="AC33" s="7">
        <v>0</v>
      </c>
      <c r="AD33" s="7">
        <v>1793</v>
      </c>
      <c r="AE33" s="7">
        <f t="shared" si="8"/>
        <v>1793</v>
      </c>
      <c r="AF33" s="7">
        <v>130</v>
      </c>
      <c r="AG33" s="15" t="s">
        <v>13</v>
      </c>
      <c r="AH33" s="7" t="s">
        <v>16</v>
      </c>
      <c r="AI33" s="7" t="s">
        <v>11</v>
      </c>
      <c r="AJ33" s="7" t="s">
        <v>12</v>
      </c>
      <c r="AK33" s="7">
        <v>2010</v>
      </c>
      <c r="AL33" s="44">
        <v>40664</v>
      </c>
    </row>
    <row r="34" spans="12:38">
      <c r="L34" s="6">
        <v>12</v>
      </c>
      <c r="M34" s="7">
        <v>0</v>
      </c>
      <c r="N34" s="7">
        <v>57</v>
      </c>
      <c r="O34" s="7">
        <f t="shared" si="0"/>
        <v>57</v>
      </c>
      <c r="P34" s="4">
        <v>32</v>
      </c>
      <c r="Q34" s="8">
        <v>-1</v>
      </c>
      <c r="S34" s="6">
        <v>11</v>
      </c>
      <c r="T34" s="7">
        <f t="shared" si="4"/>
        <v>37</v>
      </c>
      <c r="U34" s="7">
        <f t="shared" si="6"/>
        <v>48</v>
      </c>
      <c r="V34" s="7">
        <v>11</v>
      </c>
      <c r="W34" s="4">
        <v>91</v>
      </c>
      <c r="X34" s="7" t="s">
        <v>0</v>
      </c>
      <c r="Y34" s="7" t="s">
        <v>3</v>
      </c>
      <c r="Z34" s="8">
        <v>200</v>
      </c>
      <c r="AB34" s="6">
        <v>11</v>
      </c>
      <c r="AC34" s="7">
        <v>0</v>
      </c>
      <c r="AD34" s="7">
        <v>1717</v>
      </c>
      <c r="AE34" s="7">
        <f t="shared" si="8"/>
        <v>1717</v>
      </c>
      <c r="AF34" s="18">
        <v>131</v>
      </c>
      <c r="AG34" s="15" t="s">
        <v>13</v>
      </c>
      <c r="AH34" s="7" t="s">
        <v>16</v>
      </c>
      <c r="AI34" s="7" t="s">
        <v>11</v>
      </c>
      <c r="AJ34" s="7" t="s">
        <v>18</v>
      </c>
      <c r="AK34" s="7">
        <v>2010</v>
      </c>
      <c r="AL34" s="44">
        <v>41883</v>
      </c>
    </row>
    <row r="35" spans="12:38">
      <c r="L35" s="6">
        <v>12</v>
      </c>
      <c r="M35" s="7">
        <f t="shared" si="3"/>
        <v>58</v>
      </c>
      <c r="N35" s="7">
        <v>152</v>
      </c>
      <c r="O35" s="7">
        <f t="shared" si="0"/>
        <v>94</v>
      </c>
      <c r="P35" s="7">
        <v>33</v>
      </c>
      <c r="Q35" s="8">
        <v>0</v>
      </c>
      <c r="S35" s="6">
        <v>11</v>
      </c>
      <c r="T35" s="7">
        <f t="shared" si="4"/>
        <v>49</v>
      </c>
      <c r="U35" s="7">
        <f t="shared" si="6"/>
        <v>1668</v>
      </c>
      <c r="V35" s="7">
        <v>1619</v>
      </c>
      <c r="W35" s="7">
        <v>92</v>
      </c>
      <c r="X35" s="7" t="s">
        <v>1</v>
      </c>
      <c r="Y35" s="7" t="s">
        <v>4</v>
      </c>
      <c r="Z35" s="8" t="s">
        <v>4</v>
      </c>
      <c r="AB35" s="6">
        <v>12</v>
      </c>
      <c r="AC35" s="7">
        <v>0</v>
      </c>
      <c r="AD35" s="7">
        <v>1640</v>
      </c>
      <c r="AE35" s="7">
        <f t="shared" si="8"/>
        <v>1640</v>
      </c>
      <c r="AF35" s="7">
        <v>132</v>
      </c>
      <c r="AG35" s="15" t="s">
        <v>13</v>
      </c>
      <c r="AH35" s="7" t="s">
        <v>21</v>
      </c>
      <c r="AI35" s="7" t="s">
        <v>22</v>
      </c>
      <c r="AJ35" s="7" t="s">
        <v>12</v>
      </c>
      <c r="AK35" s="7">
        <v>1990</v>
      </c>
      <c r="AL35" s="44">
        <v>36708</v>
      </c>
    </row>
    <row r="36" spans="12:38">
      <c r="L36" s="6">
        <v>12</v>
      </c>
      <c r="M36" s="7">
        <f t="shared" si="3"/>
        <v>153</v>
      </c>
      <c r="N36" s="7">
        <v>820</v>
      </c>
      <c r="O36" s="7">
        <f t="shared" si="0"/>
        <v>667</v>
      </c>
      <c r="P36" s="7">
        <v>34</v>
      </c>
      <c r="Q36" s="8">
        <v>-2</v>
      </c>
      <c r="S36" s="6">
        <v>11</v>
      </c>
      <c r="T36" s="7">
        <f t="shared" si="4"/>
        <v>1669</v>
      </c>
      <c r="U36" s="7">
        <f t="shared" si="6"/>
        <v>1680</v>
      </c>
      <c r="V36" s="7">
        <v>11</v>
      </c>
      <c r="W36" s="4">
        <v>93</v>
      </c>
      <c r="X36" s="7" t="s">
        <v>0</v>
      </c>
      <c r="Y36" s="7" t="s">
        <v>3</v>
      </c>
      <c r="Z36" s="8">
        <v>200</v>
      </c>
      <c r="AB36" s="6">
        <v>13</v>
      </c>
      <c r="AC36" s="7">
        <v>0</v>
      </c>
      <c r="AD36" s="7">
        <v>1135</v>
      </c>
      <c r="AE36" s="7">
        <f t="shared" si="8"/>
        <v>1135</v>
      </c>
      <c r="AF36" s="18">
        <v>133</v>
      </c>
      <c r="AG36" s="15" t="s">
        <v>13</v>
      </c>
      <c r="AH36" s="7" t="s">
        <v>21</v>
      </c>
      <c r="AI36" s="7" t="s">
        <v>22</v>
      </c>
      <c r="AJ36" s="7" t="s">
        <v>12</v>
      </c>
      <c r="AK36" s="7">
        <v>1990</v>
      </c>
      <c r="AL36" s="44">
        <v>33329</v>
      </c>
    </row>
    <row r="37" spans="12:38">
      <c r="L37" s="6">
        <v>12</v>
      </c>
      <c r="M37" s="7">
        <f t="shared" si="3"/>
        <v>821</v>
      </c>
      <c r="N37" s="7">
        <v>1498</v>
      </c>
      <c r="O37" s="7">
        <f t="shared" si="0"/>
        <v>677</v>
      </c>
      <c r="P37" s="7">
        <v>35</v>
      </c>
      <c r="Q37" s="8">
        <v>2</v>
      </c>
      <c r="S37" s="6">
        <v>11</v>
      </c>
      <c r="T37" s="7">
        <f t="shared" si="4"/>
        <v>1681</v>
      </c>
      <c r="U37" s="7">
        <f t="shared" si="6"/>
        <v>1696</v>
      </c>
      <c r="V37" s="7">
        <v>15</v>
      </c>
      <c r="W37" s="7">
        <v>94</v>
      </c>
      <c r="X37" s="7" t="s">
        <v>1</v>
      </c>
      <c r="Y37" s="7" t="s">
        <v>4</v>
      </c>
      <c r="Z37" s="8" t="s">
        <v>4</v>
      </c>
      <c r="AB37" s="13">
        <v>15</v>
      </c>
      <c r="AC37" s="7">
        <v>0</v>
      </c>
      <c r="AD37" s="15">
        <v>1353</v>
      </c>
      <c r="AE37" s="15">
        <f t="shared" si="8"/>
        <v>1353</v>
      </c>
      <c r="AF37" s="7">
        <v>134</v>
      </c>
      <c r="AG37" s="7" t="s">
        <v>55</v>
      </c>
      <c r="AH37" s="7" t="s">
        <v>21</v>
      </c>
      <c r="AI37" s="7" t="s">
        <v>22</v>
      </c>
      <c r="AJ37" s="7" t="s">
        <v>12</v>
      </c>
      <c r="AK37" s="7">
        <v>1984</v>
      </c>
      <c r="AL37" s="44">
        <v>31321</v>
      </c>
    </row>
    <row r="38" spans="12:38">
      <c r="L38" s="6">
        <v>12</v>
      </c>
      <c r="M38" s="7">
        <f t="shared" si="3"/>
        <v>1499</v>
      </c>
      <c r="N38" s="7">
        <v>1590</v>
      </c>
      <c r="O38" s="7">
        <f t="shared" si="0"/>
        <v>91</v>
      </c>
      <c r="P38" s="7">
        <v>36</v>
      </c>
      <c r="Q38" s="8">
        <v>0</v>
      </c>
      <c r="S38" s="6">
        <v>11</v>
      </c>
      <c r="T38" s="7">
        <f t="shared" si="4"/>
        <v>1697</v>
      </c>
      <c r="U38" s="7">
        <f t="shared" si="6"/>
        <v>1717</v>
      </c>
      <c r="V38" s="7">
        <v>20</v>
      </c>
      <c r="W38" s="4">
        <v>95</v>
      </c>
      <c r="X38" s="7" t="s">
        <v>0</v>
      </c>
      <c r="Y38" s="7" t="s">
        <v>2</v>
      </c>
      <c r="Z38" s="8">
        <v>300</v>
      </c>
      <c r="AB38" s="13">
        <v>16</v>
      </c>
      <c r="AC38" s="7">
        <v>0</v>
      </c>
      <c r="AD38" s="15">
        <v>285</v>
      </c>
      <c r="AE38" s="15">
        <f t="shared" si="8"/>
        <v>285</v>
      </c>
      <c r="AF38" s="18">
        <v>135</v>
      </c>
      <c r="AG38" s="15" t="s">
        <v>55</v>
      </c>
      <c r="AH38" s="7" t="s">
        <v>21</v>
      </c>
      <c r="AI38" s="7" t="s">
        <v>22</v>
      </c>
      <c r="AJ38" s="7" t="s">
        <v>18</v>
      </c>
      <c r="AK38" s="7">
        <v>1984</v>
      </c>
      <c r="AL38" s="44">
        <v>31352</v>
      </c>
    </row>
    <row r="39" spans="12:38">
      <c r="L39" s="6">
        <v>12</v>
      </c>
      <c r="M39" s="7">
        <f t="shared" si="3"/>
        <v>1591</v>
      </c>
      <c r="N39" s="7">
        <v>1640</v>
      </c>
      <c r="O39" s="7">
        <f t="shared" si="0"/>
        <v>49</v>
      </c>
      <c r="P39" s="4">
        <v>37</v>
      </c>
      <c r="Q39" s="8">
        <v>1</v>
      </c>
      <c r="S39" s="6">
        <v>12</v>
      </c>
      <c r="T39" s="7">
        <v>0</v>
      </c>
      <c r="U39" s="7">
        <f t="shared" si="6"/>
        <v>20</v>
      </c>
      <c r="V39" s="7">
        <v>20</v>
      </c>
      <c r="W39" s="7">
        <v>96</v>
      </c>
      <c r="X39" s="7" t="s">
        <v>0</v>
      </c>
      <c r="Y39" s="7" t="s">
        <v>3</v>
      </c>
      <c r="Z39" s="8">
        <v>300</v>
      </c>
      <c r="AB39" s="13">
        <v>18</v>
      </c>
      <c r="AC39" s="7">
        <v>0</v>
      </c>
      <c r="AD39" s="15">
        <v>1685</v>
      </c>
      <c r="AE39" s="15">
        <f t="shared" si="8"/>
        <v>1685</v>
      </c>
      <c r="AF39" s="7">
        <v>136</v>
      </c>
      <c r="AG39" s="7" t="s">
        <v>55</v>
      </c>
      <c r="AH39" s="7" t="s">
        <v>21</v>
      </c>
      <c r="AI39" s="7" t="s">
        <v>22</v>
      </c>
      <c r="AJ39" s="7" t="s">
        <v>12</v>
      </c>
      <c r="AK39" s="7">
        <v>1990</v>
      </c>
      <c r="AL39" s="44">
        <v>33359</v>
      </c>
    </row>
    <row r="40" spans="12:38">
      <c r="L40" s="6">
        <v>13</v>
      </c>
      <c r="M40" s="7">
        <v>0</v>
      </c>
      <c r="N40" s="7">
        <v>51</v>
      </c>
      <c r="O40" s="7">
        <f t="shared" si="0"/>
        <v>51</v>
      </c>
      <c r="P40" s="7">
        <v>38</v>
      </c>
      <c r="Q40" s="8">
        <v>-1</v>
      </c>
      <c r="S40" s="6">
        <v>12</v>
      </c>
      <c r="T40" s="7">
        <f t="shared" si="4"/>
        <v>21</v>
      </c>
      <c r="U40" s="7">
        <f t="shared" si="6"/>
        <v>36</v>
      </c>
      <c r="V40" s="7">
        <v>15</v>
      </c>
      <c r="W40" s="4">
        <v>97</v>
      </c>
      <c r="X40" s="7" t="s">
        <v>1</v>
      </c>
      <c r="Y40" s="7" t="s">
        <v>4</v>
      </c>
      <c r="Z40" s="8" t="s">
        <v>4</v>
      </c>
      <c r="AB40" s="42">
        <v>19</v>
      </c>
      <c r="AC40" s="12">
        <v>0</v>
      </c>
      <c r="AD40" s="25">
        <v>1543</v>
      </c>
      <c r="AE40" s="25">
        <f t="shared" si="8"/>
        <v>1543</v>
      </c>
      <c r="AF40" s="18">
        <v>137</v>
      </c>
      <c r="AG40" s="25" t="s">
        <v>55</v>
      </c>
      <c r="AH40" s="12" t="s">
        <v>21</v>
      </c>
      <c r="AI40" s="12" t="s">
        <v>22</v>
      </c>
      <c r="AJ40" s="12" t="s">
        <v>18</v>
      </c>
      <c r="AK40" s="12">
        <v>1990</v>
      </c>
      <c r="AL40" s="45">
        <v>33329</v>
      </c>
    </row>
    <row r="41" spans="12:38">
      <c r="L41" s="6">
        <v>13</v>
      </c>
      <c r="M41" s="7">
        <f t="shared" si="3"/>
        <v>52</v>
      </c>
      <c r="N41" s="7">
        <v>229</v>
      </c>
      <c r="O41" s="7">
        <f t="shared" si="0"/>
        <v>177</v>
      </c>
      <c r="P41" s="7">
        <v>39</v>
      </c>
      <c r="Q41" s="8">
        <v>0</v>
      </c>
      <c r="S41" s="6">
        <v>12</v>
      </c>
      <c r="T41" s="7">
        <f t="shared" si="4"/>
        <v>37</v>
      </c>
      <c r="U41" s="7">
        <f t="shared" si="6"/>
        <v>48</v>
      </c>
      <c r="V41" s="7">
        <v>11</v>
      </c>
      <c r="W41" s="7">
        <v>98</v>
      </c>
      <c r="X41" s="7" t="s">
        <v>0</v>
      </c>
      <c r="Y41" s="7" t="s">
        <v>2</v>
      </c>
      <c r="Z41" s="8">
        <v>200</v>
      </c>
    </row>
    <row r="42" spans="12:38">
      <c r="L42" s="6">
        <v>13</v>
      </c>
      <c r="M42" s="7">
        <f t="shared" si="3"/>
        <v>230</v>
      </c>
      <c r="N42" s="7">
        <v>990</v>
      </c>
      <c r="O42" s="7">
        <f t="shared" si="0"/>
        <v>760</v>
      </c>
      <c r="P42" s="7">
        <v>40</v>
      </c>
      <c r="Q42" s="8">
        <v>-1</v>
      </c>
      <c r="S42" s="6">
        <v>12</v>
      </c>
      <c r="T42" s="7">
        <f t="shared" si="4"/>
        <v>49</v>
      </c>
      <c r="U42" s="7">
        <f t="shared" si="6"/>
        <v>1591</v>
      </c>
      <c r="V42" s="7">
        <v>1542</v>
      </c>
      <c r="W42" s="4">
        <v>99</v>
      </c>
      <c r="X42" s="7" t="s">
        <v>1</v>
      </c>
      <c r="Y42" s="7" t="s">
        <v>4</v>
      </c>
      <c r="Z42" s="8" t="s">
        <v>4</v>
      </c>
    </row>
    <row r="43" spans="12:38">
      <c r="L43" s="6">
        <v>13</v>
      </c>
      <c r="M43" s="7">
        <f t="shared" si="3"/>
        <v>991</v>
      </c>
      <c r="N43" s="7">
        <v>1135</v>
      </c>
      <c r="O43" s="7">
        <f t="shared" si="0"/>
        <v>144</v>
      </c>
      <c r="P43" s="7">
        <v>41</v>
      </c>
      <c r="Q43" s="8">
        <v>-2</v>
      </c>
      <c r="S43" s="6">
        <v>12</v>
      </c>
      <c r="T43" s="7">
        <f t="shared" si="4"/>
        <v>1592</v>
      </c>
      <c r="U43" s="7">
        <f t="shared" si="6"/>
        <v>1603</v>
      </c>
      <c r="V43" s="7">
        <v>11</v>
      </c>
      <c r="W43" s="7">
        <v>100</v>
      </c>
      <c r="X43" s="7" t="s">
        <v>0</v>
      </c>
      <c r="Y43" s="7" t="s">
        <v>2</v>
      </c>
      <c r="Z43" s="8">
        <v>200</v>
      </c>
      <c r="AB43" s="40">
        <v>3</v>
      </c>
      <c r="AC43" s="4">
        <v>0</v>
      </c>
      <c r="AD43" s="4">
        <v>1095</v>
      </c>
      <c r="AE43" s="4">
        <f>AD43-AC43</f>
        <v>1095</v>
      </c>
      <c r="AF43" s="18">
        <v>127</v>
      </c>
      <c r="AG43" s="18" t="s">
        <v>33</v>
      </c>
      <c r="AH43" s="4">
        <v>1860</v>
      </c>
      <c r="AI43" s="4" t="s">
        <v>35</v>
      </c>
      <c r="AJ43" s="4" t="s">
        <v>36</v>
      </c>
      <c r="AK43" s="5">
        <v>30</v>
      </c>
    </row>
    <row r="44" spans="12:38">
      <c r="L44" s="6">
        <v>15</v>
      </c>
      <c r="M44" s="7">
        <v>0</v>
      </c>
      <c r="N44" s="7">
        <v>47</v>
      </c>
      <c r="O44" s="7">
        <f t="shared" si="0"/>
        <v>47</v>
      </c>
      <c r="P44" s="4">
        <v>42</v>
      </c>
      <c r="Q44" s="8">
        <v>-1</v>
      </c>
      <c r="S44" s="6">
        <v>12</v>
      </c>
      <c r="T44" s="7">
        <f t="shared" si="4"/>
        <v>1604</v>
      </c>
      <c r="U44" s="7">
        <f t="shared" si="6"/>
        <v>1619</v>
      </c>
      <c r="V44" s="7">
        <v>15</v>
      </c>
      <c r="W44" s="4">
        <v>101</v>
      </c>
      <c r="X44" s="7" t="s">
        <v>1</v>
      </c>
      <c r="Y44" s="7" t="s">
        <v>4</v>
      </c>
      <c r="Z44" s="8" t="s">
        <v>4</v>
      </c>
      <c r="AB44" s="6">
        <v>4</v>
      </c>
      <c r="AC44" s="7">
        <v>0</v>
      </c>
      <c r="AD44" s="7">
        <v>1265</v>
      </c>
      <c r="AE44" s="7">
        <f t="shared" ref="AE44:AE53" si="9">AD44-AC44</f>
        <v>1265</v>
      </c>
      <c r="AF44" s="7">
        <v>128</v>
      </c>
      <c r="AG44" s="15" t="s">
        <v>33</v>
      </c>
      <c r="AH44" s="15">
        <v>1860</v>
      </c>
      <c r="AI44" s="7" t="s">
        <v>35</v>
      </c>
      <c r="AJ44" s="7" t="s">
        <v>36</v>
      </c>
      <c r="AK44" s="8">
        <v>30</v>
      </c>
    </row>
    <row r="45" spans="12:38">
      <c r="L45" s="6">
        <v>15</v>
      </c>
      <c r="M45" s="7">
        <f t="shared" si="3"/>
        <v>48</v>
      </c>
      <c r="N45" s="7">
        <v>143</v>
      </c>
      <c r="O45" s="7">
        <f t="shared" si="0"/>
        <v>95</v>
      </c>
      <c r="P45" s="7">
        <v>43</v>
      </c>
      <c r="Q45" s="8">
        <v>0</v>
      </c>
      <c r="S45" s="6">
        <v>12</v>
      </c>
      <c r="T45" s="7">
        <f t="shared" si="4"/>
        <v>1620</v>
      </c>
      <c r="U45" s="7">
        <f t="shared" si="6"/>
        <v>1640</v>
      </c>
      <c r="V45" s="7">
        <v>20</v>
      </c>
      <c r="W45" s="7">
        <v>102</v>
      </c>
      <c r="X45" s="7" t="s">
        <v>0</v>
      </c>
      <c r="Y45" s="7" t="s">
        <v>3</v>
      </c>
      <c r="Z45" s="8">
        <v>300</v>
      </c>
      <c r="AB45" s="6">
        <v>7</v>
      </c>
      <c r="AC45" s="7">
        <v>0</v>
      </c>
      <c r="AD45" s="7">
        <v>1207</v>
      </c>
      <c r="AE45" s="7">
        <f t="shared" si="9"/>
        <v>1207</v>
      </c>
      <c r="AF45" s="18">
        <v>129</v>
      </c>
      <c r="AG45" s="15" t="s">
        <v>33</v>
      </c>
      <c r="AH45" s="15">
        <v>1860</v>
      </c>
      <c r="AI45" s="7" t="s">
        <v>35</v>
      </c>
      <c r="AJ45" s="7" t="s">
        <v>36</v>
      </c>
      <c r="AK45" s="8">
        <v>30</v>
      </c>
    </row>
    <row r="46" spans="12:38">
      <c r="L46" s="6">
        <v>15</v>
      </c>
      <c r="M46" s="7">
        <f t="shared" si="3"/>
        <v>144</v>
      </c>
      <c r="N46" s="7">
        <v>670</v>
      </c>
      <c r="O46" s="7">
        <f t="shared" si="0"/>
        <v>526</v>
      </c>
      <c r="P46" s="7">
        <v>44</v>
      </c>
      <c r="Q46" s="8">
        <v>-2</v>
      </c>
      <c r="S46" s="6">
        <v>13</v>
      </c>
      <c r="T46" s="7">
        <v>0</v>
      </c>
      <c r="U46" s="7">
        <f t="shared" si="6"/>
        <v>20</v>
      </c>
      <c r="V46" s="7">
        <v>20</v>
      </c>
      <c r="W46" s="4">
        <v>103</v>
      </c>
      <c r="X46" s="7" t="s">
        <v>0</v>
      </c>
      <c r="Y46" s="7" t="s">
        <v>2</v>
      </c>
      <c r="Z46" s="8">
        <v>300</v>
      </c>
      <c r="AB46" s="6">
        <v>10</v>
      </c>
      <c r="AC46" s="7">
        <v>0</v>
      </c>
      <c r="AD46" s="7">
        <v>1793</v>
      </c>
      <c r="AE46" s="7">
        <f t="shared" si="9"/>
        <v>1793</v>
      </c>
      <c r="AF46" s="7">
        <v>130</v>
      </c>
      <c r="AG46" s="15" t="s">
        <v>33</v>
      </c>
      <c r="AH46" s="15">
        <v>1860</v>
      </c>
      <c r="AI46" s="7" t="s">
        <v>35</v>
      </c>
      <c r="AJ46" s="7" t="s">
        <v>36</v>
      </c>
      <c r="AK46" s="8">
        <v>30</v>
      </c>
    </row>
    <row r="47" spans="12:38">
      <c r="L47" s="6">
        <v>15</v>
      </c>
      <c r="M47" s="7">
        <f t="shared" si="3"/>
        <v>671</v>
      </c>
      <c r="N47" s="7">
        <v>1207</v>
      </c>
      <c r="O47" s="7">
        <f t="shared" si="0"/>
        <v>536</v>
      </c>
      <c r="P47" s="7">
        <v>45</v>
      </c>
      <c r="Q47" s="8">
        <v>2</v>
      </c>
      <c r="S47" s="6">
        <v>13</v>
      </c>
      <c r="T47" s="7">
        <f t="shared" si="4"/>
        <v>21</v>
      </c>
      <c r="U47" s="7">
        <f t="shared" si="6"/>
        <v>331</v>
      </c>
      <c r="V47" s="7">
        <v>310</v>
      </c>
      <c r="W47" s="7">
        <v>104</v>
      </c>
      <c r="X47" s="7" t="s">
        <v>1</v>
      </c>
      <c r="Y47" s="7" t="s">
        <v>4</v>
      </c>
      <c r="Z47" s="8" t="s">
        <v>4</v>
      </c>
      <c r="AB47" s="6">
        <v>11</v>
      </c>
      <c r="AC47" s="7">
        <v>0</v>
      </c>
      <c r="AD47" s="7">
        <v>1717</v>
      </c>
      <c r="AE47" s="7">
        <f t="shared" si="9"/>
        <v>1717</v>
      </c>
      <c r="AF47" s="18">
        <v>131</v>
      </c>
      <c r="AG47" s="15" t="s">
        <v>33</v>
      </c>
      <c r="AH47" s="15">
        <v>1860</v>
      </c>
      <c r="AI47" s="7" t="s">
        <v>35</v>
      </c>
      <c r="AJ47" s="7" t="s">
        <v>36</v>
      </c>
      <c r="AK47" s="8">
        <v>30</v>
      </c>
    </row>
    <row r="48" spans="12:38">
      <c r="L48" s="6">
        <v>15</v>
      </c>
      <c r="M48" s="7">
        <f t="shared" si="3"/>
        <v>1208</v>
      </c>
      <c r="N48" s="7">
        <v>1307</v>
      </c>
      <c r="O48" s="7">
        <f t="shared" si="0"/>
        <v>99</v>
      </c>
      <c r="P48" s="7">
        <v>46</v>
      </c>
      <c r="Q48" s="8">
        <v>0</v>
      </c>
      <c r="S48" s="6">
        <v>13</v>
      </c>
      <c r="T48" s="7">
        <f t="shared" si="4"/>
        <v>332</v>
      </c>
      <c r="U48" s="7">
        <f t="shared" si="6"/>
        <v>349</v>
      </c>
      <c r="V48" s="7">
        <v>17</v>
      </c>
      <c r="W48" s="4">
        <v>105</v>
      </c>
      <c r="X48" s="7" t="s">
        <v>0</v>
      </c>
      <c r="Y48" s="7" t="s">
        <v>3</v>
      </c>
      <c r="Z48" s="8">
        <v>300</v>
      </c>
      <c r="AB48" s="6">
        <v>12</v>
      </c>
      <c r="AC48" s="7">
        <v>0</v>
      </c>
      <c r="AD48" s="7">
        <v>1640</v>
      </c>
      <c r="AE48" s="7">
        <f t="shared" si="9"/>
        <v>1640</v>
      </c>
      <c r="AF48" s="7">
        <v>132</v>
      </c>
      <c r="AG48" s="15" t="s">
        <v>33</v>
      </c>
      <c r="AH48" s="15">
        <v>1860</v>
      </c>
      <c r="AI48" s="7" t="s">
        <v>35</v>
      </c>
      <c r="AJ48" s="7" t="s">
        <v>36</v>
      </c>
      <c r="AK48" s="8">
        <v>30</v>
      </c>
    </row>
    <row r="49" spans="12:37">
      <c r="L49" s="6">
        <v>15</v>
      </c>
      <c r="M49" s="7">
        <f t="shared" si="3"/>
        <v>1308</v>
      </c>
      <c r="N49" s="7">
        <v>1353</v>
      </c>
      <c r="O49" s="7">
        <f t="shared" si="0"/>
        <v>45</v>
      </c>
      <c r="P49" s="4">
        <v>47</v>
      </c>
      <c r="Q49" s="8">
        <v>1</v>
      </c>
      <c r="S49" s="6">
        <v>13</v>
      </c>
      <c r="T49" s="7">
        <f t="shared" si="4"/>
        <v>350</v>
      </c>
      <c r="U49" s="7">
        <f t="shared" si="6"/>
        <v>1135</v>
      </c>
      <c r="V49" s="7">
        <v>785</v>
      </c>
      <c r="W49" s="7">
        <v>106</v>
      </c>
      <c r="X49" s="7" t="s">
        <v>1</v>
      </c>
      <c r="Y49" s="7" t="s">
        <v>4</v>
      </c>
      <c r="Z49" s="8" t="s">
        <v>4</v>
      </c>
      <c r="AB49" s="6">
        <v>13</v>
      </c>
      <c r="AC49" s="7">
        <v>0</v>
      </c>
      <c r="AD49" s="7">
        <v>1135</v>
      </c>
      <c r="AE49" s="7">
        <f t="shared" si="9"/>
        <v>1135</v>
      </c>
      <c r="AF49" s="18">
        <v>133</v>
      </c>
      <c r="AG49" s="15" t="s">
        <v>34</v>
      </c>
      <c r="AH49" s="15">
        <v>1750</v>
      </c>
      <c r="AI49" s="7" t="s">
        <v>40</v>
      </c>
      <c r="AJ49" s="7" t="s">
        <v>36</v>
      </c>
      <c r="AK49" s="8">
        <v>30</v>
      </c>
    </row>
    <row r="50" spans="12:37">
      <c r="L50" s="6">
        <v>16</v>
      </c>
      <c r="M50" s="7">
        <v>0</v>
      </c>
      <c r="N50" s="7">
        <v>51</v>
      </c>
      <c r="O50" s="7">
        <f t="shared" si="0"/>
        <v>51</v>
      </c>
      <c r="P50" s="7">
        <v>48</v>
      </c>
      <c r="Q50" s="8">
        <v>-1</v>
      </c>
      <c r="S50" s="6">
        <v>15</v>
      </c>
      <c r="T50" s="7">
        <v>0</v>
      </c>
      <c r="U50" s="7">
        <f t="shared" si="6"/>
        <v>20</v>
      </c>
      <c r="V50" s="7">
        <v>20</v>
      </c>
      <c r="W50" s="4">
        <v>107</v>
      </c>
      <c r="X50" s="7" t="s">
        <v>0</v>
      </c>
      <c r="Y50" s="7" t="s">
        <v>3</v>
      </c>
      <c r="Z50" s="8">
        <v>300</v>
      </c>
      <c r="AB50" s="13">
        <v>15</v>
      </c>
      <c r="AC50" s="7">
        <v>0</v>
      </c>
      <c r="AD50" s="15">
        <v>1353</v>
      </c>
      <c r="AE50" s="15">
        <f t="shared" si="9"/>
        <v>1353</v>
      </c>
      <c r="AF50" s="7">
        <v>134</v>
      </c>
      <c r="AG50" s="15" t="s">
        <v>34</v>
      </c>
      <c r="AH50" s="15">
        <v>1860</v>
      </c>
      <c r="AI50" s="7" t="s">
        <v>40</v>
      </c>
      <c r="AJ50" s="7" t="s">
        <v>37</v>
      </c>
      <c r="AK50" s="8">
        <v>20</v>
      </c>
    </row>
    <row r="51" spans="12:37">
      <c r="L51" s="6">
        <v>16</v>
      </c>
      <c r="M51" s="7">
        <f t="shared" si="3"/>
        <v>52</v>
      </c>
      <c r="N51" s="7">
        <v>100</v>
      </c>
      <c r="O51" s="7">
        <f t="shared" si="0"/>
        <v>48</v>
      </c>
      <c r="P51" s="7">
        <v>49</v>
      </c>
      <c r="Q51" s="8">
        <v>0</v>
      </c>
      <c r="S51" s="6">
        <v>15</v>
      </c>
      <c r="T51" s="7">
        <f t="shared" si="4"/>
        <v>21</v>
      </c>
      <c r="U51" s="7">
        <f t="shared" si="6"/>
        <v>36</v>
      </c>
      <c r="V51" s="7">
        <v>15</v>
      </c>
      <c r="W51" s="7">
        <v>108</v>
      </c>
      <c r="X51" s="7" t="s">
        <v>1</v>
      </c>
      <c r="Y51" s="7" t="s">
        <v>4</v>
      </c>
      <c r="Z51" s="8" t="s">
        <v>4</v>
      </c>
      <c r="AB51" s="13">
        <v>16</v>
      </c>
      <c r="AC51" s="7">
        <v>0</v>
      </c>
      <c r="AD51" s="15">
        <v>285</v>
      </c>
      <c r="AE51" s="15">
        <f t="shared" si="9"/>
        <v>285</v>
      </c>
      <c r="AF51" s="18">
        <v>135</v>
      </c>
      <c r="AG51" s="15" t="s">
        <v>34</v>
      </c>
      <c r="AH51" s="7">
        <v>1580</v>
      </c>
      <c r="AI51" s="7" t="s">
        <v>40</v>
      </c>
      <c r="AJ51" s="7" t="s">
        <v>37</v>
      </c>
      <c r="AK51" s="8">
        <v>20</v>
      </c>
    </row>
    <row r="52" spans="12:37">
      <c r="L52" s="6">
        <v>16</v>
      </c>
      <c r="M52" s="7">
        <f t="shared" si="3"/>
        <v>101</v>
      </c>
      <c r="N52" s="7">
        <v>285</v>
      </c>
      <c r="O52" s="7">
        <f t="shared" si="0"/>
        <v>184</v>
      </c>
      <c r="P52" s="7">
        <v>50</v>
      </c>
      <c r="Q52" s="8">
        <v>-1</v>
      </c>
      <c r="S52" s="6">
        <v>15</v>
      </c>
      <c r="T52" s="7">
        <f t="shared" si="4"/>
        <v>37</v>
      </c>
      <c r="U52" s="7">
        <f t="shared" si="6"/>
        <v>48</v>
      </c>
      <c r="V52" s="7">
        <v>11</v>
      </c>
      <c r="W52" s="4">
        <v>109</v>
      </c>
      <c r="X52" s="7" t="s">
        <v>0</v>
      </c>
      <c r="Y52" s="7" t="s">
        <v>2</v>
      </c>
      <c r="Z52" s="8">
        <v>200</v>
      </c>
      <c r="AB52" s="13">
        <v>18</v>
      </c>
      <c r="AC52" s="7">
        <v>0</v>
      </c>
      <c r="AD52" s="15">
        <v>1685</v>
      </c>
      <c r="AE52" s="15">
        <f t="shared" si="9"/>
        <v>1685</v>
      </c>
      <c r="AF52" s="7">
        <v>136</v>
      </c>
      <c r="AG52" s="15" t="s">
        <v>34</v>
      </c>
      <c r="AH52" s="15">
        <v>1750</v>
      </c>
      <c r="AI52" s="7" t="s">
        <v>40</v>
      </c>
      <c r="AJ52" s="7" t="s">
        <v>37</v>
      </c>
      <c r="AK52" s="8">
        <v>20</v>
      </c>
    </row>
    <row r="53" spans="12:37">
      <c r="L53" s="6">
        <v>18</v>
      </c>
      <c r="M53" s="7">
        <v>0</v>
      </c>
      <c r="N53" s="7">
        <v>51</v>
      </c>
      <c r="O53" s="7">
        <f t="shared" si="0"/>
        <v>51</v>
      </c>
      <c r="P53" s="7">
        <v>51</v>
      </c>
      <c r="Q53" s="8">
        <v>-1</v>
      </c>
      <c r="S53" s="6">
        <v>15</v>
      </c>
      <c r="T53" s="7">
        <f t="shared" si="4"/>
        <v>49</v>
      </c>
      <c r="U53" s="7">
        <f t="shared" si="6"/>
        <v>1304</v>
      </c>
      <c r="V53" s="7">
        <v>1255</v>
      </c>
      <c r="W53" s="7">
        <v>110</v>
      </c>
      <c r="X53" s="7" t="s">
        <v>1</v>
      </c>
      <c r="Y53" s="7" t="s">
        <v>4</v>
      </c>
      <c r="Z53" s="8" t="s">
        <v>4</v>
      </c>
      <c r="AB53" s="42">
        <v>19</v>
      </c>
      <c r="AC53" s="12">
        <v>0</v>
      </c>
      <c r="AD53" s="25">
        <v>1543</v>
      </c>
      <c r="AE53" s="25">
        <f t="shared" si="9"/>
        <v>1543</v>
      </c>
      <c r="AF53" s="18">
        <v>137</v>
      </c>
      <c r="AG53" s="25" t="s">
        <v>34</v>
      </c>
      <c r="AH53" s="25">
        <v>1860</v>
      </c>
      <c r="AI53" s="12" t="s">
        <v>40</v>
      </c>
      <c r="AJ53" s="12" t="s">
        <v>36</v>
      </c>
      <c r="AK53" s="21">
        <v>20</v>
      </c>
    </row>
    <row r="54" spans="12:37">
      <c r="L54" s="6">
        <v>18</v>
      </c>
      <c r="M54" s="7">
        <f t="shared" si="3"/>
        <v>52</v>
      </c>
      <c r="N54" s="7">
        <v>158</v>
      </c>
      <c r="O54" s="7">
        <f t="shared" si="0"/>
        <v>106</v>
      </c>
      <c r="P54" s="4">
        <v>52</v>
      </c>
      <c r="Q54" s="8">
        <v>0</v>
      </c>
      <c r="S54" s="6">
        <v>15</v>
      </c>
      <c r="T54" s="7">
        <f t="shared" si="4"/>
        <v>1305</v>
      </c>
      <c r="U54" s="7">
        <f t="shared" si="6"/>
        <v>1316</v>
      </c>
      <c r="V54" s="7">
        <v>11</v>
      </c>
      <c r="W54" s="4">
        <v>111</v>
      </c>
      <c r="X54" s="7" t="s">
        <v>0</v>
      </c>
      <c r="Y54" s="7" t="s">
        <v>2</v>
      </c>
      <c r="Z54" s="8">
        <v>200</v>
      </c>
    </row>
    <row r="55" spans="12:37">
      <c r="L55" s="6">
        <v>18</v>
      </c>
      <c r="M55" s="7">
        <f t="shared" si="3"/>
        <v>159</v>
      </c>
      <c r="N55" s="7">
        <v>740</v>
      </c>
      <c r="O55" s="7">
        <f t="shared" si="0"/>
        <v>581</v>
      </c>
      <c r="P55" s="7">
        <v>53</v>
      </c>
      <c r="Q55" s="8">
        <v>-1</v>
      </c>
      <c r="S55" s="6">
        <v>15</v>
      </c>
      <c r="T55" s="7">
        <f t="shared" si="4"/>
        <v>1317</v>
      </c>
      <c r="U55" s="7">
        <f t="shared" si="6"/>
        <v>1332</v>
      </c>
      <c r="V55" s="7">
        <v>15</v>
      </c>
      <c r="W55" s="7">
        <v>112</v>
      </c>
      <c r="X55" s="7" t="s">
        <v>1</v>
      </c>
      <c r="Y55" s="7" t="s">
        <v>4</v>
      </c>
      <c r="Z55" s="8" t="s">
        <v>4</v>
      </c>
    </row>
    <row r="56" spans="12:37">
      <c r="L56" s="6">
        <v>18</v>
      </c>
      <c r="M56" s="7">
        <f t="shared" si="3"/>
        <v>741</v>
      </c>
      <c r="N56" s="7">
        <v>1685</v>
      </c>
      <c r="O56" s="7">
        <f t="shared" si="0"/>
        <v>944</v>
      </c>
      <c r="P56" s="7">
        <v>54</v>
      </c>
      <c r="Q56" s="8">
        <v>-2</v>
      </c>
      <c r="S56" s="6">
        <v>15</v>
      </c>
      <c r="T56" s="7">
        <f t="shared" si="4"/>
        <v>1333</v>
      </c>
      <c r="U56" s="7">
        <f t="shared" si="6"/>
        <v>1353</v>
      </c>
      <c r="V56" s="7">
        <v>20</v>
      </c>
      <c r="W56" s="4">
        <v>113</v>
      </c>
      <c r="X56" s="7" t="s">
        <v>0</v>
      </c>
      <c r="Y56" s="7" t="s">
        <v>3</v>
      </c>
      <c r="Z56" s="8">
        <v>300</v>
      </c>
      <c r="AB56" s="40">
        <v>3</v>
      </c>
      <c r="AC56" s="4">
        <v>0</v>
      </c>
      <c r="AD56" s="4">
        <v>1095</v>
      </c>
      <c r="AE56" s="4">
        <f>AD56-AC56</f>
        <v>1095</v>
      </c>
      <c r="AF56" s="18">
        <v>127</v>
      </c>
      <c r="AG56" s="43">
        <v>40817</v>
      </c>
      <c r="AH56" s="4" t="s">
        <v>32</v>
      </c>
      <c r="AI56" s="43">
        <v>42491</v>
      </c>
      <c r="AJ56" s="5" t="s">
        <v>25</v>
      </c>
    </row>
    <row r="57" spans="12:37">
      <c r="L57" s="6">
        <v>19</v>
      </c>
      <c r="M57" s="7">
        <v>0</v>
      </c>
      <c r="N57" s="7">
        <v>51</v>
      </c>
      <c r="O57" s="7">
        <f t="shared" si="0"/>
        <v>51</v>
      </c>
      <c r="P57" s="7">
        <v>55</v>
      </c>
      <c r="Q57" s="8">
        <v>-1</v>
      </c>
      <c r="S57" s="6">
        <v>16</v>
      </c>
      <c r="T57" s="7">
        <v>0</v>
      </c>
      <c r="U57" s="7">
        <f t="shared" si="6"/>
        <v>20</v>
      </c>
      <c r="V57" s="7">
        <v>20</v>
      </c>
      <c r="W57" s="7">
        <v>114</v>
      </c>
      <c r="X57" s="7" t="s">
        <v>0</v>
      </c>
      <c r="Y57" s="7" t="s">
        <v>3</v>
      </c>
      <c r="Z57" s="8">
        <v>300</v>
      </c>
      <c r="AB57" s="6">
        <v>4</v>
      </c>
      <c r="AC57" s="7">
        <v>0</v>
      </c>
      <c r="AD57" s="7">
        <v>1265</v>
      </c>
      <c r="AE57" s="7">
        <f t="shared" ref="AE57:AE66" si="10">AD57-AC57</f>
        <v>1265</v>
      </c>
      <c r="AF57" s="7">
        <v>128</v>
      </c>
      <c r="AG57" s="44">
        <v>39995</v>
      </c>
      <c r="AH57" s="7" t="s">
        <v>32</v>
      </c>
      <c r="AI57" s="44">
        <v>43374</v>
      </c>
      <c r="AJ57" s="8" t="s">
        <v>25</v>
      </c>
    </row>
    <row r="58" spans="12:37">
      <c r="L58" s="6">
        <v>19</v>
      </c>
      <c r="M58" s="7">
        <f t="shared" si="3"/>
        <v>52</v>
      </c>
      <c r="N58" s="7">
        <v>154</v>
      </c>
      <c r="O58" s="7">
        <f t="shared" si="0"/>
        <v>102</v>
      </c>
      <c r="P58" s="7">
        <v>56</v>
      </c>
      <c r="Q58" s="8">
        <v>0</v>
      </c>
      <c r="S58" s="6">
        <v>16</v>
      </c>
      <c r="T58" s="7">
        <f t="shared" si="4"/>
        <v>21</v>
      </c>
      <c r="U58" s="7">
        <f t="shared" si="6"/>
        <v>285</v>
      </c>
      <c r="V58" s="7">
        <v>264</v>
      </c>
      <c r="W58" s="4">
        <v>115</v>
      </c>
      <c r="X58" s="7" t="s">
        <v>1</v>
      </c>
      <c r="Y58" s="7" t="s">
        <v>4</v>
      </c>
      <c r="Z58" s="8" t="s">
        <v>4</v>
      </c>
      <c r="AB58" s="6">
        <v>7</v>
      </c>
      <c r="AC58" s="7">
        <v>0</v>
      </c>
      <c r="AD58" s="7">
        <v>1207</v>
      </c>
      <c r="AE58" s="7">
        <f t="shared" si="10"/>
        <v>1207</v>
      </c>
      <c r="AF58" s="18">
        <v>129</v>
      </c>
      <c r="AG58" s="44">
        <v>41061</v>
      </c>
      <c r="AH58" s="7" t="s">
        <v>32</v>
      </c>
      <c r="AI58" s="44">
        <v>42278</v>
      </c>
      <c r="AJ58" s="8" t="s">
        <v>25</v>
      </c>
    </row>
    <row r="59" spans="12:37">
      <c r="L59" s="6">
        <v>19</v>
      </c>
      <c r="M59" s="7">
        <f t="shared" si="3"/>
        <v>155</v>
      </c>
      <c r="N59" s="7">
        <v>762</v>
      </c>
      <c r="O59" s="7">
        <f t="shared" si="0"/>
        <v>607</v>
      </c>
      <c r="P59" s="4">
        <v>57</v>
      </c>
      <c r="Q59" s="8">
        <v>-2</v>
      </c>
      <c r="S59" s="6">
        <v>18</v>
      </c>
      <c r="T59" s="7">
        <v>0</v>
      </c>
      <c r="U59" s="7">
        <f t="shared" si="6"/>
        <v>20</v>
      </c>
      <c r="V59" s="7">
        <v>20</v>
      </c>
      <c r="W59" s="7">
        <v>116</v>
      </c>
      <c r="X59" s="7" t="s">
        <v>0</v>
      </c>
      <c r="Y59" s="7" t="s">
        <v>3</v>
      </c>
      <c r="Z59" s="8">
        <v>300</v>
      </c>
      <c r="AB59" s="6">
        <v>10</v>
      </c>
      <c r="AC59" s="7">
        <v>0</v>
      </c>
      <c r="AD59" s="7">
        <v>1793</v>
      </c>
      <c r="AE59" s="7">
        <f t="shared" si="10"/>
        <v>1793</v>
      </c>
      <c r="AF59" s="7">
        <v>130</v>
      </c>
      <c r="AG59" s="44">
        <v>40664</v>
      </c>
      <c r="AH59" s="7" t="s">
        <v>32</v>
      </c>
      <c r="AI59" s="44">
        <v>43374</v>
      </c>
      <c r="AJ59" s="8" t="s">
        <v>25</v>
      </c>
    </row>
    <row r="60" spans="12:37">
      <c r="L60" s="6">
        <v>19</v>
      </c>
      <c r="M60" s="7">
        <f t="shared" si="3"/>
        <v>763</v>
      </c>
      <c r="N60" s="7">
        <v>1378</v>
      </c>
      <c r="O60" s="7">
        <f t="shared" si="0"/>
        <v>615</v>
      </c>
      <c r="P60" s="7">
        <v>58</v>
      </c>
      <c r="Q60" s="8">
        <v>2</v>
      </c>
      <c r="S60" s="6">
        <v>18</v>
      </c>
      <c r="T60" s="7">
        <f t="shared" si="4"/>
        <v>21</v>
      </c>
      <c r="U60" s="7">
        <f t="shared" si="6"/>
        <v>51</v>
      </c>
      <c r="V60" s="7">
        <v>30</v>
      </c>
      <c r="W60" s="4">
        <v>117</v>
      </c>
      <c r="X60" s="7" t="s">
        <v>1</v>
      </c>
      <c r="Y60" s="7" t="s">
        <v>4</v>
      </c>
      <c r="Z60" s="8" t="s">
        <v>4</v>
      </c>
      <c r="AB60" s="6">
        <v>11</v>
      </c>
      <c r="AC60" s="7">
        <v>0</v>
      </c>
      <c r="AD60" s="7">
        <v>1717</v>
      </c>
      <c r="AE60" s="7">
        <f t="shared" si="10"/>
        <v>1717</v>
      </c>
      <c r="AF60" s="18">
        <v>131</v>
      </c>
      <c r="AG60" s="44">
        <v>41883</v>
      </c>
      <c r="AH60" s="7" t="s">
        <v>32</v>
      </c>
      <c r="AI60" s="44">
        <v>42979</v>
      </c>
      <c r="AJ60" s="8" t="s">
        <v>25</v>
      </c>
    </row>
    <row r="61" spans="12:37">
      <c r="L61" s="6">
        <v>19</v>
      </c>
      <c r="M61" s="7">
        <f t="shared" si="3"/>
        <v>1379</v>
      </c>
      <c r="N61" s="7">
        <v>1492</v>
      </c>
      <c r="O61" s="7">
        <f t="shared" si="0"/>
        <v>113</v>
      </c>
      <c r="P61" s="7">
        <v>59</v>
      </c>
      <c r="Q61" s="8">
        <v>0</v>
      </c>
      <c r="S61" s="6">
        <v>18</v>
      </c>
      <c r="T61" s="7">
        <f>U60+1</f>
        <v>52</v>
      </c>
      <c r="U61" s="7">
        <f t="shared" si="6"/>
        <v>72</v>
      </c>
      <c r="V61" s="7">
        <v>20</v>
      </c>
      <c r="W61" s="7">
        <v>118</v>
      </c>
      <c r="X61" s="7" t="s">
        <v>0</v>
      </c>
      <c r="Y61" s="7" t="s">
        <v>2</v>
      </c>
      <c r="Z61" s="8">
        <v>200</v>
      </c>
      <c r="AB61" s="6">
        <v>12</v>
      </c>
      <c r="AC61" s="7">
        <v>0</v>
      </c>
      <c r="AD61" s="7">
        <v>1640</v>
      </c>
      <c r="AE61" s="7">
        <f t="shared" si="10"/>
        <v>1640</v>
      </c>
      <c r="AF61" s="7">
        <v>132</v>
      </c>
      <c r="AG61" s="44">
        <v>36708</v>
      </c>
      <c r="AH61" s="7" t="s">
        <v>32</v>
      </c>
      <c r="AI61" s="44">
        <v>42979</v>
      </c>
      <c r="AJ61" s="8" t="s">
        <v>25</v>
      </c>
    </row>
    <row r="62" spans="12:37">
      <c r="L62" s="41">
        <v>19</v>
      </c>
      <c r="M62" s="12">
        <f t="shared" si="3"/>
        <v>1493</v>
      </c>
      <c r="N62" s="12">
        <v>1543</v>
      </c>
      <c r="O62" s="12">
        <f t="shared" ref="O62" si="11">N62-M62</f>
        <v>50</v>
      </c>
      <c r="P62" s="7">
        <v>60</v>
      </c>
      <c r="Q62" s="21">
        <v>1</v>
      </c>
      <c r="S62" s="6">
        <v>18</v>
      </c>
      <c r="T62" s="7">
        <f>U61+1</f>
        <v>73</v>
      </c>
      <c r="U62" s="7">
        <f t="shared" si="6"/>
        <v>1685</v>
      </c>
      <c r="V62" s="7">
        <v>1612</v>
      </c>
      <c r="W62" s="4">
        <v>119</v>
      </c>
      <c r="X62" s="7" t="s">
        <v>1</v>
      </c>
      <c r="Y62" s="7" t="s">
        <v>4</v>
      </c>
      <c r="Z62" s="8" t="s">
        <v>4</v>
      </c>
      <c r="AB62" s="6">
        <v>13</v>
      </c>
      <c r="AC62" s="7">
        <v>0</v>
      </c>
      <c r="AD62" s="7">
        <v>1135</v>
      </c>
      <c r="AE62" s="7">
        <f t="shared" si="10"/>
        <v>1135</v>
      </c>
      <c r="AF62" s="18">
        <v>133</v>
      </c>
      <c r="AG62" s="44">
        <v>33329</v>
      </c>
      <c r="AH62" s="7" t="s">
        <v>32</v>
      </c>
      <c r="AI62" s="44" t="s">
        <v>4</v>
      </c>
      <c r="AJ62" s="44" t="s">
        <v>4</v>
      </c>
    </row>
    <row r="63" spans="12:37">
      <c r="S63" s="6">
        <v>19</v>
      </c>
      <c r="T63" s="7">
        <v>0</v>
      </c>
      <c r="U63" s="7">
        <f t="shared" si="6"/>
        <v>20</v>
      </c>
      <c r="V63" s="7">
        <v>20</v>
      </c>
      <c r="W63" s="7">
        <v>120</v>
      </c>
      <c r="X63" s="7" t="s">
        <v>0</v>
      </c>
      <c r="Y63" s="7" t="s">
        <v>2</v>
      </c>
      <c r="Z63" s="8">
        <v>300</v>
      </c>
      <c r="AB63" s="13">
        <v>15</v>
      </c>
      <c r="AC63" s="7">
        <v>0</v>
      </c>
      <c r="AD63" s="15">
        <v>1353</v>
      </c>
      <c r="AE63" s="15">
        <f t="shared" si="10"/>
        <v>1353</v>
      </c>
      <c r="AF63" s="7">
        <v>134</v>
      </c>
      <c r="AG63" s="44">
        <v>31321</v>
      </c>
      <c r="AH63" s="15" t="s">
        <v>31</v>
      </c>
      <c r="AI63" s="44" t="s">
        <v>4</v>
      </c>
      <c r="AJ63" s="44" t="s">
        <v>4</v>
      </c>
    </row>
    <row r="64" spans="12:37">
      <c r="S64" s="6">
        <v>19</v>
      </c>
      <c r="T64" s="7">
        <f t="shared" si="4"/>
        <v>21</v>
      </c>
      <c r="U64" s="7">
        <f t="shared" si="6"/>
        <v>36</v>
      </c>
      <c r="V64" s="7">
        <v>15</v>
      </c>
      <c r="W64" s="4">
        <v>121</v>
      </c>
      <c r="X64" s="7" t="s">
        <v>1</v>
      </c>
      <c r="Y64" s="7" t="s">
        <v>4</v>
      </c>
      <c r="Z64" s="8" t="s">
        <v>4</v>
      </c>
      <c r="AB64" s="13">
        <v>16</v>
      </c>
      <c r="AC64" s="7">
        <v>0</v>
      </c>
      <c r="AD64" s="15">
        <v>285</v>
      </c>
      <c r="AE64" s="15">
        <f t="shared" si="10"/>
        <v>285</v>
      </c>
      <c r="AF64" s="18">
        <v>135</v>
      </c>
      <c r="AG64" s="44">
        <v>31352</v>
      </c>
      <c r="AH64" s="15" t="s">
        <v>31</v>
      </c>
      <c r="AI64" s="44" t="s">
        <v>4</v>
      </c>
      <c r="AJ64" s="44" t="s">
        <v>4</v>
      </c>
    </row>
    <row r="65" spans="19:36">
      <c r="S65" s="6">
        <v>19</v>
      </c>
      <c r="T65" s="7">
        <f t="shared" si="4"/>
        <v>37</v>
      </c>
      <c r="U65" s="7">
        <f t="shared" si="6"/>
        <v>48</v>
      </c>
      <c r="V65" s="7">
        <v>11</v>
      </c>
      <c r="W65" s="7">
        <v>122</v>
      </c>
      <c r="X65" s="7" t="s">
        <v>0</v>
      </c>
      <c r="Y65" s="7" t="s">
        <v>3</v>
      </c>
      <c r="Z65" s="8">
        <v>200</v>
      </c>
      <c r="AB65" s="13">
        <v>18</v>
      </c>
      <c r="AC65" s="7">
        <v>0</v>
      </c>
      <c r="AD65" s="15">
        <v>1685</v>
      </c>
      <c r="AE65" s="15">
        <f t="shared" si="10"/>
        <v>1685</v>
      </c>
      <c r="AF65" s="7">
        <v>136</v>
      </c>
      <c r="AG65" s="44">
        <v>33359</v>
      </c>
      <c r="AH65" s="15" t="s">
        <v>31</v>
      </c>
      <c r="AI65" s="44" t="s">
        <v>4</v>
      </c>
      <c r="AJ65" s="44" t="s">
        <v>4</v>
      </c>
    </row>
    <row r="66" spans="19:36">
      <c r="S66" s="6">
        <v>19</v>
      </c>
      <c r="T66" s="7">
        <f t="shared" si="4"/>
        <v>49</v>
      </c>
      <c r="U66" s="7">
        <f t="shared" si="6"/>
        <v>1494</v>
      </c>
      <c r="V66" s="7">
        <v>1445</v>
      </c>
      <c r="W66" s="4">
        <v>123</v>
      </c>
      <c r="X66" s="7" t="s">
        <v>1</v>
      </c>
      <c r="Y66" s="7" t="s">
        <v>4</v>
      </c>
      <c r="Z66" s="8" t="s">
        <v>4</v>
      </c>
      <c r="AB66" s="42">
        <v>19</v>
      </c>
      <c r="AC66" s="12">
        <v>0</v>
      </c>
      <c r="AD66" s="25">
        <v>1543</v>
      </c>
      <c r="AE66" s="25">
        <f t="shared" si="10"/>
        <v>1543</v>
      </c>
      <c r="AF66" s="18">
        <v>137</v>
      </c>
      <c r="AG66" s="45">
        <v>33329</v>
      </c>
      <c r="AH66" s="25" t="s">
        <v>31</v>
      </c>
      <c r="AI66" s="45">
        <v>41518</v>
      </c>
      <c r="AJ66" s="45" t="s">
        <v>25</v>
      </c>
    </row>
    <row r="67" spans="19:36">
      <c r="S67" s="6">
        <v>19</v>
      </c>
      <c r="T67" s="7">
        <f t="shared" si="4"/>
        <v>1495</v>
      </c>
      <c r="U67" s="7">
        <f t="shared" si="6"/>
        <v>1506</v>
      </c>
      <c r="V67" s="7">
        <v>11</v>
      </c>
      <c r="W67" s="7">
        <v>124</v>
      </c>
      <c r="X67" s="7" t="s">
        <v>0</v>
      </c>
      <c r="Y67" s="7" t="s">
        <v>3</v>
      </c>
      <c r="Z67" s="8">
        <v>200</v>
      </c>
    </row>
    <row r="68" spans="19:36">
      <c r="S68" s="6">
        <v>19</v>
      </c>
      <c r="T68" s="7">
        <f t="shared" si="4"/>
        <v>1507</v>
      </c>
      <c r="U68" s="7">
        <f t="shared" si="6"/>
        <v>1522</v>
      </c>
      <c r="V68" s="7">
        <v>15</v>
      </c>
      <c r="W68" s="4">
        <v>125</v>
      </c>
      <c r="X68" s="7" t="s">
        <v>1</v>
      </c>
      <c r="Y68" s="7" t="s">
        <v>4</v>
      </c>
      <c r="Z68" s="8" t="s">
        <v>4</v>
      </c>
    </row>
    <row r="69" spans="19:36">
      <c r="S69" s="41">
        <v>19</v>
      </c>
      <c r="T69" s="12">
        <f t="shared" si="4"/>
        <v>1523</v>
      </c>
      <c r="U69" s="12">
        <f t="shared" si="6"/>
        <v>1543</v>
      </c>
      <c r="V69" s="12">
        <v>20</v>
      </c>
      <c r="W69" s="7">
        <v>126</v>
      </c>
      <c r="X69" s="12" t="s">
        <v>0</v>
      </c>
      <c r="Y69" s="12" t="s">
        <v>2</v>
      </c>
      <c r="Z69" s="21">
        <v>300</v>
      </c>
    </row>
  </sheetData>
  <mergeCells count="5">
    <mergeCell ref="G2:G3"/>
    <mergeCell ref="C2:C3"/>
    <mergeCell ref="D2:D3"/>
    <mergeCell ref="E2:E3"/>
    <mergeCell ref="F2:F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хар. гл. пути</vt:lpstr>
      <vt:lpstr>хар ст. пути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Яппаров</dc:creator>
  <cp:lastModifiedBy>Яппаров</cp:lastModifiedBy>
  <dcterms:created xsi:type="dcterms:W3CDTF">2024-01-06T08:47:30Z</dcterms:created>
  <dcterms:modified xsi:type="dcterms:W3CDTF">2024-01-15T11:24:31Z</dcterms:modified>
</cp:coreProperties>
</file>