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2760" yWindow="32760" windowWidth="28920" windowHeight="12225"/>
  </bookViews>
  <sheets>
    <sheet name="MK" sheetId="4" r:id="rId1"/>
  </sheets>
  <definedNames>
    <definedName name="_xlnm.Print_Area" localSheetId="0">MK!$A$1:$I$32,MK!$A$45:$I$71</definedName>
  </definedNames>
  <calcPr calcId="124519"/>
</workbook>
</file>

<file path=xl/calcChain.xml><?xml version="1.0" encoding="utf-8"?>
<calcChain xmlns="http://schemas.openxmlformats.org/spreadsheetml/2006/main">
  <c r="A63" i="4"/>
  <c r="G4"/>
  <c r="H70" s="1"/>
</calcChain>
</file>

<file path=xl/sharedStrings.xml><?xml version="1.0" encoding="utf-8"?>
<sst xmlns="http://schemas.openxmlformats.org/spreadsheetml/2006/main" count="183" uniqueCount="160">
  <si>
    <t xml:space="preserve">Деталь № </t>
  </si>
  <si>
    <t>Наименование</t>
  </si>
  <si>
    <t>№ операции</t>
  </si>
  <si>
    <t>Наименование операции</t>
  </si>
  <si>
    <t>Дата выполнения</t>
  </si>
  <si>
    <t>Подпись</t>
  </si>
  <si>
    <t xml:space="preserve">Маршрутная карта   № </t>
  </si>
  <si>
    <t>от</t>
  </si>
  <si>
    <t>Фамилия</t>
  </si>
  <si>
    <t>Заказ №</t>
  </si>
  <si>
    <t>Проект №</t>
  </si>
  <si>
    <t>(Воробьев С.А.)</t>
  </si>
  <si>
    <t>(Марков Ю.Е.)</t>
  </si>
  <si>
    <t>МК</t>
  </si>
  <si>
    <t>Данные для редактирования:</t>
  </si>
  <si>
    <t>разработчики</t>
  </si>
  <si>
    <t xml:space="preserve">  Детали в количестве ________ штук отгружены на СГП  "_______"   ______________</t>
  </si>
  <si>
    <t>R 0.8</t>
  </si>
  <si>
    <t>R 1.5</t>
  </si>
  <si>
    <t>R 3</t>
  </si>
  <si>
    <t>R 5</t>
  </si>
  <si>
    <t>Ножи</t>
  </si>
  <si>
    <r>
      <t xml:space="preserve">R </t>
    </r>
    <r>
      <rPr>
        <sz val="10"/>
        <rFont val="Calibri"/>
        <family val="2"/>
        <charset val="204"/>
      </rPr>
      <t>−</t>
    </r>
  </si>
  <si>
    <t>покрытия</t>
  </si>
  <si>
    <t>краска порошковая</t>
  </si>
  <si>
    <t>Ц6</t>
  </si>
  <si>
    <t>Ц9</t>
  </si>
  <si>
    <t>Ц12</t>
  </si>
  <si>
    <t>цвет</t>
  </si>
  <si>
    <t>RAL 9003</t>
  </si>
  <si>
    <t>RAL 9016</t>
  </si>
  <si>
    <t>RAL 5007</t>
  </si>
  <si>
    <t>−−−−−−−−−−−−−−−</t>
  </si>
  <si>
    <t>фактура</t>
  </si>
  <si>
    <t>шагрень</t>
  </si>
  <si>
    <t>муар</t>
  </si>
  <si>
    <t>глянец</t>
  </si>
  <si>
    <t>станок</t>
  </si>
  <si>
    <t>Количество</t>
  </si>
  <si>
    <t>Ц15</t>
  </si>
  <si>
    <t>Ц6хр</t>
  </si>
  <si>
    <t>Ц9хр</t>
  </si>
  <si>
    <t>Ц15хр</t>
  </si>
  <si>
    <t>Ц12хр</t>
  </si>
  <si>
    <t>чернение</t>
  </si>
  <si>
    <t>хим. окс</t>
  </si>
  <si>
    <t>RAL 5005</t>
  </si>
  <si>
    <t>качество</t>
  </si>
  <si>
    <t>RAL 9005</t>
  </si>
  <si>
    <t xml:space="preserve">RAL </t>
  </si>
  <si>
    <t>полуглянц. шагрень</t>
  </si>
  <si>
    <t>обычное (Б)</t>
  </si>
  <si>
    <t>повышенное (А)</t>
  </si>
  <si>
    <t>Метод Контроля</t>
  </si>
  <si>
    <t>Метод 1</t>
  </si>
  <si>
    <t>Метод 2</t>
  </si>
  <si>
    <t>Метод 3</t>
  </si>
  <si>
    <t>Метод 4</t>
  </si>
  <si>
    <t>Метод 5</t>
  </si>
  <si>
    <t>Кол-во</t>
  </si>
  <si>
    <t>RAL 7044</t>
  </si>
  <si>
    <t>RAL 7005</t>
  </si>
  <si>
    <t>Детали, входящие в сборку:</t>
  </si>
  <si>
    <t>№ Деталей</t>
  </si>
  <si>
    <t>Метизы, входящие в сборку:</t>
  </si>
  <si>
    <t>Сварка п/а</t>
  </si>
  <si>
    <t>Сварка Аргоном</t>
  </si>
  <si>
    <t>Контактная сварка</t>
  </si>
  <si>
    <t>Сборка на метизах</t>
  </si>
  <si>
    <t>Зачистить сварные швы при указании на чертеже</t>
  </si>
  <si>
    <t>Обработка</t>
  </si>
  <si>
    <t>Зачистить швы</t>
  </si>
  <si>
    <t>Зачистить дефекты сварки</t>
  </si>
  <si>
    <t>Контроль ОТК:</t>
  </si>
  <si>
    <t>(Ракович П.А.)</t>
  </si>
  <si>
    <t>Выпустил:</t>
  </si>
  <si>
    <t>рекуперат</t>
  </si>
  <si>
    <t>ЛСУ-Трейд</t>
  </si>
  <si>
    <t>Получить детали</t>
  </si>
  <si>
    <t>Упаковка.</t>
  </si>
  <si>
    <t>Контроль</t>
  </si>
  <si>
    <t>Сборка комплекта</t>
  </si>
  <si>
    <t>Прочие материалы:</t>
  </si>
  <si>
    <t>Болт М8 x 25</t>
  </si>
  <si>
    <t>Держатель параллельный R-55 (на поручень)</t>
  </si>
  <si>
    <t>Болт М6 x 20</t>
  </si>
  <si>
    <t>Труба нерж AISI 201 25х1мм, длина 900мм</t>
  </si>
  <si>
    <t>Труба нерж AISI 201 25х1мм, длина 30мм</t>
  </si>
  <si>
    <t>Гайка М6</t>
  </si>
  <si>
    <t>Болт М8*80 с внутр. шестигранником цинк</t>
  </si>
  <si>
    <t>Шайба гровер для М8</t>
  </si>
  <si>
    <t>Гайка М8</t>
  </si>
  <si>
    <t>Шайба D8 кузовная</t>
  </si>
  <si>
    <t>Гровер для М8</t>
  </si>
  <si>
    <t>Заглушка  пластиковая  круглая d25 с хром.мет. шляпкой. модель СТМ, стенка 1,0-1,5мм.</t>
  </si>
  <si>
    <t>Саморез 3.5х10</t>
  </si>
  <si>
    <t>Шайба для М8</t>
  </si>
  <si>
    <t>Шайба для М6 кузовная</t>
  </si>
  <si>
    <t>Кабель ПВС 3х0.75</t>
  </si>
  <si>
    <t>6м</t>
  </si>
  <si>
    <t xml:space="preserve">Шайба гровер для М6 </t>
  </si>
  <si>
    <t>12м</t>
  </si>
  <si>
    <t>Болт М12 x 30</t>
  </si>
  <si>
    <t>Гайка М12</t>
  </si>
  <si>
    <t>Шайба М6</t>
  </si>
  <si>
    <t>Шайба М8</t>
  </si>
  <si>
    <t>Шайба гровер М8</t>
  </si>
  <si>
    <t>Шайба гровер М6</t>
  </si>
  <si>
    <t>Болт М8 x 20</t>
  </si>
  <si>
    <t>Шайба кузовная М6</t>
  </si>
  <si>
    <t>Шайба гровер М12</t>
  </si>
  <si>
    <t>Шайба кузовная М12</t>
  </si>
  <si>
    <t>Алекс-Лифт</t>
  </si>
  <si>
    <t>АЛ.00.01.500.553.000.01 СБ - Пол</t>
  </si>
  <si>
    <t>АЛ.00.01.500.553.000.03 СБ - Держатель</t>
  </si>
  <si>
    <t>АЛ.00.01.500.553.000.05 СБ - Основание порога в сборе</t>
  </si>
  <si>
    <t>АЛ.00.01.500.450.000.04 СБ - Основание ДК</t>
  </si>
  <si>
    <t>(Тузов И.Е.)</t>
  </si>
  <si>
    <t>Установка 
на панели
и двери</t>
  </si>
  <si>
    <t>Вибродемпфирующий материал 0,75х0,47</t>
  </si>
  <si>
    <t>2,2 м2</t>
  </si>
  <si>
    <t>Поддон упаковочный нестандартный №3</t>
  </si>
  <si>
    <t>Пленка термоусадочная белая</t>
  </si>
  <si>
    <t>16 м2</t>
  </si>
  <si>
    <t xml:space="preserve"> </t>
  </si>
  <si>
    <t xml:space="preserve"> (Бут-Гусаим И.Н.)</t>
  </si>
  <si>
    <t>Поручень (покупной) L=1000мм. Межосевое расстояние 900мм.</t>
  </si>
  <si>
    <t>(Рябчиков Р.С.)</t>
  </si>
  <si>
    <t>АЛ.00.01.1200.553.002.02 - Вставка</t>
  </si>
  <si>
    <t>АЛ.00.01.500.051.057.00 - Уголок</t>
  </si>
  <si>
    <t>АЛ.00.01.500.090.070.01-01 - Створка в сборе</t>
  </si>
  <si>
    <t>АЛ.00.01.1200.553.002.01 - Панель приказов</t>
  </si>
  <si>
    <t>АЛ.00.01.500.552.016.00.01 Пл.-04 - Стенка угловая</t>
  </si>
  <si>
    <t>АЛ.00.01.500.552.016.00.01 Пл.-05 - Стенка угловая</t>
  </si>
  <si>
    <t>АЛ.00.01.500.552.019.00 - Вставка</t>
  </si>
  <si>
    <t>АЛ.00.01.500.552.021.01.2000(25-40) - Стойка SST</t>
  </si>
  <si>
    <t>АЛ.00.01.500.552.022.00.2000(175-40) - Стойка SST</t>
  </si>
  <si>
    <t>АЛ.00.01.500.552.038.00.00 Пл. СБ-01 - Ниша зеркала Ст</t>
  </si>
  <si>
    <t>АЛ.00.01.500.552.056.00 - Фартук</t>
  </si>
  <si>
    <t>АЛ.00.01.500.553.000.06 - Вставка порога в сборе</t>
  </si>
  <si>
    <t>АЛ.00.01.500.553.002.015.00 - Стенка в сборе</t>
  </si>
  <si>
    <t>АЛ.00.01.500.553.002.015.00-03 - Стенка в сборе</t>
  </si>
  <si>
    <t>АЛ.00.01.500.553.010.02 - Потолок сборка</t>
  </si>
  <si>
    <t>АЛ.00.01.500.553.023.00.2000 - Перемычка</t>
  </si>
  <si>
    <t>АЛ.00.01.500.553.030.007.00-11 - Ребро</t>
  </si>
  <si>
    <t>АЛ.00.01.500.553.038.00.00 СБ - Ниша панели</t>
  </si>
  <si>
    <t>АЛ.00.01.500.553.038.00.00-01 СБ - Ниша панели</t>
  </si>
  <si>
    <t>Пл.00.01.500.520.860.00 - Крепление плинтуса</t>
  </si>
  <si>
    <t>Пл.00.01.500.552.122 - Плинтус 1098мм</t>
  </si>
  <si>
    <t>Покрытие пола: Forbo 17482, цвет серый</t>
  </si>
  <si>
    <t>Зеркало 800х2000 мм</t>
  </si>
  <si>
    <t>Саморез 4.2х13</t>
  </si>
  <si>
    <t>Шайба М10</t>
  </si>
  <si>
    <t>Шайба гровер М10</t>
  </si>
  <si>
    <t>АЛ.00.01.007.000.150.00 - Бортик ограждения кабины</t>
  </si>
  <si>
    <t>АЛ.00.01.030.000.002.00 - Крепление привода ДК</t>
  </si>
  <si>
    <t>АЛ.00.01.500.001 - Спец. Гайка</t>
  </si>
  <si>
    <t>АЛ.00.01.500.1000.001.00 - Короб электроразводки</t>
  </si>
  <si>
    <t>АЛ.00.01.1200.001.001.00 - Скоба фиксации</t>
  </si>
  <si>
    <t>Пл.00.01.500.552.123 - Плинтус 1386мм</t>
  </si>
</sst>
</file>

<file path=xl/styles.xml><?xml version="1.0" encoding="utf-8"?>
<styleSheet xmlns="http://schemas.openxmlformats.org/spreadsheetml/2006/main">
  <fonts count="23">
    <font>
      <sz val="10"/>
      <name val="Arial Cyr"/>
      <charset val="204"/>
    </font>
    <font>
      <sz val="16"/>
      <name val="Arial Cyr"/>
      <family val="2"/>
      <charset val="204"/>
    </font>
    <font>
      <b/>
      <sz val="10"/>
      <name val="Arial Cyr"/>
      <family val="2"/>
      <charset val="204"/>
    </font>
    <font>
      <sz val="8"/>
      <name val="Arial Cyr"/>
      <family val="2"/>
      <charset val="204"/>
    </font>
    <font>
      <sz val="9"/>
      <name val="Arial Cyr"/>
      <family val="2"/>
      <charset val="204"/>
    </font>
    <font>
      <sz val="10"/>
      <name val="Arial Cyr"/>
      <family val="2"/>
      <charset val="204"/>
    </font>
    <font>
      <i/>
      <sz val="10"/>
      <name val="Arial Cyr"/>
      <family val="2"/>
      <charset val="204"/>
    </font>
    <font>
      <b/>
      <i/>
      <sz val="10"/>
      <name val="Arial Cyr"/>
      <charset val="204"/>
    </font>
    <font>
      <b/>
      <sz val="10"/>
      <name val="Arial Cyr"/>
      <charset val="204"/>
    </font>
    <font>
      <b/>
      <i/>
      <sz val="10"/>
      <color indexed="10"/>
      <name val="Arial Cyr"/>
      <family val="2"/>
      <charset val="204"/>
    </font>
    <font>
      <b/>
      <i/>
      <sz val="10"/>
      <name val="Arial Cyr"/>
      <family val="2"/>
      <charset val="204"/>
    </font>
    <font>
      <b/>
      <i/>
      <sz val="12"/>
      <name val="Arial Cyr"/>
      <charset val="204"/>
    </font>
    <font>
      <b/>
      <sz val="12"/>
      <name val="Arial Cyr"/>
      <charset val="204"/>
    </font>
    <font>
      <sz val="10"/>
      <name val="Calibri"/>
      <family val="2"/>
      <charset val="204"/>
    </font>
    <font>
      <b/>
      <u/>
      <sz val="10"/>
      <name val="Arial Cyr"/>
      <charset val="204"/>
    </font>
    <font>
      <b/>
      <sz val="11"/>
      <name val="Arial Cyr"/>
      <charset val="204"/>
    </font>
    <font>
      <sz val="11"/>
      <name val="Arial Cyr"/>
      <charset val="204"/>
    </font>
    <font>
      <sz val="11"/>
      <color indexed="10"/>
      <name val="Arial Cyr"/>
      <charset val="204"/>
    </font>
    <font>
      <sz val="9"/>
      <name val="Arial Cyr"/>
      <charset val="204"/>
    </font>
    <font>
      <b/>
      <i/>
      <sz val="26"/>
      <name val="Times New Roman"/>
      <family val="1"/>
      <charset val="204"/>
    </font>
    <font>
      <b/>
      <i/>
      <sz val="10"/>
      <color indexed="10"/>
      <name val="Arial Cyr"/>
      <charset val="204"/>
    </font>
    <font>
      <b/>
      <sz val="8"/>
      <name val="Arial Cyr"/>
      <charset val="204"/>
    </font>
    <font>
      <b/>
      <i/>
      <sz val="10"/>
      <color theme="1"/>
      <name val="Arial Cyr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2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Border="1" applyAlignment="1">
      <alignment horizontal="right"/>
    </xf>
    <xf numFmtId="0" fontId="9" fillId="0" borderId="0" xfId="0" applyFont="1" applyBorder="1" applyAlignment="1">
      <alignment horizontal="left"/>
    </xf>
    <xf numFmtId="0" fontId="10" fillId="0" borderId="0" xfId="0" applyFont="1" applyBorder="1" applyAlignment="1">
      <alignment horizontal="right"/>
    </xf>
    <xf numFmtId="14" fontId="10" fillId="0" borderId="0" xfId="0" applyNumberFormat="1" applyFont="1" applyBorder="1" applyAlignment="1">
      <alignment horizontal="left"/>
    </xf>
    <xf numFmtId="0" fontId="6" fillId="0" borderId="0" xfId="0" applyFont="1"/>
    <xf numFmtId="0" fontId="6" fillId="0" borderId="0" xfId="0" applyFont="1" applyBorder="1"/>
    <xf numFmtId="0" fontId="7" fillId="0" borderId="0" xfId="0" applyFont="1" applyAlignment="1"/>
    <xf numFmtId="0" fontId="3" fillId="0" borderId="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/>
    </xf>
    <xf numFmtId="14" fontId="10" fillId="0" borderId="0" xfId="0" applyNumberFormat="1" applyFont="1" applyFill="1" applyBorder="1" applyAlignment="1">
      <alignment horizontal="left"/>
    </xf>
    <xf numFmtId="0" fontId="6" fillId="0" borderId="0" xfId="0" applyFont="1" applyFill="1"/>
    <xf numFmtId="49" fontId="8" fillId="0" borderId="0" xfId="0" applyNumberFormat="1" applyFont="1" applyFill="1" applyBorder="1" applyAlignment="1">
      <alignment horizontal="center"/>
    </xf>
    <xf numFmtId="14" fontId="8" fillId="0" borderId="0" xfId="0" applyNumberFormat="1" applyFont="1" applyFill="1" applyBorder="1" applyAlignment="1">
      <alignment horizontal="center"/>
    </xf>
    <xf numFmtId="0" fontId="0" fillId="0" borderId="2" xfId="0" applyFont="1" applyBorder="1"/>
    <xf numFmtId="14" fontId="0" fillId="0" borderId="2" xfId="0" applyNumberFormat="1" applyFont="1" applyBorder="1" applyAlignment="1">
      <alignment horizontal="left"/>
    </xf>
    <xf numFmtId="0" fontId="15" fillId="0" borderId="1" xfId="0" applyFont="1" applyBorder="1" applyAlignment="1"/>
    <xf numFmtId="14" fontId="16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right" vertical="center"/>
    </xf>
    <xf numFmtId="0" fontId="14" fillId="0" borderId="0" xfId="0" applyFont="1" applyFill="1" applyAlignment="1"/>
    <xf numFmtId="0" fontId="0" fillId="0" borderId="0" xfId="0" applyFill="1" applyAlignment="1">
      <alignment horizontal="center"/>
    </xf>
    <xf numFmtId="0" fontId="0" fillId="0" borderId="0" xfId="0" applyFill="1"/>
    <xf numFmtId="0" fontId="15" fillId="0" borderId="0" xfId="0" applyFont="1" applyBorder="1" applyAlignmen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49" fontId="0" fillId="0" borderId="0" xfId="0" applyNumberForma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0" fillId="2" borderId="4" xfId="0" applyFill="1" applyBorder="1" applyAlignment="1">
      <alignment horizontal="left" vertical="center"/>
    </xf>
    <xf numFmtId="0" fontId="0" fillId="2" borderId="5" xfId="0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0" fillId="2" borderId="3" xfId="0" applyFill="1" applyBorder="1" applyAlignment="1">
      <alignment horizontal="left" vertical="center"/>
    </xf>
    <xf numFmtId="49" fontId="12" fillId="0" borderId="0" xfId="0" applyNumberFormat="1" applyFont="1" applyFill="1" applyBorder="1" applyAlignment="1">
      <alignment horizontal="center"/>
    </xf>
    <xf numFmtId="0" fontId="0" fillId="0" borderId="6" xfId="0" applyBorder="1" applyAlignment="1">
      <alignment vertical="center"/>
    </xf>
    <xf numFmtId="0" fontId="1" fillId="0" borderId="0" xfId="0" applyFont="1" applyAlignment="1">
      <alignment vertical="center"/>
    </xf>
    <xf numFmtId="49" fontId="20" fillId="3" borderId="0" xfId="0" applyNumberFormat="1" applyFont="1" applyFill="1" applyBorder="1" applyAlignment="1"/>
    <xf numFmtId="0" fontId="16" fillId="0" borderId="0" xfId="0" applyFont="1" applyAlignment="1">
      <alignment horizontal="left"/>
    </xf>
    <xf numFmtId="0" fontId="5" fillId="0" borderId="7" xfId="0" applyFont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22" fillId="5" borderId="1" xfId="0" applyFont="1" applyFill="1" applyBorder="1" applyAlignment="1">
      <alignment horizontal="center"/>
    </xf>
    <xf numFmtId="14" fontId="10" fillId="5" borderId="1" xfId="0" applyNumberFormat="1" applyFont="1" applyFill="1" applyBorder="1" applyAlignment="1">
      <alignment horizontal="left"/>
    </xf>
    <xf numFmtId="49" fontId="8" fillId="5" borderId="1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4" borderId="11" xfId="0" applyFont="1" applyFill="1" applyBorder="1" applyAlignment="1">
      <alignment horizontal="center" vertical="center"/>
    </xf>
    <xf numFmtId="0" fontId="0" fillId="4" borderId="12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21" fillId="0" borderId="0" xfId="0" applyFont="1" applyBorder="1" applyAlignment="1">
      <alignment horizontal="left" vertical="center" wrapText="1"/>
    </xf>
    <xf numFmtId="0" fontId="15" fillId="6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4" borderId="15" xfId="0" applyFill="1" applyBorder="1" applyAlignment="1"/>
    <xf numFmtId="0" fontId="15" fillId="0" borderId="0" xfId="0" applyFont="1" applyFill="1" applyBorder="1" applyAlignment="1"/>
    <xf numFmtId="0" fontId="0" fillId="0" borderId="16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49" fontId="15" fillId="5" borderId="1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0" fillId="0" borderId="8" xfId="0" applyFill="1" applyBorder="1" applyAlignment="1">
      <alignment horizontal="center" vertical="center"/>
    </xf>
    <xf numFmtId="0" fontId="0" fillId="4" borderId="14" xfId="0" applyFill="1" applyBorder="1" applyAlignment="1"/>
    <xf numFmtId="0" fontId="0" fillId="0" borderId="14" xfId="0" applyBorder="1"/>
    <xf numFmtId="0" fontId="0" fillId="4" borderId="8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27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5" fillId="4" borderId="8" xfId="0" applyFont="1" applyFill="1" applyBorder="1" applyAlignment="1">
      <alignment horizontal="left" vertical="center" wrapText="1"/>
    </xf>
    <xf numFmtId="0" fontId="15" fillId="4" borderId="6" xfId="0" applyFont="1" applyFill="1" applyBorder="1" applyAlignment="1">
      <alignment horizontal="left" vertical="center" wrapText="1"/>
    </xf>
    <xf numFmtId="0" fontId="0" fillId="0" borderId="23" xfId="0" applyFill="1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1" xfId="0" applyFill="1" applyBorder="1" applyAlignment="1">
      <alignment horizontal="left" vertical="center" wrapText="1"/>
    </xf>
    <xf numFmtId="0" fontId="0" fillId="0" borderId="32" xfId="0" applyBorder="1" applyAlignment="1">
      <alignment horizontal="left" vertical="center" wrapText="1"/>
    </xf>
    <xf numFmtId="0" fontId="0" fillId="0" borderId="25" xfId="0" applyFill="1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8" xfId="0" applyFill="1" applyBorder="1" applyAlignment="1">
      <alignment horizontal="left" vertical="center" wrapText="1"/>
    </xf>
    <xf numFmtId="0" fontId="0" fillId="0" borderId="29" xfId="0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4" fillId="2" borderId="20" xfId="0" applyFont="1" applyFill="1" applyBorder="1" applyAlignment="1">
      <alignment horizontal="center" vertical="center"/>
    </xf>
    <xf numFmtId="0" fontId="14" fillId="2" borderId="30" xfId="0" applyFont="1" applyFill="1" applyBorder="1" applyAlignment="1">
      <alignment horizontal="center" vertical="center"/>
    </xf>
    <xf numFmtId="0" fontId="14" fillId="2" borderId="21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22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5" borderId="8" xfId="0" applyFont="1" applyFill="1" applyBorder="1" applyAlignment="1">
      <alignment horizontal="left" vertical="center"/>
    </xf>
    <xf numFmtId="0" fontId="5" fillId="5" borderId="9" xfId="0" applyFont="1" applyFill="1" applyBorder="1" applyAlignment="1">
      <alignment horizontal="left" vertical="center"/>
    </xf>
    <xf numFmtId="0" fontId="5" fillId="5" borderId="6" xfId="0" applyFont="1" applyFill="1" applyBorder="1" applyAlignment="1">
      <alignment horizontal="left" vertical="center"/>
    </xf>
    <xf numFmtId="0" fontId="0" fillId="0" borderId="8" xfId="0" applyBorder="1" applyAlignment="1">
      <alignment horizontal="left" vertical="center" wrapText="1" shrinkToFit="1"/>
    </xf>
    <xf numFmtId="0" fontId="0" fillId="0" borderId="6" xfId="0" applyBorder="1" applyAlignment="1">
      <alignment horizontal="left" vertical="center" wrapText="1" shrinkToFit="1"/>
    </xf>
    <xf numFmtId="0" fontId="0" fillId="0" borderId="9" xfId="0" applyBorder="1" applyAlignment="1">
      <alignment horizontal="left" vertical="center" wrapText="1" shrinkToFit="1"/>
    </xf>
    <xf numFmtId="0" fontId="15" fillId="6" borderId="1" xfId="0" applyFont="1" applyFill="1" applyBorder="1" applyAlignment="1">
      <alignment horizontal="left" vertical="center" wrapText="1"/>
    </xf>
    <xf numFmtId="0" fontId="0" fillId="0" borderId="24" xfId="0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8" xfId="0" applyFont="1" applyFill="1" applyBorder="1" applyAlignment="1">
      <alignment horizontal="left" vertical="center" wrapText="1"/>
    </xf>
    <xf numFmtId="0" fontId="8" fillId="0" borderId="6" xfId="0" applyFont="1" applyFill="1" applyBorder="1" applyAlignment="1">
      <alignment horizontal="left" vertical="center" wrapText="1"/>
    </xf>
    <xf numFmtId="0" fontId="0" fillId="0" borderId="20" xfId="0" applyFill="1" applyBorder="1" applyAlignment="1">
      <alignment horizontal="left" vertical="center" wrapText="1"/>
    </xf>
    <xf numFmtId="0" fontId="0" fillId="0" borderId="21" xfId="0" applyFill="1" applyBorder="1" applyAlignment="1">
      <alignment horizontal="left" vertical="center" wrapText="1"/>
    </xf>
    <xf numFmtId="0" fontId="0" fillId="0" borderId="7" xfId="0" applyFill="1" applyBorder="1" applyAlignment="1">
      <alignment horizontal="left" vertical="center" wrapText="1"/>
    </xf>
    <xf numFmtId="0" fontId="0" fillId="0" borderId="22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18" fillId="0" borderId="20" xfId="0" applyFon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8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 wrapText="1"/>
    </xf>
    <xf numFmtId="0" fontId="0" fillId="4" borderId="8" xfId="0" applyFill="1" applyBorder="1" applyAlignment="1">
      <alignment horizontal="left" vertical="center" wrapText="1"/>
    </xf>
    <xf numFmtId="0" fontId="0" fillId="4" borderId="6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7" borderId="8" xfId="0" applyFill="1" applyBorder="1" applyAlignment="1">
      <alignment horizontal="left" vertical="center" wrapText="1"/>
    </xf>
    <xf numFmtId="0" fontId="0" fillId="7" borderId="6" xfId="0" applyFill="1" applyBorder="1" applyAlignment="1">
      <alignment horizontal="left" vertical="center" wrapText="1"/>
    </xf>
    <xf numFmtId="0" fontId="0" fillId="7" borderId="1" xfId="0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 wrapText="1"/>
    </xf>
    <xf numFmtId="0" fontId="0" fillId="0" borderId="6" xfId="0" applyFont="1" applyFill="1" applyBorder="1" applyAlignment="1">
      <alignment horizontal="left" vertical="center" wrapText="1"/>
    </xf>
    <xf numFmtId="0" fontId="0" fillId="4" borderId="6" xfId="0" applyFont="1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3" xfId="0" applyFont="1" applyFill="1" applyBorder="1" applyAlignment="1">
      <alignment horizontal="left" vertical="center" wrapText="1"/>
    </xf>
    <xf numFmtId="0" fontId="18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19" fillId="0" borderId="17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1" fillId="0" borderId="0" xfId="0" applyFont="1" applyAlignment="1">
      <alignment horizontal="right"/>
    </xf>
    <xf numFmtId="0" fontId="11" fillId="0" borderId="15" xfId="0" applyFont="1" applyBorder="1" applyAlignment="1">
      <alignment horizontal="right"/>
    </xf>
    <xf numFmtId="49" fontId="22" fillId="5" borderId="1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16" fillId="0" borderId="0" xfId="0" applyFont="1" applyAlignment="1">
      <alignment horizontal="right"/>
    </xf>
    <xf numFmtId="0" fontId="8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right"/>
    </xf>
    <xf numFmtId="0" fontId="17" fillId="0" borderId="0" xfId="0" applyFont="1" applyBorder="1" applyAlignment="1">
      <alignment horizontal="right"/>
    </xf>
    <xf numFmtId="0" fontId="15" fillId="0" borderId="8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0" fillId="0" borderId="0" xfId="0" applyFont="1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0" fillId="4" borderId="20" xfId="0" applyFill="1" applyBorder="1" applyAlignment="1">
      <alignment horizontal="left" vertical="center" wrapText="1"/>
    </xf>
    <xf numFmtId="0" fontId="0" fillId="4" borderId="21" xfId="0" applyFont="1" applyFill="1" applyBorder="1" applyAlignment="1">
      <alignment horizontal="left" vertical="center" wrapText="1"/>
    </xf>
    <xf numFmtId="0" fontId="0" fillId="0" borderId="15" xfId="0" applyFill="1" applyBorder="1" applyAlignment="1">
      <alignment horizontal="left" vertical="center" wrapText="1"/>
    </xf>
    <xf numFmtId="0" fontId="0" fillId="0" borderId="4" xfId="0" applyFont="1" applyFill="1" applyBorder="1" applyAlignment="1">
      <alignment horizontal="left" vertical="center" wrapText="1"/>
    </xf>
    <xf numFmtId="0" fontId="0" fillId="5" borderId="8" xfId="0" applyFill="1" applyBorder="1" applyAlignment="1">
      <alignment horizontal="left" vertical="center" wrapText="1" shrinkToFit="1"/>
    </xf>
    <xf numFmtId="0" fontId="0" fillId="5" borderId="6" xfId="0" applyFill="1" applyBorder="1" applyAlignment="1">
      <alignment horizontal="left" vertical="center" wrapText="1" shrinkToFi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10"/>
  <sheetViews>
    <sheetView tabSelected="1" zoomScale="85" zoomScaleNormal="85" zoomScaleSheetLayoutView="145" workbookViewId="0">
      <selection activeCell="N11" sqref="N11"/>
    </sheetView>
  </sheetViews>
  <sheetFormatPr defaultRowHeight="12.75"/>
  <cols>
    <col min="1" max="1" width="4.85546875" style="1" customWidth="1"/>
    <col min="2" max="2" width="13" style="1" customWidth="1"/>
    <col min="3" max="3" width="16" customWidth="1"/>
    <col min="4" max="4" width="8.28515625" customWidth="1"/>
    <col min="5" max="5" width="5.7109375" customWidth="1"/>
    <col min="6" max="6" width="9.42578125" customWidth="1"/>
    <col min="7" max="7" width="13.140625" customWidth="1"/>
    <col min="8" max="8" width="21.28515625" customWidth="1"/>
    <col min="9" max="9" width="7.85546875" customWidth="1"/>
    <col min="10" max="10" width="11.5703125" customWidth="1"/>
    <col min="12" max="12" width="27.5703125" customWidth="1"/>
  </cols>
  <sheetData>
    <row r="1" spans="1:16" ht="35.1" customHeight="1" thickBot="1">
      <c r="A1" s="168" t="s">
        <v>77</v>
      </c>
      <c r="B1" s="169"/>
      <c r="C1" s="170"/>
      <c r="D1" s="58"/>
      <c r="I1" s="29" t="s">
        <v>13</v>
      </c>
    </row>
    <row r="2" spans="1:16" ht="18" customHeight="1">
      <c r="A2" s="8"/>
      <c r="B2" s="8"/>
      <c r="C2" s="171" t="s">
        <v>10</v>
      </c>
      <c r="D2" s="172"/>
      <c r="E2" s="173" t="s">
        <v>112</v>
      </c>
      <c r="F2" s="173"/>
      <c r="G2" s="17"/>
      <c r="H2" s="17"/>
      <c r="I2" s="9"/>
    </row>
    <row r="3" spans="1:16" ht="10.5" customHeight="1">
      <c r="A3" s="8"/>
      <c r="B3" s="8"/>
      <c r="C3" s="9"/>
      <c r="D3" s="9"/>
      <c r="E3" s="59"/>
      <c r="F3" s="59"/>
      <c r="G3" s="9"/>
      <c r="H3" s="9"/>
      <c r="I3" s="9"/>
    </row>
    <row r="4" spans="1:16" s="15" customFormat="1" ht="14.25" customHeight="1">
      <c r="A4" s="10"/>
      <c r="B4" s="174" t="s">
        <v>6</v>
      </c>
      <c r="C4" s="174"/>
      <c r="D4" s="175"/>
      <c r="E4" s="66">
        <v>0</v>
      </c>
      <c r="F4" s="20" t="s">
        <v>7</v>
      </c>
      <c r="G4" s="67">
        <f ca="1">TODAY()</f>
        <v>45561</v>
      </c>
      <c r="H4" s="14"/>
      <c r="I4" s="16"/>
      <c r="J4" s="16"/>
      <c r="O4" s="10"/>
    </row>
    <row r="5" spans="1:16" s="15" customFormat="1" ht="11.25" customHeight="1">
      <c r="A5" s="10"/>
      <c r="B5" s="10"/>
      <c r="C5" s="11"/>
      <c r="D5" s="11"/>
      <c r="E5" s="22"/>
      <c r="I5" s="16"/>
      <c r="J5" s="16"/>
    </row>
    <row r="6" spans="1:16" s="15" customFormat="1" ht="21" customHeight="1">
      <c r="A6" s="10"/>
      <c r="B6" s="27" t="s">
        <v>9</v>
      </c>
      <c r="C6" s="94"/>
      <c r="D6" s="23"/>
      <c r="E6" s="176" t="s">
        <v>75</v>
      </c>
      <c r="F6" s="176"/>
      <c r="G6" s="25"/>
      <c r="H6" s="60" t="s">
        <v>127</v>
      </c>
      <c r="I6" s="16"/>
      <c r="J6" s="16"/>
      <c r="K6" s="22"/>
    </row>
    <row r="7" spans="1:16" s="15" customFormat="1" ht="21" customHeight="1">
      <c r="A7" s="10"/>
      <c r="B7" s="180"/>
      <c r="C7" s="181"/>
      <c r="D7" s="24"/>
      <c r="E7" s="178" t="s">
        <v>73</v>
      </c>
      <c r="F7" s="179"/>
      <c r="G7" s="26"/>
      <c r="H7" s="28"/>
      <c r="I7" s="16"/>
      <c r="J7" s="16"/>
      <c r="M7" s="182"/>
      <c r="N7" s="182"/>
      <c r="O7" s="14"/>
      <c r="P7" s="21"/>
    </row>
    <row r="8" spans="1:16" s="15" customFormat="1" ht="21" customHeight="1">
      <c r="A8" s="10"/>
      <c r="B8" s="33"/>
      <c r="C8" s="56"/>
      <c r="D8" s="24"/>
      <c r="E8" s="90"/>
      <c r="F8" s="95"/>
      <c r="G8" s="95"/>
      <c r="H8" s="95"/>
      <c r="I8" s="16"/>
      <c r="J8" s="16"/>
      <c r="M8" s="13"/>
      <c r="N8" s="13"/>
      <c r="O8" s="14"/>
      <c r="P8" s="21"/>
    </row>
    <row r="9" spans="1:16" s="15" customFormat="1" ht="14.25" customHeight="1">
      <c r="A9" s="10"/>
      <c r="B9" s="10"/>
      <c r="C9" s="11"/>
      <c r="D9" s="11"/>
      <c r="E9" s="12"/>
      <c r="F9" s="13"/>
      <c r="G9" s="14"/>
      <c r="H9" s="14"/>
      <c r="I9" s="16"/>
      <c r="J9" s="16"/>
      <c r="M9" s="13"/>
      <c r="N9" s="13"/>
      <c r="O9" s="14"/>
      <c r="P9" s="14"/>
    </row>
    <row r="10" spans="1:16">
      <c r="A10" s="183" t="s">
        <v>0</v>
      </c>
      <c r="B10" s="183"/>
      <c r="C10" s="183"/>
      <c r="D10" s="183" t="s">
        <v>1</v>
      </c>
      <c r="E10" s="183"/>
      <c r="F10" s="183"/>
      <c r="G10" s="34" t="s">
        <v>59</v>
      </c>
      <c r="H10" s="36"/>
      <c r="I10" s="37"/>
      <c r="M10" s="13"/>
      <c r="N10" s="13"/>
      <c r="O10" s="14"/>
      <c r="P10" s="14"/>
    </row>
    <row r="11" spans="1:16" ht="33" customHeight="1">
      <c r="A11" s="184"/>
      <c r="B11" s="184"/>
      <c r="C11" s="184"/>
      <c r="D11" s="185"/>
      <c r="E11" s="185"/>
      <c r="F11" s="185"/>
      <c r="G11" s="68"/>
      <c r="H11" s="38"/>
      <c r="I11" s="36"/>
      <c r="M11" s="13"/>
      <c r="N11" s="13"/>
      <c r="O11" s="14"/>
      <c r="P11" s="14"/>
    </row>
    <row r="12" spans="1:16" ht="15" customHeight="1">
      <c r="A12" s="35"/>
      <c r="B12" s="35"/>
      <c r="C12" s="6"/>
      <c r="D12" s="85"/>
      <c r="E12" s="85"/>
      <c r="F12" s="85"/>
      <c r="G12" s="6"/>
      <c r="H12" s="6"/>
      <c r="I12" s="6"/>
      <c r="L12" s="3"/>
      <c r="M12" s="3"/>
      <c r="N12" s="3"/>
      <c r="O12" s="3"/>
      <c r="P12" s="3"/>
    </row>
    <row r="13" spans="1:16">
      <c r="A13" s="35"/>
      <c r="B13" s="177" t="s">
        <v>62</v>
      </c>
      <c r="C13" s="177"/>
      <c r="D13" s="177"/>
      <c r="E13" s="36"/>
      <c r="F13" s="36"/>
      <c r="G13" s="177" t="s">
        <v>62</v>
      </c>
      <c r="H13" s="177"/>
      <c r="I13" s="177"/>
      <c r="J13" s="32"/>
      <c r="L13" s="177"/>
      <c r="M13" s="177"/>
      <c r="N13" s="177"/>
      <c r="O13" s="3"/>
    </row>
    <row r="14" spans="1:16">
      <c r="A14" s="35"/>
      <c r="B14" s="147" t="s">
        <v>63</v>
      </c>
      <c r="C14" s="147"/>
      <c r="D14" s="39" t="s">
        <v>59</v>
      </c>
      <c r="E14" s="37"/>
      <c r="F14" s="36"/>
      <c r="G14" s="147" t="s">
        <v>63</v>
      </c>
      <c r="H14" s="147"/>
      <c r="I14" s="39" t="s">
        <v>59</v>
      </c>
      <c r="J14" s="32"/>
      <c r="L14" s="165"/>
      <c r="M14" s="165"/>
      <c r="N14" s="37"/>
      <c r="O14" s="3"/>
    </row>
    <row r="15" spans="1:16" ht="30" customHeight="1">
      <c r="A15" s="69"/>
      <c r="B15" s="152" t="s">
        <v>131</v>
      </c>
      <c r="C15" s="162"/>
      <c r="D15" s="63">
        <v>1</v>
      </c>
      <c r="F15" s="37"/>
      <c r="G15" s="150" t="s">
        <v>140</v>
      </c>
      <c r="H15" s="161"/>
      <c r="I15" s="39">
        <v>1</v>
      </c>
      <c r="L15" s="166"/>
      <c r="M15" s="167"/>
      <c r="N15" s="37"/>
      <c r="O15" s="3"/>
    </row>
    <row r="16" spans="1:16" ht="30" customHeight="1">
      <c r="A16" s="69"/>
      <c r="B16" s="152" t="s">
        <v>128</v>
      </c>
      <c r="C16" s="162"/>
      <c r="D16" s="63">
        <v>1</v>
      </c>
      <c r="F16" s="37"/>
      <c r="G16" s="152" t="s">
        <v>141</v>
      </c>
      <c r="H16" s="162"/>
      <c r="I16" s="63">
        <v>1</v>
      </c>
      <c r="L16" s="3"/>
      <c r="M16" s="3"/>
      <c r="N16" s="3"/>
      <c r="O16" s="3"/>
    </row>
    <row r="17" spans="1:15" ht="30" customHeight="1">
      <c r="A17" s="69"/>
      <c r="B17" s="152" t="s">
        <v>129</v>
      </c>
      <c r="C17" s="162"/>
      <c r="D17" s="63">
        <v>2</v>
      </c>
      <c r="F17" s="37"/>
      <c r="G17" s="152" t="s">
        <v>142</v>
      </c>
      <c r="H17" s="162"/>
      <c r="I17" s="63">
        <v>1</v>
      </c>
    </row>
    <row r="18" spans="1:15" ht="30" customHeight="1">
      <c r="A18" s="69"/>
      <c r="B18" s="152" t="s">
        <v>130</v>
      </c>
      <c r="C18" s="162"/>
      <c r="D18" s="63">
        <v>2</v>
      </c>
      <c r="E18" s="98"/>
      <c r="F18" s="37"/>
      <c r="G18" s="186" t="s">
        <v>143</v>
      </c>
      <c r="H18" s="187"/>
      <c r="I18" s="63">
        <v>1</v>
      </c>
    </row>
    <row r="19" spans="1:15" ht="30" customHeight="1">
      <c r="A19" s="69"/>
      <c r="B19" s="150" t="s">
        <v>116</v>
      </c>
      <c r="C19" s="161"/>
      <c r="D19" s="96">
        <v>2</v>
      </c>
      <c r="E19" s="97"/>
      <c r="F19" s="89"/>
      <c r="G19" s="153" t="s">
        <v>144</v>
      </c>
      <c r="H19" s="160"/>
      <c r="I19" s="83">
        <v>2</v>
      </c>
    </row>
    <row r="20" spans="1:15" ht="30" customHeight="1">
      <c r="A20" s="69"/>
      <c r="B20" s="152" t="s">
        <v>132</v>
      </c>
      <c r="C20" s="162"/>
      <c r="D20" s="99">
        <v>1</v>
      </c>
      <c r="E20" s="98"/>
      <c r="F20" s="100"/>
      <c r="G20" s="188" t="s">
        <v>145</v>
      </c>
      <c r="H20" s="189"/>
      <c r="I20" s="62">
        <v>1</v>
      </c>
      <c r="K20" s="3"/>
      <c r="L20" s="3"/>
    </row>
    <row r="21" spans="1:15" ht="30" customHeight="1">
      <c r="A21" s="69"/>
      <c r="B21" s="152" t="s">
        <v>133</v>
      </c>
      <c r="C21" s="162"/>
      <c r="D21" s="63">
        <v>1</v>
      </c>
      <c r="F21" s="37"/>
      <c r="G21" s="148" t="s">
        <v>146</v>
      </c>
      <c r="H21" s="149"/>
      <c r="I21" s="39">
        <v>1</v>
      </c>
    </row>
    <row r="22" spans="1:15" ht="30" customHeight="1">
      <c r="A22" s="69"/>
      <c r="B22" s="150" t="s">
        <v>134</v>
      </c>
      <c r="C22" s="161"/>
      <c r="D22" s="39">
        <v>1</v>
      </c>
      <c r="F22" s="37"/>
      <c r="G22" s="163" t="s">
        <v>147</v>
      </c>
      <c r="H22" s="164"/>
      <c r="I22" s="62">
        <v>15</v>
      </c>
      <c r="L22" s="86"/>
      <c r="M22" s="87"/>
      <c r="N22" s="37"/>
      <c r="O22" s="3"/>
    </row>
    <row r="23" spans="1:15" ht="30" customHeight="1">
      <c r="A23" s="69"/>
      <c r="B23" s="152" t="s">
        <v>135</v>
      </c>
      <c r="C23" s="153"/>
      <c r="D23" s="63">
        <v>1</v>
      </c>
      <c r="F23" s="37"/>
      <c r="G23" s="154" t="s">
        <v>148</v>
      </c>
      <c r="H23" s="159"/>
      <c r="I23" s="63">
        <v>1</v>
      </c>
      <c r="L23" s="87"/>
      <c r="M23" s="87"/>
      <c r="N23" s="37"/>
      <c r="O23" s="3"/>
    </row>
    <row r="24" spans="1:15" ht="30" customHeight="1">
      <c r="A24" s="69"/>
      <c r="B24" s="150" t="s">
        <v>136</v>
      </c>
      <c r="C24" s="151"/>
      <c r="D24" s="39">
        <v>1</v>
      </c>
      <c r="F24" s="37"/>
      <c r="G24" s="154" t="s">
        <v>159</v>
      </c>
      <c r="H24" s="160"/>
      <c r="I24" s="82">
        <v>2</v>
      </c>
      <c r="L24" s="87"/>
      <c r="M24" s="87"/>
      <c r="N24" s="37"/>
      <c r="O24" s="3"/>
    </row>
    <row r="25" spans="1:15" ht="30" customHeight="1">
      <c r="A25" s="69"/>
      <c r="B25" s="150" t="s">
        <v>137</v>
      </c>
      <c r="C25" s="161"/>
      <c r="D25" s="39">
        <v>1</v>
      </c>
      <c r="F25" s="37"/>
      <c r="G25" s="158" t="s">
        <v>154</v>
      </c>
      <c r="H25" s="158"/>
      <c r="I25" s="93">
        <v>3</v>
      </c>
      <c r="L25" s="86"/>
      <c r="M25" s="87"/>
      <c r="N25" s="37"/>
      <c r="O25" s="3"/>
    </row>
    <row r="26" spans="1:15" ht="30" customHeight="1">
      <c r="A26" s="69"/>
      <c r="B26" s="150" t="s">
        <v>138</v>
      </c>
      <c r="C26" s="161"/>
      <c r="D26" s="39">
        <v>1</v>
      </c>
      <c r="F26" s="37"/>
      <c r="G26" s="158" t="s">
        <v>156</v>
      </c>
      <c r="H26" s="158"/>
      <c r="I26" s="93">
        <v>4</v>
      </c>
      <c r="L26" s="64"/>
      <c r="M26" s="65"/>
      <c r="N26" s="37"/>
      <c r="O26" s="3"/>
    </row>
    <row r="27" spans="1:15" ht="30" customHeight="1">
      <c r="A27" s="69"/>
      <c r="B27" s="152" t="s">
        <v>113</v>
      </c>
      <c r="C27" s="153"/>
      <c r="D27" s="63">
        <v>1</v>
      </c>
      <c r="F27" s="37"/>
      <c r="G27" s="155" t="s">
        <v>155</v>
      </c>
      <c r="H27" s="156"/>
      <c r="I27" s="93">
        <v>2</v>
      </c>
      <c r="L27" s="64"/>
      <c r="M27" s="65"/>
      <c r="N27" s="37"/>
      <c r="O27" s="3"/>
    </row>
    <row r="28" spans="1:15" ht="30" customHeight="1">
      <c r="A28" s="69"/>
      <c r="B28" s="154" t="s">
        <v>114</v>
      </c>
      <c r="C28" s="154"/>
      <c r="D28" s="63">
        <v>2</v>
      </c>
      <c r="E28" s="37"/>
      <c r="F28" s="37"/>
      <c r="G28" s="157" t="s">
        <v>157</v>
      </c>
      <c r="H28" s="157"/>
      <c r="I28" s="92">
        <v>2</v>
      </c>
      <c r="L28" s="64"/>
      <c r="M28" s="65"/>
      <c r="N28" s="37"/>
      <c r="O28" s="3"/>
    </row>
    <row r="29" spans="1:15" ht="30" customHeight="1">
      <c r="A29" s="69"/>
      <c r="B29" s="154" t="s">
        <v>115</v>
      </c>
      <c r="C29" s="154"/>
      <c r="D29" s="63">
        <v>1</v>
      </c>
      <c r="E29" s="37"/>
      <c r="F29" s="37" t="s">
        <v>124</v>
      </c>
      <c r="G29" s="158" t="s">
        <v>158</v>
      </c>
      <c r="H29" s="158"/>
      <c r="I29" s="93">
        <v>1</v>
      </c>
      <c r="J29" s="65"/>
      <c r="K29" s="37"/>
      <c r="L29" s="3"/>
    </row>
    <row r="30" spans="1:15" ht="30" customHeight="1">
      <c r="A30" s="69"/>
      <c r="B30" s="154" t="s">
        <v>139</v>
      </c>
      <c r="C30" s="154"/>
      <c r="D30" s="63">
        <v>1</v>
      </c>
      <c r="E30" s="37"/>
      <c r="F30" s="37"/>
      <c r="G30" s="86"/>
      <c r="H30" s="87"/>
      <c r="I30" s="88"/>
      <c r="J30" s="65"/>
      <c r="K30" s="37"/>
      <c r="L30" s="3"/>
    </row>
    <row r="31" spans="1:15" ht="30" customHeight="1">
      <c r="A31"/>
      <c r="B31"/>
      <c r="L31" s="3"/>
      <c r="M31" s="3"/>
      <c r="N31" s="3"/>
      <c r="O31" s="3"/>
    </row>
    <row r="32" spans="1:15" ht="60.75" customHeight="1">
      <c r="A32"/>
      <c r="B32"/>
      <c r="L32" s="3"/>
      <c r="M32" s="3"/>
      <c r="N32" s="3"/>
      <c r="O32" s="3"/>
    </row>
    <row r="33" spans="1:15" ht="15" hidden="1" customHeight="1">
      <c r="A33" s="35"/>
      <c r="B33" s="144" t="s">
        <v>64</v>
      </c>
      <c r="C33" s="144"/>
      <c r="D33" s="144"/>
      <c r="E33" s="36"/>
      <c r="F33" s="36"/>
      <c r="G33" s="144" t="s">
        <v>82</v>
      </c>
      <c r="H33" s="144"/>
      <c r="I33" s="144"/>
      <c r="L33" s="3"/>
      <c r="M33" s="3"/>
      <c r="N33" s="3"/>
      <c r="O33" s="3"/>
    </row>
    <row r="34" spans="1:15" ht="30" hidden="1" customHeight="1">
      <c r="A34" s="35"/>
      <c r="B34" s="147" t="s">
        <v>63</v>
      </c>
      <c r="C34" s="147"/>
      <c r="D34" s="39" t="s">
        <v>59</v>
      </c>
      <c r="E34" s="36"/>
      <c r="F34" s="36"/>
      <c r="G34" s="147" t="s">
        <v>63</v>
      </c>
      <c r="H34" s="147"/>
      <c r="I34" s="39" t="s">
        <v>59</v>
      </c>
    </row>
    <row r="35" spans="1:15" ht="30" hidden="1" customHeight="1">
      <c r="A35" s="35"/>
      <c r="B35" s="148" t="s">
        <v>83</v>
      </c>
      <c r="C35" s="149"/>
      <c r="D35" s="39">
        <v>4</v>
      </c>
      <c r="E35" s="36"/>
      <c r="F35" s="36"/>
      <c r="G35" s="148" t="s">
        <v>84</v>
      </c>
      <c r="H35" s="149"/>
      <c r="I35" s="39">
        <v>2</v>
      </c>
    </row>
    <row r="36" spans="1:15" ht="30" hidden="1" customHeight="1">
      <c r="A36" s="35"/>
      <c r="B36" s="148" t="s">
        <v>85</v>
      </c>
      <c r="C36" s="149"/>
      <c r="D36" s="39">
        <v>230</v>
      </c>
      <c r="E36" s="36"/>
      <c r="F36" s="36"/>
      <c r="G36" s="150" t="s">
        <v>86</v>
      </c>
      <c r="H36" s="151"/>
      <c r="I36" s="39">
        <v>2</v>
      </c>
    </row>
    <row r="37" spans="1:15" ht="30" hidden="1" customHeight="1">
      <c r="A37" s="35"/>
      <c r="B37" s="150" t="s">
        <v>97</v>
      </c>
      <c r="C37" s="151"/>
      <c r="D37" s="39">
        <v>230</v>
      </c>
      <c r="E37" s="36"/>
      <c r="F37" s="36"/>
      <c r="G37" s="150" t="s">
        <v>87</v>
      </c>
      <c r="H37" s="151"/>
      <c r="I37" s="39">
        <v>2</v>
      </c>
    </row>
    <row r="38" spans="1:15" ht="30" hidden="1" customHeight="1">
      <c r="A38" s="35"/>
      <c r="B38" s="148" t="s">
        <v>88</v>
      </c>
      <c r="C38" s="149"/>
      <c r="D38" s="39">
        <v>117</v>
      </c>
      <c r="E38" s="36"/>
      <c r="F38" s="36"/>
      <c r="G38" s="150" t="s">
        <v>98</v>
      </c>
      <c r="H38" s="151"/>
      <c r="I38" s="39" t="s">
        <v>99</v>
      </c>
    </row>
    <row r="39" spans="1:15" ht="30" hidden="1" customHeight="1">
      <c r="A39" s="35"/>
      <c r="B39" s="148" t="s">
        <v>100</v>
      </c>
      <c r="C39" s="149"/>
      <c r="D39" s="39">
        <v>230</v>
      </c>
      <c r="E39" s="36"/>
      <c r="F39" s="36"/>
      <c r="G39" s="148" t="s">
        <v>89</v>
      </c>
      <c r="H39" s="149"/>
      <c r="I39" s="39">
        <v>2</v>
      </c>
    </row>
    <row r="40" spans="1:15" ht="30" hidden="1" customHeight="1">
      <c r="A40" s="35"/>
      <c r="B40" s="148" t="s">
        <v>90</v>
      </c>
      <c r="C40" s="149"/>
      <c r="D40" s="39">
        <v>4</v>
      </c>
      <c r="E40" s="36"/>
      <c r="F40" s="36"/>
      <c r="G40" s="148" t="s">
        <v>91</v>
      </c>
      <c r="H40" s="149"/>
      <c r="I40" s="39">
        <v>2</v>
      </c>
    </row>
    <row r="41" spans="1:15" ht="30" hidden="1" customHeight="1">
      <c r="A41" s="35"/>
      <c r="B41" s="148" t="s">
        <v>96</v>
      </c>
      <c r="C41" s="149"/>
      <c r="D41" s="39">
        <v>4</v>
      </c>
      <c r="E41" s="7"/>
      <c r="F41" s="7"/>
      <c r="G41" s="148" t="s">
        <v>92</v>
      </c>
      <c r="H41" s="149"/>
      <c r="I41" s="39">
        <v>2</v>
      </c>
    </row>
    <row r="42" spans="1:15" ht="30" hidden="1" customHeight="1">
      <c r="A42" s="35"/>
      <c r="B42" s="150" t="s">
        <v>95</v>
      </c>
      <c r="C42" s="151"/>
      <c r="D42" s="39">
        <v>8</v>
      </c>
      <c r="E42" s="7"/>
      <c r="F42" s="7"/>
      <c r="G42" s="148" t="s">
        <v>93</v>
      </c>
      <c r="H42" s="149"/>
      <c r="I42" s="39">
        <v>2</v>
      </c>
    </row>
    <row r="43" spans="1:15" ht="30" hidden="1" customHeight="1">
      <c r="A43" s="35"/>
      <c r="E43" s="7"/>
      <c r="F43" s="7"/>
      <c r="G43" s="138" t="s">
        <v>94</v>
      </c>
      <c r="H43" s="139"/>
      <c r="I43" s="142">
        <v>4</v>
      </c>
    </row>
    <row r="44" spans="1:15" ht="30" hidden="1" customHeight="1">
      <c r="A44" s="35"/>
      <c r="E44" s="7"/>
      <c r="F44" s="7"/>
      <c r="G44" s="140"/>
      <c r="H44" s="141"/>
      <c r="I44" s="143"/>
    </row>
    <row r="45" spans="1:15" ht="30" customHeight="1">
      <c r="A45" s="35"/>
      <c r="B45" s="144" t="s">
        <v>64</v>
      </c>
      <c r="C45" s="144"/>
      <c r="D45" s="144"/>
      <c r="E45" s="36"/>
      <c r="F45" s="36"/>
      <c r="G45" s="144" t="s">
        <v>82</v>
      </c>
      <c r="H45" s="144"/>
      <c r="I45" s="144"/>
    </row>
    <row r="46" spans="1:15" ht="29.25" customHeight="1" thickBot="1">
      <c r="A46" s="35"/>
      <c r="B46" s="145" t="s">
        <v>63</v>
      </c>
      <c r="C46" s="146"/>
      <c r="D46" s="62" t="s">
        <v>59</v>
      </c>
      <c r="E46" s="36"/>
      <c r="F46" s="36"/>
      <c r="G46" s="147" t="s">
        <v>63</v>
      </c>
      <c r="H46" s="147"/>
      <c r="I46" s="39" t="s">
        <v>59</v>
      </c>
    </row>
    <row r="47" spans="1:15" ht="48.75" customHeight="1">
      <c r="A47" s="35"/>
      <c r="B47" s="110" t="s">
        <v>85</v>
      </c>
      <c r="C47" s="111"/>
      <c r="D47" s="70">
        <v>185</v>
      </c>
      <c r="E47" s="36"/>
      <c r="F47" s="36"/>
      <c r="G47" s="135" t="s">
        <v>126</v>
      </c>
      <c r="H47" s="135"/>
      <c r="I47" s="84">
        <v>1</v>
      </c>
    </row>
    <row r="48" spans="1:15" ht="34.5" customHeight="1">
      <c r="A48" s="35"/>
      <c r="B48" s="101" t="s">
        <v>88</v>
      </c>
      <c r="C48" s="102"/>
      <c r="D48" s="71">
        <v>85</v>
      </c>
      <c r="E48" s="36"/>
      <c r="F48" s="36"/>
      <c r="G48" s="136" t="s">
        <v>98</v>
      </c>
      <c r="H48" s="137"/>
      <c r="I48" s="84" t="s">
        <v>101</v>
      </c>
    </row>
    <row r="49" spans="1:10" ht="36.75" customHeight="1">
      <c r="A49" s="35"/>
      <c r="B49" s="101" t="s">
        <v>107</v>
      </c>
      <c r="C49" s="102"/>
      <c r="D49" s="71">
        <v>185</v>
      </c>
      <c r="E49" s="36"/>
      <c r="F49" s="79" t="s">
        <v>118</v>
      </c>
      <c r="G49" s="133" t="s">
        <v>119</v>
      </c>
      <c r="H49" s="133"/>
      <c r="I49" s="80" t="s">
        <v>120</v>
      </c>
    </row>
    <row r="50" spans="1:10" ht="37.5" customHeight="1">
      <c r="A50" s="35"/>
      <c r="B50" s="101" t="s">
        <v>104</v>
      </c>
      <c r="C50" s="102"/>
      <c r="D50" s="71">
        <v>85</v>
      </c>
      <c r="E50" s="36"/>
      <c r="F50" s="79"/>
      <c r="G50" s="133" t="s">
        <v>121</v>
      </c>
      <c r="H50" s="133"/>
      <c r="I50" s="80">
        <v>1</v>
      </c>
    </row>
    <row r="51" spans="1:10" ht="30" customHeight="1" thickBot="1">
      <c r="A51" s="35"/>
      <c r="B51" s="105" t="s">
        <v>109</v>
      </c>
      <c r="C51" s="134"/>
      <c r="D51" s="72">
        <v>105</v>
      </c>
      <c r="E51" s="36"/>
      <c r="F51" s="7"/>
      <c r="G51" s="133" t="s">
        <v>122</v>
      </c>
      <c r="H51" s="133"/>
      <c r="I51" s="80" t="s">
        <v>123</v>
      </c>
    </row>
    <row r="52" spans="1:10" ht="30" customHeight="1">
      <c r="A52" s="35"/>
      <c r="B52" s="110" t="s">
        <v>102</v>
      </c>
      <c r="C52" s="111"/>
      <c r="D52" s="73">
        <v>14</v>
      </c>
      <c r="E52" s="36"/>
      <c r="F52" s="7"/>
      <c r="G52" s="103" t="s">
        <v>150</v>
      </c>
      <c r="H52" s="104"/>
      <c r="I52" s="81">
        <v>1</v>
      </c>
    </row>
    <row r="53" spans="1:10" ht="30" customHeight="1">
      <c r="A53" s="35"/>
      <c r="B53" s="101" t="s">
        <v>103</v>
      </c>
      <c r="C53" s="102"/>
      <c r="D53" s="74">
        <v>12</v>
      </c>
      <c r="E53" s="7"/>
      <c r="F53" s="7"/>
      <c r="G53" s="103" t="s">
        <v>149</v>
      </c>
      <c r="H53" s="104"/>
      <c r="I53" s="81">
        <v>1</v>
      </c>
    </row>
    <row r="54" spans="1:10" ht="30" customHeight="1">
      <c r="A54" s="35"/>
      <c r="B54" s="101" t="s">
        <v>110</v>
      </c>
      <c r="C54" s="102"/>
      <c r="D54" s="74">
        <v>12</v>
      </c>
      <c r="E54" s="7"/>
      <c r="F54" s="7"/>
    </row>
    <row r="55" spans="1:10" ht="30" customHeight="1" thickBot="1">
      <c r="A55" s="35"/>
      <c r="B55" s="105" t="s">
        <v>111</v>
      </c>
      <c r="C55" s="106"/>
      <c r="D55" s="75">
        <v>24</v>
      </c>
      <c r="E55" s="7"/>
      <c r="F55" s="7"/>
    </row>
    <row r="56" spans="1:10" ht="30" customHeight="1" thickBot="1">
      <c r="A56" s="35"/>
      <c r="B56" s="108" t="s">
        <v>151</v>
      </c>
      <c r="C56" s="109"/>
      <c r="D56" s="76">
        <v>40</v>
      </c>
      <c r="E56" s="7"/>
      <c r="F56" s="7"/>
      <c r="G56" t="s">
        <v>124</v>
      </c>
    </row>
    <row r="57" spans="1:10" ht="37.5" customHeight="1">
      <c r="A57" s="35"/>
      <c r="B57" s="110" t="s">
        <v>105</v>
      </c>
      <c r="C57" s="111"/>
      <c r="D57" s="73">
        <v>8</v>
      </c>
      <c r="E57" s="7"/>
    </row>
    <row r="58" spans="1:10" ht="30" customHeight="1">
      <c r="A58" s="35"/>
      <c r="B58" s="101" t="s">
        <v>106</v>
      </c>
      <c r="C58" s="102"/>
      <c r="D58" s="74">
        <v>8</v>
      </c>
      <c r="E58" s="7"/>
    </row>
    <row r="59" spans="1:10" ht="30" customHeight="1" thickBot="1">
      <c r="A59" s="35"/>
      <c r="B59" s="105" t="s">
        <v>108</v>
      </c>
      <c r="C59" s="106"/>
      <c r="D59" s="77">
        <v>8</v>
      </c>
      <c r="E59" s="7"/>
    </row>
    <row r="60" spans="1:10" ht="30" customHeight="1">
      <c r="A60" s="35"/>
      <c r="B60" s="110" t="s">
        <v>152</v>
      </c>
      <c r="C60" s="111"/>
      <c r="D60" s="73">
        <v>4</v>
      </c>
      <c r="E60" s="7"/>
    </row>
    <row r="61" spans="1:10" ht="30" customHeight="1" thickBot="1">
      <c r="A61" s="35"/>
      <c r="B61" s="112" t="s">
        <v>153</v>
      </c>
      <c r="C61" s="113"/>
      <c r="D61" s="91">
        <v>4</v>
      </c>
      <c r="E61" s="7"/>
    </row>
    <row r="62" spans="1:10" ht="30" customHeight="1">
      <c r="A62" s="35"/>
      <c r="B62" s="64"/>
      <c r="C62" s="78"/>
      <c r="D62" s="37"/>
      <c r="E62" s="7"/>
    </row>
    <row r="63" spans="1:10" ht="39" customHeight="1">
      <c r="A63" s="107" t="str">
        <f ca="1">CELL("имяфайла")</f>
        <v>D:\Users\User\Documents\KompasDXF\[AssemblyTemplate.xls]MK</v>
      </c>
      <c r="B63" s="107"/>
      <c r="C63" s="107"/>
      <c r="D63" s="107"/>
      <c r="E63" s="107"/>
      <c r="F63" s="107"/>
      <c r="G63" s="107"/>
      <c r="H63" s="107"/>
      <c r="I63" s="107"/>
    </row>
    <row r="64" spans="1:10" s="6" customFormat="1" ht="22.9" customHeight="1">
      <c r="A64" s="4" t="s">
        <v>2</v>
      </c>
      <c r="B64" s="121" t="s">
        <v>3</v>
      </c>
      <c r="C64" s="122"/>
      <c r="D64" s="122"/>
      <c r="E64" s="123"/>
      <c r="F64" s="4" t="s">
        <v>4</v>
      </c>
      <c r="G64" s="5" t="s">
        <v>38</v>
      </c>
      <c r="H64" s="5" t="s">
        <v>8</v>
      </c>
      <c r="I64" s="5" t="s">
        <v>5</v>
      </c>
      <c r="J64" s="18"/>
    </row>
    <row r="65" spans="1:14" s="6" customFormat="1" ht="24.95" customHeight="1">
      <c r="A65" s="19">
        <v>1</v>
      </c>
      <c r="B65" s="124" t="s">
        <v>78</v>
      </c>
      <c r="C65" s="125"/>
      <c r="D65" s="125"/>
      <c r="E65" s="126"/>
      <c r="F65" s="4"/>
      <c r="G65" s="5"/>
      <c r="H65" s="5"/>
      <c r="I65" s="5"/>
      <c r="J65" s="18"/>
    </row>
    <row r="66" spans="1:14" s="6" customFormat="1" ht="24.95" customHeight="1">
      <c r="A66" s="19">
        <v>2</v>
      </c>
      <c r="B66" s="127" t="s">
        <v>81</v>
      </c>
      <c r="C66" s="128"/>
      <c r="D66" s="128"/>
      <c r="E66" s="129"/>
      <c r="F66" s="4"/>
      <c r="G66" s="5"/>
      <c r="H66" s="5"/>
      <c r="I66" s="5"/>
      <c r="J66" s="18"/>
    </row>
    <row r="67" spans="1:14" ht="24.95" customHeight="1">
      <c r="A67" s="61">
        <v>3</v>
      </c>
      <c r="B67" s="130" t="s">
        <v>80</v>
      </c>
      <c r="C67" s="131"/>
      <c r="D67" s="190" t="s">
        <v>57</v>
      </c>
      <c r="E67" s="191"/>
      <c r="F67" s="57"/>
      <c r="G67" s="40"/>
      <c r="H67" s="40"/>
      <c r="I67" s="40"/>
      <c r="J67" s="2"/>
    </row>
    <row r="68" spans="1:14" ht="24.95" customHeight="1">
      <c r="A68" s="19">
        <v>4</v>
      </c>
      <c r="B68" s="130" t="s">
        <v>79</v>
      </c>
      <c r="C68" s="132"/>
      <c r="D68" s="132"/>
      <c r="E68" s="131"/>
      <c r="F68" s="40"/>
      <c r="G68" s="40"/>
      <c r="H68" s="40"/>
      <c r="I68" s="40"/>
      <c r="J68" s="2"/>
      <c r="L68" s="7"/>
      <c r="M68" s="7"/>
      <c r="N68" s="7"/>
    </row>
    <row r="69" spans="1:14">
      <c r="A69" s="35"/>
      <c r="B69" s="35"/>
      <c r="C69" s="6"/>
      <c r="D69" s="6"/>
      <c r="E69" s="6"/>
      <c r="F69" s="6"/>
      <c r="G69" s="6"/>
      <c r="H69" s="6"/>
      <c r="I69" s="6"/>
      <c r="J69" s="3"/>
    </row>
    <row r="70" spans="1:14">
      <c r="A70" s="114" t="s">
        <v>16</v>
      </c>
      <c r="B70" s="114"/>
      <c r="C70" s="114"/>
      <c r="D70" s="114"/>
      <c r="E70" s="114"/>
      <c r="F70" s="114"/>
      <c r="G70" s="114"/>
      <c r="H70" s="41">
        <f ca="1">YEAR(G4)</f>
        <v>2024</v>
      </c>
      <c r="I70" s="6"/>
      <c r="J70" s="3"/>
    </row>
    <row r="75" spans="1:14">
      <c r="A75" s="30"/>
      <c r="B75" s="115" t="s">
        <v>14</v>
      </c>
      <c r="C75" s="116"/>
      <c r="D75" s="116"/>
      <c r="E75" s="116"/>
      <c r="F75" s="116"/>
      <c r="G75" s="116"/>
      <c r="H75" s="116"/>
      <c r="I75" s="116"/>
      <c r="J75" s="117"/>
    </row>
    <row r="76" spans="1:14">
      <c r="A76" s="31"/>
      <c r="B76" s="118"/>
      <c r="C76" s="119"/>
      <c r="D76" s="119"/>
      <c r="E76" s="119"/>
      <c r="F76" s="119"/>
      <c r="G76" s="119"/>
      <c r="H76" s="119"/>
      <c r="I76" s="119"/>
      <c r="J76" s="120"/>
    </row>
    <row r="77" spans="1:14">
      <c r="A77" s="31"/>
      <c r="B77" s="42" t="s">
        <v>70</v>
      </c>
      <c r="C77" s="43" t="s">
        <v>33</v>
      </c>
      <c r="D77" s="44" t="s">
        <v>21</v>
      </c>
      <c r="E77" s="43" t="s">
        <v>37</v>
      </c>
      <c r="F77" s="43" t="s">
        <v>28</v>
      </c>
      <c r="G77" s="42" t="s">
        <v>15</v>
      </c>
      <c r="H77" s="43" t="s">
        <v>23</v>
      </c>
      <c r="I77" s="43" t="s">
        <v>47</v>
      </c>
      <c r="J77" s="43" t="s">
        <v>53</v>
      </c>
    </row>
    <row r="78" spans="1:14">
      <c r="A78" s="31"/>
      <c r="B78" s="55" t="s">
        <v>71</v>
      </c>
      <c r="C78" s="45" t="s">
        <v>34</v>
      </c>
      <c r="D78" s="46" t="s">
        <v>17</v>
      </c>
      <c r="E78" s="45" t="s">
        <v>65</v>
      </c>
      <c r="F78" s="45" t="s">
        <v>29</v>
      </c>
      <c r="G78" s="46" t="s">
        <v>74</v>
      </c>
      <c r="H78" s="45" t="s">
        <v>24</v>
      </c>
      <c r="I78" s="45" t="s">
        <v>51</v>
      </c>
      <c r="J78" s="45" t="s">
        <v>54</v>
      </c>
    </row>
    <row r="79" spans="1:14">
      <c r="A79" s="31"/>
      <c r="B79" s="47" t="s">
        <v>69</v>
      </c>
      <c r="C79" s="47" t="s">
        <v>35</v>
      </c>
      <c r="D79" s="48" t="s">
        <v>18</v>
      </c>
      <c r="E79" s="47" t="s">
        <v>66</v>
      </c>
      <c r="F79" s="47" t="s">
        <v>30</v>
      </c>
      <c r="G79" s="49" t="s">
        <v>12</v>
      </c>
      <c r="H79" s="47" t="s">
        <v>25</v>
      </c>
      <c r="I79" s="47" t="s">
        <v>52</v>
      </c>
      <c r="J79" s="47" t="s">
        <v>55</v>
      </c>
    </row>
    <row r="80" spans="1:14">
      <c r="A80" s="31"/>
      <c r="B80" s="47" t="s">
        <v>72</v>
      </c>
      <c r="C80" s="47" t="s">
        <v>36</v>
      </c>
      <c r="D80" s="48" t="s">
        <v>19</v>
      </c>
      <c r="E80" s="50" t="s">
        <v>67</v>
      </c>
      <c r="F80" s="47" t="s">
        <v>31</v>
      </c>
      <c r="G80" s="48" t="s">
        <v>117</v>
      </c>
      <c r="H80" s="47" t="s">
        <v>26</v>
      </c>
      <c r="I80" s="47"/>
      <c r="J80" s="47" t="s">
        <v>56</v>
      </c>
    </row>
    <row r="81" spans="1:10">
      <c r="A81" s="31"/>
      <c r="B81" s="47"/>
      <c r="C81" s="47" t="s">
        <v>50</v>
      </c>
      <c r="D81" s="48" t="s">
        <v>20</v>
      </c>
      <c r="E81" s="47" t="s">
        <v>68</v>
      </c>
      <c r="F81" s="47" t="s">
        <v>46</v>
      </c>
      <c r="G81" s="47" t="s">
        <v>125</v>
      </c>
      <c r="H81" s="47" t="s">
        <v>27</v>
      </c>
      <c r="I81" s="47"/>
      <c r="J81" s="47" t="s">
        <v>57</v>
      </c>
    </row>
    <row r="82" spans="1:10">
      <c r="A82" s="31"/>
      <c r="B82" s="47"/>
      <c r="C82" s="47"/>
      <c r="D82" s="48" t="s">
        <v>22</v>
      </c>
      <c r="E82" s="47"/>
      <c r="F82" s="47" t="s">
        <v>48</v>
      </c>
      <c r="G82" s="47" t="s">
        <v>11</v>
      </c>
      <c r="H82" s="51" t="s">
        <v>32</v>
      </c>
      <c r="I82" s="47"/>
      <c r="J82" s="47" t="s">
        <v>58</v>
      </c>
    </row>
    <row r="83" spans="1:10">
      <c r="A83" s="31"/>
      <c r="B83" s="47"/>
      <c r="C83" s="47"/>
      <c r="D83" s="47"/>
      <c r="E83" s="47"/>
      <c r="F83" s="47" t="s">
        <v>60</v>
      </c>
      <c r="G83" s="47" t="s">
        <v>127</v>
      </c>
      <c r="H83" s="47" t="s">
        <v>39</v>
      </c>
      <c r="I83" s="47"/>
      <c r="J83" s="47"/>
    </row>
    <row r="84" spans="1:10">
      <c r="A84" s="31"/>
      <c r="B84" s="47"/>
      <c r="C84" s="47"/>
      <c r="D84" s="47"/>
      <c r="E84" s="47"/>
      <c r="F84" s="47" t="s">
        <v>61</v>
      </c>
      <c r="G84" s="47"/>
      <c r="H84" s="47" t="s">
        <v>40</v>
      </c>
      <c r="I84" s="47"/>
      <c r="J84" s="47"/>
    </row>
    <row r="85" spans="1:10">
      <c r="A85" s="31"/>
      <c r="B85" s="47"/>
      <c r="C85" s="47"/>
      <c r="D85" s="47"/>
      <c r="E85" s="47"/>
      <c r="F85" s="47" t="s">
        <v>76</v>
      </c>
      <c r="G85" s="47"/>
      <c r="H85" s="47" t="s">
        <v>41</v>
      </c>
      <c r="I85" s="47"/>
      <c r="J85" s="47"/>
    </row>
    <row r="86" spans="1:10">
      <c r="A86" s="31"/>
      <c r="B86" s="47"/>
      <c r="C86" s="47"/>
      <c r="D86" s="47"/>
      <c r="E86" s="47"/>
      <c r="F86" s="47" t="s">
        <v>49</v>
      </c>
      <c r="G86" s="47"/>
      <c r="H86" s="47" t="s">
        <v>42</v>
      </c>
      <c r="I86" s="47"/>
      <c r="J86" s="47"/>
    </row>
    <row r="87" spans="1:10">
      <c r="A87" s="31"/>
      <c r="B87" s="52"/>
      <c r="C87" s="47"/>
      <c r="D87" s="47"/>
      <c r="E87" s="47"/>
      <c r="F87" s="47" t="s">
        <v>49</v>
      </c>
      <c r="G87" s="47"/>
      <c r="H87" s="47" t="s">
        <v>43</v>
      </c>
      <c r="I87" s="47"/>
      <c r="J87" s="47"/>
    </row>
    <row r="88" spans="1:10">
      <c r="A88" s="31"/>
      <c r="B88" s="48"/>
      <c r="C88" s="47"/>
      <c r="D88" s="47"/>
      <c r="E88" s="47"/>
      <c r="F88" s="47" t="s">
        <v>49</v>
      </c>
      <c r="G88" s="47"/>
      <c r="H88" s="47" t="s">
        <v>44</v>
      </c>
      <c r="I88" s="47"/>
      <c r="J88" s="47"/>
    </row>
    <row r="89" spans="1:10">
      <c r="A89" s="31"/>
      <c r="B89" s="48"/>
      <c r="C89" s="47"/>
      <c r="D89" s="47"/>
      <c r="E89" s="47"/>
      <c r="F89" s="47" t="s">
        <v>49</v>
      </c>
      <c r="G89" s="47"/>
      <c r="H89" s="47" t="s">
        <v>45</v>
      </c>
      <c r="I89" s="47"/>
      <c r="J89" s="47"/>
    </row>
    <row r="90" spans="1:10">
      <c r="A90" s="31"/>
      <c r="B90" s="48"/>
      <c r="C90" s="47"/>
      <c r="D90" s="47"/>
      <c r="E90" s="47"/>
      <c r="F90" s="47"/>
      <c r="G90" s="47"/>
      <c r="H90" s="47"/>
      <c r="I90" s="47"/>
      <c r="J90" s="47"/>
    </row>
    <row r="91" spans="1:10">
      <c r="A91" s="31"/>
      <c r="B91" s="48"/>
      <c r="C91" s="47"/>
      <c r="D91" s="47"/>
      <c r="E91" s="47"/>
      <c r="F91" s="47"/>
      <c r="G91" s="47"/>
      <c r="H91" s="47"/>
      <c r="I91" s="47"/>
      <c r="J91" s="47"/>
    </row>
    <row r="92" spans="1:10">
      <c r="A92" s="31"/>
      <c r="B92" s="48"/>
      <c r="C92" s="47"/>
      <c r="D92" s="47"/>
      <c r="E92" s="47"/>
      <c r="F92" s="47"/>
      <c r="G92" s="47"/>
      <c r="H92" s="47"/>
      <c r="I92" s="47"/>
      <c r="J92" s="47"/>
    </row>
    <row r="93" spans="1:10">
      <c r="A93" s="31"/>
      <c r="B93" s="48"/>
      <c r="C93" s="47"/>
      <c r="D93" s="47"/>
      <c r="E93" s="47"/>
      <c r="F93" s="47"/>
      <c r="G93" s="47"/>
      <c r="H93" s="47"/>
      <c r="I93" s="47"/>
      <c r="J93" s="47"/>
    </row>
    <row r="94" spans="1:10">
      <c r="A94" s="31"/>
      <c r="B94" s="53"/>
      <c r="C94" s="54"/>
      <c r="D94" s="54"/>
      <c r="E94" s="54"/>
      <c r="F94" s="54"/>
      <c r="G94" s="54"/>
      <c r="H94" s="54"/>
      <c r="I94" s="54"/>
      <c r="J94" s="54"/>
    </row>
    <row r="95" spans="1:10">
      <c r="A95" s="31"/>
      <c r="B95" s="31"/>
      <c r="C95" s="32"/>
      <c r="D95" s="32"/>
      <c r="E95" s="32"/>
      <c r="F95" s="32"/>
      <c r="G95" s="32"/>
      <c r="H95" s="32"/>
      <c r="I95" s="32"/>
    </row>
    <row r="96" spans="1:10">
      <c r="A96" s="31"/>
      <c r="B96" s="31"/>
      <c r="C96" s="32"/>
      <c r="D96" s="32"/>
      <c r="E96" s="32"/>
      <c r="F96" s="32"/>
      <c r="G96" s="32"/>
      <c r="H96" s="32"/>
      <c r="I96" s="32"/>
    </row>
    <row r="97" spans="1:9">
      <c r="A97" s="31"/>
      <c r="B97" s="31"/>
      <c r="C97" s="32"/>
      <c r="D97" s="32"/>
      <c r="E97" s="32"/>
      <c r="F97" s="32"/>
      <c r="G97" s="32"/>
      <c r="H97" s="32"/>
      <c r="I97" s="32"/>
    </row>
    <row r="98" spans="1:9">
      <c r="A98" s="31"/>
      <c r="B98" s="31"/>
      <c r="C98" s="32"/>
      <c r="D98" s="32"/>
      <c r="E98" s="32"/>
      <c r="F98" s="32"/>
      <c r="G98" s="32"/>
      <c r="H98" s="32"/>
      <c r="I98" s="32"/>
    </row>
    <row r="99" spans="1:9">
      <c r="A99" s="31"/>
      <c r="B99" s="31"/>
      <c r="C99" s="32"/>
      <c r="D99" s="32"/>
      <c r="E99" s="32"/>
      <c r="F99" s="32"/>
      <c r="G99" s="32"/>
      <c r="H99" s="32"/>
      <c r="I99" s="32"/>
    </row>
    <row r="100" spans="1:9">
      <c r="A100" s="31"/>
      <c r="B100" s="31"/>
      <c r="C100" s="32"/>
      <c r="D100" s="32"/>
      <c r="E100" s="32"/>
      <c r="F100" s="32"/>
      <c r="G100" s="32"/>
      <c r="H100" s="32"/>
      <c r="I100" s="32"/>
    </row>
    <row r="101" spans="1:9">
      <c r="A101" s="31"/>
      <c r="B101" s="31"/>
      <c r="C101" s="32"/>
      <c r="D101" s="32"/>
      <c r="E101" s="32"/>
      <c r="F101" s="32"/>
      <c r="G101" s="32"/>
      <c r="H101" s="32"/>
      <c r="I101" s="32"/>
    </row>
    <row r="102" spans="1:9">
      <c r="A102" s="31"/>
      <c r="B102" s="31"/>
      <c r="C102" s="32"/>
      <c r="D102" s="32"/>
      <c r="E102" s="32"/>
      <c r="F102" s="32"/>
      <c r="G102" s="32"/>
      <c r="H102" s="32"/>
      <c r="I102" s="32"/>
    </row>
    <row r="103" spans="1:9">
      <c r="A103" s="31"/>
      <c r="B103" s="31"/>
      <c r="C103" s="32"/>
      <c r="D103" s="32"/>
      <c r="E103" s="32"/>
      <c r="F103" s="32"/>
      <c r="G103" s="32"/>
      <c r="H103" s="32"/>
      <c r="I103" s="32"/>
    </row>
    <row r="104" spans="1:9">
      <c r="A104" s="31"/>
      <c r="B104" s="31"/>
      <c r="C104" s="32"/>
      <c r="D104" s="32"/>
      <c r="E104" s="32"/>
      <c r="F104" s="32"/>
      <c r="G104" s="32"/>
      <c r="H104" s="32"/>
      <c r="I104" s="32"/>
    </row>
    <row r="105" spans="1:9">
      <c r="A105" s="31"/>
      <c r="B105" s="31"/>
      <c r="C105" s="32"/>
      <c r="D105" s="32"/>
      <c r="E105" s="32"/>
      <c r="F105" s="32"/>
      <c r="G105" s="32"/>
      <c r="H105" s="32"/>
      <c r="I105" s="32"/>
    </row>
    <row r="106" spans="1:9">
      <c r="A106" s="31"/>
      <c r="B106" s="31"/>
      <c r="C106" s="32"/>
      <c r="D106" s="32"/>
      <c r="E106" s="32"/>
      <c r="F106" s="32"/>
      <c r="G106" s="32"/>
      <c r="H106" s="32"/>
      <c r="I106" s="32"/>
    </row>
    <row r="107" spans="1:9">
      <c r="A107" s="31"/>
      <c r="B107" s="31"/>
      <c r="C107" s="32"/>
      <c r="D107" s="32"/>
      <c r="E107" s="32"/>
      <c r="F107" s="32"/>
      <c r="G107" s="32"/>
      <c r="H107" s="32"/>
      <c r="I107" s="32"/>
    </row>
    <row r="108" spans="1:9">
      <c r="A108" s="31"/>
      <c r="B108" s="31"/>
      <c r="C108" s="32"/>
      <c r="D108" s="32"/>
      <c r="E108" s="32"/>
      <c r="F108" s="32"/>
      <c r="G108" s="32"/>
      <c r="H108" s="32"/>
      <c r="I108" s="32"/>
    </row>
    <row r="109" spans="1:9">
      <c r="A109" s="31"/>
      <c r="B109" s="31"/>
      <c r="C109" s="32"/>
      <c r="D109" s="32"/>
      <c r="E109" s="32"/>
      <c r="F109" s="32"/>
      <c r="G109" s="32"/>
      <c r="H109" s="32"/>
      <c r="I109" s="32"/>
    </row>
    <row r="110" spans="1:9">
      <c r="A110" s="31"/>
      <c r="B110" s="31"/>
      <c r="C110" s="32"/>
      <c r="D110" s="32"/>
      <c r="E110" s="32"/>
      <c r="F110" s="32"/>
      <c r="G110" s="32"/>
      <c r="H110" s="32"/>
      <c r="I110" s="32"/>
    </row>
  </sheetData>
  <mergeCells count="107">
    <mergeCell ref="B64:E64"/>
    <mergeCell ref="A63:I63"/>
    <mergeCell ref="B75:J76"/>
    <mergeCell ref="B65:E65"/>
    <mergeCell ref="B66:E66"/>
    <mergeCell ref="B67:C67"/>
    <mergeCell ref="D67:E67"/>
    <mergeCell ref="B68:E68"/>
    <mergeCell ref="A70:G70"/>
    <mergeCell ref="B58:C58"/>
    <mergeCell ref="B59:C59"/>
    <mergeCell ref="B60:C60"/>
    <mergeCell ref="B61:C61"/>
    <mergeCell ref="B53:C53"/>
    <mergeCell ref="G53:H53"/>
    <mergeCell ref="B54:C54"/>
    <mergeCell ref="B55:C55"/>
    <mergeCell ref="B56:C56"/>
    <mergeCell ref="B57:C57"/>
    <mergeCell ref="B50:C50"/>
    <mergeCell ref="G50:H50"/>
    <mergeCell ref="B51:C51"/>
    <mergeCell ref="G51:H51"/>
    <mergeCell ref="B52:C52"/>
    <mergeCell ref="G52:H52"/>
    <mergeCell ref="B47:C47"/>
    <mergeCell ref="G47:H47"/>
    <mergeCell ref="B48:C48"/>
    <mergeCell ref="G48:H48"/>
    <mergeCell ref="B49:C49"/>
    <mergeCell ref="G49:H49"/>
    <mergeCell ref="G43:H44"/>
    <mergeCell ref="I43:I44"/>
    <mergeCell ref="B45:D45"/>
    <mergeCell ref="G45:I45"/>
    <mergeCell ref="B46:C46"/>
    <mergeCell ref="G46:H46"/>
    <mergeCell ref="B40:C40"/>
    <mergeCell ref="G40:H40"/>
    <mergeCell ref="B41:C41"/>
    <mergeCell ref="G41:H41"/>
    <mergeCell ref="B42:C42"/>
    <mergeCell ref="G42:H42"/>
    <mergeCell ref="B37:C37"/>
    <mergeCell ref="G37:H37"/>
    <mergeCell ref="B38:C38"/>
    <mergeCell ref="G38:H38"/>
    <mergeCell ref="B39:C39"/>
    <mergeCell ref="G39:H39"/>
    <mergeCell ref="B34:C34"/>
    <mergeCell ref="G34:H34"/>
    <mergeCell ref="B35:C35"/>
    <mergeCell ref="G35:H35"/>
    <mergeCell ref="B36:C36"/>
    <mergeCell ref="G36:H36"/>
    <mergeCell ref="B28:C28"/>
    <mergeCell ref="G28:H28"/>
    <mergeCell ref="B29:C29"/>
    <mergeCell ref="G29:H29"/>
    <mergeCell ref="B30:C30"/>
    <mergeCell ref="B33:D33"/>
    <mergeCell ref="G33:I33"/>
    <mergeCell ref="B25:C25"/>
    <mergeCell ref="G25:H25"/>
    <mergeCell ref="B26:C26"/>
    <mergeCell ref="G26:H26"/>
    <mergeCell ref="B27:C27"/>
    <mergeCell ref="G27:H27"/>
    <mergeCell ref="B22:C22"/>
    <mergeCell ref="G22:H22"/>
    <mergeCell ref="B23:C23"/>
    <mergeCell ref="G23:H23"/>
    <mergeCell ref="B24:C24"/>
    <mergeCell ref="G24:H24"/>
    <mergeCell ref="B19:C19"/>
    <mergeCell ref="G19:H19"/>
    <mergeCell ref="B20:C20"/>
    <mergeCell ref="G20:H20"/>
    <mergeCell ref="B21:C21"/>
    <mergeCell ref="G21:H21"/>
    <mergeCell ref="B16:C16"/>
    <mergeCell ref="G16:H16"/>
    <mergeCell ref="B17:C17"/>
    <mergeCell ref="G17:H17"/>
    <mergeCell ref="B18:C18"/>
    <mergeCell ref="G18:H18"/>
    <mergeCell ref="B14:C14"/>
    <mergeCell ref="G14:H14"/>
    <mergeCell ref="L14:M14"/>
    <mergeCell ref="B15:C15"/>
    <mergeCell ref="G15:H15"/>
    <mergeCell ref="L15:M15"/>
    <mergeCell ref="M7:N7"/>
    <mergeCell ref="A10:C10"/>
    <mergeCell ref="D10:F10"/>
    <mergeCell ref="A11:C11"/>
    <mergeCell ref="D11:F11"/>
    <mergeCell ref="B13:D13"/>
    <mergeCell ref="G13:I13"/>
    <mergeCell ref="L13:N13"/>
    <mergeCell ref="A1:C1"/>
    <mergeCell ref="C2:D2"/>
    <mergeCell ref="E2:F2"/>
    <mergeCell ref="B4:D4"/>
    <mergeCell ref="E6:F6"/>
    <mergeCell ref="B7:C7"/>
    <mergeCell ref="E7:F7"/>
  </mergeCells>
  <dataValidations disablePrompts="1" count="4">
    <dataValidation type="list" allowBlank="1" showInputMessage="1" sqref="O4">
      <formula1>$O$5:$O$6</formula1>
    </dataValidation>
    <dataValidation type="list" allowBlank="1" showInputMessage="1" showErrorMessage="1" sqref="H6">
      <formula1>$G$78:$G$86</formula1>
    </dataValidation>
    <dataValidation type="list" allowBlank="1" showInputMessage="1" showErrorMessage="1" sqref="P7:P8">
      <formula1>$P$9:$P$11</formula1>
    </dataValidation>
    <dataValidation type="list" allowBlank="1" showInputMessage="1" showErrorMessage="1" sqref="D67:E67">
      <formula1>$J$78:$J$82</formula1>
    </dataValidation>
  </dataValidations>
  <pageMargins left="0.17" right="0.17" top="0.4" bottom="0.19" header="0.5" footer="0.21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MK</vt:lpstr>
      <vt:lpstr>MK!Область_печати</vt:lpstr>
    </vt:vector>
  </TitlesOfParts>
  <Manager>Воробьёв С.А.</Manager>
  <Company>FGB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МК</dc:title>
  <dc:subject>Скания</dc:subject>
  <dc:creator>Лебедев Д.А.</dc:creator>
  <cp:lastModifiedBy>User</cp:lastModifiedBy>
  <cp:lastPrinted>2024-09-10T14:03:10Z</cp:lastPrinted>
  <dcterms:created xsi:type="dcterms:W3CDTF">2004-02-27T12:46:34Z</dcterms:created>
  <dcterms:modified xsi:type="dcterms:W3CDTF">2024-09-26T14:16:10Z</dcterms:modified>
  <cp:category>КТБ</cp:category>
</cp:coreProperties>
</file>