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the\Desktop\Clash of Clans\"/>
    </mc:Choice>
  </mc:AlternateContent>
  <xr:revisionPtr revIDLastSave="0" documentId="13_ncr:1_{D37FF3A2-77F8-4EF4-B585-4329879B7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X31" i="1"/>
  <c r="W31" i="1"/>
  <c r="X29" i="1"/>
  <c r="W29" i="1"/>
  <c r="X27" i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X5" i="1"/>
  <c r="W5" i="1"/>
  <c r="X3" i="1"/>
  <c r="W3" i="1"/>
  <c r="M36" i="1" l="1"/>
  <c r="L35" i="1"/>
  <c r="E43" i="1" l="1"/>
  <c r="M35" i="1" l="1"/>
  <c r="L39" i="1"/>
  <c r="L49" i="1"/>
  <c r="L48" i="1"/>
  <c r="L47" i="1"/>
  <c r="L46" i="1"/>
  <c r="L45" i="1"/>
  <c r="L44" i="1"/>
  <c r="L43" i="1"/>
  <c r="L42" i="1"/>
  <c r="L41" i="1"/>
  <c r="L40" i="1"/>
  <c r="L38" i="1"/>
  <c r="L36" i="1"/>
  <c r="L37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K40" i="1" l="1"/>
  <c r="K36" i="1"/>
  <c r="K38" i="1"/>
  <c r="K46" i="1"/>
  <c r="K44" i="1"/>
  <c r="K48" i="1"/>
  <c r="K37" i="1"/>
  <c r="K41" i="1"/>
  <c r="K45" i="1"/>
  <c r="K49" i="1"/>
  <c r="K39" i="1"/>
  <c r="K43" i="1"/>
  <c r="K47" i="1"/>
  <c r="K35" i="1"/>
  <c r="A41" i="1" l="1"/>
  <c r="B41" i="1" s="1"/>
  <c r="A44" i="1"/>
  <c r="B44" i="1" s="1"/>
  <c r="A36" i="1"/>
  <c r="B36" i="1" s="1"/>
  <c r="A35" i="1"/>
  <c r="B35" i="1" s="1"/>
  <c r="A45" i="1"/>
  <c r="B45" i="1" s="1"/>
  <c r="A47" i="1"/>
  <c r="B47" i="1" s="1"/>
  <c r="A37" i="1"/>
  <c r="B37" i="1" s="1"/>
  <c r="A40" i="1"/>
  <c r="B40" i="1" s="1"/>
  <c r="A46" i="1"/>
  <c r="B46" i="1" s="1"/>
  <c r="A38" i="1"/>
  <c r="B38" i="1" s="1"/>
  <c r="A39" i="1"/>
  <c r="B39" i="1" s="1"/>
  <c r="A42" i="1"/>
  <c r="B42" i="1" s="1"/>
  <c r="A43" i="1"/>
  <c r="B43" i="1" s="1"/>
  <c r="A49" i="1"/>
  <c r="B49" i="1" s="1"/>
  <c r="A48" i="1"/>
  <c r="B48" i="1" s="1"/>
</calcChain>
</file>

<file path=xl/sharedStrings.xml><?xml version="1.0" encoding="utf-8"?>
<sst xmlns="http://schemas.openxmlformats.org/spreadsheetml/2006/main" count="392" uniqueCount="36">
  <si>
    <t>Position</t>
  </si>
  <si>
    <t>Stars Gained</t>
  </si>
  <si>
    <t>Attacked</t>
  </si>
  <si>
    <t>Player Score</t>
  </si>
  <si>
    <t>Player Name</t>
  </si>
  <si>
    <t>Comments:</t>
  </si>
  <si>
    <t>Player List</t>
  </si>
  <si>
    <t>Final Score</t>
  </si>
  <si>
    <t>Total Gained</t>
  </si>
  <si>
    <t>The player's score is being calculated based on an
[-X,0,X] factor. If the player attacks more then two
above or below the mirror, they are penalized one star (point) from their current calculation per war.</t>
  </si>
  <si>
    <t>Custom Ratios</t>
  </si>
  <si>
    <r>
      <t>Using this feature will allow you
to select between custom ratios
for calculating players score.
[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]
</t>
    </r>
    <r>
      <rPr>
        <sz val="11"/>
        <color rgb="FFFF0000"/>
        <rFont val="Calibri"/>
        <family val="2"/>
        <scheme val="minor"/>
      </rPr>
      <t>A = Under mirror closer to top war bases (#1, #2, #3).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 = Above mirror closer to lower bases (#28, #29, #30).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0 = Players mirror in war.</t>
    </r>
  </si>
  <si>
    <t>Crafted &amp; Coded By: D.RUSS#2430, SapphireRose#3127</t>
  </si>
  <si>
    <t>War Day #1</t>
  </si>
  <si>
    <t>War Day #2</t>
  </si>
  <si>
    <t>War Day #3</t>
  </si>
  <si>
    <t>War Day #4</t>
  </si>
  <si>
    <t>War Day #5</t>
  </si>
  <si>
    <t>War Day #6</t>
  </si>
  <si>
    <t>War Day #7</t>
  </si>
  <si>
    <t>Final Calulations</t>
  </si>
  <si>
    <t>Victory</t>
  </si>
  <si>
    <t>Posidion</t>
  </si>
  <si>
    <t>Rdeed</t>
  </si>
  <si>
    <t>Zayn</t>
  </si>
  <si>
    <t>Bin</t>
  </si>
  <si>
    <t>Henrique</t>
  </si>
  <si>
    <t>Ranjeet Pandey</t>
  </si>
  <si>
    <t>Still</t>
  </si>
  <si>
    <t>Powers of all</t>
  </si>
  <si>
    <t>Gametight</t>
  </si>
  <si>
    <t>Drops</t>
  </si>
  <si>
    <t>Med</t>
  </si>
  <si>
    <t>Sunny Singh</t>
  </si>
  <si>
    <t>Mthnga</t>
  </si>
  <si>
    <t>JusTLook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</si>
</sst>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n">
        <color auto="1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double">
        <color rgb="FF3F3F3F"/>
      </bottom>
      <diagonal/>
    </border>
    <border>
      <left style="hair">
        <color auto="1"/>
      </left>
      <right/>
      <top style="thick">
        <color auto="1"/>
      </top>
      <bottom style="double">
        <color rgb="FF3F3F3F"/>
      </bottom>
      <diagonal/>
    </border>
    <border>
      <left style="thin">
        <color auto="1"/>
      </left>
      <right style="hair">
        <color auto="1"/>
      </right>
      <top/>
      <bottom style="double">
        <color rgb="FF3F3F3F"/>
      </bottom>
      <diagonal/>
    </border>
    <border>
      <left style="hair">
        <color auto="1"/>
      </left>
      <right/>
      <top/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/>
    <xf numFmtId="0" fontId="1" fillId="11" borderId="0"/>
    <xf numFmtId="0" fontId="1" fillId="12" borderId="19" applyNumberFormat="0" applyFont="0" applyAlignment="0" applyProtection="0"/>
    <xf numFmtId="0" fontId="1" fillId="13" borderId="0" applyBorder="0">
      <alignment horizontal="center" vertical="top"/>
    </xf>
  </cellStyleXfs>
  <cellXfs count="44">
    <xf numFmtId="0" fontId="0" fillId="0" borderId="0" xfId="0"/>
    <xf numFmtId="0" fontId="1" fillId="6" borderId="0" xfId="5"/>
    <xf numFmtId="0" fontId="0" fillId="6" borderId="0" xfId="5" applyFont="1"/>
    <xf numFmtId="0" fontId="1" fillId="7" borderId="0" xfId="6"/>
    <xf numFmtId="0" fontId="3" fillId="3" borderId="0" xfId="2" applyBorder="1"/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4" fillId="4" borderId="9" xfId="3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4" fillId="4" borderId="14" xfId="3" applyBorder="1"/>
    <xf numFmtId="0" fontId="2" fillId="2" borderId="15" xfId="1" applyBorder="1"/>
    <xf numFmtId="0" fontId="2" fillId="2" borderId="16" xfId="1" applyBorder="1"/>
    <xf numFmtId="0" fontId="3" fillId="3" borderId="17" xfId="2" applyBorder="1"/>
    <xf numFmtId="0" fontId="3" fillId="3" borderId="18" xfId="2" applyBorder="1"/>
    <xf numFmtId="0" fontId="4" fillId="4" borderId="1" xfId="3" applyAlignment="1">
      <alignment horizontal="center"/>
    </xf>
    <xf numFmtId="0" fontId="12" fillId="0" borderId="0" xfId="0" applyFont="1"/>
    <xf numFmtId="0" fontId="11" fillId="0" borderId="0" xfId="0" applyFont="1"/>
    <xf numFmtId="0" fontId="5" fillId="5" borderId="0" xfId="4" applyFill="1" applyAlignment="1">
      <alignment horizontal="center" vertical="top" wrapText="1"/>
    </xf>
    <xf numFmtId="0" fontId="4" fillId="4" borderId="2" xfId="3" applyBorder="1" applyAlignment="1">
      <alignment horizontal="center"/>
    </xf>
    <xf numFmtId="0" fontId="4" fillId="4" borderId="0" xfId="3" applyBorder="1" applyAlignment="1">
      <alignment horizontal="center"/>
    </xf>
    <xf numFmtId="0" fontId="1" fillId="9" borderId="0" xfId="8"/>
    <xf numFmtId="0" fontId="4" fillId="4" borderId="1" xfId="3" applyAlignment="1">
      <alignment horizontal="center" vertical="top"/>
    </xf>
    <xf numFmtId="0" fontId="0" fillId="12" borderId="19" xfId="11" applyFont="1" applyAlignment="1">
      <alignment horizontal="center" vertical="top" wrapText="1"/>
    </xf>
    <xf numFmtId="0" fontId="1" fillId="12" borderId="19" xfId="11" applyAlignment="1">
      <alignment horizontal="center" vertical="top"/>
    </xf>
    <xf numFmtId="0" fontId="9" fillId="6" borderId="0" xfId="5" applyFont="1" applyAlignment="1">
      <alignment horizontal="center" vertical="top"/>
    </xf>
    <xf numFmtId="0" fontId="1" fillId="7" borderId="0" xfId="6" applyAlignment="1">
      <alignment horizontal="center"/>
    </xf>
    <xf numFmtId="0" fontId="1" fillId="7" borderId="20" xfId="6" applyBorder="1" applyAlignment="1">
      <alignment horizontal="center"/>
    </xf>
    <xf numFmtId="0" fontId="1" fillId="6" borderId="0" xfId="5" applyBorder="1" applyAlignment="1">
      <alignment horizontal="center" vertical="top"/>
    </xf>
    <xf numFmtId="0" fontId="1" fillId="6" borderId="20" xfId="5" applyBorder="1" applyAlignment="1">
      <alignment horizontal="center" vertical="top"/>
    </xf>
    <xf numFmtId="0" fontId="4" fillId="4" borderId="21" xfId="3" applyBorder="1" applyAlignment="1">
      <alignment horizontal="center"/>
    </xf>
    <xf numFmtId="0" fontId="4" fillId="4" borderId="22" xfId="3" applyBorder="1" applyAlignment="1">
      <alignment horizontal="center"/>
    </xf>
    <xf numFmtId="0" fontId="4" fillId="4" borderId="23" xfId="3" applyBorder="1" applyAlignment="1">
      <alignment horizontal="center"/>
    </xf>
    <xf numFmtId="0" fontId="1" fillId="8" borderId="0" xfId="7"/>
    <xf numFmtId="0" fontId="4" fillId="4" borderId="1" xfId="3" applyAlignment="1">
      <alignment horizontal="center"/>
    </xf>
  </cellXfs>
  <cellStyles count="13">
    <cellStyle name="20% - Accent4" xfId="7" builtinId="42"/>
    <cellStyle name="40% - Accent3" xfId="5" builtinId="39"/>
    <cellStyle name="40% - Accent4" xfId="8" builtinId="43"/>
    <cellStyle name="60% - Accent3" xfId="6" builtinId="40"/>
    <cellStyle name="Bad" xfId="2" builtinId="27"/>
    <cellStyle name="Check Cell" xfId="3" builtinId="23"/>
    <cellStyle name="Explanatory Text" xfId="4" builtinId="53"/>
    <cellStyle name="Good" xfId="1" builtinId="26"/>
    <cellStyle name="Normal" xfId="0" builtinId="0"/>
    <cellStyle name="Note" xfId="11" builtinId="10"/>
    <cellStyle name="Style 1" xfId="9" xr:uid="{00000000-0005-0000-0000-00000A000000}"/>
    <cellStyle name="Style 2" xfId="10" xr:uid="{00000000-0005-0000-0000-00000B000000}"/>
    <cellStyle name="Style 3" xfId="12" xr:uid="{00000000-0005-0000-0000-00000C000000}"/>
  </cellStyles>
  <dxfs count="0"/>
  <tableStyles count="0" defaultTableStyle="TableStyleMedium2" defaultPivotStyle="PivotStyleLight16"/>
  <colors>
    <mruColors>
      <color rgb="FFB2B2B2"/>
      <color rgb="FF969696"/>
      <color rgb="FFFF7C80"/>
      <color rgb="FF8FC26C"/>
      <color rgb="FF30BB05"/>
      <color rgb="FF75FA4C"/>
      <color rgb="FFF5D2FE"/>
      <color rgb="FFD95BFB"/>
      <color rgb="FFFB5F4F"/>
      <color rgb="FFEC7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E$3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34</xdr:row>
          <xdr:rowOff>175260</xdr:rowOff>
        </xdr:from>
        <xdr:to>
          <xdr:col>5</xdr:col>
          <xdr:colOff>487680</xdr:colOff>
          <xdr:row>36</xdr:row>
          <xdr:rowOff>22860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[-1, 0, 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36</xdr:row>
          <xdr:rowOff>45720</xdr:rowOff>
        </xdr:from>
        <xdr:to>
          <xdr:col>5</xdr:col>
          <xdr:colOff>487680</xdr:colOff>
          <xdr:row>37</xdr:row>
          <xdr:rowOff>106680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38</xdr:row>
          <xdr:rowOff>160020</xdr:rowOff>
        </xdr:from>
        <xdr:to>
          <xdr:col>5</xdr:col>
          <xdr:colOff>487680</xdr:colOff>
          <xdr:row>40</xdr:row>
          <xdr:rowOff>22860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40</xdr:row>
          <xdr:rowOff>30480</xdr:rowOff>
        </xdr:from>
        <xdr:to>
          <xdr:col>5</xdr:col>
          <xdr:colOff>487680</xdr:colOff>
          <xdr:row>41</xdr:row>
          <xdr:rowOff>68580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[-3,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33</xdr:row>
          <xdr:rowOff>137160</xdr:rowOff>
        </xdr:from>
        <xdr:to>
          <xdr:col>5</xdr:col>
          <xdr:colOff>487680</xdr:colOff>
          <xdr:row>34</xdr:row>
          <xdr:rowOff>144780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[-1, 0, 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37</xdr:row>
          <xdr:rowOff>114300</xdr:rowOff>
        </xdr:from>
        <xdr:to>
          <xdr:col>5</xdr:col>
          <xdr:colOff>487680</xdr:colOff>
          <xdr:row>38</xdr:row>
          <xdr:rowOff>152400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[-2, 0, 3] Ratio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85" zoomScaleNormal="85" workbookViewId="0">
      <selection activeCell="R33" sqref="R33"/>
    </sheetView>
  </sheetViews>
  <sheetFormatPr defaultRowHeight="14.4" x14ac:dyDescent="0.3"/>
  <cols>
    <col min="1" max="1" width="26" customWidth="1"/>
    <col min="2" max="2" width="7.88671875" customWidth="1"/>
    <col min="3" max="3" width="8.33203125" customWidth="1"/>
    <col min="4" max="4" width="11.6640625" customWidth="1"/>
    <col min="5" max="5" width="7.6640625" customWidth="1"/>
    <col min="6" max="6" width="8.33203125" customWidth="1"/>
    <col min="7" max="7" width="11.6640625" customWidth="1"/>
    <col min="8" max="8" width="7.88671875" customWidth="1"/>
    <col min="9" max="9" width="8.5546875" customWidth="1"/>
    <col min="10" max="10" width="11.33203125" customWidth="1"/>
    <col min="11" max="11" width="7.5546875" customWidth="1"/>
    <col min="12" max="12" width="8.109375" customWidth="1"/>
    <col min="13" max="13" width="11.33203125" customWidth="1"/>
    <col min="14" max="14" width="7.6640625" customWidth="1"/>
    <col min="15" max="15" width="8.44140625" customWidth="1"/>
    <col min="16" max="16" width="11.5546875" customWidth="1"/>
    <col min="17" max="17" width="7.6640625" customWidth="1"/>
    <col min="18" max="18" width="8.109375" customWidth="1"/>
    <col min="19" max="19" width="11.44140625" customWidth="1"/>
    <col min="20" max="20" width="7.5546875" customWidth="1"/>
    <col min="21" max="21" width="8.33203125" customWidth="1"/>
    <col min="22" max="22" width="11.33203125" customWidth="1"/>
    <col min="23" max="23" width="11.6640625" customWidth="1"/>
    <col min="24" max="24" width="11.33203125" customWidth="1"/>
    <col min="25" max="25" width="9.6640625" customWidth="1"/>
  </cols>
  <sheetData>
    <row r="1" spans="1:24" ht="15.6" thickTop="1" thickBot="1" x14ac:dyDescent="0.35">
      <c r="A1" s="24" t="s">
        <v>4</v>
      </c>
      <c r="B1" s="43" t="s">
        <v>13</v>
      </c>
      <c r="C1" s="43"/>
      <c r="D1" s="43"/>
      <c r="E1" s="43" t="s">
        <v>14</v>
      </c>
      <c r="F1" s="43"/>
      <c r="G1" s="43"/>
      <c r="H1" s="43" t="s">
        <v>15</v>
      </c>
      <c r="I1" s="43"/>
      <c r="J1" s="43"/>
      <c r="K1" s="43" t="s">
        <v>16</v>
      </c>
      <c r="L1" s="43"/>
      <c r="M1" s="43"/>
      <c r="N1" s="43" t="s">
        <v>17</v>
      </c>
      <c r="O1" s="43"/>
      <c r="P1" s="43"/>
      <c r="Q1" s="43" t="s">
        <v>18</v>
      </c>
      <c r="R1" s="43"/>
      <c r="S1" s="43"/>
      <c r="T1" s="43" t="s">
        <v>19</v>
      </c>
      <c r="U1" s="43"/>
      <c r="V1" s="43"/>
      <c r="W1" s="43" t="s">
        <v>20</v>
      </c>
      <c r="X1" s="43"/>
    </row>
    <row r="2" spans="1:24" ht="15.6" thickTop="1" thickBot="1" x14ac:dyDescent="0.35">
      <c r="A2" s="4" t="s">
        <v>4</v>
      </c>
      <c r="B2" s="5" t="s">
        <v>0</v>
      </c>
      <c r="C2" s="6" t="s">
        <v>2</v>
      </c>
      <c r="D2" s="7" t="s">
        <v>1</v>
      </c>
      <c r="E2" s="5" t="s">
        <v>0</v>
      </c>
      <c r="F2" s="6" t="s">
        <v>2</v>
      </c>
      <c r="G2" s="7" t="s">
        <v>1</v>
      </c>
      <c r="H2" s="5" t="s">
        <v>0</v>
      </c>
      <c r="I2" s="6" t="s">
        <v>2</v>
      </c>
      <c r="J2" s="7" t="s">
        <v>1</v>
      </c>
      <c r="K2" s="5" t="s">
        <v>0</v>
      </c>
      <c r="L2" s="6" t="s">
        <v>2</v>
      </c>
      <c r="M2" s="7" t="s">
        <v>1</v>
      </c>
      <c r="N2" s="5" t="s">
        <v>0</v>
      </c>
      <c r="O2" s="6" t="s">
        <v>2</v>
      </c>
      <c r="P2" s="7" t="s">
        <v>1</v>
      </c>
      <c r="Q2" s="5" t="s">
        <v>0</v>
      </c>
      <c r="R2" s="6" t="s">
        <v>2</v>
      </c>
      <c r="S2" s="7" t="s">
        <v>1</v>
      </c>
      <c r="T2" s="5" t="s">
        <v>0</v>
      </c>
      <c r="U2" s="6" t="s">
        <v>2</v>
      </c>
      <c r="V2" s="7" t="s">
        <v>1</v>
      </c>
      <c r="W2" s="22" t="s">
        <v>8</v>
      </c>
      <c r="X2" s="23" t="s">
        <v>3</v>
      </c>
    </row>
    <row r="3" spans="1:24" ht="15.6" thickTop="1" thickBot="1" x14ac:dyDescent="0.35">
      <c r="A3" s="11" t="s">
        <v>21</v>
      </c>
      <c r="B3" s="8">
        <v>14</v>
      </c>
      <c r="C3" s="9">
        <v>13</v>
      </c>
      <c r="D3" s="10">
        <v>3</v>
      </c>
      <c r="E3" s="8">
        <v>14</v>
      </c>
      <c r="F3" s="9">
        <v>14</v>
      </c>
      <c r="G3" s="10">
        <v>3</v>
      </c>
      <c r="H3" s="8">
        <v>14</v>
      </c>
      <c r="I3" s="9">
        <v>11</v>
      </c>
      <c r="J3" s="10">
        <v>3</v>
      </c>
      <c r="K3" s="8">
        <v>14</v>
      </c>
      <c r="L3" s="9">
        <v>13</v>
      </c>
      <c r="M3" s="10">
        <v>3</v>
      </c>
      <c r="N3" s="8">
        <v>14</v>
      </c>
      <c r="O3" s="9">
        <v>13</v>
      </c>
      <c r="P3" s="10">
        <v>3</v>
      </c>
      <c r="Q3" s="8">
        <v>14</v>
      </c>
      <c r="R3" s="9">
        <v>13</v>
      </c>
      <c r="S3" s="10">
        <v>3</v>
      </c>
      <c r="T3" s="8">
        <v>14</v>
      </c>
      <c r="U3" s="9">
        <v>14</v>
      </c>
      <c r="V3" s="10">
        <v>3</v>
      </c>
      <c r="W3" s="19">
        <f>SUM(D3,G3, J3,M3,P3,S3,V3)</f>
        <v>21</v>
      </c>
      <c r="X3" s="19">
        <f>IF(E34=5,SUM(IF(C3 &gt; (B3 + 2),D3 - 1, IF(C3 &lt; (B3 - 1),D3 - 1,D3)),IF(F3 &gt; (E3 + 2),G3 - 1, IF(F3 &lt; (E3 - 1),G3 - 1,G3)),IF(I3 &gt; (H3 + 2),J3 - 1, IF(I3 &lt; (H3 - 1),J3 - 1,J3)),IF(L3 &gt; (K3 + 2),M3 - 1, IF(L3 &lt; (K3 - 1),M3 - 1,M3)),IF(O3 &gt; (N3 + 2),P3 - 1, IF(O3 &lt; (N3 - 1),P3 - 1,P3)),IF(R3 &gt; (Q3 + 2),S3 - 1, IF(R3 &lt; (Q3 - 1),S3 - 1,S3)),IF(U3 &gt; (T3 + 2),V3 - 1, IF(U3 &lt; (T3 - 1),V3 - 1,V3))),IF(E34=1,SUM(IF(C3 &gt; (B3 + 1),D3 - 1, IF(C3 &lt; (B3 - 1),D3 - 1,D3)),IF(F3 &gt; (E3 + 1),G3 - 1, IF(F3 &lt; (E3 - 1),G3 - 1,G3)),IF(I3 &gt; (H3 + 1),J3 - 1, IF(I3 &lt; (H3 - 1),J3 - 1,J3)),IF(L3 &gt; (K3 + 1),M3 - 1, IF(L3 &lt; (K3 - 1),M3 - 1,M3)),IF(O3 &gt; (N3 + 1),P3 - 1, IF(O3 &lt; (N3 - 1),P3 - 1,P3)),IF(R3 &gt; (Q3 + 1),S3 - 1, IF(R3 &lt; (Q3 - 1),S3 - 1,S3)),IF(U3 &gt; (T3 + 1),V3 - 1, IF(U3 &lt; (T3 - 1),V3 - 1,V3))),IF(E34=2,SUM(IF(C3 &gt; (B3 + 1),D3 - 1, IF(C3 &lt; (B3 - 2),D3 - 1,D3)),IF(F3 &gt; (E3 + 1),G3 - 1, IF(F3 &lt; (E3 - 2),G3 - 1,G3)),IF(I3 &gt; (H3 + 1),J3 - 1, IF(I3 &lt; (H3 - 2),J3 - 1,J3)),IF(L3 &gt; (K3 + 1),M3 - 1, IF(L3 &lt; (K3 - 2),M3 - 1,M3)),IF(O3 &gt; (N3 + 1),P3 - 1, IF(O3 &lt; (N3 - 2),P3 - 1,P3)),IF(R3 &gt; (Q3 + 1),S3 - 1, IF(R3 &lt; (Q3 - 2),S3 - 1,S3)),IF(U3 &gt; (T3 + 1),V3 - 1, IF(U3 &lt; (T3 - 2),V3 - 1,V3))),IF(E34=6,SUM(IF(C3 &gt; (B3 + 3),D3 - 1, IF(C3 &lt; (B3 - 2),D3 - 1,D3)),IF(F3 &gt; (E3 + 3),G3 - 1, IF(F3 &lt; (E3 - 2),G3 - 1,G3)),IF(I3 &gt; (H3 + 3),J3 - 1, IF(I3 &lt; (H3 - 2),J3 - 1,J3)),IF(L3 &gt; (K3 + 3),M3 - 1, IF(L3 &lt; (K3 - 2),M3 - 1,M3)),IF(O3 &gt; (N3 + 3),P3 - 1, IF(O3 &lt; (N3 - 2),P3 - 1,P3)),IF(R3 &gt; (Q3 + 3),S3 - 1, IF(R3 &lt; (Q3 - 2),S3 - 1,S3)),IF(U3 &gt; (T3 + 3),V3 - 1, IF(U3 &lt; (T3 - 2),V3 - 1,V3))),IF(E34=3,SUM(IF(C3 &gt; (B3 + 2),D3 - 1, IF(C3 &lt; (B3 - 2),D3 - 1,D3)),IF(F3 &gt; (E3 + 2),G3 - 1, IF(F3 &lt; (E3 - 2),G3 - 1,G3)),IF(I3 &gt; (H3 + 2),J3 - 1, IF(I3 &lt; (H3 - 2),J3 - 1,J3)),IF(L3 &gt; (K3 + 2),M3 - 1, IF(L3 &lt; (K3 - 2),M3 - 1,M3)),IF(O3 &gt; (N3 + 2),P3 - 1, IF(O3 &lt; (N3 - 2),P3 - 1,P3)),IF(R3 &gt; (Q3 + 2),S3 - 1, IF(R3 &lt; (Q3 - 2),S3 - 1,S3)),IF(U3 &gt; (T3 + 2),V3 - 1, IF(U3 &lt; (T3 - 2),V3 - 1,V3))),SUM(IF(C3 &gt; (B3 + 2),D3 - 1, IF(C3 &lt; (B3 - 3),D3 - 1,D3)),IF(F3 &gt; (E3 + 2),G3 - 1, IF(F3 &lt; (E3 - 3),G3 - 1,G3)),IF(I3 &gt; (H3 + 2),J3 - 1, IF(I3 &lt; (H3 - 3),J3 - 1,J3)),IF(L3 &gt; (K3 + 2),M3 - 1, IF(L3 &lt; (K3 - 3),M3 - 1,M3)),IF(O3 &gt; (N3 + 2),P3 - 1, IF(O3 &lt; (N3 - 3),P3 - 1,P3)),IF(R3 &gt; (Q3 + 2),S3 - 1, IF(R3 &lt; (Q3 - 3),S3 - 1,S3)),IF(U3 &gt; (T3 + 2),V3 - 1, IF(U3 &lt; (T3 - 3),V3 - 1,V3))))))))</f>
        <v>20</v>
      </c>
    </row>
    <row r="4" spans="1:24" ht="15.6" thickTop="1" thickBot="1" x14ac:dyDescent="0.35">
      <c r="A4" s="12" t="s">
        <v>4</v>
      </c>
      <c r="B4" s="13" t="s">
        <v>0</v>
      </c>
      <c r="C4" s="14" t="s">
        <v>2</v>
      </c>
      <c r="D4" s="15" t="s">
        <v>1</v>
      </c>
      <c r="E4" s="13" t="s">
        <v>0</v>
      </c>
      <c r="F4" s="14" t="s">
        <v>2</v>
      </c>
      <c r="G4" s="15" t="s">
        <v>1</v>
      </c>
      <c r="H4" s="13" t="s">
        <v>0</v>
      </c>
      <c r="I4" s="14" t="s">
        <v>2</v>
      </c>
      <c r="J4" s="15" t="s">
        <v>1</v>
      </c>
      <c r="K4" s="13" t="s">
        <v>0</v>
      </c>
      <c r="L4" s="14" t="s">
        <v>2</v>
      </c>
      <c r="M4" s="15" t="s">
        <v>1</v>
      </c>
      <c r="N4" s="13" t="s">
        <v>0</v>
      </c>
      <c r="O4" s="14" t="s">
        <v>2</v>
      </c>
      <c r="P4" s="15" t="s">
        <v>1</v>
      </c>
      <c r="Q4" s="13" t="s">
        <v>0</v>
      </c>
      <c r="R4" s="14" t="s">
        <v>2</v>
      </c>
      <c r="S4" s="15" t="s">
        <v>1</v>
      </c>
      <c r="T4" s="13" t="s">
        <v>0</v>
      </c>
      <c r="U4" s="14" t="s">
        <v>2</v>
      </c>
      <c r="V4" s="15" t="s">
        <v>1</v>
      </c>
      <c r="W4" s="20" t="s">
        <v>8</v>
      </c>
      <c r="X4" s="21" t="s">
        <v>3</v>
      </c>
    </row>
    <row r="5" spans="1:24" ht="15.6" thickTop="1" thickBot="1" x14ac:dyDescent="0.35">
      <c r="A5" s="11" t="s">
        <v>22</v>
      </c>
      <c r="B5" s="16">
        <v>20</v>
      </c>
      <c r="C5" s="17">
        <v>20</v>
      </c>
      <c r="D5" s="18">
        <v>3</v>
      </c>
      <c r="E5" s="16">
        <v>20</v>
      </c>
      <c r="F5" s="17">
        <v>20</v>
      </c>
      <c r="G5" s="18">
        <v>3</v>
      </c>
      <c r="H5" s="16">
        <v>20</v>
      </c>
      <c r="I5" s="17">
        <v>20</v>
      </c>
      <c r="J5" s="18">
        <v>3</v>
      </c>
      <c r="K5" s="16">
        <v>19</v>
      </c>
      <c r="L5" s="17">
        <v>19</v>
      </c>
      <c r="M5" s="18">
        <v>3</v>
      </c>
      <c r="N5" s="16">
        <v>19</v>
      </c>
      <c r="O5" s="17">
        <v>15</v>
      </c>
      <c r="P5" s="18">
        <v>3</v>
      </c>
      <c r="Q5" s="16">
        <v>19</v>
      </c>
      <c r="R5" s="17">
        <v>23</v>
      </c>
      <c r="S5" s="18">
        <v>3</v>
      </c>
      <c r="T5" s="16">
        <v>19</v>
      </c>
      <c r="U5" s="17">
        <v>19</v>
      </c>
      <c r="V5" s="18">
        <v>3</v>
      </c>
      <c r="W5" s="19">
        <f>SUM(D5,G5, J5,M5,P5,S5,V5)</f>
        <v>21</v>
      </c>
      <c r="X5" s="19">
        <f>IF(E34=5,SUM(IF(C5 &gt; (B5 + 2),D5 - 1, IF(C5 &lt; (B5 - 1),D5 - 1,D5)),IF(F5 &gt; (E5 + 2),G5 - 1, IF(F5 &lt; (E5 - 1),G5 - 1,G5)),IF(I5 &gt; (H5 + 2),J5 - 1, IF(I5 &lt; (H5 - 1),J5 - 1,J5)),IF(L5 &gt; (K5 + 2),M5 - 1, IF(L5 &lt; (K5 - 1),M5 - 1,M5)),IF(O5 &gt; (N5 + 2),P5 - 1, IF(O5 &lt; (N5 - 1),P5 - 1,P5)),IF(R5 &gt; (Q5 + 2),S5 - 1, IF(R5 &lt; (Q5 - 1),S5 - 1,S5)),IF(U5 &gt; (T5 + 2),V5 - 1, IF(U5 &lt; (T5 - 1),V5 - 1,V5))),IF(E34=1,SUM(IF(C5 &gt; (B5 + 1),D5 - 1, IF(C5 &lt; (B5 - 1),D5 - 1,D5)),IF(F5 &gt; (E5 + 1),G5 - 1, IF(F5 &lt; (E5 - 1),G5 - 1,G5)),IF(I5 &gt; (H5 + 1),J5 - 1, IF(I5 &lt; (H5 - 1),J5 - 1,J5)),IF(L5 &gt; (K5 + 1),M5 - 1, IF(L5 &lt; (K5 - 1),M5 - 1,M5)),IF(O5 &gt; (N5 + 1),P5 - 1, IF(O5 &lt; (N5 - 1),P5 - 1,P5)),IF(R5 &gt; (Q5 + 1),S5 - 1, IF(R5 &lt; (Q5 - 1),S5 - 1,S5)),IF(U5 &gt; (T5 + 1),V5 - 1, IF(U5 &lt; (T5 - 1),V5 - 1,V5))),IF(E34=2,SUM(IF(C5 &gt; (B5 + 1),D5 - 1, IF(C5 &lt; (B5 - 2),D5 - 1,D5)),IF(F5 &gt; (E5 + 1),G5 - 1, IF(F5 &lt; (E5 - 2),G5 - 1,G5)),IF(I5 &gt; (H5 + 1),J5 - 1, IF(I5 &lt; (H5 - 2),J5 - 1,J5)),IF(L5 &gt; (K5 + 1),M5 - 1, IF(L5 &lt; (K5 - 2),M5 - 1,M5)),IF(O5 &gt; (N5 + 1),P5 - 1, IF(O5 &lt; (N5 - 2),P5 - 1,P5)),IF(R5 &gt; (Q5 + 1),S5 - 1, IF(R5 &lt; (Q5 - 2),S5 - 1,S5)),IF(U5 &gt; (T5 + 1),V5 - 1, IF(U5 &lt; (T5 - 2),V5 - 1,V5))),IF(E34=6,SUM(IF(C5 &gt; (B5 + 3),D5 - 1, IF(C5 &lt; (B5 - 2),D5 - 1,D5)),IF(F5 &gt; (E5 + 3),G5 - 1, IF(F5 &lt; (E5 - 2),G5 - 1,G5)),IF(I5 &gt; (H5 + 3),J5 - 1, IF(I5 &lt; (H5 - 2),J5 - 1,J5)),IF(L5 &gt; (K5 + 3),M5 - 1, IF(L5 &lt; (K5 - 2),M5 - 1,M5)),IF(O5 &gt; (N5 + 3),P5 - 1, IF(O5 &lt; (N5 - 2),P5 - 1,P5)),IF(R5 &gt; (Q5 + 3),S5 - 1, IF(R5 &lt; (Q5 - 2),S5 - 1,S5)),IF(U5 &gt; (T5 + 3),V5 - 1, IF(U5 &lt; (T5 - 2),V5 - 1,V5))),IF(E34=3,SUM(IF(C5 &gt; (B5 + 2),D5 - 1, IF(C5 &lt; (B5 - 2),D5 - 1,D5)),IF(F5 &gt; (E5 + 2),G5 - 1, IF(F5 &lt; (E5 - 2),G5 - 1,G5)),IF(I5 &gt; (H5 + 2),J5 - 1, IF(I5 &lt; (H5 - 2),J5 - 1,J5)),IF(L5 &gt; (K5 + 2),M5 - 1, IF(L5 &lt; (K5 - 2),M5 - 1,M5)),IF(O5 &gt; (N5 + 2),P5 - 1, IF(O5 &lt; (N5 - 2),P5 - 1,P5)),IF(R5 &gt; (Q5 + 2),S5 - 1, IF(R5 &lt; (Q5 - 2),S5 - 1,S5)),IF(U5 &gt; (T5 + 2),V5 - 1, IF(U5 &lt; (T5 - 2),V5 - 1,V5))),SUM(IF(C5 &gt; (B5 + 2),D5 - 1, IF(C5 &lt; (B5 - 3),D5 - 1,D5)),IF(F5 &gt; (E5 + 2),G5 - 1, IF(F5 &lt; (E5 - 3),G5 - 1,G5)),IF(I5 &gt; (H5 + 2),J5 - 1, IF(I5 &lt; (H5 - 3),J5 - 1,J5)),IF(L5 &gt; (K5 + 2),M5 - 1, IF(L5 &lt; (K5 - 3),M5 - 1,M5)),IF(O5 &gt; (N5 + 2),P5 - 1, IF(O5 &lt; (N5 - 3),P5 - 1,P5)),IF(R5 &gt; (Q5 + 2),S5 - 1, IF(R5 &lt; (Q5 - 3),S5 - 1,S5)),IF(U5 &gt; (T5 + 2),V5 - 1, IF(U5 &lt; (T5 - 3),V5 - 1,V5))))))))</f>
        <v>19</v>
      </c>
    </row>
    <row r="6" spans="1:24" ht="15.6" thickTop="1" thickBot="1" x14ac:dyDescent="0.35">
      <c r="A6" s="4" t="s">
        <v>4</v>
      </c>
      <c r="B6" s="5" t="s">
        <v>0</v>
      </c>
      <c r="C6" s="6" t="s">
        <v>2</v>
      </c>
      <c r="D6" s="7" t="s">
        <v>1</v>
      </c>
      <c r="E6" s="5" t="s">
        <v>0</v>
      </c>
      <c r="F6" s="6" t="s">
        <v>2</v>
      </c>
      <c r="G6" s="7" t="s">
        <v>1</v>
      </c>
      <c r="H6" s="5" t="s">
        <v>0</v>
      </c>
      <c r="I6" s="6" t="s">
        <v>2</v>
      </c>
      <c r="J6" s="7" t="s">
        <v>1</v>
      </c>
      <c r="K6" s="5" t="s">
        <v>0</v>
      </c>
      <c r="L6" s="6" t="s">
        <v>2</v>
      </c>
      <c r="M6" s="7" t="s">
        <v>1</v>
      </c>
      <c r="N6" s="5" t="s">
        <v>0</v>
      </c>
      <c r="O6" s="6" t="s">
        <v>2</v>
      </c>
      <c r="P6" s="7" t="s">
        <v>1</v>
      </c>
      <c r="Q6" s="5" t="s">
        <v>0</v>
      </c>
      <c r="R6" s="6" t="s">
        <v>2</v>
      </c>
      <c r="S6" s="7" t="s">
        <v>1</v>
      </c>
      <c r="T6" s="5" t="s">
        <v>0</v>
      </c>
      <c r="U6" s="6" t="s">
        <v>2</v>
      </c>
      <c r="V6" s="7" t="s">
        <v>1</v>
      </c>
      <c r="W6" s="22" t="s">
        <v>8</v>
      </c>
      <c r="X6" s="23" t="s">
        <v>3</v>
      </c>
    </row>
    <row r="7" spans="1:24" ht="15.6" thickTop="1" thickBot="1" x14ac:dyDescent="0.35">
      <c r="A7" s="11" t="s">
        <v>23</v>
      </c>
      <c r="B7" s="8">
        <v>13</v>
      </c>
      <c r="C7" s="9">
        <v>14</v>
      </c>
      <c r="D7" s="10">
        <v>3</v>
      </c>
      <c r="E7" s="8">
        <v>13</v>
      </c>
      <c r="F7" s="9">
        <v>15</v>
      </c>
      <c r="G7" s="10">
        <v>3</v>
      </c>
      <c r="H7" s="8">
        <v>13</v>
      </c>
      <c r="I7" s="9">
        <v>15</v>
      </c>
      <c r="J7" s="10">
        <v>3</v>
      </c>
      <c r="K7" s="8">
        <v>13</v>
      </c>
      <c r="L7" s="9">
        <v>15</v>
      </c>
      <c r="M7" s="10">
        <v>2</v>
      </c>
      <c r="N7" s="8">
        <v>13</v>
      </c>
      <c r="O7" s="9">
        <v>14</v>
      </c>
      <c r="P7" s="10">
        <v>3</v>
      </c>
      <c r="Q7" s="8">
        <v>13</v>
      </c>
      <c r="R7" s="9">
        <v>14</v>
      </c>
      <c r="S7" s="10">
        <v>3</v>
      </c>
      <c r="T7" s="8">
        <v>13</v>
      </c>
      <c r="U7" s="9">
        <v>15</v>
      </c>
      <c r="V7" s="10">
        <v>3</v>
      </c>
      <c r="W7" s="19">
        <f>SUM(D7,G7, J7,M7,P7,S7,V7)</f>
        <v>20</v>
      </c>
      <c r="X7" s="19">
        <f>IF(E34=5,SUM(IF(C7 &gt; (B7 + 2),D7 - 1, IF(C7 &lt; (B7 - 1),D7 - 1,D7)),IF(F7 &gt; (E7 + 2),G7 - 1, IF(F7 &lt; (E7 - 1),G7 - 1,G7)),IF(I7 &gt; (H7 + 2),J7 - 1, IF(I7 &lt; (H7 - 1),J7 - 1,J7)),IF(L7 &gt; (K7 + 2),M7 - 1, IF(L7 &lt; (K7 - 1),M7 - 1,M7)),IF(O7 &gt; (N7 + 2),P7 - 1, IF(O7 &lt; (N7 - 1),P7 - 1,P7)),IF(R7 &gt; (Q7 + 2),S7 - 1, IF(R7 &lt; (Q7 - 1),S7 - 1,S7)),IF(U7 &gt; (T7 + 2),V7 - 1, IF(U7 &lt; (T7 - 1),V7 - 1,V7))),IF(E34=1,SUM(IF(C7 &gt; (B7 + 1),D7 - 1, IF(C7 &lt; (B7 - 1),D7 - 1,D7)),IF(F7 &gt; (E7 + 1),G7 - 1, IF(F7 &lt; (E7 - 1),G7 - 1,G7)),IF(I7 &gt; (H7 + 1),J7 - 1, IF(I7 &lt; (H7 - 1),J7 - 1,J7)),IF(L7 &gt; (K7 + 1),M7 - 1, IF(L7 &lt; (K7 - 1),M7 - 1,M7)),IF(O7 &gt; (N7 + 1),P7 - 1, IF(O7 &lt; (N7 - 1),P7 - 1,P7)),IF(R7 &gt; (Q7 + 1),S7 - 1, IF(R7 &lt; (Q7 - 1),S7 - 1,S7)),IF(U7 &gt; (T7 + 1),V7 - 1, IF(U7 &lt; (T7 - 1),V7 - 1,V7))),IF(E34=2,SUM(IF(C7 &gt; (B7 + 1),D7 - 1, IF(C7 &lt; (B7 - 2),D7 - 1,D7)),IF(F7 &gt; (E7 + 1),G7 - 1, IF(F7 &lt; (E7 - 2),G7 - 1,G7)),IF(I7 &gt; (H7 + 1),J7 - 1, IF(I7 &lt; (H7 - 2),J7 - 1,J7)),IF(L7 &gt; (K7 + 1),M7 - 1, IF(L7 &lt; (K7 - 2),M7 - 1,M7)),IF(O7 &gt; (N7 + 1),P7 - 1, IF(O7 &lt; (N7 - 2),P7 - 1,P7)),IF(R7 &gt; (Q7 + 1),S7 - 1, IF(R7 &lt; (Q7 - 2),S7 - 1,S7)),IF(U7 &gt; (T7 + 1),V7 - 1, IF(U7 &lt; (T7 - 2),V7 - 1,V7))),IF(E34=6,SUM(IF(C7 &gt; (B7 + 3),D7 - 1, IF(C7 &lt; (B7 - 2),D7 - 1,D7)),IF(F7 &gt; (E7 + 3),G7 - 1, IF(F7 &lt; (E7 - 2),G7 - 1,G7)),IF(I7 &gt; (H7 + 3),J7 - 1, IF(I7 &lt; (H7 - 2),J7 - 1,J7)),IF(L7 &gt; (K7 + 3),M7 - 1, IF(L7 &lt; (K7 - 2),M7 - 1,M7)),IF(O7 &gt; (N7 + 3),P7 - 1, IF(O7 &lt; (N7 - 2),P7 - 1,P7)),IF(R7 &gt; (Q7 + 3),S7 - 1, IF(R7 &lt; (Q7 - 2),S7 - 1,S7)),IF(U7 &gt; (T7 + 3),V7 - 1, IF(U7 &lt; (T7 - 2),V7 - 1,V7))),IF(E34=3,SUM(IF(C7 &gt; (B7 + 2),D7 - 1, IF(C7 &lt; (B7 - 2),D7 - 1,D7)),IF(F7 &gt; (E7 + 2),G7 - 1, IF(F7 &lt; (E7 - 2),G7 - 1,G7)),IF(I7 &gt; (H7 + 2),J7 - 1, IF(I7 &lt; (H7 - 2),J7 - 1,J7)),IF(L7 &gt; (K7 + 2),M7 - 1, IF(L7 &lt; (K7 - 2),M7 - 1,M7)),IF(O7 &gt; (N7 + 2),P7 - 1, IF(O7 &lt; (N7 - 2),P7 - 1,P7)),IF(R7 &gt; (Q7 + 2),S7 - 1, IF(R7 &lt; (Q7 - 2),S7 - 1,S7)),IF(U7 &gt; (T7 + 2),V7 - 1, IF(U7 &lt; (T7 - 2),V7 - 1,V7))),SUM(IF(C7 &gt; (B7 + 2),D7 - 1, IF(C7 &lt; (B7 - 3),D7 - 1,D7)),IF(F7 &gt; (E7 + 2),G7 - 1, IF(F7 &lt; (E7 - 3),G7 - 1,G7)),IF(I7 &gt; (H7 + 2),J7 - 1, IF(I7 &lt; (H7 - 3),J7 - 1,J7)),IF(L7 &gt; (K7 + 2),M7 - 1, IF(L7 &lt; (K7 - 3),M7 - 1,M7)),IF(O7 &gt; (N7 + 2),P7 - 1, IF(O7 &lt; (N7 - 3),P7 - 1,P7)),IF(R7 &gt; (Q7 + 2),S7 - 1, IF(R7 &lt; (Q7 - 3),S7 - 1,S7)),IF(U7 &gt; (T7 + 2),V7 - 1, IF(U7 &lt; (T7 - 3),V7 - 1,V7))))))))</f>
        <v>20</v>
      </c>
    </row>
    <row r="8" spans="1:24" ht="14.4" customHeight="1" thickTop="1" thickBot="1" x14ac:dyDescent="0.35">
      <c r="A8" s="12" t="s">
        <v>4</v>
      </c>
      <c r="B8" s="13" t="s">
        <v>0</v>
      </c>
      <c r="C8" s="14" t="s">
        <v>2</v>
      </c>
      <c r="D8" s="15" t="s">
        <v>1</v>
      </c>
      <c r="E8" s="13" t="s">
        <v>0</v>
      </c>
      <c r="F8" s="14" t="s">
        <v>2</v>
      </c>
      <c r="G8" s="15" t="s">
        <v>1</v>
      </c>
      <c r="H8" s="13" t="s">
        <v>0</v>
      </c>
      <c r="I8" s="14" t="s">
        <v>2</v>
      </c>
      <c r="J8" s="15" t="s">
        <v>1</v>
      </c>
      <c r="K8" s="13" t="s">
        <v>0</v>
      </c>
      <c r="L8" s="14" t="s">
        <v>2</v>
      </c>
      <c r="M8" s="15" t="s">
        <v>1</v>
      </c>
      <c r="N8" s="13" t="s">
        <v>0</v>
      </c>
      <c r="O8" s="14" t="s">
        <v>2</v>
      </c>
      <c r="P8" s="15" t="s">
        <v>1</v>
      </c>
      <c r="Q8" s="13" t="s">
        <v>0</v>
      </c>
      <c r="R8" s="14" t="s">
        <v>2</v>
      </c>
      <c r="S8" s="15" t="s">
        <v>1</v>
      </c>
      <c r="T8" s="13" t="s">
        <v>0</v>
      </c>
      <c r="U8" s="14" t="s">
        <v>2</v>
      </c>
      <c r="V8" s="15" t="s">
        <v>1</v>
      </c>
      <c r="W8" s="20" t="s">
        <v>8</v>
      </c>
      <c r="X8" s="21" t="s">
        <v>3</v>
      </c>
    </row>
    <row r="9" spans="1:24" ht="15.6" thickTop="1" thickBot="1" x14ac:dyDescent="0.35">
      <c r="A9" s="11" t="s">
        <v>24</v>
      </c>
      <c r="B9" s="16">
        <v>24</v>
      </c>
      <c r="C9" s="17">
        <v>24</v>
      </c>
      <c r="D9" s="18">
        <v>3</v>
      </c>
      <c r="E9" s="16">
        <v>23</v>
      </c>
      <c r="F9" s="17">
        <v>23</v>
      </c>
      <c r="G9" s="18">
        <v>3</v>
      </c>
      <c r="H9" s="16">
        <v>24</v>
      </c>
      <c r="I9" s="17">
        <v>17</v>
      </c>
      <c r="J9" s="18">
        <v>3</v>
      </c>
      <c r="K9" s="16">
        <v>23</v>
      </c>
      <c r="L9" s="17">
        <v>23</v>
      </c>
      <c r="M9" s="18">
        <v>2</v>
      </c>
      <c r="N9" s="16">
        <v>24</v>
      </c>
      <c r="O9" s="17">
        <v>24</v>
      </c>
      <c r="P9" s="18">
        <v>3</v>
      </c>
      <c r="Q9" s="16">
        <v>24</v>
      </c>
      <c r="R9" s="17">
        <v>24</v>
      </c>
      <c r="S9" s="18">
        <v>3</v>
      </c>
      <c r="T9" s="16">
        <v>24</v>
      </c>
      <c r="U9" s="17">
        <v>24</v>
      </c>
      <c r="V9" s="18">
        <v>3</v>
      </c>
      <c r="W9" s="19">
        <f>SUM(D9,G9, J9,M9,P9,S9,V9)</f>
        <v>20</v>
      </c>
      <c r="X9" s="19">
        <f>IF(E34=5,SUM(IF(C9 &gt; (B9 + 2),D9 - 1, IF(C9 &lt; (B9 - 1),D9 - 1,D9)),IF(F9 &gt; (E9 + 2),G9 - 1, IF(F9 &lt; (E9 - 1),G9 - 1,G9)),IF(I9 &gt; (H9 + 2),J9 - 1, IF(I9 &lt; (H9 - 1),J9 - 1,J9)),IF(L9 &gt; (K9 + 2),M9 - 1, IF(L9 &lt; (K9 - 1),M9 - 1,M9)),IF(O9 &gt; (N9 + 2),P9 - 1, IF(O9 &lt; (N9 - 1),P9 - 1,P9)),IF(R9 &gt; (Q9 + 2),S9 - 1, IF(R9 &lt; (Q9 - 1),S9 - 1,S9)),IF(U9 &gt; (T9 + 2),V9 - 1, IF(U9 &lt; (T9 - 1),V9 - 1,V9))),IF(E34=1,SUM(IF(C9 &gt; (B9 + 1),D9 - 1, IF(C9 &lt; (B9 - 1),D9 - 1,D9)),IF(F9 &gt; (E9 + 1),G9 - 1, IF(F9 &lt; (E9 - 1),G9 - 1,G9)),IF(I9 &gt; (H9 + 1),J9 - 1, IF(I9 &lt; (H9 - 1),J9 - 1,J9)),IF(L9 &gt; (K9 + 1),M9 - 1, IF(L9 &lt; (K9 - 1),M9 - 1,M9)),IF(O9 &gt; (N9 + 1),P9 - 1, IF(O9 &lt; (N9 - 1),P9 - 1,P9)),IF(R9 &gt; (Q9 + 1),S9 - 1, IF(R9 &lt; (Q9 - 1),S9 - 1,S9)),IF(U9 &gt; (T9 + 1),V9 - 1, IF(U9 &lt; (T9 - 1),V9 - 1,V9))),IF(E34=2,SUM(IF(C9 &gt; (B9 + 1),D9 - 1, IF(C9 &lt; (B9 - 2),D9 - 1,D9)),IF(F9 &gt; (E9 + 1),G9 - 1, IF(F9 &lt; (E9 - 2),G9 - 1,G9)),IF(I9 &gt; (H9 + 1),J9 - 1, IF(I9 &lt; (H9 - 2),J9 - 1,J9)),IF(L9 &gt; (K9 + 1),M9 - 1, IF(L9 &lt; (K9 - 2),M9 - 1,M9)),IF(O9 &gt; (N9 + 1),P9 - 1, IF(O9 &lt; (N9 - 2),P9 - 1,P9)),IF(R9 &gt; (Q9 + 1),S9 - 1, IF(R9 &lt; (Q9 - 2),S9 - 1,S9)),IF(U9 &gt; (T9 + 1),V9 - 1, IF(U9 &lt; (T9 - 2),V9 - 1,V9))),IF(E34=6,SUM(IF(C9 &gt; (B9 + 3),D9 - 1, IF(C9 &lt; (B9 - 2),D9 - 1,D9)),IF(F9 &gt; (E9 + 3),G9 - 1, IF(F9 &lt; (E9 - 2),G9 - 1,G9)),IF(I9 &gt; (H9 + 3),J9 - 1, IF(I9 &lt; (H9 - 2),J9 - 1,J9)),IF(L9 &gt; (K9 + 3),M9 - 1, IF(L9 &lt; (K9 - 2),M9 - 1,M9)),IF(O9 &gt; (N9 + 3),P9 - 1, IF(O9 &lt; (N9 - 2),P9 - 1,P9)),IF(R9 &gt; (Q9 + 3),S9 - 1, IF(R9 &lt; (Q9 - 2),S9 - 1,S9)),IF(U9 &gt; (T9 + 3),V9 - 1, IF(U9 &lt; (T9 - 2),V9 - 1,V9))),IF(E34=3,SUM(IF(C9 &gt; (B9 + 2),D9 - 1, IF(C9 &lt; (B9 - 2),D9 - 1,D9)),IF(F9 &gt; (E9 + 2),G9 - 1, IF(F9 &lt; (E9 - 2),G9 - 1,G9)),IF(I9 &gt; (H9 + 2),J9 - 1, IF(I9 &lt; (H9 - 2),J9 - 1,J9)),IF(L9 &gt; (K9 + 2),M9 - 1, IF(L9 &lt; (K9 - 2),M9 - 1,M9)),IF(O9 &gt; (N9 + 2),P9 - 1, IF(O9 &lt; (N9 - 2),P9 - 1,P9)),IF(R9 &gt; (Q9 + 2),S9 - 1, IF(R9 &lt; (Q9 - 2),S9 - 1,S9)),IF(U9 &gt; (T9 + 2),V9 - 1, IF(U9 &lt; (T9 - 2),V9 - 1,V9))),SUM(IF(C9 &gt; (B9 + 2),D9 - 1, IF(C9 &lt; (B9 - 3),D9 - 1,D9)),IF(F9 &gt; (E9 + 2),G9 - 1, IF(F9 &lt; (E9 - 3),G9 - 1,G9)),IF(I9 &gt; (H9 + 2),J9 - 1, IF(I9 &lt; (H9 - 3),J9 - 1,J9)),IF(L9 &gt; (K9 + 2),M9 - 1, IF(L9 &lt; (K9 - 3),M9 - 1,M9)),IF(O9 &gt; (N9 + 2),P9 - 1, IF(O9 &lt; (N9 - 3),P9 - 1,P9)),IF(R9 &gt; (Q9 + 2),S9 - 1, IF(R9 &lt; (Q9 - 3),S9 - 1,S9)),IF(U9 &gt; (T9 + 2),V9 - 1, IF(U9 &lt; (T9 - 3),V9 - 1,V9))))))))</f>
        <v>19</v>
      </c>
    </row>
    <row r="10" spans="1:24" ht="15.6" thickTop="1" thickBot="1" x14ac:dyDescent="0.35">
      <c r="A10" s="4" t="s">
        <v>4</v>
      </c>
      <c r="B10" s="5" t="s">
        <v>0</v>
      </c>
      <c r="C10" s="6" t="s">
        <v>2</v>
      </c>
      <c r="D10" s="7" t="s">
        <v>1</v>
      </c>
      <c r="E10" s="5" t="s">
        <v>0</v>
      </c>
      <c r="F10" s="6" t="s">
        <v>2</v>
      </c>
      <c r="G10" s="7" t="s">
        <v>1</v>
      </c>
      <c r="H10" s="5" t="s">
        <v>0</v>
      </c>
      <c r="I10" s="6" t="s">
        <v>2</v>
      </c>
      <c r="J10" s="7" t="s">
        <v>1</v>
      </c>
      <c r="K10" s="5" t="s">
        <v>0</v>
      </c>
      <c r="L10" s="6" t="s">
        <v>2</v>
      </c>
      <c r="M10" s="7" t="s">
        <v>1</v>
      </c>
      <c r="N10" s="5" t="s">
        <v>0</v>
      </c>
      <c r="O10" s="6" t="s">
        <v>2</v>
      </c>
      <c r="P10" s="7" t="s">
        <v>1</v>
      </c>
      <c r="Q10" s="5" t="s">
        <v>0</v>
      </c>
      <c r="R10" s="6" t="s">
        <v>2</v>
      </c>
      <c r="S10" s="7" t="s">
        <v>1</v>
      </c>
      <c r="T10" s="5" t="s">
        <v>0</v>
      </c>
      <c r="U10" s="6" t="s">
        <v>2</v>
      </c>
      <c r="V10" s="7" t="s">
        <v>1</v>
      </c>
      <c r="W10" s="22" t="s">
        <v>8</v>
      </c>
      <c r="X10" s="23" t="s">
        <v>3</v>
      </c>
    </row>
    <row r="11" spans="1:24" ht="15.6" thickTop="1" thickBot="1" x14ac:dyDescent="0.35">
      <c r="A11" s="11" t="s">
        <v>25</v>
      </c>
      <c r="B11" s="8">
        <v>12</v>
      </c>
      <c r="C11" s="9">
        <v>12</v>
      </c>
      <c r="D11" s="10">
        <v>3</v>
      </c>
      <c r="E11" s="8">
        <v>12</v>
      </c>
      <c r="F11" s="9">
        <v>12</v>
      </c>
      <c r="G11" s="10">
        <v>3</v>
      </c>
      <c r="H11" s="8">
        <v>12</v>
      </c>
      <c r="I11" s="9">
        <v>12</v>
      </c>
      <c r="J11" s="10">
        <v>3</v>
      </c>
      <c r="K11" s="8">
        <v>12</v>
      </c>
      <c r="L11" s="9">
        <v>12</v>
      </c>
      <c r="M11" s="10">
        <v>2</v>
      </c>
      <c r="N11" s="8">
        <v>12</v>
      </c>
      <c r="O11" s="9">
        <v>12</v>
      </c>
      <c r="P11" s="10">
        <v>3</v>
      </c>
      <c r="Q11" s="8">
        <v>12</v>
      </c>
      <c r="R11" s="9">
        <v>12</v>
      </c>
      <c r="S11" s="10">
        <v>3</v>
      </c>
      <c r="T11" s="8">
        <v>12</v>
      </c>
      <c r="U11" s="9">
        <v>12</v>
      </c>
      <c r="V11" s="10">
        <v>2</v>
      </c>
      <c r="W11" s="19">
        <f>SUM(D11,G11, J11,M11,P11,S11,V11)</f>
        <v>19</v>
      </c>
      <c r="X11" s="19">
        <f>IF(E34=5,SUM(IF(C11 &gt; (B11 + 2),D11 - 1, IF(C11 &lt; (B11 - 1),D11 - 1,D11)),IF(F11 &gt; (E11 + 2),G11 - 1, IF(F11 &lt; (E11 - 1),G11 - 1,G11)),IF(I11 &gt; (H11 + 2),J11 - 1, IF(I11 &lt; (H11 - 1),J11 - 1,J11)),IF(L11 &gt; (K11 + 2),M11 - 1, IF(L11 &lt; (K11 - 1),M11 - 1,M11)),IF(O11 &gt; (N11 + 2),P11 - 1, IF(O11 &lt; (N11 - 1),P11 - 1,P11)),IF(R11 &gt; (Q11 + 2),S11 - 1, IF(R11 &lt; (Q11 - 1),S11 - 1,S11)),IF(U11 &gt; (T11 + 2),V11 - 1, IF(U11 &lt; (T11 - 1),V11 - 1,V11))),IF(E34=1,SUM(IF(C11 &gt; (B11 + 1),D11 - 1, IF(C11 &lt; (B11 - 1),D11 - 1,D11)),IF(F11 &gt; (E11 + 1),G11 - 1, IF(F11 &lt; (E11 - 1),G11 - 1,G11)),IF(I11 &gt; (H11 + 1),J11 - 1, IF(I11 &lt; (H11 - 1),J11 - 1,J11)),IF(L11 &gt; (K11 + 1),M11 - 1, IF(L11 &lt; (K11 - 1),M11 - 1,M11)),IF(O11 &gt; (N11 + 1),P11 - 1, IF(O11 &lt; (N11 - 1),P11 - 1,P11)),IF(R11 &gt; (Q11 + 1),S11 - 1, IF(R11 &lt; (Q11 - 1),S11 - 1,S11)),IF(U11 &gt; (T11 + 1),V11 - 1, IF(U11 &lt; (T11 - 1),V11 - 1,V11))),IF(E34=2,SUM(IF(C11 &gt; (B11 + 1),D11 - 1, IF(C11 &lt; (B11 - 2),D11 - 1,D11)),IF(F11 &gt; (E11 + 1),G11 - 1, IF(F11 &lt; (E11 - 2),G11 - 1,G11)),IF(I11 &gt; (H11 + 1),J11 - 1, IF(I11 &lt; (H11 - 2),J11 - 1,J11)),IF(L11 &gt; (K11 + 1),M11 - 1, IF(L11 &lt; (K11 - 2),M11 - 1,M11)),IF(O11 &gt; (N11 + 1),P11 - 1, IF(O11 &lt; (N11 - 2),P11 - 1,P11)),IF(R11 &gt; (Q11 + 1),S11 - 1, IF(R11 &lt; (Q11 - 2),S11 - 1,S11)),IF(U11 &gt; (T11 + 1),V11 - 1, IF(U11 &lt; (T11 - 2),V11 - 1,V11))),IF(E34=6,SUM(IF(C11 &gt; (B11 + 3),D11 - 1, IF(C11 &lt; (B11 - 2),D11 - 1,D11)),IF(F11 &gt; (E11 + 3),G11 - 1, IF(F11 &lt; (E11 - 2),G11 - 1,G11)),IF(I11 &gt; (H11 + 3),J11 - 1, IF(I11 &lt; (H11 - 2),J11 - 1,J11)),IF(L11 &gt; (K11 + 3),M11 - 1, IF(L11 &lt; (K11 - 2),M11 - 1,M11)),IF(O11 &gt; (N11 + 3),P11 - 1, IF(O11 &lt; (N11 - 2),P11 - 1,P11)),IF(R11 &gt; (Q11 + 3),S11 - 1, IF(R11 &lt; (Q11 - 2),S11 - 1,S11)),IF(U11 &gt; (T11 + 3),V11 - 1, IF(U11 &lt; (T11 - 2),V11 - 1,V11))),IF(E34=3,SUM(IF(C11 &gt; (B11 + 2),D11 - 1, IF(C11 &lt; (B11 - 2),D11 - 1,D11)),IF(F11 &gt; (E11 + 2),G11 - 1, IF(F11 &lt; (E11 - 2),G11 - 1,G11)),IF(I11 &gt; (H11 + 2),J11 - 1, IF(I11 &lt; (H11 - 2),J11 - 1,J11)),IF(L11 &gt; (K11 + 2),M11 - 1, IF(L11 &lt; (K11 - 2),M11 - 1,M11)),IF(O11 &gt; (N11 + 2),P11 - 1, IF(O11 &lt; (N11 - 2),P11 - 1,P11)),IF(R11 &gt; (Q11 + 2),S11 - 1, IF(R11 &lt; (Q11 - 2),S11 - 1,S11)),IF(U11 &gt; (T11 + 2),V11 - 1, IF(U11 &lt; (T11 - 2),V11 - 1,V11))),SUM(IF(C11 &gt; (B11 + 2),D11 - 1, IF(C11 &lt; (B11 - 3),D11 - 1,D11)),IF(F11 &gt; (E11 + 2),G11 - 1, IF(F11 &lt; (E11 - 3),G11 - 1,G11)),IF(I11 &gt; (H11 + 2),J11 - 1, IF(I11 &lt; (H11 - 3),J11 - 1,J11)),IF(L11 &gt; (K11 + 2),M11 - 1, IF(L11 &lt; (K11 - 3),M11 - 1,M11)),IF(O11 &gt; (N11 + 2),P11 - 1, IF(O11 &lt; (N11 - 3),P11 - 1,P11)),IF(R11 &gt; (Q11 + 2),S11 - 1, IF(R11 &lt; (Q11 - 3),S11 - 1,S11)),IF(U11 &gt; (T11 + 2),V11 - 1, IF(U11 &lt; (T11 - 3),V11 - 1,V11))))))))</f>
        <v>19</v>
      </c>
    </row>
    <row r="12" spans="1:24" ht="15.6" thickTop="1" thickBot="1" x14ac:dyDescent="0.35">
      <c r="A12" s="12" t="s">
        <v>4</v>
      </c>
      <c r="B12" s="13" t="s">
        <v>0</v>
      </c>
      <c r="C12" s="14" t="s">
        <v>2</v>
      </c>
      <c r="D12" s="15" t="s">
        <v>1</v>
      </c>
      <c r="E12" s="13" t="s">
        <v>0</v>
      </c>
      <c r="F12" s="14" t="s">
        <v>2</v>
      </c>
      <c r="G12" s="15" t="s">
        <v>1</v>
      </c>
      <c r="H12" s="13" t="s">
        <v>0</v>
      </c>
      <c r="I12" s="14" t="s">
        <v>2</v>
      </c>
      <c r="J12" s="15" t="s">
        <v>1</v>
      </c>
      <c r="K12" s="13" t="s">
        <v>0</v>
      </c>
      <c r="L12" s="14" t="s">
        <v>2</v>
      </c>
      <c r="M12" s="15" t="s">
        <v>1</v>
      </c>
      <c r="N12" s="13" t="s">
        <v>0</v>
      </c>
      <c r="O12" s="14" t="s">
        <v>2</v>
      </c>
      <c r="P12" s="15" t="s">
        <v>1</v>
      </c>
      <c r="Q12" s="13" t="s">
        <v>0</v>
      </c>
      <c r="R12" s="14" t="s">
        <v>2</v>
      </c>
      <c r="S12" s="15" t="s">
        <v>1</v>
      </c>
      <c r="T12" s="13" t="s">
        <v>0</v>
      </c>
      <c r="U12" s="14" t="s">
        <v>2</v>
      </c>
      <c r="V12" s="15" t="s">
        <v>1</v>
      </c>
      <c r="W12" s="20" t="s">
        <v>8</v>
      </c>
      <c r="X12" s="21" t="s">
        <v>3</v>
      </c>
    </row>
    <row r="13" spans="1:24" ht="15.6" thickTop="1" thickBot="1" x14ac:dyDescent="0.35">
      <c r="A13" s="11" t="s">
        <v>26</v>
      </c>
      <c r="B13" s="16">
        <v>11</v>
      </c>
      <c r="C13" s="17">
        <v>11</v>
      </c>
      <c r="D13" s="18">
        <v>3</v>
      </c>
      <c r="E13" s="16">
        <v>11</v>
      </c>
      <c r="F13" s="17">
        <v>19</v>
      </c>
      <c r="G13" s="18">
        <v>3</v>
      </c>
      <c r="H13" s="16">
        <v>11</v>
      </c>
      <c r="I13" s="17">
        <v>21</v>
      </c>
      <c r="J13" s="18">
        <v>3</v>
      </c>
      <c r="K13" s="16">
        <v>11</v>
      </c>
      <c r="L13" s="17">
        <v>11</v>
      </c>
      <c r="M13" s="18">
        <v>2</v>
      </c>
      <c r="N13" s="16">
        <v>11</v>
      </c>
      <c r="O13" s="17">
        <v>11</v>
      </c>
      <c r="P13" s="18">
        <v>3</v>
      </c>
      <c r="Q13" s="16">
        <v>11</v>
      </c>
      <c r="R13" s="17">
        <v>11</v>
      </c>
      <c r="S13" s="18">
        <v>3</v>
      </c>
      <c r="T13" s="16">
        <v>11</v>
      </c>
      <c r="U13" s="17">
        <v>11</v>
      </c>
      <c r="V13" s="18">
        <v>2</v>
      </c>
      <c r="W13" s="19">
        <f>SUM(D13,G13, J13,M13,P13,S13,V13)</f>
        <v>19</v>
      </c>
      <c r="X13" s="19">
        <f>IF(E34=5,SUM(IF(C13 &gt; (B13 + 2),D13 - 1, IF(C13 &lt; (B13 - 1),D13 - 1,D13)),IF(F13 &gt; (E13 + 2),G13 - 1, IF(F13 &lt; (E13 - 1),G13 - 1,G13)),IF(I13 &gt; (H13 + 2),J13 - 1, IF(I13 &lt; (H13 - 1),J13 - 1,J13)),IF(L13 &gt; (K13 + 2),M13 - 1, IF(L13 &lt; (K13 - 1),M13 - 1,M13)),IF(O13 &gt; (N13 + 2),P13 - 1, IF(O13 &lt; (N13 - 1),P13 - 1,P13)),IF(R13 &gt; (Q13 + 2),S13 - 1, IF(R13 &lt; (Q13 - 1),S13 - 1,S13)),IF(U13 &gt; (T13 + 2),V13 - 1, IF(U13 &lt; (T13 - 1),V13 - 1,V13))),IF(E34=1,SUM(IF(C13 &gt; (B13 + 1),D13 - 1, IF(C13 &lt; (B13 - 1),D13 - 1,D13)),IF(F13 &gt; (E13 + 1),G13 - 1, IF(F13 &lt; (E13 - 1),G13 - 1,G13)),IF(I13 &gt; (H13 + 1),J13 - 1, IF(I13 &lt; (H13 - 1),J13 - 1,J13)),IF(L13 &gt; (K13 + 1),M13 - 1, IF(L13 &lt; (K13 - 1),M13 - 1,M13)),IF(O13 &gt; (N13 + 1),P13 - 1, IF(O13 &lt; (N13 - 1),P13 - 1,P13)),IF(R13 &gt; (Q13 + 1),S13 - 1, IF(R13 &lt; (Q13 - 1),S13 - 1,S13)),IF(U13 &gt; (T13 + 1),V13 - 1, IF(U13 &lt; (T13 - 1),V13 - 1,V13))),IF(E34=2,SUM(IF(C13 &gt; (B13 + 1),D13 - 1, IF(C13 &lt; (B13 - 2),D13 - 1,D13)),IF(F13 &gt; (E13 + 1),G13 - 1, IF(F13 &lt; (E13 - 2),G13 - 1,G13)),IF(I13 &gt; (H13 + 1),J13 - 1, IF(I13 &lt; (H13 - 2),J13 - 1,J13)),IF(L13 &gt; (K13 + 1),M13 - 1, IF(L13 &lt; (K13 - 2),M13 - 1,M13)),IF(O13 &gt; (N13 + 1),P13 - 1, IF(O13 &lt; (N13 - 2),P13 - 1,P13)),IF(R13 &gt; (Q13 + 1),S13 - 1, IF(R13 &lt; (Q13 - 2),S13 - 1,S13)),IF(U13 &gt; (T13 + 1),V13 - 1, IF(U13 &lt; (T13 - 2),V13 - 1,V13))),IF(E34=6,SUM(IF(C13 &gt; (B13 + 3),D13 - 1, IF(C13 &lt; (B13 - 2),D13 - 1,D13)),IF(F13 &gt; (E13 + 3),G13 - 1, IF(F13 &lt; (E13 - 2),G13 - 1,G13)),IF(I13 &gt; (H13 + 3),J13 - 1, IF(I13 &lt; (H13 - 2),J13 - 1,J13)),IF(L13 &gt; (K13 + 3),M13 - 1, IF(L13 &lt; (K13 - 2),M13 - 1,M13)),IF(O13 &gt; (N13 + 3),P13 - 1, IF(O13 &lt; (N13 - 2),P13 - 1,P13)),IF(R13 &gt; (Q13 + 3),S13 - 1, IF(R13 &lt; (Q13 - 2),S13 - 1,S13)),IF(U13 &gt; (T13 + 3),V13 - 1, IF(U13 &lt; (T13 - 2),V13 - 1,V13))),IF(E34=3,SUM(IF(C13 &gt; (B13 + 2),D13 - 1, IF(C13 &lt; (B13 - 2),D13 - 1,D13)),IF(F13 &gt; (E13 + 2),G13 - 1, IF(F13 &lt; (E13 - 2),G13 - 1,G13)),IF(I13 &gt; (H13 + 2),J13 - 1, IF(I13 &lt; (H13 - 2),J13 - 1,J13)),IF(L13 &gt; (K13 + 2),M13 - 1, IF(L13 &lt; (K13 - 2),M13 - 1,M13)),IF(O13 &gt; (N13 + 2),P13 - 1, IF(O13 &lt; (N13 - 2),P13 - 1,P13)),IF(R13 &gt; (Q13 + 2),S13 - 1, IF(R13 &lt; (Q13 - 2),S13 - 1,S13)),IF(U13 &gt; (T13 + 2),V13 - 1, IF(U13 &lt; (T13 - 2),V13 - 1,V13))),SUM(IF(C13 &gt; (B13 + 2),D13 - 1, IF(C13 &lt; (B13 - 3),D13 - 1,D13)),IF(F13 &gt; (E13 + 2),G13 - 1, IF(F13 &lt; (E13 - 3),G13 - 1,G13)),IF(I13 &gt; (H13 + 2),J13 - 1, IF(I13 &lt; (H13 - 3),J13 - 1,J13)),IF(L13 &gt; (K13 + 2),M13 - 1, IF(L13 &lt; (K13 - 3),M13 - 1,M13)),IF(O13 &gt; (N13 + 2),P13 - 1, IF(O13 &lt; (N13 - 3),P13 - 1,P13)),IF(R13 &gt; (Q13 + 2),S13 - 1, IF(R13 &lt; (Q13 - 3),S13 - 1,S13)),IF(U13 &gt; (T13 + 2),V13 - 1, IF(U13 &lt; (T13 - 3),V13 - 1,V13))))))))</f>
        <v>17</v>
      </c>
    </row>
    <row r="14" spans="1:24" ht="15.6" thickTop="1" thickBot="1" x14ac:dyDescent="0.35">
      <c r="A14" s="4" t="s">
        <v>4</v>
      </c>
      <c r="B14" s="5" t="s">
        <v>0</v>
      </c>
      <c r="C14" s="6" t="s">
        <v>2</v>
      </c>
      <c r="D14" s="7" t="s">
        <v>1</v>
      </c>
      <c r="E14" s="5" t="s">
        <v>0</v>
      </c>
      <c r="F14" s="6" t="s">
        <v>2</v>
      </c>
      <c r="G14" s="7" t="s">
        <v>1</v>
      </c>
      <c r="H14" s="5" t="s">
        <v>0</v>
      </c>
      <c r="I14" s="6" t="s">
        <v>2</v>
      </c>
      <c r="J14" s="7" t="s">
        <v>1</v>
      </c>
      <c r="K14" s="5" t="s">
        <v>0</v>
      </c>
      <c r="L14" s="6" t="s">
        <v>2</v>
      </c>
      <c r="M14" s="7" t="s">
        <v>1</v>
      </c>
      <c r="N14" s="5" t="s">
        <v>0</v>
      </c>
      <c r="O14" s="6" t="s">
        <v>2</v>
      </c>
      <c r="P14" s="7" t="s">
        <v>1</v>
      </c>
      <c r="Q14" s="5" t="s">
        <v>0</v>
      </c>
      <c r="R14" s="6" t="s">
        <v>2</v>
      </c>
      <c r="S14" s="7" t="s">
        <v>1</v>
      </c>
      <c r="T14" s="5" t="s">
        <v>0</v>
      </c>
      <c r="U14" s="6" t="s">
        <v>2</v>
      </c>
      <c r="V14" s="7" t="s">
        <v>1</v>
      </c>
      <c r="W14" s="22" t="s">
        <v>8</v>
      </c>
      <c r="X14" s="23" t="s">
        <v>3</v>
      </c>
    </row>
    <row r="15" spans="1:24" ht="15.6" thickTop="1" thickBot="1" x14ac:dyDescent="0.35">
      <c r="A15" s="11" t="s">
        <v>34</v>
      </c>
      <c r="B15" s="8">
        <v>26</v>
      </c>
      <c r="C15" s="9">
        <v>26</v>
      </c>
      <c r="D15" s="10">
        <v>3</v>
      </c>
      <c r="E15" s="8">
        <v>25</v>
      </c>
      <c r="F15" s="9">
        <v>25</v>
      </c>
      <c r="G15" s="10">
        <v>3</v>
      </c>
      <c r="H15" s="8">
        <v>22</v>
      </c>
      <c r="I15" s="9">
        <v>22</v>
      </c>
      <c r="J15" s="10">
        <v>3</v>
      </c>
      <c r="K15" s="8">
        <v>21</v>
      </c>
      <c r="L15" s="9">
        <v>21</v>
      </c>
      <c r="M15" s="10">
        <v>2</v>
      </c>
      <c r="N15" s="8">
        <v>21</v>
      </c>
      <c r="O15" s="9">
        <v>20</v>
      </c>
      <c r="P15" s="10">
        <v>3</v>
      </c>
      <c r="Q15" s="8">
        <v>21</v>
      </c>
      <c r="R15" s="9">
        <v>21</v>
      </c>
      <c r="S15" s="10">
        <v>3</v>
      </c>
      <c r="T15" s="8">
        <v>22</v>
      </c>
      <c r="U15" s="9">
        <v>22</v>
      </c>
      <c r="V15" s="10">
        <v>2</v>
      </c>
      <c r="W15" s="19">
        <f>SUM(D15,G15, J15,M15,P15,S15,V15)</f>
        <v>19</v>
      </c>
      <c r="X15" s="19">
        <f>IF(E34=5,SUM(IF(C15 &gt; (B15 + 2),D15 - 1, IF(C15 &lt; (B15 - 1),D15 - 1,D15)),IF(F15 &gt; (E15 + 2),G15 - 1, IF(F15 &lt; (E15 - 1),G15 - 1,G15)),IF(I15 &gt; (H15 + 2),J15 - 1, IF(I15 &lt; (H15 - 1),J15 - 1,J15)),IF(L15 &gt; (K15 + 2),M15 - 1, IF(L15 &lt; (K15 - 1),M15 - 1,M15)),IF(O15 &gt; (N15 + 2),P15 - 1, IF(O15 &lt; (N15 - 1),P15 - 1,P15)),IF(R15 &gt; (Q15 + 2),S15 - 1, IF(R15 &lt; (Q15 - 1),S15 - 1,S15)),IF(U15 &gt; (T15 + 2),V15 - 1, IF(U15 &lt; (T15 - 1),V15 - 1,V15))),IF(E34=1,SUM(IF(C15 &gt; (B15 + 1),D15 - 1, IF(C15 &lt; (B15 - 1),D15 - 1,D15)),IF(F15 &gt; (E15 + 1),G15 - 1, IF(F15 &lt; (E15 - 1),G15 - 1,G15)),IF(I15 &gt; (H15 + 1),J15 - 1, IF(I15 &lt; (H15 - 1),J15 - 1,J15)),IF(L15 &gt; (K15 + 1),M15 - 1, IF(L15 &lt; (K15 - 1),M15 - 1,M15)),IF(O15 &gt; (N15 + 1),P15 - 1, IF(O15 &lt; (N15 - 1),P15 - 1,P15)),IF(R15 &gt; (Q15 + 1),S15 - 1, IF(R15 &lt; (Q15 - 1),S15 - 1,S15)),IF(U15 &gt; (T15 + 1),V15 - 1, IF(U15 &lt; (T15 - 1),V15 - 1,V15))),IF(E34=2,SUM(IF(C15 &gt; (B15 + 1),D15 - 1, IF(C15 &lt; (B15 - 2),D15 - 1,D15)),IF(F15 &gt; (E15 + 1),G15 - 1, IF(F15 &lt; (E15 - 2),G15 - 1,G15)),IF(I15 &gt; (H15 + 1),J15 - 1, IF(I15 &lt; (H15 - 2),J15 - 1,J15)),IF(L15 &gt; (K15 + 1),M15 - 1, IF(L15 &lt; (K15 - 2),M15 - 1,M15)),IF(O15 &gt; (N15 + 1),P15 - 1, IF(O15 &lt; (N15 - 2),P15 - 1,P15)),IF(R15 &gt; (Q15 + 1),S15 - 1, IF(R15 &lt; (Q15 - 2),S15 - 1,S15)),IF(U15 &gt; (T15 + 1),V15 - 1, IF(U15 &lt; (T15 - 2),V15 - 1,V15))),IF(E34=6,SUM(IF(C15 &gt; (B15 + 3),D15 - 1, IF(C15 &lt; (B15 - 2),D15 - 1,D15)),IF(F15 &gt; (E15 + 3),G15 - 1, IF(F15 &lt; (E15 - 2),G15 - 1,G15)),IF(I15 &gt; (H15 + 3),J15 - 1, IF(I15 &lt; (H15 - 2),J15 - 1,J15)),IF(L15 &gt; (K15 + 3),M15 - 1, IF(L15 &lt; (K15 - 2),M15 - 1,M15)),IF(O15 &gt; (N15 + 3),P15 - 1, IF(O15 &lt; (N15 - 2),P15 - 1,P15)),IF(R15 &gt; (Q15 + 3),S15 - 1, IF(R15 &lt; (Q15 - 2),S15 - 1,S15)),IF(U15 &gt; (T15 + 3),V15 - 1, IF(U15 &lt; (T15 - 2),V15 - 1,V15))),IF(E34=3,SUM(IF(C15 &gt; (B15 + 2),D15 - 1, IF(C15 &lt; (B15 - 2),D15 - 1,D15)),IF(F15 &gt; (E15 + 2),G15 - 1, IF(F15 &lt; (E15 - 2),G15 - 1,G15)),IF(I15 &gt; (H15 + 2),J15 - 1, IF(I15 &lt; (H15 - 2),J15 - 1,J15)),IF(L15 &gt; (K15 + 2),M15 - 1, IF(L15 &lt; (K15 - 2),M15 - 1,M15)),IF(O15 &gt; (N15 + 2),P15 - 1, IF(O15 &lt; (N15 - 2),P15 - 1,P15)),IF(R15 &gt; (Q15 + 2),S15 - 1, IF(R15 &lt; (Q15 - 2),S15 - 1,S15)),IF(U15 &gt; (T15 + 2),V15 - 1, IF(U15 &lt; (T15 - 2),V15 - 1,V15))),SUM(IF(C15 &gt; (B15 + 2),D15 - 1, IF(C15 &lt; (B15 - 3),D15 - 1,D15)),IF(F15 &gt; (E15 + 2),G15 - 1, IF(F15 &lt; (E15 - 3),G15 - 1,G15)),IF(I15 &gt; (H15 + 2),J15 - 1, IF(I15 &lt; (H15 - 3),J15 - 1,J15)),IF(L15 &gt; (K15 + 2),M15 - 1, IF(L15 &lt; (K15 - 3),M15 - 1,M15)),IF(O15 &gt; (N15 + 2),P15 - 1, IF(O15 &lt; (N15 - 3),P15 - 1,P15)),IF(R15 &gt; (Q15 + 2),S15 - 1, IF(R15 &lt; (Q15 - 3),S15 - 1,S15)),IF(U15 &gt; (T15 + 2),V15 - 1, IF(U15 &lt; (T15 - 3),V15 - 1,V15))))))))</f>
        <v>19</v>
      </c>
    </row>
    <row r="16" spans="1:24" ht="15.6" thickTop="1" thickBot="1" x14ac:dyDescent="0.35">
      <c r="A16" s="12" t="s">
        <v>4</v>
      </c>
      <c r="B16" s="13" t="s">
        <v>0</v>
      </c>
      <c r="C16" s="14" t="s">
        <v>2</v>
      </c>
      <c r="D16" s="15" t="s">
        <v>1</v>
      </c>
      <c r="E16" s="13" t="s">
        <v>0</v>
      </c>
      <c r="F16" s="14" t="s">
        <v>2</v>
      </c>
      <c r="G16" s="15" t="s">
        <v>1</v>
      </c>
      <c r="H16" s="13" t="s">
        <v>0</v>
      </c>
      <c r="I16" s="14" t="s">
        <v>2</v>
      </c>
      <c r="J16" s="15" t="s">
        <v>1</v>
      </c>
      <c r="K16" s="13" t="s">
        <v>0</v>
      </c>
      <c r="L16" s="14" t="s">
        <v>2</v>
      </c>
      <c r="M16" s="15" t="s">
        <v>1</v>
      </c>
      <c r="N16" s="13" t="s">
        <v>0</v>
      </c>
      <c r="O16" s="14" t="s">
        <v>2</v>
      </c>
      <c r="P16" s="15" t="s">
        <v>1</v>
      </c>
      <c r="Q16" s="13" t="s">
        <v>0</v>
      </c>
      <c r="R16" s="14" t="s">
        <v>2</v>
      </c>
      <c r="S16" s="15" t="s">
        <v>1</v>
      </c>
      <c r="T16" s="13" t="s">
        <v>0</v>
      </c>
      <c r="U16" s="14" t="s">
        <v>2</v>
      </c>
      <c r="V16" s="15" t="s">
        <v>1</v>
      </c>
      <c r="W16" s="20" t="s">
        <v>8</v>
      </c>
      <c r="X16" s="21" t="s">
        <v>3</v>
      </c>
    </row>
    <row r="17" spans="1:24" ht="15.6" thickTop="1" thickBot="1" x14ac:dyDescent="0.35">
      <c r="A17" s="11" t="s">
        <v>27</v>
      </c>
      <c r="B17" s="16">
        <v>23</v>
      </c>
      <c r="C17" s="17">
        <v>22</v>
      </c>
      <c r="D17" s="18">
        <v>3</v>
      </c>
      <c r="E17" s="16">
        <v>22</v>
      </c>
      <c r="F17" s="17">
        <v>21</v>
      </c>
      <c r="G17" s="18">
        <v>3</v>
      </c>
      <c r="H17" s="16">
        <v>23</v>
      </c>
      <c r="I17" s="17">
        <v>19</v>
      </c>
      <c r="J17" s="18">
        <v>3</v>
      </c>
      <c r="K17" s="16">
        <v>22</v>
      </c>
      <c r="L17" s="17">
        <v>25</v>
      </c>
      <c r="M17" s="18">
        <v>2</v>
      </c>
      <c r="N17" s="16">
        <v>22</v>
      </c>
      <c r="O17" s="17">
        <v>22</v>
      </c>
      <c r="P17" s="18">
        <v>2</v>
      </c>
      <c r="Q17" s="16">
        <v>23</v>
      </c>
      <c r="R17" s="17">
        <v>19</v>
      </c>
      <c r="S17" s="18">
        <v>3</v>
      </c>
      <c r="T17" s="16">
        <v>23</v>
      </c>
      <c r="U17" s="17">
        <v>23</v>
      </c>
      <c r="V17" s="18">
        <v>3</v>
      </c>
      <c r="W17" s="19">
        <f>SUM(D17,G17, J17,M17,P17,S17,V17)</f>
        <v>19</v>
      </c>
      <c r="X17" s="19">
        <f>IF(E34=5,SUM(IF(C17 &gt; (B17 + 2),D17 - 1, IF(C17 &lt; (B17 - 1),D17 - 1,D17)),IF(F17 &gt; (E17 + 2),G17 - 1, IF(F17 &lt; (E17 - 1),G17 - 1,G17)),IF(I17 &gt; (H17 + 2),J17 - 1, IF(I17 &lt; (H17 - 1),J17 - 1,J17)),IF(L17 &gt; (K17 + 2),M17 - 1, IF(L17 &lt; (K17 - 1),M17 - 1,M17)),IF(O17 &gt; (N17 + 2),P17 - 1, IF(O17 &lt; (N17 - 1),P17 - 1,P17)),IF(R17 &gt; (Q17 + 2),S17 - 1, IF(R17 &lt; (Q17 - 1),S17 - 1,S17)),IF(U17 &gt; (T17 + 2),V17 - 1, IF(U17 &lt; (T17 - 1),V17 - 1,V17))),IF(E34=1,SUM(IF(C17 &gt; (B17 + 1),D17 - 1, IF(C17 &lt; (B17 - 1),D17 - 1,D17)),IF(F17 &gt; (E17 + 1),G17 - 1, IF(F17 &lt; (E17 - 1),G17 - 1,G17)),IF(I17 &gt; (H17 + 1),J17 - 1, IF(I17 &lt; (H17 - 1),J17 - 1,J17)),IF(L17 &gt; (K17 + 1),M17 - 1, IF(L17 &lt; (K17 - 1),M17 - 1,M17)),IF(O17 &gt; (N17 + 1),P17 - 1, IF(O17 &lt; (N17 - 1),P17 - 1,P17)),IF(R17 &gt; (Q17 + 1),S17 - 1, IF(R17 &lt; (Q17 - 1),S17 - 1,S17)),IF(U17 &gt; (T17 + 1),V17 - 1, IF(U17 &lt; (T17 - 1),V17 - 1,V17))),IF(E34=2,SUM(IF(C17 &gt; (B17 + 1),D17 - 1, IF(C17 &lt; (B17 - 2),D17 - 1,D17)),IF(F17 &gt; (E17 + 1),G17 - 1, IF(F17 &lt; (E17 - 2),G17 - 1,G17)),IF(I17 &gt; (H17 + 1),J17 - 1, IF(I17 &lt; (H17 - 2),J17 - 1,J17)),IF(L17 &gt; (K17 + 1),M17 - 1, IF(L17 &lt; (K17 - 2),M17 - 1,M17)),IF(O17 &gt; (N17 + 1),P17 - 1, IF(O17 &lt; (N17 - 2),P17 - 1,P17)),IF(R17 &gt; (Q17 + 1),S17 - 1, IF(R17 &lt; (Q17 - 2),S17 - 1,S17)),IF(U17 &gt; (T17 + 1),V17 - 1, IF(U17 &lt; (T17 - 2),V17 - 1,V17))),IF(E34=6,SUM(IF(C17 &gt; (B17 + 3),D17 - 1, IF(C17 &lt; (B17 - 2),D17 - 1,D17)),IF(F17 &gt; (E17 + 3),G17 - 1, IF(F17 &lt; (E17 - 2),G17 - 1,G17)),IF(I17 &gt; (H17 + 3),J17 - 1, IF(I17 &lt; (H17 - 2),J17 - 1,J17)),IF(L17 &gt; (K17 + 3),M17 - 1, IF(L17 &lt; (K17 - 2),M17 - 1,M17)),IF(O17 &gt; (N17 + 3),P17 - 1, IF(O17 &lt; (N17 - 2),P17 - 1,P17)),IF(R17 &gt; (Q17 + 3),S17 - 1, IF(R17 &lt; (Q17 - 2),S17 - 1,S17)),IF(U17 &gt; (T17 + 3),V17 - 1, IF(U17 &lt; (T17 - 2),V17 - 1,V17))),IF(E34=3,SUM(IF(C17 &gt; (B17 + 2),D17 - 1, IF(C17 &lt; (B17 - 2),D17 - 1,D17)),IF(F17 &gt; (E17 + 2),G17 - 1, IF(F17 &lt; (E17 - 2),G17 - 1,G17)),IF(I17 &gt; (H17 + 2),J17 - 1, IF(I17 &lt; (H17 - 2),J17 - 1,J17)),IF(L17 &gt; (K17 + 2),M17 - 1, IF(L17 &lt; (K17 - 2),M17 - 1,M17)),IF(O17 &gt; (N17 + 2),P17 - 1, IF(O17 &lt; (N17 - 2),P17 - 1,P17)),IF(R17 &gt; (Q17 + 2),S17 - 1, IF(R17 &lt; (Q17 - 2),S17 - 1,S17)),IF(U17 &gt; (T17 + 2),V17 - 1, IF(U17 &lt; (T17 - 2),V17 - 1,V17))),SUM(IF(C17 &gt; (B17 + 2),D17 - 1, IF(C17 &lt; (B17 - 3),D17 - 1,D17)),IF(F17 &gt; (E17 + 2),G17 - 1, IF(F17 &lt; (E17 - 3),G17 - 1,G17)),IF(I17 &gt; (H17 + 2),J17 - 1, IF(I17 &lt; (H17 - 3),J17 - 1,J17)),IF(L17 &gt; (K17 + 2),M17 - 1, IF(L17 &lt; (K17 - 3),M17 - 1,M17)),IF(O17 &gt; (N17 + 2),P17 - 1, IF(O17 &lt; (N17 - 3),P17 - 1,P17)),IF(R17 &gt; (Q17 + 2),S17 - 1, IF(R17 &lt; (Q17 - 3),S17 - 1,S17)),IF(U17 &gt; (T17 + 2),V17 - 1, IF(U17 &lt; (T17 - 3),V17 - 1,V17))))))))</f>
        <v>16</v>
      </c>
    </row>
    <row r="18" spans="1:24" ht="15.6" thickTop="1" thickBot="1" x14ac:dyDescent="0.35">
      <c r="A18" s="4" t="s">
        <v>4</v>
      </c>
      <c r="B18" s="5" t="s">
        <v>0</v>
      </c>
      <c r="C18" s="6" t="s">
        <v>2</v>
      </c>
      <c r="D18" s="7" t="s">
        <v>1</v>
      </c>
      <c r="E18" s="5" t="s">
        <v>0</v>
      </c>
      <c r="F18" s="6" t="s">
        <v>2</v>
      </c>
      <c r="G18" s="7" t="s">
        <v>1</v>
      </c>
      <c r="H18" s="5" t="s">
        <v>0</v>
      </c>
      <c r="I18" s="6" t="s">
        <v>2</v>
      </c>
      <c r="J18" s="7" t="s">
        <v>1</v>
      </c>
      <c r="K18" s="5" t="s">
        <v>0</v>
      </c>
      <c r="L18" s="6" t="s">
        <v>2</v>
      </c>
      <c r="M18" s="7" t="s">
        <v>1</v>
      </c>
      <c r="N18" s="5" t="s">
        <v>0</v>
      </c>
      <c r="O18" s="6" t="s">
        <v>2</v>
      </c>
      <c r="P18" s="7" t="s">
        <v>1</v>
      </c>
      <c r="Q18" s="5" t="s">
        <v>0</v>
      </c>
      <c r="R18" s="6" t="s">
        <v>2</v>
      </c>
      <c r="S18" s="7" t="s">
        <v>1</v>
      </c>
      <c r="T18" s="5" t="s">
        <v>0</v>
      </c>
      <c r="U18" s="6" t="s">
        <v>2</v>
      </c>
      <c r="V18" s="7" t="s">
        <v>1</v>
      </c>
      <c r="W18" s="22" t="s">
        <v>8</v>
      </c>
      <c r="X18" s="23" t="s">
        <v>3</v>
      </c>
    </row>
    <row r="19" spans="1:24" ht="15.6" thickTop="1" thickBot="1" x14ac:dyDescent="0.35">
      <c r="A19" s="11" t="s">
        <v>35</v>
      </c>
      <c r="B19" s="8">
        <v>7</v>
      </c>
      <c r="C19" s="9">
        <v>7</v>
      </c>
      <c r="D19" s="10">
        <v>3</v>
      </c>
      <c r="E19" s="8">
        <v>7</v>
      </c>
      <c r="F19" s="9">
        <v>7</v>
      </c>
      <c r="G19" s="10">
        <v>2</v>
      </c>
      <c r="H19" s="8">
        <v>7</v>
      </c>
      <c r="I19" s="9">
        <v>7</v>
      </c>
      <c r="J19" s="10">
        <v>2</v>
      </c>
      <c r="K19" s="8">
        <v>7</v>
      </c>
      <c r="L19" s="9">
        <v>28</v>
      </c>
      <c r="M19" s="10">
        <v>3</v>
      </c>
      <c r="N19" s="8">
        <v>7</v>
      </c>
      <c r="O19" s="9">
        <v>9</v>
      </c>
      <c r="P19" s="10">
        <v>3</v>
      </c>
      <c r="Q19" s="8">
        <v>7</v>
      </c>
      <c r="R19" s="9">
        <v>9</v>
      </c>
      <c r="S19" s="10">
        <v>3</v>
      </c>
      <c r="T19" s="8">
        <v>7</v>
      </c>
      <c r="U19" s="9">
        <v>7</v>
      </c>
      <c r="V19" s="10">
        <v>2</v>
      </c>
      <c r="W19" s="19">
        <f>SUM(D19,G19, J19,M19,P19,S19,V19)</f>
        <v>18</v>
      </c>
      <c r="X19" s="19">
        <f>IF(E34=5,SUM(IF(C19 &gt; (B19 + 2),D19 - 1, IF(C19 &lt; (B19 - 1),D19 - 1,D19)),IF(F19 &gt; (E19 + 2),G19 - 1, IF(F19 &lt; (E19 - 1),G19 - 1,G19)),IF(I19 &gt; (H19 + 2),J19 - 1, IF(I19 &lt; (H19 - 1),J19 - 1,J19)),IF(L19 &gt; (K19 + 2),M19 - 1, IF(L19 &lt; (K19 - 1),M19 - 1,M19)),IF(O19 &gt; (N19 + 2),P19 - 1, IF(O19 &lt; (N19 - 1),P19 - 1,P19)),IF(R19 &gt; (Q19 + 2),S19 - 1, IF(R19 &lt; (Q19 - 1),S19 - 1,S19)),IF(U19 &gt; (T19 + 2),V19 - 1, IF(U19 &lt; (T19 - 1),V19 - 1,V19))),IF(E34=1,SUM(IF(C19 &gt; (B19 + 1),D19 - 1, IF(C19 &lt; (B19 - 1),D19 - 1,D19)),IF(F19 &gt; (E19 + 1),G19 - 1, IF(F19 &lt; (E19 - 1),G19 - 1,G19)),IF(I19 &gt; (H19 + 1),J19 - 1, IF(I19 &lt; (H19 - 1),J19 - 1,J19)),IF(L19 &gt; (K19 + 1),M19 - 1, IF(L19 &lt; (K19 - 1),M19 - 1,M19)),IF(O19 &gt; (N19 + 1),P19 - 1, IF(O19 &lt; (N19 - 1),P19 - 1,P19)),IF(R19 &gt; (Q19 + 1),S19 - 1, IF(R19 &lt; (Q19 - 1),S19 - 1,S19)),IF(U19 &gt; (T19 + 1),V19 - 1, IF(U19 &lt; (T19 - 1),V19 - 1,V19))),IF(E34=2,SUM(IF(C19 &gt; (B19 + 1),D19 - 1, IF(C19 &lt; (B19 - 2),D19 - 1,D19)),IF(F19 &gt; (E19 + 1),G19 - 1, IF(F19 &lt; (E19 - 2),G19 - 1,G19)),IF(I19 &gt; (H19 + 1),J19 - 1, IF(I19 &lt; (H19 - 2),J19 - 1,J19)),IF(L19 &gt; (K19 + 1),M19 - 1, IF(L19 &lt; (K19 - 2),M19 - 1,M19)),IF(O19 &gt; (N19 + 1),P19 - 1, IF(O19 &lt; (N19 - 2),P19 - 1,P19)),IF(R19 &gt; (Q19 + 1),S19 - 1, IF(R19 &lt; (Q19 - 2),S19 - 1,S19)),IF(U19 &gt; (T19 + 1),V19 - 1, IF(U19 &lt; (T19 - 2),V19 - 1,V19))),IF(E34=6,SUM(IF(C19 &gt; (B19 + 3),D19 - 1, IF(C19 &lt; (B19 - 2),D19 - 1,D19)),IF(F19 &gt; (E19 + 3),G19 - 1, IF(F19 &lt; (E19 - 2),G19 - 1,G19)),IF(I19 &gt; (H19 + 3),J19 - 1, IF(I19 &lt; (H19 - 2),J19 - 1,J19)),IF(L19 &gt; (K19 + 3),M19 - 1, IF(L19 &lt; (K19 - 2),M19 - 1,M19)),IF(O19 &gt; (N19 + 3),P19 - 1, IF(O19 &lt; (N19 - 2),P19 - 1,P19)),IF(R19 &gt; (Q19 + 3),S19 - 1, IF(R19 &lt; (Q19 - 2),S19 - 1,S19)),IF(U19 &gt; (T19 + 3),V19 - 1, IF(U19 &lt; (T19 - 2),V19 - 1,V19))),IF(E34=3,SUM(IF(C19 &gt; (B19 + 2),D19 - 1, IF(C19 &lt; (B19 - 2),D19 - 1,D19)),IF(F19 &gt; (E19 + 2),G19 - 1, IF(F19 &lt; (E19 - 2),G19 - 1,G19)),IF(I19 &gt; (H19 + 2),J19 - 1, IF(I19 &lt; (H19 - 2),J19 - 1,J19)),IF(L19 &gt; (K19 + 2),M19 - 1, IF(L19 &lt; (K19 - 2),M19 - 1,M19)),IF(O19 &gt; (N19 + 2),P19 - 1, IF(O19 &lt; (N19 - 2),P19 - 1,P19)),IF(R19 &gt; (Q19 + 2),S19 - 1, IF(R19 &lt; (Q19 - 2),S19 - 1,S19)),IF(U19 &gt; (T19 + 2),V19 - 1, IF(U19 &lt; (T19 - 2),V19 - 1,V19))),SUM(IF(C19 &gt; (B19 + 2),D19 - 1, IF(C19 &lt; (B19 - 3),D19 - 1,D19)),IF(F19 &gt; (E19 + 2),G19 - 1, IF(F19 &lt; (E19 - 3),G19 - 1,G19)),IF(I19 &gt; (H19 + 2),J19 - 1, IF(I19 &lt; (H19 - 3),J19 - 1,J19)),IF(L19 &gt; (K19 + 2),M19 - 1, IF(L19 &lt; (K19 - 3),M19 - 1,M19)),IF(O19 &gt; (N19 + 2),P19 - 1, IF(O19 &lt; (N19 - 3),P19 - 1,P19)),IF(R19 &gt; (Q19 + 2),S19 - 1, IF(R19 &lt; (Q19 - 3),S19 - 1,S19)),IF(U19 &gt; (T19 + 2),V19 - 1, IF(U19 &lt; (T19 - 3),V19 - 1,V19))))))))</f>
        <v>17</v>
      </c>
    </row>
    <row r="20" spans="1:24" ht="15.6" thickTop="1" thickBot="1" x14ac:dyDescent="0.35">
      <c r="A20" s="12" t="s">
        <v>4</v>
      </c>
      <c r="B20" s="13" t="s">
        <v>0</v>
      </c>
      <c r="C20" s="14" t="s">
        <v>2</v>
      </c>
      <c r="D20" s="15" t="s">
        <v>1</v>
      </c>
      <c r="E20" s="13" t="s">
        <v>0</v>
      </c>
      <c r="F20" s="14" t="s">
        <v>2</v>
      </c>
      <c r="G20" s="15" t="s">
        <v>1</v>
      </c>
      <c r="H20" s="13" t="s">
        <v>0</v>
      </c>
      <c r="I20" s="14" t="s">
        <v>2</v>
      </c>
      <c r="J20" s="15" t="s">
        <v>1</v>
      </c>
      <c r="K20" s="13" t="s">
        <v>0</v>
      </c>
      <c r="L20" s="14" t="s">
        <v>2</v>
      </c>
      <c r="M20" s="15" t="s">
        <v>1</v>
      </c>
      <c r="N20" s="13" t="s">
        <v>0</v>
      </c>
      <c r="O20" s="14" t="s">
        <v>2</v>
      </c>
      <c r="P20" s="15" t="s">
        <v>1</v>
      </c>
      <c r="Q20" s="13" t="s">
        <v>0</v>
      </c>
      <c r="R20" s="14" t="s">
        <v>2</v>
      </c>
      <c r="S20" s="15" t="s">
        <v>1</v>
      </c>
      <c r="T20" s="13" t="s">
        <v>0</v>
      </c>
      <c r="U20" s="14" t="s">
        <v>2</v>
      </c>
      <c r="V20" s="15" t="s">
        <v>1</v>
      </c>
      <c r="W20" s="20" t="s">
        <v>8</v>
      </c>
      <c r="X20" s="21" t="s">
        <v>3</v>
      </c>
    </row>
    <row r="21" spans="1:24" ht="15.6" thickTop="1" thickBot="1" x14ac:dyDescent="0.35">
      <c r="A21" s="11" t="s">
        <v>28</v>
      </c>
      <c r="B21" s="16">
        <v>15</v>
      </c>
      <c r="C21" s="17">
        <v>15</v>
      </c>
      <c r="D21" s="18">
        <v>3</v>
      </c>
      <c r="E21" s="16">
        <v>15</v>
      </c>
      <c r="F21" s="17">
        <v>11</v>
      </c>
      <c r="G21" s="18">
        <v>3</v>
      </c>
      <c r="H21" s="16">
        <v>15</v>
      </c>
      <c r="I21" s="17">
        <v>13</v>
      </c>
      <c r="J21" s="18">
        <v>3</v>
      </c>
      <c r="K21" s="16">
        <v>15</v>
      </c>
      <c r="L21" s="17">
        <v>14</v>
      </c>
      <c r="M21" s="18">
        <v>2</v>
      </c>
      <c r="N21" s="16">
        <v>15</v>
      </c>
      <c r="O21" s="17">
        <v>5</v>
      </c>
      <c r="P21" s="18">
        <v>2</v>
      </c>
      <c r="Q21" s="16">
        <v>15</v>
      </c>
      <c r="R21" s="17">
        <v>5</v>
      </c>
      <c r="S21" s="18">
        <v>3</v>
      </c>
      <c r="T21" s="16">
        <v>15</v>
      </c>
      <c r="U21" s="17">
        <v>6</v>
      </c>
      <c r="V21" s="18">
        <v>2</v>
      </c>
      <c r="W21" s="19">
        <f>SUM(D21,G21, J21,M21,P21,S21,V21)</f>
        <v>18</v>
      </c>
      <c r="X21" s="19">
        <f>IF(E34=5,SUM(IF(C21 &gt; (B21 + 2),D21 - 1, IF(C21 &lt; (B21 - 1),D21 - 1,D21)),IF(F21 &gt; (E21 + 2),G21 - 1, IF(F21 &lt; (E21 - 1),G21 - 1,G21)),IF(I21 &gt; (H21 + 2),J21 - 1, IF(I21 &lt; (H21 - 1),J21 - 1,J21)),IF(L21 &gt; (K21 + 2),M21 - 1, IF(L21 &lt; (K21 - 1),M21 - 1,M21)),IF(O21 &gt; (N21 + 2),P21 - 1, IF(O21 &lt; (N21 - 1),P21 - 1,P21)),IF(R21 &gt; (Q21 + 2),S21 - 1, IF(R21 &lt; (Q21 - 1),S21 - 1,S21)),IF(U21 &gt; (T21 + 2),V21 - 1, IF(U21 &lt; (T21 - 1),V21 - 1,V21))),IF(E34=1,SUM(IF(C21 &gt; (B21 + 1),D21 - 1, IF(C21 &lt; (B21 - 1),D21 - 1,D21)),IF(F21 &gt; (E21 + 1),G21 - 1, IF(F21 &lt; (E21 - 1),G21 - 1,G21)),IF(I21 &gt; (H21 + 1),J21 - 1, IF(I21 &lt; (H21 - 1),J21 - 1,J21)),IF(L21 &gt; (K21 + 1),M21 - 1, IF(L21 &lt; (K21 - 1),M21 - 1,M21)),IF(O21 &gt; (N21 + 1),P21 - 1, IF(O21 &lt; (N21 - 1),P21 - 1,P21)),IF(R21 &gt; (Q21 + 1),S21 - 1, IF(R21 &lt; (Q21 - 1),S21 - 1,S21)),IF(U21 &gt; (T21 + 1),V21 - 1, IF(U21 &lt; (T21 - 1),V21 - 1,V21))),IF(E34=2,SUM(IF(C21 &gt; (B21 + 1),D21 - 1, IF(C21 &lt; (B21 - 2),D21 - 1,D21)),IF(F21 &gt; (E21 + 1),G21 - 1, IF(F21 &lt; (E21 - 2),G21 - 1,G21)),IF(I21 &gt; (H21 + 1),J21 - 1, IF(I21 &lt; (H21 - 2),J21 - 1,J21)),IF(L21 &gt; (K21 + 1),M21 - 1, IF(L21 &lt; (K21 - 2),M21 - 1,M21)),IF(O21 &gt; (N21 + 1),P21 - 1, IF(O21 &lt; (N21 - 2),P21 - 1,P21)),IF(R21 &gt; (Q21 + 1),S21 - 1, IF(R21 &lt; (Q21 - 2),S21 - 1,S21)),IF(U21 &gt; (T21 + 1),V21 - 1, IF(U21 &lt; (T21 - 2),V21 - 1,V21))),IF(E34=6,SUM(IF(C21 &gt; (B21 + 3),D21 - 1, IF(C21 &lt; (B21 - 2),D21 - 1,D21)),IF(F21 &gt; (E21 + 3),G21 - 1, IF(F21 &lt; (E21 - 2),G21 - 1,G21)),IF(I21 &gt; (H21 + 3),J21 - 1, IF(I21 &lt; (H21 - 2),J21 - 1,J21)),IF(L21 &gt; (K21 + 3),M21 - 1, IF(L21 &lt; (K21 - 2),M21 - 1,M21)),IF(O21 &gt; (N21 + 3),P21 - 1, IF(O21 &lt; (N21 - 2),P21 - 1,P21)),IF(R21 &gt; (Q21 + 3),S21 - 1, IF(R21 &lt; (Q21 - 2),S21 - 1,S21)),IF(U21 &gt; (T21 + 3),V21 - 1, IF(U21 &lt; (T21 - 2),V21 - 1,V21))),IF(E34=3,SUM(IF(C21 &gt; (B21 + 2),D21 - 1, IF(C21 &lt; (B21 - 2),D21 - 1,D21)),IF(F21 &gt; (E21 + 2),G21 - 1, IF(F21 &lt; (E21 - 2),G21 - 1,G21)),IF(I21 &gt; (H21 + 2),J21 - 1, IF(I21 &lt; (H21 - 2),J21 - 1,J21)),IF(L21 &gt; (K21 + 2),M21 - 1, IF(L21 &lt; (K21 - 2),M21 - 1,M21)),IF(O21 &gt; (N21 + 2),P21 - 1, IF(O21 &lt; (N21 - 2),P21 - 1,P21)),IF(R21 &gt; (Q21 + 2),S21 - 1, IF(R21 &lt; (Q21 - 2),S21 - 1,S21)),IF(U21 &gt; (T21 + 2),V21 - 1, IF(U21 &lt; (T21 - 2),V21 - 1,V21))),SUM(IF(C21 &gt; (B21 + 2),D21 - 1, IF(C21 &lt; (B21 - 3),D21 - 1,D21)),IF(F21 &gt; (E21 + 2),G21 - 1, IF(F21 &lt; (E21 - 3),G21 - 1,G21)),IF(I21 &gt; (H21 + 2),J21 - 1, IF(I21 &lt; (H21 - 3),J21 - 1,J21)),IF(L21 &gt; (K21 + 2),M21 - 1, IF(L21 &lt; (K21 - 3),M21 - 1,M21)),IF(O21 &gt; (N21 + 2),P21 - 1, IF(O21 &lt; (N21 - 3),P21 - 1,P21)),IF(R21 &gt; (Q21 + 2),S21 - 1, IF(R21 &lt; (Q21 - 3),S21 - 1,S21)),IF(U21 &gt; (T21 + 2),V21 - 1, IF(U21 &lt; (T21 - 3),V21 - 1,V21))))))))</f>
        <v>13</v>
      </c>
    </row>
    <row r="22" spans="1:24" ht="15.6" thickTop="1" thickBot="1" x14ac:dyDescent="0.35">
      <c r="A22" s="4" t="s">
        <v>4</v>
      </c>
      <c r="B22" s="5" t="s">
        <v>0</v>
      </c>
      <c r="C22" s="6" t="s">
        <v>2</v>
      </c>
      <c r="D22" s="7" t="s">
        <v>1</v>
      </c>
      <c r="E22" s="5" t="s">
        <v>0</v>
      </c>
      <c r="F22" s="6" t="s">
        <v>2</v>
      </c>
      <c r="G22" s="7" t="s">
        <v>1</v>
      </c>
      <c r="H22" s="5" t="s">
        <v>0</v>
      </c>
      <c r="I22" s="6" t="s">
        <v>2</v>
      </c>
      <c r="J22" s="7" t="s">
        <v>1</v>
      </c>
      <c r="K22" s="5" t="s">
        <v>0</v>
      </c>
      <c r="L22" s="6" t="s">
        <v>2</v>
      </c>
      <c r="M22" s="7" t="s">
        <v>1</v>
      </c>
      <c r="N22" s="5" t="s">
        <v>0</v>
      </c>
      <c r="O22" s="6" t="s">
        <v>2</v>
      </c>
      <c r="P22" s="7" t="s">
        <v>1</v>
      </c>
      <c r="Q22" s="5" t="s">
        <v>0</v>
      </c>
      <c r="R22" s="6" t="s">
        <v>2</v>
      </c>
      <c r="S22" s="7" t="s">
        <v>1</v>
      </c>
      <c r="T22" s="5" t="s">
        <v>0</v>
      </c>
      <c r="U22" s="6" t="s">
        <v>2</v>
      </c>
      <c r="V22" s="7" t="s">
        <v>1</v>
      </c>
      <c r="W22" s="22" t="s">
        <v>8</v>
      </c>
      <c r="X22" s="23" t="s">
        <v>3</v>
      </c>
    </row>
    <row r="23" spans="1:24" ht="15.6" thickTop="1" thickBot="1" x14ac:dyDescent="0.35">
      <c r="A23" s="11" t="s">
        <v>29</v>
      </c>
      <c r="B23" s="8">
        <v>27</v>
      </c>
      <c r="C23" s="9">
        <v>27</v>
      </c>
      <c r="D23" s="10">
        <v>3</v>
      </c>
      <c r="E23" s="8">
        <v>26</v>
      </c>
      <c r="F23" s="9">
        <v>26</v>
      </c>
      <c r="G23" s="10">
        <v>2</v>
      </c>
      <c r="H23" s="8">
        <v>26</v>
      </c>
      <c r="I23" s="9">
        <v>26</v>
      </c>
      <c r="J23" s="10">
        <v>3</v>
      </c>
      <c r="K23" s="8">
        <v>26</v>
      </c>
      <c r="L23" s="9">
        <v>26</v>
      </c>
      <c r="M23" s="10">
        <v>2</v>
      </c>
      <c r="N23" s="8">
        <v>26</v>
      </c>
      <c r="O23" s="9">
        <v>26</v>
      </c>
      <c r="P23" s="10">
        <v>3</v>
      </c>
      <c r="Q23" s="8">
        <v>26</v>
      </c>
      <c r="R23" s="9">
        <v>27</v>
      </c>
      <c r="S23" s="10">
        <v>3</v>
      </c>
      <c r="T23" s="8">
        <v>26</v>
      </c>
      <c r="U23" s="9">
        <v>26</v>
      </c>
      <c r="V23" s="10">
        <v>2</v>
      </c>
      <c r="W23" s="19">
        <f>SUM(D23,G23, J23,M23,P23,S23,V23)</f>
        <v>18</v>
      </c>
      <c r="X23" s="19">
        <f>IF(E34=5,SUM(IF(C23 &gt; (B23 + 2),D23 - 1, IF(C23 &lt; (B23 - 1),D23 - 1,D23)),IF(F23 &gt; (E23 + 2),G23 - 1, IF(F23 &lt; (E23 - 1),G23 - 1,G23)),IF(I23 &gt; (H23 + 2),J23 - 1, IF(I23 &lt; (H23 - 1),J23 - 1,J23)),IF(L23 &gt; (K23 + 2),M23 - 1, IF(L23 &lt; (K23 - 1),M23 - 1,M23)),IF(O23 &gt; (N23 + 2),P23 - 1, IF(O23 &lt; (N23 - 1),P23 - 1,P23)),IF(R23 &gt; (Q23 + 2),S23 - 1, IF(R23 &lt; (Q23 - 1),S23 - 1,S23)),IF(U23 &gt; (T23 + 2),V23 - 1, IF(U23 &lt; (T23 - 1),V23 - 1,V23))),IF(E34=1,SUM(IF(C23 &gt; (B23 + 1),D23 - 1, IF(C23 &lt; (B23 - 1),D23 - 1,D23)),IF(F23 &gt; (E23 + 1),G23 - 1, IF(F23 &lt; (E23 - 1),G23 - 1,G23)),IF(I23 &gt; (H23 + 1),J23 - 1, IF(I23 &lt; (H23 - 1),J23 - 1,J23)),IF(L23 &gt; (K23 + 1),M23 - 1, IF(L23 &lt; (K23 - 1),M23 - 1,M23)),IF(O23 &gt; (N23 + 1),P23 - 1, IF(O23 &lt; (N23 - 1),P23 - 1,P23)),IF(R23 &gt; (Q23 + 1),S23 - 1, IF(R23 &lt; (Q23 - 1),S23 - 1,S23)),IF(U23 &gt; (T23 + 1),V23 - 1, IF(U23 &lt; (T23 - 1),V23 - 1,V23))),IF(E34=2,SUM(IF(C23 &gt; (B23 + 1),D23 - 1, IF(C23 &lt; (B23 - 2),D23 - 1,D23)),IF(F23 &gt; (E23 + 1),G23 - 1, IF(F23 &lt; (E23 - 2),G23 - 1,G23)),IF(I23 &gt; (H23 + 1),J23 - 1, IF(I23 &lt; (H23 - 2),J23 - 1,J23)),IF(L23 &gt; (K23 + 1),M23 - 1, IF(L23 &lt; (K23 - 2),M23 - 1,M23)),IF(O23 &gt; (N23 + 1),P23 - 1, IF(O23 &lt; (N23 - 2),P23 - 1,P23)),IF(R23 &gt; (Q23 + 1),S23 - 1, IF(R23 &lt; (Q23 - 2),S23 - 1,S23)),IF(U23 &gt; (T23 + 1),V23 - 1, IF(U23 &lt; (T23 - 2),V23 - 1,V23))),IF(E34=6,SUM(IF(C23 &gt; (B23 + 3),D23 - 1, IF(C23 &lt; (B23 - 2),D23 - 1,D23)),IF(F23 &gt; (E23 + 3),G23 - 1, IF(F23 &lt; (E23 - 2),G23 - 1,G23)),IF(I23 &gt; (H23 + 3),J23 - 1, IF(I23 &lt; (H23 - 2),J23 - 1,J23)),IF(L23 &gt; (K23 + 3),M23 - 1, IF(L23 &lt; (K23 - 2),M23 - 1,M23)),IF(O23 &gt; (N23 + 3),P23 - 1, IF(O23 &lt; (N23 - 2),P23 - 1,P23)),IF(R23 &gt; (Q23 + 3),S23 - 1, IF(R23 &lt; (Q23 - 2),S23 - 1,S23)),IF(U23 &gt; (T23 + 3),V23 - 1, IF(U23 &lt; (T23 - 2),V23 - 1,V23))),IF(E34=3,SUM(IF(C23 &gt; (B23 + 2),D23 - 1, IF(C23 &lt; (B23 - 2),D23 - 1,D23)),IF(F23 &gt; (E23 + 2),G23 - 1, IF(F23 &lt; (E23 - 2),G23 - 1,G23)),IF(I23 &gt; (H23 + 2),J23 - 1, IF(I23 &lt; (H23 - 2),J23 - 1,J23)),IF(L23 &gt; (K23 + 2),M23 - 1, IF(L23 &lt; (K23 - 2),M23 - 1,M23)),IF(O23 &gt; (N23 + 2),P23 - 1, IF(O23 &lt; (N23 - 2),P23 - 1,P23)),IF(R23 &gt; (Q23 + 2),S23 - 1, IF(R23 &lt; (Q23 - 2),S23 - 1,S23)),IF(U23 &gt; (T23 + 2),V23 - 1, IF(U23 &lt; (T23 - 2),V23 - 1,V23))),SUM(IF(C23 &gt; (B23 + 2),D23 - 1, IF(C23 &lt; (B23 - 3),D23 - 1,D23)),IF(F23 &gt; (E23 + 2),G23 - 1, IF(F23 &lt; (E23 - 3),G23 - 1,G23)),IF(I23 &gt; (H23 + 2),J23 - 1, IF(I23 &lt; (H23 - 3),J23 - 1,J23)),IF(L23 &gt; (K23 + 2),M23 - 1, IF(L23 &lt; (K23 - 3),M23 - 1,M23)),IF(O23 &gt; (N23 + 2),P23 - 1, IF(O23 &lt; (N23 - 3),P23 - 1,P23)),IF(R23 &gt; (Q23 + 2),S23 - 1, IF(R23 &lt; (Q23 - 3),S23 - 1,S23)),IF(U23 &gt; (T23 + 2),V23 - 1, IF(U23 &lt; (T23 - 3),V23 - 1,V23))))))))</f>
        <v>18</v>
      </c>
    </row>
    <row r="24" spans="1:24" ht="15.6" thickTop="1" thickBot="1" x14ac:dyDescent="0.35">
      <c r="A24" s="12" t="s">
        <v>4</v>
      </c>
      <c r="B24" s="13" t="s">
        <v>0</v>
      </c>
      <c r="C24" s="14" t="s">
        <v>2</v>
      </c>
      <c r="D24" s="15" t="s">
        <v>1</v>
      </c>
      <c r="E24" s="13" t="s">
        <v>0</v>
      </c>
      <c r="F24" s="14" t="s">
        <v>2</v>
      </c>
      <c r="G24" s="15" t="s">
        <v>1</v>
      </c>
      <c r="H24" s="13" t="s">
        <v>0</v>
      </c>
      <c r="I24" s="14" t="s">
        <v>2</v>
      </c>
      <c r="J24" s="15" t="s">
        <v>1</v>
      </c>
      <c r="K24" s="13" t="s">
        <v>0</v>
      </c>
      <c r="L24" s="14" t="s">
        <v>2</v>
      </c>
      <c r="M24" s="15" t="s">
        <v>1</v>
      </c>
      <c r="N24" s="13" t="s">
        <v>0</v>
      </c>
      <c r="O24" s="14" t="s">
        <v>2</v>
      </c>
      <c r="P24" s="15" t="s">
        <v>1</v>
      </c>
      <c r="Q24" s="13" t="s">
        <v>0</v>
      </c>
      <c r="R24" s="14" t="s">
        <v>2</v>
      </c>
      <c r="S24" s="15" t="s">
        <v>1</v>
      </c>
      <c r="T24" s="13" t="s">
        <v>0</v>
      </c>
      <c r="U24" s="14" t="s">
        <v>2</v>
      </c>
      <c r="V24" s="15" t="s">
        <v>1</v>
      </c>
      <c r="W24" s="20" t="s">
        <v>8</v>
      </c>
      <c r="X24" s="21" t="s">
        <v>3</v>
      </c>
    </row>
    <row r="25" spans="1:24" ht="15.6" thickTop="1" thickBot="1" x14ac:dyDescent="0.35">
      <c r="A25" s="11" t="s">
        <v>33</v>
      </c>
      <c r="B25" s="16">
        <v>18</v>
      </c>
      <c r="C25" s="17">
        <v>18</v>
      </c>
      <c r="D25" s="18">
        <v>3</v>
      </c>
      <c r="E25" s="16">
        <v>18</v>
      </c>
      <c r="F25" s="17">
        <v>18</v>
      </c>
      <c r="G25" s="18">
        <v>3</v>
      </c>
      <c r="H25" s="16">
        <v>18</v>
      </c>
      <c r="I25" s="17">
        <v>18</v>
      </c>
      <c r="J25" s="18">
        <v>3</v>
      </c>
      <c r="K25" s="16">
        <v>17</v>
      </c>
      <c r="L25" s="17">
        <v>17</v>
      </c>
      <c r="M25" s="18">
        <v>2</v>
      </c>
      <c r="N25" s="16">
        <v>17</v>
      </c>
      <c r="O25" s="17">
        <v>17</v>
      </c>
      <c r="P25" s="18">
        <v>2</v>
      </c>
      <c r="Q25" s="16">
        <v>17</v>
      </c>
      <c r="R25" s="17">
        <v>17</v>
      </c>
      <c r="S25" s="18">
        <v>3</v>
      </c>
      <c r="T25" s="16">
        <v>17</v>
      </c>
      <c r="U25" s="17">
        <v>20</v>
      </c>
      <c r="V25" s="18">
        <v>2</v>
      </c>
      <c r="W25" s="19">
        <f>SUM(D25,G25, J25,M25,P25,S25,V25)</f>
        <v>18</v>
      </c>
      <c r="X25" s="19">
        <f>IF(E34=5,SUM(IF(C25 &gt; (B25 + 2),D25 - 1, IF(C25 &lt; (B25 - 1),D25 - 1,D25)),IF(F25 &gt; (E25 + 2),G25 - 1, IF(F25 &lt; (E25 - 1),G25 - 1,G25)),IF(I25 &gt; (H25 + 2),J25 - 1, IF(I25 &lt; (H25 - 1),J25 - 1,J25)),IF(L25 &gt; (K25 + 2),M25 - 1, IF(L25 &lt; (K25 - 1),M25 - 1,M25)),IF(O25 &gt; (N25 + 2),P25 - 1, IF(O25 &lt; (N25 - 1),P25 - 1,P25)),IF(R25 &gt; (Q25 + 2),S25 - 1, IF(R25 &lt; (Q25 - 1),S25 - 1,S25)),IF(U25 &gt; (T25 + 2),V25 - 1, IF(U25 &lt; (T25 - 1),V25 - 1,V25))),IF(E34=1,SUM(IF(C25 &gt; (B25 + 1),D25 - 1, IF(C25 &lt; (B25 - 1),D25 - 1,D25)),IF(F25 &gt; (E25 + 1),G25 - 1, IF(F25 &lt; (E25 - 1),G25 - 1,G25)),IF(I25 &gt; (H25 + 1),J25 - 1, IF(I25 &lt; (H25 - 1),J25 - 1,J25)),IF(L25 &gt; (K25 + 1),M25 - 1, IF(L25 &lt; (K25 - 1),M25 - 1,M25)),IF(O25 &gt; (N25 + 1),P25 - 1, IF(O25 &lt; (N25 - 1),P25 - 1,P25)),IF(R25 &gt; (Q25 + 1),S25 - 1, IF(R25 &lt; (Q25 - 1),S25 - 1,S25)),IF(U25 &gt; (T25 + 1),V25 - 1, IF(U25 &lt; (T25 - 1),V25 - 1,V25))),IF(E34=2,SUM(IF(C25 &gt; (B25 + 1),D25 - 1, IF(C25 &lt; (B25 - 2),D25 - 1,D25)),IF(F25 &gt; (E25 + 1),G25 - 1, IF(F25 &lt; (E25 - 2),G25 - 1,G25)),IF(I25 &gt; (H25 + 1),J25 - 1, IF(I25 &lt; (H25 - 2),J25 - 1,J25)),IF(L25 &gt; (K25 + 1),M25 - 1, IF(L25 &lt; (K25 - 2),M25 - 1,M25)),IF(O25 &gt; (N25 + 1),P25 - 1, IF(O25 &lt; (N25 - 2),P25 - 1,P25)),IF(R25 &gt; (Q25 + 1),S25 - 1, IF(R25 &lt; (Q25 - 2),S25 - 1,S25)),IF(U25 &gt; (T25 + 1),V25 - 1, IF(U25 &lt; (T25 - 2),V25 - 1,V25))),IF(E34=6,SUM(IF(C25 &gt; (B25 + 3),D25 - 1, IF(C25 &lt; (B25 - 2),D25 - 1,D25)),IF(F25 &gt; (E25 + 3),G25 - 1, IF(F25 &lt; (E25 - 2),G25 - 1,G25)),IF(I25 &gt; (H25 + 3),J25 - 1, IF(I25 &lt; (H25 - 2),J25 - 1,J25)),IF(L25 &gt; (K25 + 3),M25 - 1, IF(L25 &lt; (K25 - 2),M25 - 1,M25)),IF(O25 &gt; (N25 + 3),P25 - 1, IF(O25 &lt; (N25 - 2),P25 - 1,P25)),IF(R25 &gt; (Q25 + 3),S25 - 1, IF(R25 &lt; (Q25 - 2),S25 - 1,S25)),IF(U25 &gt; (T25 + 3),V25 - 1, IF(U25 &lt; (T25 - 2),V25 - 1,V25))),IF(E34=3,SUM(IF(C25 &gt; (B25 + 2),D25 - 1, IF(C25 &lt; (B25 - 2),D25 - 1,D25)),IF(F25 &gt; (E25 + 2),G25 - 1, IF(F25 &lt; (E25 - 2),G25 - 1,G25)),IF(I25 &gt; (H25 + 2),J25 - 1, IF(I25 &lt; (H25 - 2),J25 - 1,J25)),IF(L25 &gt; (K25 + 2),M25 - 1, IF(L25 &lt; (K25 - 2),M25 - 1,M25)),IF(O25 &gt; (N25 + 2),P25 - 1, IF(O25 &lt; (N25 - 2),P25 - 1,P25)),IF(R25 &gt; (Q25 + 2),S25 - 1, IF(R25 &lt; (Q25 - 2),S25 - 1,S25)),IF(U25 &gt; (T25 + 2),V25 - 1, IF(U25 &lt; (T25 - 2),V25 - 1,V25))),SUM(IF(C25 &gt; (B25 + 2),D25 - 1, IF(C25 &lt; (B25 - 3),D25 - 1,D25)),IF(F25 &gt; (E25 + 2),G25 - 1, IF(F25 &lt; (E25 - 3),G25 - 1,G25)),IF(I25 &gt; (H25 + 2),J25 - 1, IF(I25 &lt; (H25 - 3),J25 - 1,J25)),IF(L25 &gt; (K25 + 2),M25 - 1, IF(L25 &lt; (K25 - 3),M25 - 1,M25)),IF(O25 &gt; (N25 + 2),P25 - 1, IF(O25 &lt; (N25 - 3),P25 - 1,P25)),IF(R25 &gt; (Q25 + 2),S25 - 1, IF(R25 &lt; (Q25 - 3),S25 - 1,S25)),IF(U25 &gt; (T25 + 2),V25 - 1, IF(U25 &lt; (T25 - 3),V25 - 1,V25))))))))</f>
        <v>17</v>
      </c>
    </row>
    <row r="26" spans="1:24" ht="15.6" thickTop="1" thickBot="1" x14ac:dyDescent="0.35">
      <c r="A26" s="4" t="s">
        <v>4</v>
      </c>
      <c r="B26" s="5" t="s">
        <v>0</v>
      </c>
      <c r="C26" s="6" t="s">
        <v>2</v>
      </c>
      <c r="D26" s="7" t="s">
        <v>1</v>
      </c>
      <c r="E26" s="5" t="s">
        <v>0</v>
      </c>
      <c r="F26" s="6" t="s">
        <v>2</v>
      </c>
      <c r="G26" s="7" t="s">
        <v>1</v>
      </c>
      <c r="H26" s="5" t="s">
        <v>0</v>
      </c>
      <c r="I26" s="6" t="s">
        <v>2</v>
      </c>
      <c r="J26" s="7" t="s">
        <v>1</v>
      </c>
      <c r="K26" s="5" t="s">
        <v>0</v>
      </c>
      <c r="L26" s="6" t="s">
        <v>2</v>
      </c>
      <c r="M26" s="7" t="s">
        <v>1</v>
      </c>
      <c r="N26" s="5" t="s">
        <v>0</v>
      </c>
      <c r="O26" s="6" t="s">
        <v>2</v>
      </c>
      <c r="P26" s="7" t="s">
        <v>1</v>
      </c>
      <c r="Q26" s="5" t="s">
        <v>0</v>
      </c>
      <c r="R26" s="6" t="s">
        <v>2</v>
      </c>
      <c r="S26" s="7" t="s">
        <v>1</v>
      </c>
      <c r="T26" s="5" t="s">
        <v>0</v>
      </c>
      <c r="U26" s="6" t="s">
        <v>2</v>
      </c>
      <c r="V26" s="7" t="s">
        <v>1</v>
      </c>
      <c r="W26" s="22" t="s">
        <v>8</v>
      </c>
      <c r="X26" s="23" t="s">
        <v>3</v>
      </c>
    </row>
    <row r="27" spans="1:24" ht="15.6" thickTop="1" thickBot="1" x14ac:dyDescent="0.35">
      <c r="A27" s="11" t="s">
        <v>30</v>
      </c>
      <c r="B27" s="8">
        <v>28</v>
      </c>
      <c r="C27" s="9">
        <v>28</v>
      </c>
      <c r="D27" s="10">
        <v>3</v>
      </c>
      <c r="E27" s="8">
        <v>27</v>
      </c>
      <c r="F27" s="9">
        <v>27</v>
      </c>
      <c r="G27" s="10">
        <v>3</v>
      </c>
      <c r="H27" s="8">
        <v>27</v>
      </c>
      <c r="I27" s="9">
        <v>27</v>
      </c>
      <c r="J27" s="10">
        <v>3</v>
      </c>
      <c r="K27" s="8">
        <v>24</v>
      </c>
      <c r="L27" s="9">
        <v>24</v>
      </c>
      <c r="M27" s="10">
        <v>1</v>
      </c>
      <c r="N27" s="8">
        <v>23</v>
      </c>
      <c r="O27" s="9">
        <v>23</v>
      </c>
      <c r="P27" s="10">
        <v>2</v>
      </c>
      <c r="Q27" s="8">
        <v>22</v>
      </c>
      <c r="R27" s="9">
        <v>22</v>
      </c>
      <c r="S27" s="10">
        <v>3</v>
      </c>
      <c r="T27" s="8">
        <v>21</v>
      </c>
      <c r="U27" s="9">
        <v>21</v>
      </c>
      <c r="V27" s="10">
        <v>2</v>
      </c>
      <c r="W27" s="19">
        <f>SUM(D27,G27, J27,M27,P27,S27,V27)</f>
        <v>17</v>
      </c>
      <c r="X27" s="19">
        <f>IF(E34=5,SUM(IF(C27 &gt; (B27 + 2),D27 - 1, IF(C27 &lt; (B27 - 1),D27 - 1,D27)),IF(F27 &gt; (E27 + 2),G27 - 1, IF(F27 &lt; (E27 - 1),G27 - 1,G27)),IF(I27 &gt; (H27 + 2),J27 - 1, IF(I27 &lt; (H27 - 1),J27 - 1,J27)),IF(L27 &gt; (K27 + 2),M27 - 1, IF(L27 &lt; (K27 - 1),M27 - 1,M27)),IF(O27 &gt; (N27 + 2),P27 - 1, IF(O27 &lt; (N27 - 1),P27 - 1,P27)),IF(R27 &gt; (Q27 + 2),S27 - 1, IF(R27 &lt; (Q27 - 1),S27 - 1,S27)),IF(U27 &gt; (T27 + 2),V27 - 1, IF(U27 &lt; (T27 - 1),V27 - 1,V27))),IF(E34=1,SUM(IF(C27 &gt; (B27 + 1),D27 - 1, IF(C27 &lt; (B27 - 1),D27 - 1,D27)),IF(F27 &gt; (E27 + 1),G27 - 1, IF(F27 &lt; (E27 - 1),G27 - 1,G27)),IF(I27 &gt; (H27 + 1),J27 - 1, IF(I27 &lt; (H27 - 1),J27 - 1,J27)),IF(L27 &gt; (K27 + 1),M27 - 1, IF(L27 &lt; (K27 - 1),M27 - 1,M27)),IF(O27 &gt; (N27 + 1),P27 - 1, IF(O27 &lt; (N27 - 1),P27 - 1,P27)),IF(R27 &gt; (Q27 + 1),S27 - 1, IF(R27 &lt; (Q27 - 1),S27 - 1,S27)),IF(U27 &gt; (T27 + 1),V27 - 1, IF(U27 &lt; (T27 - 1),V27 - 1,V27))),IF(E34=2,SUM(IF(C27 &gt; (B27 + 1),D27 - 1, IF(C27 &lt; (B27 - 2),D27 - 1,D27)),IF(F27 &gt; (E27 + 1),G27 - 1, IF(F27 &lt; (E27 - 2),G27 - 1,G27)),IF(I27 &gt; (H27 + 1),J27 - 1, IF(I27 &lt; (H27 - 2),J27 - 1,J27)),IF(L27 &gt; (K27 + 1),M27 - 1, IF(L27 &lt; (K27 - 2),M27 - 1,M27)),IF(O27 &gt; (N27 + 1),P27 - 1, IF(O27 &lt; (N27 - 2),P27 - 1,P27)),IF(R27 &gt; (Q27 + 1),S27 - 1, IF(R27 &lt; (Q27 - 2),S27 - 1,S27)),IF(U27 &gt; (T27 + 1),V27 - 1, IF(U27 &lt; (T27 - 2),V27 - 1,V27))),IF(E34=6,SUM(IF(C27 &gt; (B27 + 3),D27 - 1, IF(C27 &lt; (B27 - 2),D27 - 1,D27)),IF(F27 &gt; (E27 + 3),G27 - 1, IF(F27 &lt; (E27 - 2),G27 - 1,G27)),IF(I27 &gt; (H27 + 3),J27 - 1, IF(I27 &lt; (H27 - 2),J27 - 1,J27)),IF(L27 &gt; (K27 + 3),M27 - 1, IF(L27 &lt; (K27 - 2),M27 - 1,M27)),IF(O27 &gt; (N27 + 3),P27 - 1, IF(O27 &lt; (N27 - 2),P27 - 1,P27)),IF(R27 &gt; (Q27 + 3),S27 - 1, IF(R27 &lt; (Q27 - 2),S27 - 1,S27)),IF(U27 &gt; (T27 + 3),V27 - 1, IF(U27 &lt; (T27 - 2),V27 - 1,V27))),IF(E34=3,SUM(IF(C27 &gt; (B27 + 2),D27 - 1, IF(C27 &lt; (B27 - 2),D27 - 1,D27)),IF(F27 &gt; (E27 + 2),G27 - 1, IF(F27 &lt; (E27 - 2),G27 - 1,G27)),IF(I27 &gt; (H27 + 2),J27 - 1, IF(I27 &lt; (H27 - 2),J27 - 1,J27)),IF(L27 &gt; (K27 + 2),M27 - 1, IF(L27 &lt; (K27 - 2),M27 - 1,M27)),IF(O27 &gt; (N27 + 2),P27 - 1, IF(O27 &lt; (N27 - 2),P27 - 1,P27)),IF(R27 &gt; (Q27 + 2),S27 - 1, IF(R27 &lt; (Q27 - 2),S27 - 1,S27)),IF(U27 &gt; (T27 + 2),V27 - 1, IF(U27 &lt; (T27 - 2),V27 - 1,V27))),SUM(IF(C27 &gt; (B27 + 2),D27 - 1, IF(C27 &lt; (B27 - 3),D27 - 1,D27)),IF(F27 &gt; (E27 + 2),G27 - 1, IF(F27 &lt; (E27 - 3),G27 - 1,G27)),IF(I27 &gt; (H27 + 2),J27 - 1, IF(I27 &lt; (H27 - 3),J27 - 1,J27)),IF(L27 &gt; (K27 + 2),M27 - 1, IF(L27 &lt; (K27 - 3),M27 - 1,M27)),IF(O27 &gt; (N27 + 2),P27 - 1, IF(O27 &lt; (N27 - 3),P27 - 1,P27)),IF(R27 &gt; (Q27 + 2),S27 - 1, IF(R27 &lt; (Q27 - 3),S27 - 1,S27)),IF(U27 &gt; (T27 + 2),V27 - 1, IF(U27 &lt; (T27 - 3),V27 - 1,V27))))))))</f>
        <v>17</v>
      </c>
    </row>
    <row r="28" spans="1:24" ht="15.6" thickTop="1" thickBot="1" x14ac:dyDescent="0.35">
      <c r="A28" s="12" t="s">
        <v>4</v>
      </c>
      <c r="B28" s="13" t="s">
        <v>0</v>
      </c>
      <c r="C28" s="14" t="s">
        <v>2</v>
      </c>
      <c r="D28" s="15" t="s">
        <v>1</v>
      </c>
      <c r="E28" s="13" t="s">
        <v>0</v>
      </c>
      <c r="F28" s="14" t="s">
        <v>2</v>
      </c>
      <c r="G28" s="15" t="s">
        <v>1</v>
      </c>
      <c r="H28" s="13" t="s">
        <v>0</v>
      </c>
      <c r="I28" s="14" t="s">
        <v>2</v>
      </c>
      <c r="J28" s="15" t="s">
        <v>1</v>
      </c>
      <c r="K28" s="13" t="s">
        <v>0</v>
      </c>
      <c r="L28" s="14" t="s">
        <v>2</v>
      </c>
      <c r="M28" s="15" t="s">
        <v>1</v>
      </c>
      <c r="N28" s="13" t="s">
        <v>0</v>
      </c>
      <c r="O28" s="14" t="s">
        <v>2</v>
      </c>
      <c r="P28" s="15" t="s">
        <v>1</v>
      </c>
      <c r="Q28" s="13" t="s">
        <v>0</v>
      </c>
      <c r="R28" s="14" t="s">
        <v>2</v>
      </c>
      <c r="S28" s="15" t="s">
        <v>1</v>
      </c>
      <c r="T28" s="13" t="s">
        <v>0</v>
      </c>
      <c r="U28" s="14" t="s">
        <v>2</v>
      </c>
      <c r="V28" s="15" t="s">
        <v>1</v>
      </c>
      <c r="W28" s="20" t="s">
        <v>8</v>
      </c>
      <c r="X28" s="21" t="s">
        <v>3</v>
      </c>
    </row>
    <row r="29" spans="1:24" ht="15.6" thickTop="1" thickBot="1" x14ac:dyDescent="0.35">
      <c r="A29" s="11" t="s">
        <v>31</v>
      </c>
      <c r="B29" s="16">
        <v>17</v>
      </c>
      <c r="C29" s="17">
        <v>17</v>
      </c>
      <c r="D29" s="18">
        <v>3</v>
      </c>
      <c r="E29" s="16">
        <v>17</v>
      </c>
      <c r="F29" s="17">
        <v>17</v>
      </c>
      <c r="G29" s="18">
        <v>2</v>
      </c>
      <c r="H29" s="16">
        <v>17</v>
      </c>
      <c r="I29" s="17">
        <v>16</v>
      </c>
      <c r="J29" s="18">
        <v>3</v>
      </c>
      <c r="K29" s="16">
        <v>18</v>
      </c>
      <c r="L29" s="17">
        <v>18</v>
      </c>
      <c r="M29" s="18">
        <v>2</v>
      </c>
      <c r="N29" s="16">
        <v>18</v>
      </c>
      <c r="O29" s="17">
        <v>18</v>
      </c>
      <c r="P29" s="18">
        <v>2</v>
      </c>
      <c r="Q29" s="16">
        <v>18</v>
      </c>
      <c r="R29" s="17">
        <v>18</v>
      </c>
      <c r="S29" s="18">
        <v>3</v>
      </c>
      <c r="T29" s="16">
        <v>18</v>
      </c>
      <c r="U29" s="17">
        <v>18</v>
      </c>
      <c r="V29" s="18">
        <v>2</v>
      </c>
      <c r="W29" s="19">
        <f>SUM(D29,G29, J29,M29,P29,S29,V29)</f>
        <v>17</v>
      </c>
      <c r="X29" s="19">
        <f>IF(E34=5,SUM(IF(C29 &gt; (B29 + 2),D29 - 1, IF(C29 &lt; (B29 - 1),D29 - 1,D29)),IF(F29 &gt; (E29 + 2),G29 - 1, IF(F29 &lt; (E29 - 1),G29 - 1,G29)),IF(I29 &gt; (H29 + 2),J29 - 1, IF(I29 &lt; (H29 - 1),J29 - 1,J29)),IF(L29 &gt; (K29 + 2),M29 - 1, IF(L29 &lt; (K29 - 1),M29 - 1,M29)),IF(O29 &gt; (N29 + 2),P29 - 1, IF(O29 &lt; (N29 - 1),P29 - 1,P29)),IF(R29 &gt; (Q29 + 2),S29 - 1, IF(R29 &lt; (Q29 - 1),S29 - 1,S29)),IF(U29 &gt; (T29 + 2),V29 - 1, IF(U29 &lt; (T29 - 1),V29 - 1,V29))),IF(E34=1,SUM(IF(C29 &gt; (B29 + 1),D29 - 1, IF(C29 &lt; (B29 - 1),D29 - 1,D29)),IF(F29 &gt; (E29 + 1),G29 - 1, IF(F29 &lt; (E29 - 1),G29 - 1,G29)),IF(I29 &gt; (H29 + 1),J29 - 1, IF(I29 &lt; (H29 - 1),J29 - 1,J29)),IF(L29 &gt; (K29 + 1),M29 - 1, IF(L29 &lt; (K29 - 1),M29 - 1,M29)),IF(O29 &gt; (N29 + 1),P29 - 1, IF(O29 &lt; (N29 - 1),P29 - 1,P29)),IF(R29 &gt; (Q29 + 1),S29 - 1, IF(R29 &lt; (Q29 - 1),S29 - 1,S29)),IF(U29 &gt; (T29 + 1),V29 - 1, IF(U29 &lt; (T29 - 1),V29 - 1,V29))),IF(E34=2,SUM(IF(C29 &gt; (B29 + 1),D29 - 1, IF(C29 &lt; (B29 - 2),D29 - 1,D29)),IF(F29 &gt; (E29 + 1),G29 - 1, IF(F29 &lt; (E29 - 2),G29 - 1,G29)),IF(I29 &gt; (H29 + 1),J29 - 1, IF(I29 &lt; (H29 - 2),J29 - 1,J29)),IF(L29 &gt; (K29 + 1),M29 - 1, IF(L29 &lt; (K29 - 2),M29 - 1,M29)),IF(O29 &gt; (N29 + 1),P29 - 1, IF(O29 &lt; (N29 - 2),P29 - 1,P29)),IF(R29 &gt; (Q29 + 1),S29 - 1, IF(R29 &lt; (Q29 - 2),S29 - 1,S29)),IF(U29 &gt; (T29 + 1),V29 - 1, IF(U29 &lt; (T29 - 2),V29 - 1,V29))),IF(E34=6,SUM(IF(C29 &gt; (B29 + 3),D29 - 1, IF(C29 &lt; (B29 - 2),D29 - 1,D29)),IF(F29 &gt; (E29 + 3),G29 - 1, IF(F29 &lt; (E29 - 2),G29 - 1,G29)),IF(I29 &gt; (H29 + 3),J29 - 1, IF(I29 &lt; (H29 - 2),J29 - 1,J29)),IF(L29 &gt; (K29 + 3),M29 - 1, IF(L29 &lt; (K29 - 2),M29 - 1,M29)),IF(O29 &gt; (N29 + 3),P29 - 1, IF(O29 &lt; (N29 - 2),P29 - 1,P29)),IF(R29 &gt; (Q29 + 3),S29 - 1, IF(R29 &lt; (Q29 - 2),S29 - 1,S29)),IF(U29 &gt; (T29 + 3),V29 - 1, IF(U29 &lt; (T29 - 2),V29 - 1,V29))),IF(E34=3,SUM(IF(C29 &gt; (B29 + 2),D29 - 1, IF(C29 &lt; (B29 - 2),D29 - 1,D29)),IF(F29 &gt; (E29 + 2),G29 - 1, IF(F29 &lt; (E29 - 2),G29 - 1,G29)),IF(I29 &gt; (H29 + 2),J29 - 1, IF(I29 &lt; (H29 - 2),J29 - 1,J29)),IF(L29 &gt; (K29 + 2),M29 - 1, IF(L29 &lt; (K29 - 2),M29 - 1,M29)),IF(O29 &gt; (N29 + 2),P29 - 1, IF(O29 &lt; (N29 - 2),P29 - 1,P29)),IF(R29 &gt; (Q29 + 2),S29 - 1, IF(R29 &lt; (Q29 - 2),S29 - 1,S29)),IF(U29 &gt; (T29 + 2),V29 - 1, IF(U29 &lt; (T29 - 2),V29 - 1,V29))),SUM(IF(C29 &gt; (B29 + 2),D29 - 1, IF(C29 &lt; (B29 - 3),D29 - 1,D29)),IF(F29 &gt; (E29 + 2),G29 - 1, IF(F29 &lt; (E29 - 3),G29 - 1,G29)),IF(I29 &gt; (H29 + 2),J29 - 1, IF(I29 &lt; (H29 - 3),J29 - 1,J29)),IF(L29 &gt; (K29 + 2),M29 - 1, IF(L29 &lt; (K29 - 3),M29 - 1,M29)),IF(O29 &gt; (N29 + 2),P29 - 1, IF(O29 &lt; (N29 - 3),P29 - 1,P29)),IF(R29 &gt; (Q29 + 2),S29 - 1, IF(R29 &lt; (Q29 - 3),S29 - 1,S29)),IF(U29 &gt; (T29 + 2),V29 - 1, IF(U29 &lt; (T29 - 3),V29 - 1,V29))))))))</f>
        <v>17</v>
      </c>
    </row>
    <row r="30" spans="1:24" ht="15.6" thickTop="1" thickBot="1" x14ac:dyDescent="0.35">
      <c r="A30" s="4" t="s">
        <v>4</v>
      </c>
      <c r="B30" s="5" t="s">
        <v>0</v>
      </c>
      <c r="C30" s="6" t="s">
        <v>2</v>
      </c>
      <c r="D30" s="7" t="s">
        <v>1</v>
      </c>
      <c r="E30" s="5" t="s">
        <v>0</v>
      </c>
      <c r="F30" s="6" t="s">
        <v>2</v>
      </c>
      <c r="G30" s="7" t="s">
        <v>1</v>
      </c>
      <c r="H30" s="5" t="s">
        <v>0</v>
      </c>
      <c r="I30" s="6" t="s">
        <v>2</v>
      </c>
      <c r="J30" s="7" t="s">
        <v>1</v>
      </c>
      <c r="K30" s="5" t="s">
        <v>0</v>
      </c>
      <c r="L30" s="6" t="s">
        <v>2</v>
      </c>
      <c r="M30" s="7" t="s">
        <v>1</v>
      </c>
      <c r="N30" s="5" t="s">
        <v>0</v>
      </c>
      <c r="O30" s="6" t="s">
        <v>2</v>
      </c>
      <c r="P30" s="7" t="s">
        <v>1</v>
      </c>
      <c r="Q30" s="5" t="s">
        <v>0</v>
      </c>
      <c r="R30" s="6" t="s">
        <v>2</v>
      </c>
      <c r="S30" s="7" t="s">
        <v>1</v>
      </c>
      <c r="T30" s="5" t="s">
        <v>0</v>
      </c>
      <c r="U30" s="6" t="s">
        <v>2</v>
      </c>
      <c r="V30" s="7" t="s">
        <v>1</v>
      </c>
      <c r="W30" s="22" t="s">
        <v>8</v>
      </c>
      <c r="X30" s="23" t="s">
        <v>3</v>
      </c>
    </row>
    <row r="31" spans="1:24" ht="15.6" thickTop="1" thickBot="1" x14ac:dyDescent="0.35">
      <c r="A31" s="11" t="s">
        <v>32</v>
      </c>
      <c r="B31" s="8">
        <v>3</v>
      </c>
      <c r="C31" s="9">
        <v>3</v>
      </c>
      <c r="D31" s="10">
        <v>3</v>
      </c>
      <c r="E31" s="8">
        <v>3</v>
      </c>
      <c r="F31" s="9">
        <v>1</v>
      </c>
      <c r="G31" s="10">
        <v>2</v>
      </c>
      <c r="H31" s="8">
        <v>3</v>
      </c>
      <c r="I31" s="9">
        <v>4</v>
      </c>
      <c r="J31" s="10">
        <v>1</v>
      </c>
      <c r="K31" s="8">
        <v>3</v>
      </c>
      <c r="L31" s="9">
        <v>3</v>
      </c>
      <c r="M31" s="10">
        <v>3</v>
      </c>
      <c r="N31" s="8">
        <v>4</v>
      </c>
      <c r="O31" s="9">
        <v>1</v>
      </c>
      <c r="P31" s="10">
        <v>2</v>
      </c>
      <c r="Q31" s="8">
        <v>4</v>
      </c>
      <c r="R31" s="9">
        <v>4</v>
      </c>
      <c r="S31" s="10">
        <v>3</v>
      </c>
      <c r="T31" s="8">
        <v>4</v>
      </c>
      <c r="U31" s="9">
        <v>4</v>
      </c>
      <c r="V31" s="10">
        <v>1</v>
      </c>
      <c r="W31" s="19">
        <f>SUM(D31,G31, J31,M31,P31,S31,V31)</f>
        <v>15</v>
      </c>
      <c r="X31" s="19">
        <f>IF(E34=5,SUM(IF(C31 &gt; (B31 + 2),D31 - 1, IF(C31 &lt; (B31 - 1),D31 - 1,D31)),IF(F31 &gt; (E31 + 2),G31 - 1, IF(F31 &lt; (E31 - 1),G31 - 1,G31)),IF(I31 &gt; (H31 + 2),J31 - 1, IF(I31 &lt; (H31 - 1),J31 - 1,J31)),IF(L31 &gt; (K31 + 2),M31 - 1, IF(L31 &lt; (K31 - 1),M31 - 1,M31)),IF(O31 &gt; (N31 + 2),P31 - 1, IF(O31 &lt; (N31 - 1),P31 - 1,P31)),IF(R31 &gt; (Q31 + 2),S31 - 1, IF(R31 &lt; (Q31 - 1),S31 - 1,S31)),IF(U31 &gt; (T31 + 2),V31 - 1, IF(U31 &lt; (T31 - 1),V31 - 1,V31))),IF(E34=1,SUM(IF(C31 &gt; (B31 + 1),D31 - 1, IF(C31 &lt; (B31 - 1),D31 - 1,D31)),IF(F31 &gt; (E31 + 1),G31 - 1, IF(F31 &lt; (E31 - 1),G31 - 1,G31)),IF(I31 &gt; (H31 + 1),J31 - 1, IF(I31 &lt; (H31 - 1),J31 - 1,J31)),IF(L31 &gt; (K31 + 1),M31 - 1, IF(L31 &lt; (K31 - 1),M31 - 1,M31)),IF(O31 &gt; (N31 + 1),P31 - 1, IF(O31 &lt; (N31 - 1),P31 - 1,P31)),IF(R31 &gt; (Q31 + 1),S31 - 1, IF(R31 &lt; (Q31 - 1),S31 - 1,S31)),IF(U31 &gt; (T31 + 1),V31 - 1, IF(U31 &lt; (T31 - 1),V31 - 1,V31))),IF(E34=2,SUM(IF(C31 &gt; (B31 + 1),D31 - 1, IF(C31 &lt; (B31 - 2),D31 - 1,D31)),IF(F31 &gt; (E31 + 1),G31 - 1, IF(F31 &lt; (E31 - 2),G31 - 1,G31)),IF(I31 &gt; (H31 + 1),J31 - 1, IF(I31 &lt; (H31 - 2),J31 - 1,J31)),IF(L31 &gt; (K31 + 1),M31 - 1, IF(L31 &lt; (K31 - 2),M31 - 1,M31)),IF(O31 &gt; (N31 + 1),P31 - 1, IF(O31 &lt; (N31 - 2),P31 - 1,P31)),IF(R31 &gt; (Q31 + 1),S31 - 1, IF(R31 &lt; (Q31 - 2),S31 - 1,S31)),IF(U31 &gt; (T31 + 1),V31 - 1, IF(U31 &lt; (T31 - 2),V31 - 1,V31))),IF(E34=6,SUM(IF(C31 &gt; (B31 + 3),D31 - 1, IF(C31 &lt; (B31 - 2),D31 - 1,D31)),IF(F31 &gt; (E31 + 3),G31 - 1, IF(F31 &lt; (E31 - 2),G31 - 1,G31)),IF(I31 &gt; (H31 + 3),J31 - 1, IF(I31 &lt; (H31 - 2),J31 - 1,J31)),IF(L31 &gt; (K31 + 3),M31 - 1, IF(L31 &lt; (K31 - 2),M31 - 1,M31)),IF(O31 &gt; (N31 + 3),P31 - 1, IF(O31 &lt; (N31 - 2),P31 - 1,P31)),IF(R31 &gt; (Q31 + 3),S31 - 1, IF(R31 &lt; (Q31 - 2),S31 - 1,S31)),IF(U31 &gt; (T31 + 3),V31 - 1, IF(U31 &lt; (T31 - 2),V31 - 1,V31))),IF(E34=3,SUM(IF(C31 &gt; (B31 + 2),D31 - 1, IF(C31 &lt; (B31 - 2),D31 - 1,D31)),IF(F31 &gt; (E31 + 2),G31 - 1, IF(F31 &lt; (E31 - 2),G31 - 1,G31)),IF(I31 &gt; (H31 + 2),J31 - 1, IF(I31 &lt; (H31 - 2),J31 - 1,J31)),IF(L31 &gt; (K31 + 2),M31 - 1, IF(L31 &lt; (K31 - 2),M31 - 1,M31)),IF(O31 &gt; (N31 + 2),P31 - 1, IF(O31 &lt; (N31 - 2),P31 - 1,P31)),IF(R31 &gt; (Q31 + 2),S31 - 1, IF(R31 &lt; (Q31 - 2),S31 - 1,S31)),IF(U31 &gt; (T31 + 2),V31 - 1, IF(U31 &lt; (T31 - 2),V31 - 1,V31))),SUM(IF(C31 &gt; (B31 + 2),D31 - 1, IF(C31 &lt; (B31 - 3),D31 - 1,D31)),IF(F31 &gt; (E31 + 2),G31 - 1, IF(F31 &lt; (E31 - 3),G31 - 1,G31)),IF(I31 &gt; (H31 + 2),J31 - 1, IF(I31 &lt; (H31 - 3),J31 - 1,J31)),IF(L31 &gt; (K31 + 2),M31 - 1, IF(L31 &lt; (K31 - 3),M31 - 1,M31)),IF(O31 &gt; (N31 + 2),P31 - 1, IF(O31 &lt; (N31 - 3),P31 - 1,P31)),IF(R31 &gt; (Q31 + 2),S31 - 1, IF(R31 &lt; (Q31 - 3),S31 - 1,S31)),IF(U31 &gt; (T31 + 2),V31 - 1, IF(U31 &lt; (T31 - 3),V31 - 1,V31))))))))</f>
        <v>13</v>
      </c>
    </row>
    <row r="32" spans="1:24" ht="15.6" thickTop="1" thickBot="1" x14ac:dyDescent="0.35"/>
    <row r="33" spans="1:16" ht="14.4" customHeight="1" thickTop="1" thickBot="1" x14ac:dyDescent="0.35">
      <c r="A33" s="28" t="s">
        <v>6</v>
      </c>
      <c r="B33" s="29"/>
      <c r="C33" s="29"/>
      <c r="E33" s="31" t="s">
        <v>10</v>
      </c>
      <c r="F33" s="31"/>
      <c r="G33" s="31"/>
      <c r="H33" s="31"/>
      <c r="I33" s="31"/>
      <c r="K33" s="39" t="s">
        <v>12</v>
      </c>
      <c r="L33" s="40"/>
      <c r="M33" s="40"/>
      <c r="N33" s="40"/>
      <c r="O33" s="40"/>
      <c r="P33" s="41"/>
    </row>
    <row r="34" spans="1:16" ht="15" thickTop="1" x14ac:dyDescent="0.3">
      <c r="A34" s="3" t="s">
        <v>4</v>
      </c>
      <c r="B34" s="30" t="s">
        <v>7</v>
      </c>
      <c r="C34" s="30"/>
      <c r="E34" s="34">
        <v>5</v>
      </c>
      <c r="F34" s="34"/>
      <c r="G34" s="32" t="s">
        <v>11</v>
      </c>
      <c r="H34" s="33"/>
      <c r="I34" s="33"/>
      <c r="K34" s="25"/>
      <c r="L34" s="25"/>
      <c r="M34" s="25"/>
    </row>
    <row r="35" spans="1:16" x14ac:dyDescent="0.3">
      <c r="A35" s="2" t="str">
        <f t="shared" ref="A35:A49" si="0">VLOOKUP(D35,K$35:M$49,2,FALSE)</f>
        <v>Victory</v>
      </c>
      <c r="B35" s="42">
        <f t="shared" ref="B35:B49" si="1">VLOOKUP(A35,L$35:N$49,2,FALSE)</f>
        <v>20</v>
      </c>
      <c r="C35" s="42"/>
      <c r="D35" s="26">
        <v>1</v>
      </c>
      <c r="E35" s="37"/>
      <c r="F35" s="38"/>
      <c r="G35" s="33"/>
      <c r="H35" s="33"/>
      <c r="I35" s="33"/>
      <c r="K35" s="26">
        <f>_xlfn.RANK.EQ(M35,$M$35:$M$49)+COUNTIF($M$35:M35,M35:M35)-1</f>
        <v>1</v>
      </c>
      <c r="L35" s="26" t="str">
        <f>IF(A3="","--",A3)</f>
        <v>Victory</v>
      </c>
      <c r="M35" s="26">
        <f>(X3)</f>
        <v>20</v>
      </c>
      <c r="O35" s="25"/>
    </row>
    <row r="36" spans="1:16" x14ac:dyDescent="0.3">
      <c r="A36" s="2" t="str">
        <f t="shared" si="0"/>
        <v>Rdeed</v>
      </c>
      <c r="B36" s="42">
        <f t="shared" si="1"/>
        <v>20</v>
      </c>
      <c r="C36" s="42"/>
      <c r="D36" s="26">
        <v>2</v>
      </c>
      <c r="E36" s="37"/>
      <c r="F36" s="38"/>
      <c r="G36" s="33"/>
      <c r="H36" s="33"/>
      <c r="I36" s="33"/>
      <c r="K36" s="26">
        <f>_xlfn.RANK.EQ(M36,$M$35:$M$49)+COUNTIF($M$35:M36,M36:M36)-1</f>
        <v>3</v>
      </c>
      <c r="L36" s="26" t="str">
        <f>IF(A5="","--",A5)</f>
        <v>Posidion</v>
      </c>
      <c r="M36" s="26">
        <f>(X5)</f>
        <v>19</v>
      </c>
    </row>
    <row r="37" spans="1:16" x14ac:dyDescent="0.3">
      <c r="A37" s="2" t="str">
        <f t="shared" si="0"/>
        <v>Posidion</v>
      </c>
      <c r="B37" s="42">
        <f t="shared" si="1"/>
        <v>19</v>
      </c>
      <c r="C37" s="42"/>
      <c r="D37" s="26">
        <v>3</v>
      </c>
      <c r="E37" s="37"/>
      <c r="F37" s="38"/>
      <c r="G37" s="33"/>
      <c r="H37" s="33"/>
      <c r="I37" s="33"/>
      <c r="K37" s="26">
        <f>_xlfn.RANK.EQ(M37,$M$35:$M$49)+COUNTIF($M$35:M37,M37:M37)-1</f>
        <v>2</v>
      </c>
      <c r="L37" s="26" t="str">
        <f>IF(A7="","--",A7)</f>
        <v>Rdeed</v>
      </c>
      <c r="M37" s="26">
        <f>(X7)</f>
        <v>20</v>
      </c>
    </row>
    <row r="38" spans="1:16" x14ac:dyDescent="0.3">
      <c r="A38" s="2" t="str">
        <f t="shared" si="0"/>
        <v>Zayn</v>
      </c>
      <c r="B38" s="42">
        <f t="shared" si="1"/>
        <v>19</v>
      </c>
      <c r="C38" s="42"/>
      <c r="D38" s="26">
        <v>4</v>
      </c>
      <c r="E38" s="37"/>
      <c r="F38" s="38"/>
      <c r="G38" s="33"/>
      <c r="H38" s="33"/>
      <c r="I38" s="33"/>
      <c r="K38" s="26">
        <f>_xlfn.RANK.EQ(M38,$M$35:$M$49)+COUNTIF($M$35:M38,M38:M38)-1</f>
        <v>4</v>
      </c>
      <c r="L38" s="26" t="str">
        <f>IF(A9="","--",A9)</f>
        <v>Zayn</v>
      </c>
      <c r="M38" s="26">
        <f>(X9)</f>
        <v>19</v>
      </c>
    </row>
    <row r="39" spans="1:16" x14ac:dyDescent="0.3">
      <c r="A39" s="2" t="str">
        <f t="shared" si="0"/>
        <v>Bin</v>
      </c>
      <c r="B39" s="42">
        <f t="shared" si="1"/>
        <v>19</v>
      </c>
      <c r="C39" s="42"/>
      <c r="D39" s="26">
        <v>5</v>
      </c>
      <c r="E39" s="37"/>
      <c r="F39" s="38"/>
      <c r="G39" s="33"/>
      <c r="H39" s="33"/>
      <c r="I39" s="33"/>
      <c r="K39" s="26">
        <f>_xlfn.RANK.EQ(M39,$M$35:$M$49)+COUNTIF($M$35:M39,M39:M39)-1</f>
        <v>5</v>
      </c>
      <c r="L39" s="26" t="str">
        <f>IF(A11="","--",A11)</f>
        <v>Bin</v>
      </c>
      <c r="M39" s="26">
        <f>(X11)</f>
        <v>19</v>
      </c>
    </row>
    <row r="40" spans="1:16" x14ac:dyDescent="0.3">
      <c r="A40" s="2" t="str">
        <f t="shared" si="0"/>
        <v>Mthnga</v>
      </c>
      <c r="B40" s="42">
        <f t="shared" si="1"/>
        <v>19</v>
      </c>
      <c r="C40" s="42"/>
      <c r="D40" s="26">
        <v>6</v>
      </c>
      <c r="E40" s="37"/>
      <c r="F40" s="38"/>
      <c r="G40" s="33"/>
      <c r="H40" s="33"/>
      <c r="I40" s="33"/>
      <c r="K40" s="26">
        <f>_xlfn.RANK.EQ(M40,$M$35:$M$49)+COUNTIF($M$35:M40,M40:M40)-1</f>
        <v>8</v>
      </c>
      <c r="L40" s="26" t="str">
        <f>IF(A13="","--",A13)</f>
        <v>Henrique</v>
      </c>
      <c r="M40" s="26">
        <f>(X13)</f>
        <v>17</v>
      </c>
    </row>
    <row r="41" spans="1:16" x14ac:dyDescent="0.3">
      <c r="A41" s="2" t="str">
        <f t="shared" si="0"/>
        <v>Powers of all</v>
      </c>
      <c r="B41" s="42">
        <f t="shared" si="1"/>
        <v>18</v>
      </c>
      <c r="C41" s="42"/>
      <c r="D41" s="26">
        <v>7</v>
      </c>
      <c r="E41" s="37"/>
      <c r="F41" s="38"/>
      <c r="G41" s="33"/>
      <c r="H41" s="33"/>
      <c r="I41" s="33"/>
      <c r="K41" s="26">
        <f>_xlfn.RANK.EQ(M41,$M$35:$M$49)+COUNTIF($M$35:M41,M41:M41)-1</f>
        <v>6</v>
      </c>
      <c r="L41" s="26" t="str">
        <f>IF(A15="","--",A15)</f>
        <v>Mthnga</v>
      </c>
      <c r="M41" s="26">
        <f>(X15)</f>
        <v>19</v>
      </c>
    </row>
    <row r="42" spans="1:16" x14ac:dyDescent="0.3">
      <c r="A42" s="2" t="str">
        <f t="shared" si="0"/>
        <v>Henrique</v>
      </c>
      <c r="B42" s="42">
        <f t="shared" si="1"/>
        <v>17</v>
      </c>
      <c r="C42" s="42"/>
      <c r="D42" s="26">
        <v>8</v>
      </c>
      <c r="E42" s="37"/>
      <c r="F42" s="38"/>
      <c r="G42" s="33"/>
      <c r="H42" s="33"/>
      <c r="I42" s="33"/>
      <c r="K42" s="26">
        <f>_xlfn.RANK.EQ(M42,$M$35:$M$49)+COUNTIF($M$35:M42,M42:M42)-1</f>
        <v>13</v>
      </c>
      <c r="L42" s="26" t="str">
        <f>IF(A17="","--",A17)</f>
        <v>Ranjeet Pandey</v>
      </c>
      <c r="M42" s="26">
        <f>(X17)</f>
        <v>16</v>
      </c>
    </row>
    <row r="43" spans="1:16" x14ac:dyDescent="0.3">
      <c r="A43" s="2" t="str">
        <f t="shared" si="0"/>
        <v>JusTLook</v>
      </c>
      <c r="B43" s="42">
        <f t="shared" si="1"/>
        <v>17</v>
      </c>
      <c r="C43" s="42"/>
      <c r="D43" s="26">
        <v>9</v>
      </c>
      <c r="E43" s="35" t="str">
        <f>IF(E34=5, "[-1, 0, 2] Selected", IF(E34=1, "[-1, 0, 1] Selected", IF(E34=2, "[-2, 0, 1] Selected", IF(E34=6, "[-2, 0, 3] Selected", IF(E34=3, "[-2, 0, 2] Selected", "[-3, 0, 2] Selected")))))</f>
        <v>[-1, 0, 2] Selected</v>
      </c>
      <c r="F43" s="36"/>
      <c r="G43" s="33"/>
      <c r="H43" s="33"/>
      <c r="I43" s="33"/>
      <c r="K43" s="26">
        <f>_xlfn.RANK.EQ(M43,$M$35:$M$49)+COUNTIF($M$35:M43,M43:M43)-1</f>
        <v>9</v>
      </c>
      <c r="L43" s="26" t="str">
        <f>IF(A19="","--",A19)</f>
        <v>JusTLook</v>
      </c>
      <c r="M43" s="26">
        <f>(X19)</f>
        <v>17</v>
      </c>
    </row>
    <row r="44" spans="1:16" x14ac:dyDescent="0.3">
      <c r="A44" s="2" t="str">
        <f t="shared" si="0"/>
        <v>Sunny Singh</v>
      </c>
      <c r="B44" s="42">
        <f t="shared" si="1"/>
        <v>17</v>
      </c>
      <c r="C44" s="42"/>
      <c r="D44" s="26">
        <v>10</v>
      </c>
      <c r="K44" s="26">
        <f>_xlfn.RANK.EQ(M44,$M$35:$M$49)+COUNTIF($M$35:M44,M44:M44)-1</f>
        <v>14</v>
      </c>
      <c r="L44" s="26" t="str">
        <f>IF(A21="","--",A21)</f>
        <v>Still</v>
      </c>
      <c r="M44" s="26">
        <f>(X21)</f>
        <v>13</v>
      </c>
    </row>
    <row r="45" spans="1:16" x14ac:dyDescent="0.3">
      <c r="A45" s="2" t="str">
        <f t="shared" si="0"/>
        <v>Gametight</v>
      </c>
      <c r="B45" s="42">
        <f t="shared" si="1"/>
        <v>17</v>
      </c>
      <c r="C45" s="42"/>
      <c r="D45" s="26">
        <v>11</v>
      </c>
      <c r="E45" s="2" t="s">
        <v>5</v>
      </c>
      <c r="F45" s="1"/>
      <c r="G45" s="1"/>
      <c r="H45" s="1"/>
      <c r="I45" s="1"/>
      <c r="K45" s="26">
        <f>_xlfn.RANK.EQ(M45,$M$35:$M$49)+COUNTIF($M$35:M45,M45:M45)-1</f>
        <v>7</v>
      </c>
      <c r="L45" s="26" t="str">
        <f>IF(A23="","--",A23)</f>
        <v>Powers of all</v>
      </c>
      <c r="M45" s="26">
        <f>(X23)</f>
        <v>18</v>
      </c>
    </row>
    <row r="46" spans="1:16" x14ac:dyDescent="0.3">
      <c r="A46" s="2" t="str">
        <f t="shared" si="0"/>
        <v>Drops</v>
      </c>
      <c r="B46" s="42">
        <f t="shared" si="1"/>
        <v>17</v>
      </c>
      <c r="C46" s="42"/>
      <c r="D46" s="26">
        <v>12</v>
      </c>
      <c r="E46" s="27" t="s">
        <v>9</v>
      </c>
      <c r="F46" s="27"/>
      <c r="G46" s="27"/>
      <c r="H46" s="27"/>
      <c r="I46" s="27"/>
      <c r="K46" s="26">
        <f>_xlfn.RANK.EQ(M46,$M$35:$M$49)+COUNTIF($M$35:M46,M46:M46)-1</f>
        <v>10</v>
      </c>
      <c r="L46" s="26" t="str">
        <f>IF(A25="","--",A25)</f>
        <v>Sunny Singh</v>
      </c>
      <c r="M46" s="26">
        <f>(X25)</f>
        <v>17</v>
      </c>
    </row>
    <row r="47" spans="1:16" x14ac:dyDescent="0.3">
      <c r="A47" s="2" t="str">
        <f t="shared" si="0"/>
        <v>Ranjeet Pandey</v>
      </c>
      <c r="B47" s="42">
        <f t="shared" si="1"/>
        <v>16</v>
      </c>
      <c r="C47" s="42"/>
      <c r="D47" s="26">
        <v>13</v>
      </c>
      <c r="E47" s="27"/>
      <c r="F47" s="27"/>
      <c r="G47" s="27"/>
      <c r="H47" s="27"/>
      <c r="I47" s="27"/>
      <c r="K47" s="26">
        <f>_xlfn.RANK.EQ(M47,$M$35:$M$49)+COUNTIF($M$35:M47,M47:M47)-1</f>
        <v>11</v>
      </c>
      <c r="L47" s="26" t="str">
        <f>IF(A27="","--",A27)</f>
        <v>Gametight</v>
      </c>
      <c r="M47" s="26">
        <f>(X27)</f>
        <v>17</v>
      </c>
    </row>
    <row r="48" spans="1:16" x14ac:dyDescent="0.3">
      <c r="A48" s="2" t="str">
        <f t="shared" si="0"/>
        <v>Still</v>
      </c>
      <c r="B48" s="42">
        <f t="shared" si="1"/>
        <v>13</v>
      </c>
      <c r="C48" s="42"/>
      <c r="D48" s="26">
        <v>14</v>
      </c>
      <c r="E48" s="27"/>
      <c r="F48" s="27"/>
      <c r="G48" s="27"/>
      <c r="H48" s="27"/>
      <c r="I48" s="27"/>
      <c r="K48" s="26">
        <f>_xlfn.RANK.EQ(M48,$M$35:$M$49)+COUNTIF($M$35:M48,M48:M48)-1</f>
        <v>12</v>
      </c>
      <c r="L48" s="26" t="str">
        <f>IF(A29="","--",A29)</f>
        <v>Drops</v>
      </c>
      <c r="M48" s="26">
        <f>(X29)</f>
        <v>17</v>
      </c>
    </row>
    <row r="49" spans="1:13" x14ac:dyDescent="0.3">
      <c r="A49" s="2" t="str">
        <f t="shared" si="0"/>
        <v>Med</v>
      </c>
      <c r="B49" s="42">
        <f t="shared" si="1"/>
        <v>13</v>
      </c>
      <c r="C49" s="42"/>
      <c r="D49" s="26">
        <v>15</v>
      </c>
      <c r="E49" s="27"/>
      <c r="F49" s="27"/>
      <c r="G49" s="27"/>
      <c r="H49" s="27"/>
      <c r="I49" s="27"/>
      <c r="K49" s="26">
        <f>_xlfn.RANK.EQ(M49,$M$35:$M$49)+COUNTIF($M$35:M49,M49:M49)-1</f>
        <v>15</v>
      </c>
      <c r="L49" s="26" t="str">
        <f>IF(A31="","--",A31)</f>
        <v>Med</v>
      </c>
      <c r="M49" s="26">
        <f>(X31)</f>
        <v>13</v>
      </c>
    </row>
  </sheetData>
  <sortState xmlns:xlrd2="http://schemas.microsoft.com/office/spreadsheetml/2017/richdata2" ref="L35:M49">
    <sortCondition descending="1" ref="M35:M49"/>
  </sortState>
  <mergeCells count="32">
    <mergeCell ref="B47:C47"/>
    <mergeCell ref="B48:C48"/>
    <mergeCell ref="Q1:S1"/>
    <mergeCell ref="T1:V1"/>
    <mergeCell ref="W1:X1"/>
    <mergeCell ref="B1:D1"/>
    <mergeCell ref="E1:G1"/>
    <mergeCell ref="H1:J1"/>
    <mergeCell ref="K1:M1"/>
    <mergeCell ref="N1:P1"/>
    <mergeCell ref="K33:P33"/>
    <mergeCell ref="B36:C36"/>
    <mergeCell ref="B37:C37"/>
    <mergeCell ref="B38:C38"/>
    <mergeCell ref="B39:C39"/>
    <mergeCell ref="B35:C35"/>
    <mergeCell ref="E46:I49"/>
    <mergeCell ref="A33:C33"/>
    <mergeCell ref="B34:C34"/>
    <mergeCell ref="E33:I33"/>
    <mergeCell ref="G34:I43"/>
    <mergeCell ref="E34:F34"/>
    <mergeCell ref="E43:F43"/>
    <mergeCell ref="E35:F42"/>
    <mergeCell ref="B49:C49"/>
    <mergeCell ref="B40:C40"/>
    <mergeCell ref="B41:C41"/>
    <mergeCell ref="B42:C42"/>
    <mergeCell ref="B43:C43"/>
    <mergeCell ref="B44:C44"/>
    <mergeCell ref="B45:C45"/>
    <mergeCell ref="B46:C4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4</xdr:col>
                    <xdr:colOff>99060</xdr:colOff>
                    <xdr:row>34</xdr:row>
                    <xdr:rowOff>175260</xdr:rowOff>
                  </from>
                  <to>
                    <xdr:col>5</xdr:col>
                    <xdr:colOff>487680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4</xdr:col>
                    <xdr:colOff>99060</xdr:colOff>
                    <xdr:row>36</xdr:row>
                    <xdr:rowOff>45720</xdr:rowOff>
                  </from>
                  <to>
                    <xdr:col>5</xdr:col>
                    <xdr:colOff>487680</xdr:colOff>
                    <xdr:row>37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4</xdr:col>
                    <xdr:colOff>99060</xdr:colOff>
                    <xdr:row>38</xdr:row>
                    <xdr:rowOff>160020</xdr:rowOff>
                  </from>
                  <to>
                    <xdr:col>5</xdr:col>
                    <xdr:colOff>487680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4</xdr:col>
                    <xdr:colOff>99060</xdr:colOff>
                    <xdr:row>40</xdr:row>
                    <xdr:rowOff>30480</xdr:rowOff>
                  </from>
                  <to>
                    <xdr:col>5</xdr:col>
                    <xdr:colOff>487680</xdr:colOff>
                    <xdr:row>41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4</xdr:col>
                    <xdr:colOff>83820</xdr:colOff>
                    <xdr:row>33</xdr:row>
                    <xdr:rowOff>137160</xdr:rowOff>
                  </from>
                  <to>
                    <xdr:col>5</xdr:col>
                    <xdr:colOff>487680</xdr:colOff>
                    <xdr:row>34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4</xdr:col>
                    <xdr:colOff>99060</xdr:colOff>
                    <xdr:row>37</xdr:row>
                    <xdr:rowOff>114300</xdr:rowOff>
                  </from>
                  <to>
                    <xdr:col>5</xdr:col>
                    <xdr:colOff>487680</xdr:colOff>
                    <xdr:row>38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Verified ✔</dc:creator>
  <cp:lastModifiedBy>Verified ✔</cp:lastModifiedBy>
  <dcterms:created xsi:type="dcterms:W3CDTF">2021-08-10T19:28:45Z</dcterms:created>
  <dcterms:modified xsi:type="dcterms:W3CDTF">2021-10-09T16:58:13Z</dcterms:modified>
</cp:coreProperties>
</file>