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D:\github\xlslim-code-samples\streaming\"/>
    </mc:Choice>
  </mc:AlternateContent>
  <xr:revisionPtr revIDLastSave="0" documentId="13_ncr:1_{F93F0BFC-D030-4F8F-9289-A2DFC0D25B90}" xr6:coauthVersionLast="47" xr6:coauthVersionMax="47" xr10:uidLastSave="{00000000-0000-0000-0000-000000000000}"/>
  <bookViews>
    <workbookView xWindow="-103" yWindow="-103" windowWidth="33120" windowHeight="18000" xr2:uid="{34B1087C-87B4-498D-9BB6-B8859599855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9" i="1" l="1" a="1"/>
  <c r="B1" i="1" a="1"/>
  <c r="B9" i="1" l="1"/>
  <c r="B1" i="1"/>
  <c r="B2" i="1" s="1"/>
  <c r="E13" i="1" a="1"/>
  <c r="B14" i="1" a="1"/>
  <c r="B7" i="1" a="1"/>
  <c r="E13" i="1" l="1"/>
  <c r="B14" i="1"/>
  <c r="B7" i="1"/>
  <c r="C351" i="1" l="1" a="1"/>
  <c r="C134" i="1" a="1"/>
  <c r="C443" i="1" a="1"/>
  <c r="C142" i="1" a="1"/>
  <c r="C55" i="1" a="1"/>
  <c r="C255" i="1" a="1"/>
  <c r="C45" i="1" a="1"/>
  <c r="C506" i="1" a="1"/>
  <c r="C480" i="1" a="1"/>
  <c r="C144" i="1" a="1"/>
  <c r="C28" i="1" a="1"/>
  <c r="C189" i="1" a="1"/>
  <c r="C79" i="1" a="1"/>
  <c r="C252" i="1" a="1"/>
  <c r="C434" i="1" a="1"/>
  <c r="C462" i="1" a="1"/>
  <c r="C509" i="1" a="1"/>
  <c r="C177" i="1" a="1"/>
  <c r="C114" i="1" a="1"/>
  <c r="C455" i="1" a="1"/>
  <c r="C133" i="1" a="1"/>
  <c r="C103" i="1" a="1"/>
  <c r="C364" i="1" a="1"/>
  <c r="C277" i="1" a="1"/>
  <c r="C178" i="1" a="1"/>
  <c r="C461" i="1" a="1"/>
  <c r="C457" i="1" a="1"/>
  <c r="C258" i="1" a="1"/>
  <c r="C40" i="1" a="1"/>
  <c r="C356" i="1" a="1"/>
  <c r="C451" i="1" a="1"/>
  <c r="C450" i="1" a="1"/>
  <c r="C160" i="1" a="1"/>
  <c r="C324" i="1" a="1"/>
  <c r="C391" i="1" a="1"/>
  <c r="C179" i="1" a="1"/>
  <c r="C311" i="1" a="1"/>
  <c r="C300" i="1" a="1"/>
  <c r="C501" i="1" a="1"/>
  <c r="C262" i="1" a="1"/>
  <c r="C61" i="1" a="1"/>
  <c r="C460" i="1" a="1"/>
  <c r="C395" i="1" a="1"/>
  <c r="C193" i="1" a="1"/>
  <c r="C489" i="1" a="1"/>
  <c r="C230" i="1" a="1"/>
  <c r="C36" i="1" a="1"/>
  <c r="C403" i="1" a="1"/>
  <c r="C432" i="1" a="1"/>
  <c r="C413" i="1" a="1"/>
  <c r="C73" i="1" a="1"/>
  <c r="C266" i="1" a="1"/>
  <c r="C291" i="1" a="1"/>
  <c r="C502" i="1" a="1"/>
  <c r="C352" i="1" a="1"/>
  <c r="C372" i="1" a="1"/>
  <c r="C238" i="1" a="1"/>
  <c r="C168" i="1" a="1"/>
  <c r="C113" i="1" a="1"/>
  <c r="C203" i="1" a="1"/>
  <c r="C417" i="1" a="1"/>
  <c r="C251" i="1" a="1"/>
  <c r="C347" i="1" a="1"/>
  <c r="C181" i="1" a="1"/>
  <c r="C132" i="1" a="1"/>
  <c r="C384" i="1" a="1"/>
  <c r="C18" i="1" a="1"/>
  <c r="C72" i="1" a="1"/>
  <c r="C374" i="1" a="1"/>
  <c r="C90" i="1" a="1"/>
  <c r="C442" i="1" a="1"/>
  <c r="C248" i="1" a="1"/>
  <c r="C301" i="1" a="1"/>
  <c r="C121" i="1" a="1"/>
  <c r="C454" i="1" a="1"/>
  <c r="C41" i="1" a="1"/>
  <c r="C373" i="1" a="1"/>
  <c r="C270" i="1" a="1"/>
  <c r="C232" i="1" a="1"/>
  <c r="C47" i="1" a="1"/>
  <c r="C402" i="1" a="1"/>
  <c r="C286" i="1" a="1"/>
  <c r="C82" i="1" a="1"/>
  <c r="C231" i="1" a="1"/>
  <c r="C148" i="1" a="1"/>
  <c r="C476" i="1" a="1"/>
  <c r="C93" i="1" a="1"/>
  <c r="C441" i="1" a="1"/>
  <c r="C129" i="1" a="1"/>
  <c r="C130" i="1" a="1"/>
  <c r="C188" i="1" a="1"/>
  <c r="C205" i="1" a="1"/>
  <c r="C430" i="1" a="1"/>
  <c r="C446" i="1" a="1"/>
  <c r="C404" i="1" a="1"/>
  <c r="C344" i="1" a="1"/>
  <c r="C435" i="1" a="1"/>
  <c r="C416" i="1" a="1"/>
  <c r="C303" i="1" a="1"/>
  <c r="C152" i="1" a="1"/>
  <c r="C149" i="1" a="1"/>
  <c r="C355" i="1" a="1"/>
  <c r="C110" i="1" a="1"/>
  <c r="C185" i="1" a="1"/>
  <c r="C180" i="1" a="1"/>
  <c r="C157" i="1" a="1"/>
  <c r="C108" i="1" a="1"/>
  <c r="C75" i="1" a="1"/>
  <c r="C421" i="1" a="1"/>
  <c r="C343" i="1" a="1"/>
  <c r="C76" i="1" a="1"/>
  <c r="C31" i="1" a="1"/>
  <c r="C44" i="1" a="1"/>
  <c r="C253" i="1" a="1"/>
  <c r="C257" i="1" a="1"/>
  <c r="C64" i="1" a="1"/>
  <c r="C357" i="1" a="1"/>
  <c r="C30" i="1" a="1"/>
  <c r="C484" i="1" a="1"/>
  <c r="C473" i="1" a="1"/>
  <c r="C165" i="1" a="1"/>
  <c r="C463" i="1" a="1"/>
  <c r="C256" i="1" a="1"/>
  <c r="C295" i="1" a="1"/>
  <c r="C513" i="1" a="1"/>
  <c r="C488" i="1" a="1"/>
  <c r="C71" i="1" a="1"/>
  <c r="C317" i="1" a="1"/>
  <c r="C515" i="1" a="1"/>
  <c r="C154" i="1" a="1"/>
  <c r="C363" i="1" a="1"/>
  <c r="C39" i="1" a="1"/>
  <c r="C234" i="1" a="1"/>
  <c r="C312" i="1" a="1"/>
  <c r="C334" i="1" a="1"/>
  <c r="C216" i="1" a="1"/>
  <c r="C250" i="1" a="1"/>
  <c r="C305" i="1" a="1"/>
  <c r="C426" i="1" a="1"/>
  <c r="C397" i="1" a="1"/>
  <c r="C81" i="1" a="1"/>
  <c r="C315" i="1" a="1"/>
  <c r="C310" i="1" a="1"/>
  <c r="C85" i="1" a="1"/>
  <c r="C51" i="1" a="1"/>
  <c r="C365" i="1" a="1"/>
  <c r="C161" i="1" a="1"/>
  <c r="C500" i="1" a="1"/>
  <c r="C65" i="1" a="1"/>
  <c r="C191" i="1" a="1"/>
  <c r="C433" i="1" a="1"/>
  <c r="C84" i="1" a="1"/>
  <c r="C25" i="1" a="1"/>
  <c r="C359" i="1" a="1"/>
  <c r="C272" i="1" a="1"/>
  <c r="C151" i="1" a="1"/>
  <c r="C340" i="1" a="1"/>
  <c r="C350" i="1" a="1"/>
  <c r="C382" i="1" a="1"/>
  <c r="C63" i="1" a="1"/>
  <c r="C88" i="1" a="1"/>
  <c r="C83" i="1" a="1"/>
  <c r="C49" i="1" a="1"/>
  <c r="C254" i="1" a="1"/>
  <c r="C122" i="1" a="1"/>
  <c r="C499" i="1" a="1"/>
  <c r="C123" i="1" a="1"/>
  <c r="C141" i="1" a="1"/>
  <c r="C259" i="1" a="1"/>
  <c r="C504" i="1" a="1"/>
  <c r="C246" i="1" a="1"/>
  <c r="C358" i="1" a="1"/>
  <c r="C43" i="1" a="1"/>
  <c r="C411" i="1" a="1"/>
  <c r="C263" i="1" a="1"/>
  <c r="C187" i="1" a="1"/>
  <c r="C314" i="1" a="1"/>
  <c r="C292" i="1" a="1"/>
  <c r="C415" i="1" a="1"/>
  <c r="C477" i="1" a="1"/>
  <c r="C137" i="1" a="1"/>
  <c r="C293" i="1" a="1"/>
  <c r="C280" i="1" a="1"/>
  <c r="C135" i="1" a="1"/>
  <c r="C326" i="1" a="1"/>
  <c r="C346" i="1" a="1"/>
  <c r="C284" i="1" a="1"/>
  <c r="C401" i="1" a="1"/>
  <c r="C354" i="1" a="1"/>
  <c r="C92" i="1" a="1"/>
  <c r="C427" i="1" a="1"/>
  <c r="C125" i="1" a="1"/>
  <c r="C393" i="1" a="1"/>
  <c r="C339" i="1" a="1"/>
  <c r="C453" i="1" a="1"/>
  <c r="C368" i="1" a="1"/>
  <c r="C475" i="1" a="1"/>
  <c r="C96" i="1" a="1"/>
  <c r="C478" i="1" a="1"/>
  <c r="C112" i="1" a="1"/>
  <c r="C219" i="1" a="1"/>
  <c r="C497" i="1" a="1"/>
  <c r="C118" i="1" a="1"/>
  <c r="C381" i="1" a="1"/>
  <c r="C107" i="1" a="1"/>
  <c r="C218" i="1" a="1"/>
  <c r="C496" i="1" a="1"/>
  <c r="C245" i="1" a="1"/>
  <c r="C211" i="1" a="1"/>
  <c r="C289" i="1" a="1"/>
  <c r="C296" i="1" a="1"/>
  <c r="C186" i="1" a="1"/>
  <c r="C199" i="1" a="1"/>
  <c r="C464" i="1" a="1"/>
  <c r="C35" i="1" a="1"/>
  <c r="C298" i="1" a="1"/>
  <c r="C261" i="1" a="1"/>
  <c r="C273" i="1" a="1"/>
  <c r="C23" i="1" a="1"/>
  <c r="C386" i="1" a="1"/>
  <c r="C290" i="1" a="1"/>
  <c r="C126" i="1" a="1"/>
  <c r="C407" i="1" a="1"/>
  <c r="C265" i="1" a="1"/>
  <c r="C197" i="1" a="1"/>
  <c r="C158" i="1" a="1"/>
  <c r="C42" i="1" a="1"/>
  <c r="C294" i="1" a="1"/>
  <c r="C201" i="1" a="1"/>
  <c r="C212" i="1" a="1"/>
  <c r="C483" i="1" a="1"/>
  <c r="C399" i="1" a="1"/>
  <c r="C445" i="1" a="1"/>
  <c r="C227" i="1" a="1"/>
  <c r="C388" i="1" a="1"/>
  <c r="C437" i="1" a="1"/>
  <c r="C70" i="1" a="1"/>
  <c r="C456" i="1" a="1"/>
  <c r="C512" i="1" a="1"/>
  <c r="C183" i="1" a="1"/>
  <c r="C150" i="1" a="1"/>
  <c r="C166" i="1" a="1"/>
  <c r="C491" i="1" a="1"/>
  <c r="C452" i="1" a="1"/>
  <c r="C341" i="1" a="1"/>
  <c r="C276" i="1" a="1"/>
  <c r="C208" i="1" a="1"/>
  <c r="C492" i="1" a="1"/>
  <c r="C342" i="1" a="1"/>
  <c r="C46" i="1" a="1"/>
  <c r="C425" i="1" a="1"/>
  <c r="C210" i="1" a="1"/>
  <c r="C297" i="1" a="1"/>
  <c r="C59" i="1" a="1"/>
  <c r="C436" i="1" a="1"/>
  <c r="C77" i="1" a="1"/>
  <c r="C423" i="1" a="1"/>
  <c r="C323" i="1" a="1"/>
  <c r="C136" i="1" a="1"/>
  <c r="C429" i="1" a="1"/>
  <c r="C127" i="1" a="1"/>
  <c r="C396" i="1" a="1"/>
  <c r="C106" i="1" a="1"/>
  <c r="C409" i="1" a="1"/>
  <c r="C468" i="1" a="1"/>
  <c r="C194" i="1" a="1"/>
  <c r="C375" i="1" a="1"/>
  <c r="C327" i="1" a="1"/>
  <c r="C222" i="1" a="1"/>
  <c r="C204" i="1" a="1"/>
  <c r="C269" i="1" a="1"/>
  <c r="C215" i="1" a="1"/>
  <c r="C20" i="1" a="1"/>
  <c r="C271" i="1" a="1"/>
  <c r="C304" i="1" a="1"/>
  <c r="C420" i="1" a="1"/>
  <c r="C493" i="1" a="1"/>
  <c r="C117" i="1" a="1"/>
  <c r="C54" i="1" a="1"/>
  <c r="C479" i="1" a="1"/>
  <c r="C465" i="1" a="1"/>
  <c r="C184" i="1" a="1"/>
  <c r="C367" i="1" a="1"/>
  <c r="C345" i="1" a="1"/>
  <c r="C288" i="1" a="1"/>
  <c r="C52" i="1" a="1"/>
  <c r="C349" i="1" a="1"/>
  <c r="C175" i="1" a="1"/>
  <c r="C428" i="1" a="1"/>
  <c r="C169" i="1" a="1"/>
  <c r="C369" i="1" a="1"/>
  <c r="C80" i="1" a="1"/>
  <c r="C146" i="1" a="1"/>
  <c r="C361" i="1" a="1"/>
  <c r="C221" i="1" a="1"/>
  <c r="C14" i="1" a="1"/>
  <c r="C140" i="1" a="1"/>
  <c r="C385" i="1" a="1"/>
  <c r="C202" i="1" a="1"/>
  <c r="C235" i="1" a="1"/>
  <c r="C66" i="1" a="1"/>
  <c r="C336" i="1" a="1"/>
  <c r="C398" i="1" a="1"/>
  <c r="C78" i="1" a="1"/>
  <c r="C275" i="1" a="1"/>
  <c r="C517" i="1" a="1"/>
  <c r="C120" i="1" a="1"/>
  <c r="C167" i="1" a="1"/>
  <c r="C156" i="1" a="1"/>
  <c r="C333" i="1" a="1"/>
  <c r="C335" i="1" a="1"/>
  <c r="C507" i="1" a="1"/>
  <c r="C318" i="1" a="1"/>
  <c r="C242" i="1" a="1"/>
  <c r="C274" i="1" a="1"/>
  <c r="C458" i="1" a="1"/>
  <c r="C439" i="1" a="1"/>
  <c r="C244" i="1" a="1"/>
  <c r="C207" i="1" a="1"/>
  <c r="C57" i="1" a="1"/>
  <c r="C320" i="1" a="1"/>
  <c r="C494" i="1" a="1"/>
  <c r="C514" i="1" a="1"/>
  <c r="C153" i="1" a="1"/>
  <c r="C410" i="1" a="1"/>
  <c r="C97" i="1" a="1"/>
  <c r="C124" i="1" a="1"/>
  <c r="C328" i="1" a="1"/>
  <c r="C240" i="1" a="1"/>
  <c r="C225" i="1" a="1"/>
  <c r="C329" i="1" a="1"/>
  <c r="C330" i="1" a="1"/>
  <c r="C128" i="1" a="1"/>
  <c r="C431" i="1" a="1"/>
  <c r="C370" i="1" a="1"/>
  <c r="C220" i="1" a="1"/>
  <c r="C390" i="1" a="1"/>
  <c r="C485" i="1" a="1"/>
  <c r="C164" i="1" a="1"/>
  <c r="C37" i="1" a="1"/>
  <c r="C162" i="1" a="1"/>
  <c r="C516" i="1" a="1"/>
  <c r="C111" i="1" a="1"/>
  <c r="C377" i="1" a="1"/>
  <c r="C438" i="1" a="1"/>
  <c r="C503" i="1" a="1"/>
  <c r="C19" i="1" a="1"/>
  <c r="C15" i="1" a="1"/>
  <c r="C95" i="1" a="1"/>
  <c r="C91" i="1" a="1"/>
  <c r="C86" i="1" a="1"/>
  <c r="C268" i="1" a="1"/>
  <c r="C406" i="1" a="1"/>
  <c r="C321" i="1" a="1"/>
  <c r="C459" i="1" a="1"/>
  <c r="C278" i="1" a="1"/>
  <c r="C24" i="1" a="1"/>
  <c r="C143" i="1" a="1"/>
  <c r="C213" i="1" a="1"/>
  <c r="C283" i="1" a="1"/>
  <c r="C32" i="1" a="1"/>
  <c r="C138" i="1" a="1"/>
  <c r="C249" i="1" a="1"/>
  <c r="C174" i="1" a="1"/>
  <c r="C67" i="1" a="1"/>
  <c r="C471" i="1" a="1"/>
  <c r="C53" i="1" a="1"/>
  <c r="C99" i="1" a="1"/>
  <c r="C322" i="1" a="1"/>
  <c r="C62" i="1" a="1"/>
  <c r="C26" i="1" a="1"/>
  <c r="C33" i="1" a="1"/>
  <c r="C376" i="1" a="1"/>
  <c r="C308" i="1" a="1"/>
  <c r="C419" i="1" a="1"/>
  <c r="C469" i="1" a="1"/>
  <c r="C206" i="1" a="1"/>
  <c r="C481" i="1" a="1"/>
  <c r="C383" i="1" a="1"/>
  <c r="C260" i="1" a="1"/>
  <c r="C102" i="1" a="1"/>
  <c r="C100" i="1" a="1"/>
  <c r="C58" i="1" a="1"/>
  <c r="C172" i="1" a="1"/>
  <c r="C27" i="1" a="1"/>
  <c r="C89" i="1" a="1"/>
  <c r="C449" i="1" a="1"/>
  <c r="C285" i="1" a="1"/>
  <c r="C279" i="1" a="1"/>
  <c r="C299" i="1" a="1"/>
  <c r="C495" i="1" a="1"/>
  <c r="C424" i="1" a="1"/>
  <c r="C332" i="1" a="1"/>
  <c r="C209" i="1" a="1"/>
  <c r="C287" i="1" a="1"/>
  <c r="C34" i="1" a="1"/>
  <c r="C353" i="1" a="1"/>
  <c r="C182" i="1" a="1"/>
  <c r="C412" i="1" a="1"/>
  <c r="C444" i="1" a="1"/>
  <c r="C68" i="1" a="1"/>
  <c r="C486" i="1" a="1"/>
  <c r="C472" i="1" a="1"/>
  <c r="C50" i="1" a="1"/>
  <c r="C101" i="1" a="1"/>
  <c r="C16" i="1" a="1"/>
  <c r="C48" i="1" a="1"/>
  <c r="C440" i="1" a="1"/>
  <c r="C466" i="1" a="1"/>
  <c r="C237" i="1" a="1"/>
  <c r="C389" i="1" a="1"/>
  <c r="C371" i="1" a="1"/>
  <c r="C139" i="1" a="1"/>
  <c r="C241" i="1" a="1"/>
  <c r="C176" i="1" a="1"/>
  <c r="C309" i="1" a="1"/>
  <c r="C348" i="1" a="1"/>
  <c r="C379" i="1" a="1"/>
  <c r="C264" i="1" a="1"/>
  <c r="C422" i="1" a="1"/>
  <c r="C228" i="1" a="1"/>
  <c r="C147" i="1" a="1"/>
  <c r="C115" i="1" a="1"/>
  <c r="C360" i="1" a="1"/>
  <c r="C392" i="1" a="1"/>
  <c r="C159" i="1" a="1"/>
  <c r="C510" i="1" a="1"/>
  <c r="C155" i="1" a="1"/>
  <c r="C487" i="1" a="1"/>
  <c r="C325" i="1" a="1"/>
  <c r="C387" i="1" a="1"/>
  <c r="C239" i="1" a="1"/>
  <c r="C414" i="1" a="1"/>
  <c r="C17" i="1" a="1"/>
  <c r="C505" i="1" a="1"/>
  <c r="C243" i="1" a="1"/>
  <c r="C22" i="1" a="1"/>
  <c r="C98" i="1" a="1"/>
  <c r="C223" i="1" a="1"/>
  <c r="C105" i="1" a="1"/>
  <c r="C56" i="1" a="1"/>
  <c r="C405" i="1" a="1"/>
  <c r="C490" i="1" a="1"/>
  <c r="C247" i="1" a="1"/>
  <c r="C171" i="1" a="1"/>
  <c r="C366" i="1" a="1"/>
  <c r="C282" i="1" a="1"/>
  <c r="C145" i="1" a="1"/>
  <c r="C418" i="1" a="1"/>
  <c r="C173" i="1" a="1"/>
  <c r="C470" i="1" a="1"/>
  <c r="C236" i="1" a="1"/>
  <c r="C337" i="1" a="1"/>
  <c r="C498" i="1" a="1"/>
  <c r="C224" i="1" a="1"/>
  <c r="C447" i="1" a="1"/>
  <c r="C190" i="1" a="1"/>
  <c r="C192" i="1" a="1"/>
  <c r="C378" i="1" a="1"/>
  <c r="C267" i="1" a="1"/>
  <c r="C131" i="1" a="1"/>
  <c r="C319" i="1" a="1"/>
  <c r="C313" i="1" a="1"/>
  <c r="C281" i="1" a="1"/>
  <c r="C116" i="1" a="1"/>
  <c r="C307" i="1" a="1"/>
  <c r="C198" i="1" a="1"/>
  <c r="C394" i="1" a="1"/>
  <c r="C408" i="1" a="1"/>
  <c r="C74" i="1" a="1"/>
  <c r="C195" i="1" a="1"/>
  <c r="C316" i="1" a="1"/>
  <c r="C170" i="1" a="1"/>
  <c r="C21" i="1" a="1"/>
  <c r="C104" i="1" a="1"/>
  <c r="C29" i="1" a="1"/>
  <c r="C87" i="1" a="1"/>
  <c r="C331" i="1" a="1"/>
  <c r="C474" i="1" a="1"/>
  <c r="C306" i="1" a="1"/>
  <c r="C233" i="1" a="1"/>
  <c r="C60" i="1" a="1"/>
  <c r="C119" i="1" a="1"/>
  <c r="C94" i="1" a="1"/>
  <c r="C511" i="1" a="1"/>
  <c r="C448" i="1" a="1"/>
  <c r="C362" i="1" a="1"/>
  <c r="C214" i="1" a="1"/>
  <c r="C508" i="1" a="1"/>
  <c r="C400" i="1" a="1"/>
  <c r="C482" i="1" a="1"/>
  <c r="C380" i="1" a="1"/>
  <c r="C217" i="1" a="1"/>
  <c r="C38" i="1" a="1"/>
  <c r="C229" i="1" a="1"/>
  <c r="C69" i="1" a="1"/>
  <c r="C200" i="1" a="1"/>
  <c r="C302" i="1" a="1"/>
  <c r="C338" i="1" a="1"/>
  <c r="C196" i="1" a="1"/>
  <c r="C163" i="1" a="1"/>
  <c r="C467" i="1" a="1"/>
  <c r="C109" i="1" a="1"/>
  <c r="C226" i="1" a="1"/>
  <c r="B66" i="1" a="1"/>
  <c r="B209" i="1" a="1"/>
  <c r="B474" i="1" a="1"/>
  <c r="B419" i="1" a="1"/>
  <c r="B80" i="1" a="1"/>
  <c r="B469" i="1" a="1"/>
  <c r="B88" i="1" a="1"/>
  <c r="B312" i="1" a="1"/>
  <c r="B514" i="1" a="1"/>
  <c r="B263" i="1" a="1"/>
  <c r="B141" i="1" a="1"/>
  <c r="B195" i="1" a="1"/>
  <c r="B477" i="1" a="1"/>
  <c r="B57" i="1" a="1"/>
  <c r="B323" i="1" a="1"/>
  <c r="B483" i="1" a="1"/>
  <c r="B280" i="1" a="1"/>
  <c r="B127" i="1" a="1"/>
  <c r="B106" i="1" a="1"/>
  <c r="B51" i="1" a="1"/>
  <c r="B176" i="1" a="1"/>
  <c r="B326" i="1" a="1"/>
  <c r="B249" i="1" a="1"/>
  <c r="B233" i="1" a="1"/>
  <c r="B111" i="1" a="1"/>
  <c r="B321" i="1" a="1"/>
  <c r="B121" i="1" a="1"/>
  <c r="B461" i="1" a="1"/>
  <c r="B244" i="1" a="1"/>
  <c r="B490" i="1" a="1"/>
  <c r="B278" i="1" a="1"/>
  <c r="B221" i="1" a="1"/>
  <c r="B410" i="1" a="1"/>
  <c r="B493" i="1" a="1"/>
  <c r="B110" i="1" a="1"/>
  <c r="B93" i="1" a="1"/>
  <c r="B219" i="1" a="1"/>
  <c r="B78" i="1" a="1"/>
  <c r="B484" i="1" a="1"/>
  <c r="B426" i="1" a="1"/>
  <c r="B510" i="1" a="1"/>
  <c r="B467" i="1" a="1"/>
  <c r="B191" i="1" a="1"/>
  <c r="B316" i="1" a="1"/>
  <c r="B120" i="1" a="1"/>
  <c r="B346" i="1" a="1"/>
  <c r="B494" i="1" a="1"/>
  <c r="B71" i="1" a="1"/>
  <c r="B171" i="1" a="1"/>
  <c r="B351" i="1" a="1"/>
  <c r="B152" i="1" a="1"/>
  <c r="B376" i="1" a="1"/>
  <c r="B442" i="1" a="1"/>
  <c r="B418" i="1" a="1"/>
  <c r="B290" i="1" a="1"/>
  <c r="B512" i="1" a="1"/>
  <c r="B162" i="1" a="1"/>
  <c r="B337" i="1" a="1"/>
  <c r="B205" i="1" a="1"/>
  <c r="B259" i="1" a="1"/>
  <c r="B23" i="1" a="1"/>
  <c r="B324" i="1" a="1"/>
  <c r="B184" i="1" a="1"/>
  <c r="B390" i="1" a="1"/>
  <c r="B39" i="1" a="1"/>
  <c r="B73" i="1" a="1"/>
  <c r="B24" i="1" a="1"/>
  <c r="B352" i="1" a="1"/>
  <c r="B240" i="1" a="1"/>
  <c r="B427" i="1" a="1"/>
  <c r="B156" i="1" a="1"/>
  <c r="B322" i="1" a="1"/>
  <c r="B211" i="1" a="1"/>
  <c r="B504" i="1" a="1"/>
  <c r="B386" i="1" a="1"/>
  <c r="B47" i="1" a="1"/>
  <c r="B421" i="1" a="1"/>
  <c r="B476" i="1" a="1"/>
  <c r="B54" i="1" a="1"/>
  <c r="B342" i="1" a="1"/>
  <c r="B295" i="1" a="1"/>
  <c r="B440" i="1" a="1"/>
  <c r="B177" i="1" a="1"/>
  <c r="B385" i="1" a="1"/>
  <c r="B383" i="1" a="1"/>
  <c r="B466" i="1" a="1"/>
  <c r="B284" i="1" a="1"/>
  <c r="B409" i="1" a="1"/>
  <c r="B101" i="1" a="1"/>
  <c r="B392" i="1" a="1"/>
  <c r="B125" i="1" a="1"/>
  <c r="B265" i="1" a="1"/>
  <c r="B317" i="1" a="1"/>
  <c r="B431" i="1" a="1"/>
  <c r="B422" i="1" a="1"/>
  <c r="B482" i="1" a="1"/>
  <c r="B201" i="1" a="1"/>
  <c r="B20" i="1" a="1"/>
  <c r="B181" i="1" a="1"/>
  <c r="B314" i="1" a="1"/>
  <c r="B182" i="1" a="1"/>
  <c r="B257" i="1" a="1"/>
  <c r="B328" i="1" a="1"/>
  <c r="B286" i="1" a="1"/>
  <c r="B472" i="1" a="1"/>
  <c r="B267" i="1" a="1"/>
  <c r="B310" i="1" a="1"/>
  <c r="B311" i="1" a="1"/>
  <c r="B479" i="1" a="1"/>
  <c r="B394" i="1" a="1"/>
  <c r="B309" i="1" a="1"/>
  <c r="B509" i="1" a="1"/>
  <c r="B119" i="1" a="1"/>
  <c r="B516" i="1" a="1"/>
  <c r="B146" i="1" a="1"/>
  <c r="B37" i="1" a="1"/>
  <c r="B212" i="1" a="1"/>
  <c r="B387" i="1" a="1"/>
  <c r="B139" i="1" a="1"/>
  <c r="B197" i="1" a="1"/>
  <c r="B368" i="1" a="1"/>
  <c r="B305" i="1" a="1"/>
  <c r="B407" i="1" a="1"/>
  <c r="B367" i="1" a="1"/>
  <c r="B320" i="1" a="1"/>
  <c r="B200" i="1" a="1"/>
  <c r="B282" i="1" a="1"/>
  <c r="B454" i="1" a="1"/>
  <c r="B269" i="1" a="1"/>
  <c r="B462" i="1" a="1"/>
  <c r="B449" i="1" a="1"/>
  <c r="B203" i="1" a="1"/>
  <c r="B72" i="1" a="1"/>
  <c r="B279" i="1" a="1"/>
  <c r="B330" i="1" a="1"/>
  <c r="B250" i="1" a="1"/>
  <c r="B371" i="1" a="1"/>
  <c r="B393" i="1" a="1"/>
  <c r="B122" i="1" a="1"/>
  <c r="B103" i="1" a="1"/>
  <c r="B511" i="1" a="1"/>
  <c r="B251" i="1" a="1"/>
  <c r="B297" i="1" a="1"/>
  <c r="B256" i="1" a="1"/>
  <c r="B358" i="1" a="1"/>
  <c r="B302" i="1" a="1"/>
  <c r="B83" i="1" a="1"/>
  <c r="B123" i="1" a="1"/>
  <c r="B69" i="1" a="1"/>
  <c r="B163" i="1" a="1"/>
  <c r="B36" i="1" a="1"/>
  <c r="B113" i="1" a="1"/>
  <c r="B458" i="1" a="1"/>
  <c r="B455" i="1" a="1"/>
  <c r="B136" i="1" a="1"/>
  <c r="B82" i="1" a="1"/>
  <c r="B457" i="1" a="1"/>
  <c r="B291" i="1" a="1"/>
  <c r="B497" i="1" a="1"/>
  <c r="B273" i="1" a="1"/>
  <c r="B124" i="1" a="1"/>
  <c r="B230" i="1" a="1"/>
  <c r="B488" i="1" a="1"/>
  <c r="B186" i="1" a="1"/>
  <c r="B235" i="1" a="1"/>
  <c r="B192" i="1" a="1"/>
  <c r="B420" i="1" a="1"/>
  <c r="B223" i="1" a="1"/>
  <c r="B160" i="1" a="1"/>
  <c r="B502" i="1" a="1"/>
  <c r="B87" i="1" a="1"/>
  <c r="B475" i="1" a="1"/>
  <c r="B478" i="1" a="1"/>
  <c r="B75" i="1" a="1"/>
  <c r="B319" i="1" a="1"/>
  <c r="B202" i="1" a="1"/>
  <c r="B128" i="1" a="1"/>
  <c r="B185" i="1" a="1"/>
  <c r="B247" i="1" a="1"/>
  <c r="B187" i="1" a="1"/>
  <c r="B365" i="1" a="1"/>
  <c r="B208" i="1" a="1"/>
  <c r="B411" i="1" a="1"/>
  <c r="B395" i="1" a="1"/>
  <c r="B74" i="1" a="1"/>
  <c r="B360" i="1" a="1"/>
  <c r="B25" i="1" a="1"/>
  <c r="B446" i="1" a="1"/>
  <c r="B222" i="1" a="1"/>
  <c r="B210" i="1" a="1"/>
  <c r="B499" i="1" a="1"/>
  <c r="B485" i="1" a="1"/>
  <c r="B452" i="1" a="1"/>
  <c r="B258" i="1" a="1"/>
  <c r="B63" i="1" a="1"/>
  <c r="B77" i="1" a="1"/>
  <c r="B229" i="1" a="1"/>
  <c r="B456" i="1" a="1"/>
  <c r="B189" i="1" a="1"/>
  <c r="B199" i="1" a="1"/>
  <c r="B170" i="1" a="1"/>
  <c r="B283" i="1" a="1"/>
  <c r="B401" i="1" a="1"/>
  <c r="B335" i="1" a="1"/>
  <c r="B114" i="1" a="1"/>
  <c r="B50" i="1" a="1"/>
  <c r="B38" i="1" a="1"/>
  <c r="B246" i="1" a="1"/>
  <c r="B428" i="1" a="1"/>
  <c r="B403" i="1" a="1"/>
  <c r="B495" i="1" a="1"/>
  <c r="B450" i="1" a="1"/>
  <c r="B227" i="1" a="1"/>
  <c r="B293" i="1" a="1"/>
  <c r="B183" i="1" a="1"/>
  <c r="B60" i="1" a="1"/>
  <c r="B180" i="1" a="1"/>
  <c r="B298" i="1" a="1"/>
  <c r="B363" i="1" a="1"/>
  <c r="B40" i="1" a="1"/>
  <c r="B253" i="1" a="1"/>
  <c r="B281" i="1" a="1"/>
  <c r="B329" i="1" a="1"/>
  <c r="B70" i="1" a="1"/>
  <c r="B288" i="1" a="1"/>
  <c r="B238" i="1" a="1"/>
  <c r="B143" i="1" a="1"/>
  <c r="B109" i="1" a="1"/>
  <c r="B255" i="1" a="1"/>
  <c r="B264" i="1" a="1"/>
  <c r="B379" i="1" a="1"/>
  <c r="B425" i="1" a="1"/>
  <c r="B207" i="1" a="1"/>
  <c r="B46" i="1" a="1"/>
  <c r="B31" i="1" a="1"/>
  <c r="B289" i="1" a="1"/>
  <c r="B470" i="1" a="1"/>
  <c r="B206" i="1" a="1"/>
  <c r="B81" i="1" a="1"/>
  <c r="B378" i="1" a="1"/>
  <c r="B331" i="1" a="1"/>
  <c r="B448" i="1" a="1"/>
  <c r="B226" i="1" a="1"/>
  <c r="B468" i="1" a="1"/>
  <c r="B104" i="1" a="1"/>
  <c r="B190" i="1" a="1"/>
  <c r="B131" i="1" a="1"/>
  <c r="B100" i="1" a="1"/>
  <c r="B388" i="1" a="1"/>
  <c r="B274" i="1" a="1"/>
  <c r="B391" i="1" a="1"/>
  <c r="B175" i="1" a="1"/>
  <c r="B415" i="1" a="1"/>
  <c r="B137" i="1" a="1"/>
  <c r="B492" i="1" a="1"/>
  <c r="B252" i="1" a="1"/>
  <c r="B194" i="1" a="1"/>
  <c r="B434" i="1" a="1"/>
  <c r="B155" i="1" a="1"/>
  <c r="B15" i="1" a="1"/>
  <c r="B17" i="1" a="1"/>
  <c r="B94" i="1" a="1"/>
  <c r="B239" i="1" a="1"/>
  <c r="B154" i="1" a="1"/>
  <c r="B361" i="1" a="1"/>
  <c r="B359" i="1" a="1"/>
  <c r="B349" i="1" a="1"/>
  <c r="B465" i="1" a="1"/>
  <c r="B26" i="1" a="1"/>
  <c r="B500" i="1" a="1"/>
  <c r="B473" i="1" a="1"/>
  <c r="B174" i="1" a="1"/>
  <c r="B375" i="1" a="1"/>
  <c r="B369" i="1" a="1"/>
  <c r="B348" i="1" a="1"/>
  <c r="B44" i="1" a="1"/>
  <c r="B471" i="1" a="1"/>
  <c r="B444" i="1" a="1"/>
  <c r="B169" i="1" a="1"/>
  <c r="B237" i="1" a="1"/>
  <c r="B173" i="1" a="1"/>
  <c r="B148" i="1" a="1"/>
  <c r="B99" i="1" a="1"/>
  <c r="B429" i="1" a="1"/>
  <c r="B372" i="1" a="1"/>
  <c r="B145" i="1" a="1"/>
  <c r="B443" i="1" a="1"/>
  <c r="B142" i="1" a="1"/>
  <c r="B178" i="1" a="1"/>
  <c r="B382" i="1" a="1"/>
  <c r="B301" i="1" a="1"/>
  <c r="B165" i="1" a="1"/>
  <c r="B268" i="1" a="1"/>
  <c r="B108" i="1" a="1"/>
  <c r="B315" i="1" a="1"/>
  <c r="B42" i="1" a="1"/>
  <c r="B159" i="1" a="1"/>
  <c r="B157" i="1" a="1"/>
  <c r="B62" i="1" a="1"/>
  <c r="B132" i="1" a="1"/>
  <c r="B272" i="1" a="1"/>
  <c r="B480" i="1" a="1"/>
  <c r="B491" i="1" a="1"/>
  <c r="B58" i="1" a="1"/>
  <c r="B236" i="1" a="1"/>
  <c r="B98" i="1" a="1"/>
  <c r="B231" i="1" a="1"/>
  <c r="B129" i="1" a="1"/>
  <c r="B285" i="1" a="1"/>
  <c r="B248" i="1" a="1"/>
  <c r="B158" i="1" a="1"/>
  <c r="B300" i="1" a="1"/>
  <c r="B84" i="1" a="1"/>
  <c r="B91" i="1" a="1"/>
  <c r="B464" i="1" a="1"/>
  <c r="B64" i="1" a="1"/>
  <c r="B161" i="1" a="1"/>
  <c r="B338" i="1" a="1"/>
  <c r="B304" i="1" a="1"/>
  <c r="B325" i="1" a="1"/>
  <c r="B507" i="1" a="1"/>
  <c r="B501" i="1" a="1"/>
  <c r="B138" i="1" a="1"/>
  <c r="B144" i="1" a="1"/>
  <c r="B430" i="1" a="1"/>
  <c r="B243" i="1" a="1"/>
  <c r="B18" i="1" a="1"/>
  <c r="B398" i="1" a="1"/>
  <c r="B115" i="1" a="1"/>
  <c r="B172" i="1" a="1"/>
  <c r="B389" i="1" a="1"/>
  <c r="B355" i="1" a="1"/>
  <c r="B362" i="1" a="1"/>
  <c r="B215" i="1" a="1"/>
  <c r="B214" i="1" a="1"/>
  <c r="B487" i="1" a="1"/>
  <c r="B381" i="1" a="1"/>
  <c r="B21" i="1" a="1"/>
  <c r="B336" i="1" a="1"/>
  <c r="B150" i="1" a="1"/>
  <c r="B59" i="1" a="1"/>
  <c r="B366" i="1" a="1"/>
  <c r="B130" i="1" a="1"/>
  <c r="B506" i="1" a="1"/>
  <c r="B489" i="1" a="1"/>
  <c r="B228" i="1" a="1"/>
  <c r="B193" i="1" a="1"/>
  <c r="B35" i="1" a="1"/>
  <c r="B451" i="1" a="1"/>
  <c r="B52" i="1" a="1"/>
  <c r="B168" i="1" a="1"/>
  <c r="B350" i="1" a="1"/>
  <c r="B400" i="1" a="1"/>
  <c r="B33" i="1" a="1"/>
  <c r="B433" i="1" a="1"/>
  <c r="B270" i="1" a="1"/>
  <c r="B149" i="1" a="1"/>
  <c r="B135" i="1" a="1"/>
  <c r="B438" i="1" a="1"/>
  <c r="B79" i="1" a="1"/>
  <c r="B347" i="1" a="1"/>
  <c r="B396" i="1" a="1"/>
  <c r="B97" i="1" a="1"/>
  <c r="B117" i="1" a="1"/>
  <c r="B225" i="1" a="1"/>
  <c r="B76" i="1" a="1"/>
  <c r="B498" i="1" a="1"/>
  <c r="B27" i="1" a="1"/>
  <c r="B460" i="1" a="1"/>
  <c r="B245" i="1" a="1"/>
  <c r="B332" i="1" a="1"/>
  <c r="B45" i="1" a="1"/>
  <c r="B453" i="1" a="1"/>
  <c r="B406" i="1" a="1"/>
  <c r="B65" i="1" a="1"/>
  <c r="B90" i="1" a="1"/>
  <c r="B53" i="1" a="1"/>
  <c r="B343" i="1" a="1"/>
  <c r="B92" i="1" a="1"/>
  <c r="B67" i="1" a="1"/>
  <c r="B463" i="1" a="1"/>
  <c r="B436" i="1" a="1"/>
  <c r="B402" i="1" a="1"/>
  <c r="B299" i="1" a="1"/>
  <c r="B96" i="1" a="1"/>
  <c r="B29" i="1" a="1"/>
  <c r="B234" i="1" a="1"/>
  <c r="B126" i="1" a="1"/>
  <c r="B459" i="1" a="1"/>
  <c r="B232" i="1" a="1"/>
  <c r="B48" i="1" a="1"/>
  <c r="B95" i="1" a="1"/>
  <c r="B503" i="1" a="1"/>
  <c r="B505" i="1" a="1"/>
  <c r="B334" i="1" a="1"/>
  <c r="B308" i="1" a="1"/>
  <c r="B49" i="1" a="1"/>
  <c r="B134" i="1" a="1"/>
  <c r="B56" i="1" a="1"/>
  <c r="B102" i="1" a="1"/>
  <c r="B85" i="1" a="1"/>
  <c r="B364" i="1" a="1"/>
  <c r="B22" i="1" a="1"/>
  <c r="B262" i="1" a="1"/>
  <c r="B412" i="1" a="1"/>
  <c r="B89" i="1" a="1"/>
  <c r="B277" i="1" a="1"/>
  <c r="B515" i="1" a="1"/>
  <c r="B341" i="1" a="1"/>
  <c r="B374" i="1" a="1"/>
  <c r="B105" i="1" a="1"/>
  <c r="B204" i="1" a="1"/>
  <c r="B166" i="1" a="1"/>
  <c r="B216" i="1" a="1"/>
  <c r="B423" i="1" a="1"/>
  <c r="B517" i="1" a="1"/>
  <c r="B140" i="1" a="1"/>
  <c r="B486" i="1" a="1"/>
  <c r="B271" i="1" a="1"/>
  <c r="B260" i="1" a="1"/>
  <c r="B261" i="1" a="1"/>
  <c r="B266" i="1" a="1"/>
  <c r="B344" i="1" a="1"/>
  <c r="B303" i="1" a="1"/>
  <c r="B86" i="1" a="1"/>
  <c r="B167" i="1" a="1"/>
  <c r="B340" i="1" a="1"/>
  <c r="B397" i="1" a="1"/>
  <c r="B242" i="1" a="1"/>
  <c r="B19" i="1" a="1"/>
  <c r="B294" i="1" a="1"/>
  <c r="B179" i="1" a="1"/>
  <c r="B55" i="1" a="1"/>
  <c r="B496" i="1" a="1"/>
  <c r="B345" i="1" a="1"/>
  <c r="B30" i="1" a="1"/>
  <c r="B287" i="1" a="1"/>
  <c r="B43" i="1" a="1"/>
  <c r="B147" i="1" a="1"/>
  <c r="B513" i="1" a="1"/>
  <c r="B373" i="1" a="1"/>
  <c r="B414" i="1" a="1"/>
  <c r="B34" i="1" a="1"/>
  <c r="B307" i="1" a="1"/>
  <c r="B333" i="1" a="1"/>
  <c r="B508" i="1" a="1"/>
  <c r="B28" i="1" a="1"/>
  <c r="B118" i="1" a="1"/>
  <c r="B416" i="1" a="1"/>
  <c r="B196" i="1" a="1"/>
  <c r="B292" i="1" a="1"/>
  <c r="B133" i="1" a="1"/>
  <c r="B413" i="1" a="1"/>
  <c r="B432" i="1" a="1"/>
  <c r="B107" i="1" a="1"/>
  <c r="B439" i="1" a="1"/>
  <c r="B353" i="1" a="1"/>
  <c r="B339" i="1" a="1"/>
  <c r="B275" i="1" a="1"/>
  <c r="B357" i="1" a="1"/>
  <c r="B447" i="1" a="1"/>
  <c r="B404" i="1" a="1"/>
  <c r="B241" i="1" a="1"/>
  <c r="B318" i="1" a="1"/>
  <c r="B354" i="1" a="1"/>
  <c r="B220" i="1" a="1"/>
  <c r="B164" i="1" a="1"/>
  <c r="B112" i="1" a="1"/>
  <c r="B384" i="1" a="1"/>
  <c r="B224" i="1" a="1"/>
  <c r="B213" i="1" a="1"/>
  <c r="B377" i="1" a="1"/>
  <c r="B356" i="1" a="1"/>
  <c r="B254" i="1" a="1"/>
  <c r="B408" i="1" a="1"/>
  <c r="B424" i="1" a="1"/>
  <c r="B116" i="1" a="1"/>
  <c r="B218" i="1" a="1"/>
  <c r="B16" i="1" a="1"/>
  <c r="B296" i="1" a="1"/>
  <c r="B217" i="1" a="1"/>
  <c r="B151" i="1" a="1"/>
  <c r="B41" i="1" a="1"/>
  <c r="B380" i="1" a="1"/>
  <c r="B435" i="1" a="1"/>
  <c r="B153" i="1" a="1"/>
  <c r="B417" i="1" a="1"/>
  <c r="B370" i="1" a="1"/>
  <c r="B481" i="1" a="1"/>
  <c r="B68" i="1" a="1"/>
  <c r="B327" i="1" a="1"/>
  <c r="B445" i="1" a="1"/>
  <c r="B198" i="1" a="1"/>
  <c r="B32" i="1" a="1"/>
  <c r="B276" i="1" a="1"/>
  <c r="B437" i="1" a="1"/>
  <c r="B313" i="1" a="1"/>
  <c r="B441" i="1" a="1"/>
  <c r="B405" i="1" a="1"/>
  <c r="B399" i="1" a="1"/>
  <c r="B188" i="1" a="1"/>
  <c r="B306" i="1" a="1"/>
  <c r="B61" i="1" a="1"/>
  <c r="B15" i="1" l="1"/>
  <c r="B19" i="1"/>
  <c r="B23" i="1"/>
  <c r="B27" i="1"/>
  <c r="B31" i="1"/>
  <c r="B35" i="1"/>
  <c r="B39" i="1"/>
  <c r="B43" i="1"/>
  <c r="B47" i="1"/>
  <c r="B51" i="1"/>
  <c r="B55" i="1"/>
  <c r="B59" i="1"/>
  <c r="B63" i="1"/>
  <c r="B67" i="1"/>
  <c r="B71" i="1"/>
  <c r="B75" i="1"/>
  <c r="B79" i="1"/>
  <c r="B83" i="1"/>
  <c r="B87" i="1"/>
  <c r="B91" i="1"/>
  <c r="B95" i="1"/>
  <c r="B99" i="1"/>
  <c r="B103" i="1"/>
  <c r="B107" i="1"/>
  <c r="B111" i="1"/>
  <c r="B115" i="1"/>
  <c r="B119" i="1"/>
  <c r="B123" i="1"/>
  <c r="B127" i="1"/>
  <c r="B131" i="1"/>
  <c r="B135" i="1"/>
  <c r="B139" i="1"/>
  <c r="B143" i="1"/>
  <c r="B147" i="1"/>
  <c r="B151" i="1"/>
  <c r="B155" i="1"/>
  <c r="B159" i="1"/>
  <c r="B163" i="1"/>
  <c r="B167" i="1"/>
  <c r="B171" i="1"/>
  <c r="B175" i="1"/>
  <c r="B179" i="1"/>
  <c r="B183" i="1"/>
  <c r="B187" i="1"/>
  <c r="B191" i="1"/>
  <c r="B195" i="1"/>
  <c r="B199" i="1"/>
  <c r="C15" i="1"/>
  <c r="C19" i="1"/>
  <c r="C23" i="1"/>
  <c r="C27" i="1"/>
  <c r="C31" i="1"/>
  <c r="C35" i="1"/>
  <c r="C39" i="1"/>
  <c r="C43" i="1"/>
  <c r="C47" i="1"/>
  <c r="C51" i="1"/>
  <c r="C55" i="1"/>
  <c r="C59" i="1"/>
  <c r="C63" i="1"/>
  <c r="C67" i="1"/>
  <c r="C71" i="1"/>
  <c r="C75" i="1"/>
  <c r="C79" i="1"/>
  <c r="C83" i="1"/>
  <c r="C87" i="1"/>
  <c r="C91" i="1"/>
  <c r="C95" i="1"/>
  <c r="C99" i="1"/>
  <c r="C103" i="1"/>
  <c r="C107" i="1"/>
  <c r="C111" i="1"/>
  <c r="C115" i="1"/>
  <c r="C119" i="1"/>
  <c r="C123" i="1"/>
  <c r="C127" i="1"/>
  <c r="C131" i="1"/>
  <c r="C135" i="1"/>
  <c r="C139" i="1"/>
  <c r="C143" i="1"/>
  <c r="C147" i="1"/>
  <c r="C151" i="1"/>
  <c r="C155" i="1"/>
  <c r="C159" i="1"/>
  <c r="C163" i="1"/>
  <c r="B16" i="1"/>
  <c r="B20" i="1"/>
  <c r="B24" i="1"/>
  <c r="B28" i="1"/>
  <c r="B32" i="1"/>
  <c r="B36" i="1"/>
  <c r="B40" i="1"/>
  <c r="B44" i="1"/>
  <c r="B48" i="1"/>
  <c r="B52" i="1"/>
  <c r="B56" i="1"/>
  <c r="B60" i="1"/>
  <c r="B64" i="1"/>
  <c r="B68" i="1"/>
  <c r="B72" i="1"/>
  <c r="B76" i="1"/>
  <c r="B80" i="1"/>
  <c r="B84" i="1"/>
  <c r="B88" i="1"/>
  <c r="B92" i="1"/>
  <c r="B96" i="1"/>
  <c r="B100" i="1"/>
  <c r="B104" i="1"/>
  <c r="B108" i="1"/>
  <c r="B112" i="1"/>
  <c r="B116" i="1"/>
  <c r="B120" i="1"/>
  <c r="B124" i="1"/>
  <c r="B128" i="1"/>
  <c r="B132" i="1"/>
  <c r="B136" i="1"/>
  <c r="B140" i="1"/>
  <c r="B144" i="1"/>
  <c r="B148" i="1"/>
  <c r="B152" i="1"/>
  <c r="B156" i="1"/>
  <c r="B160" i="1"/>
  <c r="B164" i="1"/>
  <c r="B168" i="1"/>
  <c r="B172" i="1"/>
  <c r="B176" i="1"/>
  <c r="B180" i="1"/>
  <c r="B184" i="1"/>
  <c r="B188" i="1"/>
  <c r="B192" i="1"/>
  <c r="B196" i="1"/>
  <c r="B200" i="1"/>
  <c r="C16" i="1"/>
  <c r="C20" i="1"/>
  <c r="C24" i="1"/>
  <c r="C28" i="1"/>
  <c r="C32" i="1"/>
  <c r="C36" i="1"/>
  <c r="C40" i="1"/>
  <c r="C44" i="1"/>
  <c r="C48" i="1"/>
  <c r="C52" i="1"/>
  <c r="C56" i="1"/>
  <c r="C60" i="1"/>
  <c r="C64" i="1"/>
  <c r="C68" i="1"/>
  <c r="C72" i="1"/>
  <c r="C76" i="1"/>
  <c r="C80" i="1"/>
  <c r="C84" i="1"/>
  <c r="C88" i="1"/>
  <c r="C92" i="1"/>
  <c r="C96" i="1"/>
  <c r="C100" i="1"/>
  <c r="C104" i="1"/>
  <c r="C108" i="1"/>
  <c r="C112" i="1"/>
  <c r="C116" i="1"/>
  <c r="C120" i="1"/>
  <c r="C124" i="1"/>
  <c r="C128" i="1"/>
  <c r="C132" i="1"/>
  <c r="C136" i="1"/>
  <c r="C140" i="1"/>
  <c r="C144" i="1"/>
  <c r="C148" i="1"/>
  <c r="C152" i="1"/>
  <c r="C156" i="1"/>
  <c r="C160" i="1"/>
  <c r="C164" i="1"/>
  <c r="C168" i="1"/>
  <c r="C172" i="1"/>
  <c r="C176" i="1"/>
  <c r="C180" i="1"/>
  <c r="C184" i="1"/>
  <c r="C188" i="1"/>
  <c r="C192" i="1"/>
  <c r="B17" i="1"/>
  <c r="B21" i="1"/>
  <c r="B25" i="1"/>
  <c r="B29" i="1"/>
  <c r="B33" i="1"/>
  <c r="B37" i="1"/>
  <c r="B41" i="1"/>
  <c r="B45" i="1"/>
  <c r="B49" i="1"/>
  <c r="B53" i="1"/>
  <c r="B57" i="1"/>
  <c r="B61" i="1"/>
  <c r="B65" i="1"/>
  <c r="B69" i="1"/>
  <c r="B73" i="1"/>
  <c r="B77" i="1"/>
  <c r="B81" i="1"/>
  <c r="B85" i="1"/>
  <c r="B89" i="1"/>
  <c r="B93" i="1"/>
  <c r="B97" i="1"/>
  <c r="B101" i="1"/>
  <c r="B105" i="1"/>
  <c r="B109" i="1"/>
  <c r="B113" i="1"/>
  <c r="B117" i="1"/>
  <c r="B121" i="1"/>
  <c r="B125" i="1"/>
  <c r="B129" i="1"/>
  <c r="B133" i="1"/>
  <c r="B137" i="1"/>
  <c r="B141" i="1"/>
  <c r="B145" i="1"/>
  <c r="B149" i="1"/>
  <c r="B153" i="1"/>
  <c r="B157" i="1"/>
  <c r="B161" i="1"/>
  <c r="B165" i="1"/>
  <c r="B169" i="1"/>
  <c r="B173" i="1"/>
  <c r="B177" i="1"/>
  <c r="C17" i="1"/>
  <c r="C21" i="1"/>
  <c r="C25" i="1"/>
  <c r="C29" i="1"/>
  <c r="C33" i="1"/>
  <c r="C37" i="1"/>
  <c r="C41" i="1"/>
  <c r="C45" i="1"/>
  <c r="C49" i="1"/>
  <c r="C53" i="1"/>
  <c r="C57" i="1"/>
  <c r="C61" i="1"/>
  <c r="C65" i="1"/>
  <c r="C69" i="1"/>
  <c r="C73" i="1"/>
  <c r="C77" i="1"/>
  <c r="C81" i="1"/>
  <c r="C85" i="1"/>
  <c r="C89" i="1"/>
  <c r="C93" i="1"/>
  <c r="C97" i="1"/>
  <c r="C101" i="1"/>
  <c r="C105" i="1"/>
  <c r="C109" i="1"/>
  <c r="C113" i="1"/>
  <c r="C117" i="1"/>
  <c r="C121" i="1"/>
  <c r="C125" i="1"/>
  <c r="C129" i="1"/>
  <c r="C133" i="1"/>
  <c r="C137" i="1"/>
  <c r="C141" i="1"/>
  <c r="C145" i="1"/>
  <c r="C149" i="1"/>
  <c r="C153" i="1"/>
  <c r="C157" i="1"/>
  <c r="C161" i="1"/>
  <c r="B18" i="1"/>
  <c r="C38" i="1"/>
  <c r="B82" i="1"/>
  <c r="C102" i="1"/>
  <c r="B146" i="1"/>
  <c r="B166" i="1"/>
  <c r="C178" i="1"/>
  <c r="C189" i="1"/>
  <c r="B214" i="1"/>
  <c r="B221" i="1"/>
  <c r="B228" i="1"/>
  <c r="B235" i="1"/>
  <c r="C242" i="1"/>
  <c r="C249" i="1"/>
  <c r="C256" i="1"/>
  <c r="C263" i="1"/>
  <c r="B278" i="1"/>
  <c r="B285" i="1"/>
  <c r="B292" i="1"/>
  <c r="B299" i="1"/>
  <c r="C306" i="1"/>
  <c r="C313" i="1"/>
  <c r="C320" i="1"/>
  <c r="C327" i="1"/>
  <c r="B340" i="1"/>
  <c r="B480" i="1"/>
  <c r="B496" i="1"/>
  <c r="B504" i="1"/>
  <c r="B512" i="1"/>
  <c r="B494" i="1"/>
  <c r="C18" i="1"/>
  <c r="B62" i="1"/>
  <c r="C82" i="1"/>
  <c r="B126" i="1"/>
  <c r="C146" i="1"/>
  <c r="C166" i="1"/>
  <c r="B190" i="1"/>
  <c r="C199" i="1"/>
  <c r="B207" i="1"/>
  <c r="C214" i="1"/>
  <c r="C221" i="1"/>
  <c r="C228" i="1"/>
  <c r="C235" i="1"/>
  <c r="B250" i="1"/>
  <c r="B257" i="1"/>
  <c r="B264" i="1"/>
  <c r="B271" i="1"/>
  <c r="C278" i="1"/>
  <c r="C285" i="1"/>
  <c r="C292" i="1"/>
  <c r="C299" i="1"/>
  <c r="B314" i="1"/>
  <c r="B321" i="1"/>
  <c r="B328" i="1"/>
  <c r="B335" i="1"/>
  <c r="C345" i="1"/>
  <c r="B351" i="1"/>
  <c r="B356" i="1"/>
  <c r="B360" i="1"/>
  <c r="B364" i="1"/>
  <c r="B368" i="1"/>
  <c r="B372" i="1"/>
  <c r="B376" i="1"/>
  <c r="B380" i="1"/>
  <c r="B384" i="1"/>
  <c r="B388" i="1"/>
  <c r="B392" i="1"/>
  <c r="B396" i="1"/>
  <c r="B400" i="1"/>
  <c r="B404" i="1"/>
  <c r="B408" i="1"/>
  <c r="B412" i="1"/>
  <c r="B416" i="1"/>
  <c r="B420" i="1"/>
  <c r="B424" i="1"/>
  <c r="B428" i="1"/>
  <c r="B432" i="1"/>
  <c r="B436" i="1"/>
  <c r="B440" i="1"/>
  <c r="B444" i="1"/>
  <c r="B448" i="1"/>
  <c r="B452" i="1"/>
  <c r="B456" i="1"/>
  <c r="B460" i="1"/>
  <c r="B464" i="1"/>
  <c r="B468" i="1"/>
  <c r="B472" i="1"/>
  <c r="B476" i="1"/>
  <c r="B484" i="1"/>
  <c r="B488" i="1"/>
  <c r="B492" i="1"/>
  <c r="B500" i="1"/>
  <c r="B508" i="1"/>
  <c r="B516" i="1"/>
  <c r="B490" i="1"/>
  <c r="B42" i="1"/>
  <c r="C62" i="1"/>
  <c r="B106" i="1"/>
  <c r="C126" i="1"/>
  <c r="C179" i="1"/>
  <c r="C190" i="1"/>
  <c r="C200" i="1"/>
  <c r="C207" i="1"/>
  <c r="B222" i="1"/>
  <c r="B229" i="1"/>
  <c r="B236" i="1"/>
  <c r="B243" i="1"/>
  <c r="C250" i="1"/>
  <c r="C257" i="1"/>
  <c r="C264" i="1"/>
  <c r="C271" i="1"/>
  <c r="B286" i="1"/>
  <c r="B293" i="1"/>
  <c r="B300" i="1"/>
  <c r="B307" i="1"/>
  <c r="C314" i="1"/>
  <c r="C321" i="1"/>
  <c r="C328" i="1"/>
  <c r="C340" i="1"/>
  <c r="B346" i="1"/>
  <c r="C440" i="1"/>
  <c r="C452" i="1"/>
  <c r="C464" i="1"/>
  <c r="C472" i="1"/>
  <c r="C480" i="1"/>
  <c r="C488" i="1"/>
  <c r="C496" i="1"/>
  <c r="C504" i="1"/>
  <c r="C512" i="1"/>
  <c r="C516" i="1"/>
  <c r="B505" i="1"/>
  <c r="B517" i="1"/>
  <c r="B458" i="1"/>
  <c r="B498" i="1"/>
  <c r="B174" i="1"/>
  <c r="B211" i="1"/>
  <c r="C225" i="1"/>
  <c r="C239" i="1"/>
  <c r="B261" i="1"/>
  <c r="C289" i="1"/>
  <c r="B325" i="1"/>
  <c r="B22" i="1"/>
  <c r="C42" i="1"/>
  <c r="B86" i="1"/>
  <c r="C106" i="1"/>
  <c r="B150" i="1"/>
  <c r="C167" i="1"/>
  <c r="B181" i="1"/>
  <c r="B201" i="1"/>
  <c r="B208" i="1"/>
  <c r="B215" i="1"/>
  <c r="C222" i="1"/>
  <c r="C229" i="1"/>
  <c r="C236" i="1"/>
  <c r="C243" i="1"/>
  <c r="B258" i="1"/>
  <c r="B265" i="1"/>
  <c r="B272" i="1"/>
  <c r="B279" i="1"/>
  <c r="C286" i="1"/>
  <c r="C293" i="1"/>
  <c r="C300" i="1"/>
  <c r="C307" i="1"/>
  <c r="B322" i="1"/>
  <c r="B329" i="1"/>
  <c r="C335" i="1"/>
  <c r="B341" i="1"/>
  <c r="C346" i="1"/>
  <c r="C351" i="1"/>
  <c r="C356" i="1"/>
  <c r="C360" i="1"/>
  <c r="C364" i="1"/>
  <c r="C368" i="1"/>
  <c r="C372" i="1"/>
  <c r="C376" i="1"/>
  <c r="C380" i="1"/>
  <c r="C384" i="1"/>
  <c r="C388" i="1"/>
  <c r="C392" i="1"/>
  <c r="C396" i="1"/>
  <c r="C400" i="1"/>
  <c r="C404" i="1"/>
  <c r="C408" i="1"/>
  <c r="C412" i="1"/>
  <c r="C416" i="1"/>
  <c r="C420" i="1"/>
  <c r="C424" i="1"/>
  <c r="C428" i="1"/>
  <c r="C432" i="1"/>
  <c r="C436" i="1"/>
  <c r="C444" i="1"/>
  <c r="C448" i="1"/>
  <c r="C456" i="1"/>
  <c r="C460" i="1"/>
  <c r="C468" i="1"/>
  <c r="C476" i="1"/>
  <c r="C484" i="1"/>
  <c r="C492" i="1"/>
  <c r="C500" i="1"/>
  <c r="C508" i="1"/>
  <c r="B501" i="1"/>
  <c r="B513" i="1"/>
  <c r="B462" i="1"/>
  <c r="B275" i="1"/>
  <c r="B338" i="1"/>
  <c r="C22" i="1"/>
  <c r="B66" i="1"/>
  <c r="C86" i="1"/>
  <c r="B130" i="1"/>
  <c r="C150" i="1"/>
  <c r="C169" i="1"/>
  <c r="C181" i="1"/>
  <c r="C191" i="1"/>
  <c r="C201" i="1"/>
  <c r="C208" i="1"/>
  <c r="C215" i="1"/>
  <c r="B230" i="1"/>
  <c r="B237" i="1"/>
  <c r="B244" i="1"/>
  <c r="B251" i="1"/>
  <c r="C258" i="1"/>
  <c r="C265" i="1"/>
  <c r="C272" i="1"/>
  <c r="C279" i="1"/>
  <c r="B294" i="1"/>
  <c r="B301" i="1"/>
  <c r="B308" i="1"/>
  <c r="B315" i="1"/>
  <c r="C322" i="1"/>
  <c r="C329" i="1"/>
  <c r="B336" i="1"/>
  <c r="B352" i="1"/>
  <c r="B425" i="1"/>
  <c r="B441" i="1"/>
  <c r="B449" i="1"/>
  <c r="B457" i="1"/>
  <c r="B465" i="1"/>
  <c r="B473" i="1"/>
  <c r="B481" i="1"/>
  <c r="B489" i="1"/>
  <c r="B493" i="1"/>
  <c r="B509" i="1"/>
  <c r="B466" i="1"/>
  <c r="B510" i="1"/>
  <c r="C185" i="1"/>
  <c r="C218" i="1"/>
  <c r="C232" i="1"/>
  <c r="B254" i="1"/>
  <c r="C282" i="1"/>
  <c r="B318" i="1"/>
  <c r="B354" i="1"/>
  <c r="B46" i="1"/>
  <c r="C66" i="1"/>
  <c r="B110" i="1"/>
  <c r="C130" i="1"/>
  <c r="B170" i="1"/>
  <c r="B182" i="1"/>
  <c r="B193" i="1"/>
  <c r="B202" i="1"/>
  <c r="B209" i="1"/>
  <c r="B216" i="1"/>
  <c r="B223" i="1"/>
  <c r="C230" i="1"/>
  <c r="C237" i="1"/>
  <c r="C244" i="1"/>
  <c r="C251" i="1"/>
  <c r="B266" i="1"/>
  <c r="B273" i="1"/>
  <c r="B280" i="1"/>
  <c r="B287" i="1"/>
  <c r="C294" i="1"/>
  <c r="C301" i="1"/>
  <c r="C308" i="1"/>
  <c r="C315" i="1"/>
  <c r="B330" i="1"/>
  <c r="C341" i="1"/>
  <c r="B347" i="1"/>
  <c r="B357" i="1"/>
  <c r="B361" i="1"/>
  <c r="B365" i="1"/>
  <c r="B369" i="1"/>
  <c r="B373" i="1"/>
  <c r="B377" i="1"/>
  <c r="B381" i="1"/>
  <c r="B385" i="1"/>
  <c r="B389" i="1"/>
  <c r="B393" i="1"/>
  <c r="B397" i="1"/>
  <c r="B401" i="1"/>
  <c r="B405" i="1"/>
  <c r="B409" i="1"/>
  <c r="B413" i="1"/>
  <c r="B417" i="1"/>
  <c r="B421" i="1"/>
  <c r="B429" i="1"/>
  <c r="B433" i="1"/>
  <c r="B437" i="1"/>
  <c r="B445" i="1"/>
  <c r="B453" i="1"/>
  <c r="B461" i="1"/>
  <c r="B469" i="1"/>
  <c r="B477" i="1"/>
  <c r="B485" i="1"/>
  <c r="B497" i="1"/>
  <c r="B470" i="1"/>
  <c r="B514" i="1"/>
  <c r="B26" i="1"/>
  <c r="C46" i="1"/>
  <c r="B90" i="1"/>
  <c r="C110" i="1"/>
  <c r="B154" i="1"/>
  <c r="C170" i="1"/>
  <c r="C182" i="1"/>
  <c r="C193" i="1"/>
  <c r="C202" i="1"/>
  <c r="C209" i="1"/>
  <c r="C216" i="1"/>
  <c r="C223" i="1"/>
  <c r="B238" i="1"/>
  <c r="B245" i="1"/>
  <c r="B252" i="1"/>
  <c r="B259" i="1"/>
  <c r="C266" i="1"/>
  <c r="C273" i="1"/>
  <c r="C280" i="1"/>
  <c r="C287" i="1"/>
  <c r="B302" i="1"/>
  <c r="B309" i="1"/>
  <c r="B316" i="1"/>
  <c r="B323" i="1"/>
  <c r="C330" i="1"/>
  <c r="C336" i="1"/>
  <c r="B342" i="1"/>
  <c r="C352" i="1"/>
  <c r="C449" i="1"/>
  <c r="C469" i="1"/>
  <c r="C477" i="1"/>
  <c r="C485" i="1"/>
  <c r="C493" i="1"/>
  <c r="C501" i="1"/>
  <c r="C509" i="1"/>
  <c r="C517" i="1"/>
  <c r="B482" i="1"/>
  <c r="C30" i="1"/>
  <c r="C296" i="1"/>
  <c r="C26" i="1"/>
  <c r="B70" i="1"/>
  <c r="C90" i="1"/>
  <c r="B134" i="1"/>
  <c r="C154" i="1"/>
  <c r="B194" i="1"/>
  <c r="B210" i="1"/>
  <c r="B217" i="1"/>
  <c r="B224" i="1"/>
  <c r="B231" i="1"/>
  <c r="C238" i="1"/>
  <c r="C245" i="1"/>
  <c r="C252" i="1"/>
  <c r="C259" i="1"/>
  <c r="B274" i="1"/>
  <c r="B281" i="1"/>
  <c r="B288" i="1"/>
  <c r="B295" i="1"/>
  <c r="C302" i="1"/>
  <c r="C309" i="1"/>
  <c r="C316" i="1"/>
  <c r="C323" i="1"/>
  <c r="B337" i="1"/>
  <c r="C342" i="1"/>
  <c r="C347" i="1"/>
  <c r="B353" i="1"/>
  <c r="C357" i="1"/>
  <c r="C361" i="1"/>
  <c r="C365" i="1"/>
  <c r="C369" i="1"/>
  <c r="C373" i="1"/>
  <c r="C377" i="1"/>
  <c r="C381" i="1"/>
  <c r="C385" i="1"/>
  <c r="C389" i="1"/>
  <c r="C393" i="1"/>
  <c r="C397" i="1"/>
  <c r="C401" i="1"/>
  <c r="C405" i="1"/>
  <c r="C409" i="1"/>
  <c r="C413" i="1"/>
  <c r="C417" i="1"/>
  <c r="C421" i="1"/>
  <c r="C425" i="1"/>
  <c r="C429" i="1"/>
  <c r="C433" i="1"/>
  <c r="C437" i="1"/>
  <c r="C441" i="1"/>
  <c r="C445" i="1"/>
  <c r="C453" i="1"/>
  <c r="C457" i="1"/>
  <c r="C461" i="1"/>
  <c r="C465" i="1"/>
  <c r="C473" i="1"/>
  <c r="C481" i="1"/>
  <c r="C489" i="1"/>
  <c r="C497" i="1"/>
  <c r="C505" i="1"/>
  <c r="C513" i="1"/>
  <c r="B478" i="1"/>
  <c r="B506" i="1"/>
  <c r="B50" i="1"/>
  <c r="C70" i="1"/>
  <c r="B114" i="1"/>
  <c r="C134" i="1"/>
  <c r="C171" i="1"/>
  <c r="C183" i="1"/>
  <c r="C194" i="1"/>
  <c r="B203" i="1"/>
  <c r="C210" i="1"/>
  <c r="C217" i="1"/>
  <c r="C224" i="1"/>
  <c r="C231" i="1"/>
  <c r="B246" i="1"/>
  <c r="B253" i="1"/>
  <c r="B260" i="1"/>
  <c r="B267" i="1"/>
  <c r="C274" i="1"/>
  <c r="C281" i="1"/>
  <c r="C288" i="1"/>
  <c r="C295" i="1"/>
  <c r="B310" i="1"/>
  <c r="B317" i="1"/>
  <c r="B324" i="1"/>
  <c r="B331" i="1"/>
  <c r="B348" i="1"/>
  <c r="B418" i="1"/>
  <c r="B434" i="1"/>
  <c r="B442" i="1"/>
  <c r="B450" i="1"/>
  <c r="B474" i="1"/>
  <c r="B502" i="1"/>
  <c r="B30" i="1"/>
  <c r="C50" i="1"/>
  <c r="B94" i="1"/>
  <c r="C114" i="1"/>
  <c r="B158" i="1"/>
  <c r="C173" i="1"/>
  <c r="B185" i="1"/>
  <c r="C203" i="1"/>
  <c r="B218" i="1"/>
  <c r="B225" i="1"/>
  <c r="B232" i="1"/>
  <c r="B239" i="1"/>
  <c r="C246" i="1"/>
  <c r="C253" i="1"/>
  <c r="C260" i="1"/>
  <c r="C267" i="1"/>
  <c r="B282" i="1"/>
  <c r="B289" i="1"/>
  <c r="B296" i="1"/>
  <c r="B303" i="1"/>
  <c r="C310" i="1"/>
  <c r="C317" i="1"/>
  <c r="C324" i="1"/>
  <c r="C331" i="1"/>
  <c r="C337" i="1"/>
  <c r="B343" i="1"/>
  <c r="C353" i="1"/>
  <c r="B358" i="1"/>
  <c r="B362" i="1"/>
  <c r="B366" i="1"/>
  <c r="B370" i="1"/>
  <c r="B374" i="1"/>
  <c r="B378" i="1"/>
  <c r="B382" i="1"/>
  <c r="B386" i="1"/>
  <c r="B390" i="1"/>
  <c r="B394" i="1"/>
  <c r="B398" i="1"/>
  <c r="B402" i="1"/>
  <c r="B406" i="1"/>
  <c r="B410" i="1"/>
  <c r="B414" i="1"/>
  <c r="B422" i="1"/>
  <c r="B426" i="1"/>
  <c r="B430" i="1"/>
  <c r="B438" i="1"/>
  <c r="B446" i="1"/>
  <c r="B454" i="1"/>
  <c r="B486" i="1"/>
  <c r="C195" i="1"/>
  <c r="B204" i="1"/>
  <c r="B268" i="1"/>
  <c r="C303" i="1"/>
  <c r="B332" i="1"/>
  <c r="C34" i="1"/>
  <c r="B78" i="1"/>
  <c r="C98" i="1"/>
  <c r="B142" i="1"/>
  <c r="C162" i="1"/>
  <c r="C175" i="1"/>
  <c r="C197" i="1"/>
  <c r="C205" i="1"/>
  <c r="C212" i="1"/>
  <c r="C219" i="1"/>
  <c r="B234" i="1"/>
  <c r="B241" i="1"/>
  <c r="B248" i="1"/>
  <c r="B255" i="1"/>
  <c r="C262" i="1"/>
  <c r="C269" i="1"/>
  <c r="C276" i="1"/>
  <c r="C283" i="1"/>
  <c r="B298" i="1"/>
  <c r="B305" i="1"/>
  <c r="B312" i="1"/>
  <c r="B319" i="1"/>
  <c r="C326" i="1"/>
  <c r="C333" i="1"/>
  <c r="B339" i="1"/>
  <c r="C349" i="1"/>
  <c r="B355" i="1"/>
  <c r="B359" i="1"/>
  <c r="B363" i="1"/>
  <c r="B367" i="1"/>
  <c r="B371" i="1"/>
  <c r="B375" i="1"/>
  <c r="B379" i="1"/>
  <c r="B383" i="1"/>
  <c r="B387" i="1"/>
  <c r="B391" i="1"/>
  <c r="B395" i="1"/>
  <c r="B399" i="1"/>
  <c r="B403" i="1"/>
  <c r="B407" i="1"/>
  <c r="B411" i="1"/>
  <c r="B415" i="1"/>
  <c r="B419" i="1"/>
  <c r="B423" i="1"/>
  <c r="B427" i="1"/>
  <c r="B431" i="1"/>
  <c r="B435" i="1"/>
  <c r="B439" i="1"/>
  <c r="B443" i="1"/>
  <c r="B447" i="1"/>
  <c r="B451" i="1"/>
  <c r="B455" i="1"/>
  <c r="B459" i="1"/>
  <c r="B463" i="1"/>
  <c r="B467" i="1"/>
  <c r="B471" i="1"/>
  <c r="B475" i="1"/>
  <c r="B479" i="1"/>
  <c r="B483" i="1"/>
  <c r="B487" i="1"/>
  <c r="B491" i="1"/>
  <c r="B495" i="1"/>
  <c r="B499" i="1"/>
  <c r="B503" i="1"/>
  <c r="B507" i="1"/>
  <c r="B58" i="1"/>
  <c r="C78" i="1"/>
  <c r="B122" i="1"/>
  <c r="C142" i="1"/>
  <c r="C177" i="1"/>
  <c r="C187" i="1"/>
  <c r="B198" i="1"/>
  <c r="B206" i="1"/>
  <c r="B213" i="1"/>
  <c r="B220" i="1"/>
  <c r="B227" i="1"/>
  <c r="C234" i="1"/>
  <c r="C241" i="1"/>
  <c r="C248" i="1"/>
  <c r="C255" i="1"/>
  <c r="B270" i="1"/>
  <c r="B277" i="1"/>
  <c r="B284" i="1"/>
  <c r="B291" i="1"/>
  <c r="C298" i="1"/>
  <c r="C305" i="1"/>
  <c r="C312" i="1"/>
  <c r="C319" i="1"/>
  <c r="B334" i="1"/>
  <c r="C344" i="1"/>
  <c r="B350" i="1"/>
  <c r="B38" i="1"/>
  <c r="C58" i="1"/>
  <c r="B102" i="1"/>
  <c r="C122" i="1"/>
  <c r="C165" i="1"/>
  <c r="B178" i="1"/>
  <c r="B189" i="1"/>
  <c r="C198" i="1"/>
  <c r="C206" i="1"/>
  <c r="C213" i="1"/>
  <c r="C220" i="1"/>
  <c r="C227" i="1"/>
  <c r="B242" i="1"/>
  <c r="B249" i="1"/>
  <c r="B256" i="1"/>
  <c r="B263" i="1"/>
  <c r="C270" i="1"/>
  <c r="C277" i="1"/>
  <c r="C284" i="1"/>
  <c r="C291" i="1"/>
  <c r="B306" i="1"/>
  <c r="B313" i="1"/>
  <c r="C158" i="1"/>
  <c r="C226" i="1"/>
  <c r="B283" i="1"/>
  <c r="B333" i="1"/>
  <c r="C478" i="1"/>
  <c r="C387" i="1"/>
  <c r="C486" i="1"/>
  <c r="C391" i="1"/>
  <c r="B34" i="1"/>
  <c r="B233" i="1"/>
  <c r="B290" i="1"/>
  <c r="C334" i="1"/>
  <c r="C359" i="1"/>
  <c r="C378" i="1"/>
  <c r="C394" i="1"/>
  <c r="C410" i="1"/>
  <c r="C426" i="1"/>
  <c r="C442" i="1"/>
  <c r="C458" i="1"/>
  <c r="C474" i="1"/>
  <c r="C490" i="1"/>
  <c r="C506" i="1"/>
  <c r="C443" i="1"/>
  <c r="C475" i="1"/>
  <c r="C507" i="1"/>
  <c r="C510" i="1"/>
  <c r="C403" i="1"/>
  <c r="C325" i="1"/>
  <c r="B226" i="1"/>
  <c r="C487" i="1"/>
  <c r="B54" i="1"/>
  <c r="B162" i="1"/>
  <c r="C233" i="1"/>
  <c r="C290" i="1"/>
  <c r="C338" i="1"/>
  <c r="C362" i="1"/>
  <c r="C427" i="1"/>
  <c r="C491" i="1"/>
  <c r="C462" i="1"/>
  <c r="C419" i="1"/>
  <c r="B219" i="1"/>
  <c r="C54" i="1"/>
  <c r="C174" i="1"/>
  <c r="B240" i="1"/>
  <c r="B297" i="1"/>
  <c r="C379" i="1"/>
  <c r="C395" i="1"/>
  <c r="C411" i="1"/>
  <c r="C459" i="1"/>
  <c r="C494" i="1"/>
  <c r="C435" i="1"/>
  <c r="C515" i="1"/>
  <c r="C355" i="1"/>
  <c r="B74" i="1"/>
  <c r="C240" i="1"/>
  <c r="C297" i="1"/>
  <c r="C339" i="1"/>
  <c r="C363" i="1"/>
  <c r="C446" i="1"/>
  <c r="C514" i="1"/>
  <c r="C118" i="1"/>
  <c r="C471" i="1"/>
  <c r="C74" i="1"/>
  <c r="B186" i="1"/>
  <c r="B247" i="1"/>
  <c r="B304" i="1"/>
  <c r="C343" i="1"/>
  <c r="C366" i="1"/>
  <c r="C382" i="1"/>
  <c r="C398" i="1"/>
  <c r="C414" i="1"/>
  <c r="C430" i="1"/>
  <c r="C483" i="1"/>
  <c r="C354" i="1"/>
  <c r="C455" i="1"/>
  <c r="C186" i="1"/>
  <c r="C247" i="1"/>
  <c r="C304" i="1"/>
  <c r="B344" i="1"/>
  <c r="C450" i="1"/>
  <c r="C467" i="1"/>
  <c r="C138" i="1"/>
  <c r="C94" i="1"/>
  <c r="C196" i="1"/>
  <c r="C254" i="1"/>
  <c r="B311" i="1"/>
  <c r="B345" i="1"/>
  <c r="C367" i="1"/>
  <c r="C383" i="1"/>
  <c r="C399" i="1"/>
  <c r="C415" i="1"/>
  <c r="C431" i="1"/>
  <c r="C447" i="1"/>
  <c r="C463" i="1"/>
  <c r="C479" i="1"/>
  <c r="C495" i="1"/>
  <c r="B511" i="1"/>
  <c r="C511" i="1"/>
  <c r="C418" i="1"/>
  <c r="C466" i="1"/>
  <c r="C451" i="1"/>
  <c r="B276" i="1"/>
  <c r="C423" i="1"/>
  <c r="B197" i="1"/>
  <c r="C311" i="1"/>
  <c r="C348" i="1"/>
  <c r="C386" i="1"/>
  <c r="C434" i="1"/>
  <c r="C498" i="1"/>
  <c r="C499" i="1"/>
  <c r="B269" i="1"/>
  <c r="C439" i="1"/>
  <c r="B98" i="1"/>
  <c r="C204" i="1"/>
  <c r="C261" i="1"/>
  <c r="C318" i="1"/>
  <c r="B349" i="1"/>
  <c r="C370" i="1"/>
  <c r="C402" i="1"/>
  <c r="C482" i="1"/>
  <c r="B327" i="1"/>
  <c r="C407" i="1"/>
  <c r="C503" i="1"/>
  <c r="B205" i="1"/>
  <c r="B262" i="1"/>
  <c r="B212" i="1"/>
  <c r="C332" i="1"/>
  <c r="B118" i="1"/>
  <c r="C211" i="1"/>
  <c r="C268" i="1"/>
  <c r="B320" i="1"/>
  <c r="C350" i="1"/>
  <c r="C371" i="1"/>
  <c r="B515" i="1"/>
  <c r="C375" i="1"/>
  <c r="B138" i="1"/>
  <c r="C275" i="1"/>
  <c r="B326" i="1"/>
  <c r="C374" i="1"/>
  <c r="C390" i="1"/>
  <c r="C406" i="1"/>
  <c r="C422" i="1"/>
  <c r="C438" i="1"/>
  <c r="C454" i="1"/>
  <c r="C470" i="1"/>
  <c r="C502" i="1"/>
  <c r="C358" i="1"/>
  <c r="C1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<sst xmlns="http://schemas.openxmlformats.org/spreadsheetml/2006/main" count="520" uniqueCount="520">
  <si>
    <t>BID</t>
  </si>
  <si>
    <t>A UN Equity</t>
  </si>
  <si>
    <t>AAL UW Equity</t>
  </si>
  <si>
    <t>AAP UN Equity</t>
  </si>
  <si>
    <t>AAPL UW Equity</t>
  </si>
  <si>
    <t>ABBV UN Equity</t>
  </si>
  <si>
    <t>ABC UN Equity</t>
  </si>
  <si>
    <t>ABMD UW Equity</t>
  </si>
  <si>
    <t>ABT UN Equity</t>
  </si>
  <si>
    <t>ACN UN Equity</t>
  </si>
  <si>
    <t>ADBE UW Equity</t>
  </si>
  <si>
    <t>ADI UW Equity</t>
  </si>
  <si>
    <t>ADM UN Equity</t>
  </si>
  <si>
    <t>ADP UW Equity</t>
  </si>
  <si>
    <t>ADSK UW Equity</t>
  </si>
  <si>
    <t>AEE UN Equity</t>
  </si>
  <si>
    <t>AEP UW Equity</t>
  </si>
  <si>
    <t>AES UN Equity</t>
  </si>
  <si>
    <t>AFL UN Equity</t>
  </si>
  <si>
    <t>AIG UN Equity</t>
  </si>
  <si>
    <t>AIZ UN Equity</t>
  </si>
  <si>
    <t>AJG UN Equity</t>
  </si>
  <si>
    <t>AKAM UW Equity</t>
  </si>
  <si>
    <t>ALB UN Equity</t>
  </si>
  <si>
    <t>ALGN UW Equity</t>
  </si>
  <si>
    <t>ALK UN Equity</t>
  </si>
  <si>
    <t>ALL UN Equity</t>
  </si>
  <si>
    <t>ALLE UN Equity</t>
  </si>
  <si>
    <t>AMAT UW Equity</t>
  </si>
  <si>
    <t>AMCR UN Equity</t>
  </si>
  <si>
    <t>AMD UW Equity</t>
  </si>
  <si>
    <t>AME UN Equity</t>
  </si>
  <si>
    <t>AMGN UW Equity</t>
  </si>
  <si>
    <t>AMP UN Equity</t>
  </si>
  <si>
    <t>AMT UN Equity</t>
  </si>
  <si>
    <t>AMZN UW Equity</t>
  </si>
  <si>
    <t>ANET UN Equity</t>
  </si>
  <si>
    <t>ANSS UW Equity</t>
  </si>
  <si>
    <t>AON UN Equity</t>
  </si>
  <si>
    <t>AOS UN Equity</t>
  </si>
  <si>
    <t>APA UW Equity</t>
  </si>
  <si>
    <t>APD UN Equity</t>
  </si>
  <si>
    <t>APH UN Equity</t>
  </si>
  <si>
    <t>APTV UN Equity</t>
  </si>
  <si>
    <t>ARE UN Equity</t>
  </si>
  <si>
    <t>ATO UN Equity</t>
  </si>
  <si>
    <t>ATVI UW Equity</t>
  </si>
  <si>
    <t>AVB UN Equity</t>
  </si>
  <si>
    <t>AVGO UW Equity</t>
  </si>
  <si>
    <t>AVY UN Equity</t>
  </si>
  <si>
    <t>AWK UN Equity</t>
  </si>
  <si>
    <t>AXP UN Equity</t>
  </si>
  <si>
    <t>AZO UN Equity</t>
  </si>
  <si>
    <t>BA UN Equity</t>
  </si>
  <si>
    <t>BAC UN Equity</t>
  </si>
  <si>
    <t>BALL UN Equity</t>
  </si>
  <si>
    <t>BAX UN Equity</t>
  </si>
  <si>
    <t>BBWI UN Equity</t>
  </si>
  <si>
    <t>BBY UN Equity</t>
  </si>
  <si>
    <t>BDX UN Equity</t>
  </si>
  <si>
    <t>BEN UN Equity</t>
  </si>
  <si>
    <t>BF/B UN Equity</t>
  </si>
  <si>
    <t>BIIB UW Equity</t>
  </si>
  <si>
    <t>BIO UN Equity</t>
  </si>
  <si>
    <t>BK UN Equity</t>
  </si>
  <si>
    <t>BKNG UW Equity</t>
  </si>
  <si>
    <t>BKR UW Equity</t>
  </si>
  <si>
    <t>BLK UN Equity</t>
  </si>
  <si>
    <t>BMY UN Equity</t>
  </si>
  <si>
    <t>BR UN Equity</t>
  </si>
  <si>
    <t>BRK/B UN Equity</t>
  </si>
  <si>
    <t>BRO UN Equity</t>
  </si>
  <si>
    <t>BSX UN Equity</t>
  </si>
  <si>
    <t>BWA UN Equity</t>
  </si>
  <si>
    <t>BXP UN Equity</t>
  </si>
  <si>
    <t>C UN Equity</t>
  </si>
  <si>
    <t>CAG UN Equity</t>
  </si>
  <si>
    <t>CAH UN Equity</t>
  </si>
  <si>
    <t>CARR UN Equity</t>
  </si>
  <si>
    <t>CAT UN Equity</t>
  </si>
  <si>
    <t>CB UN Equity</t>
  </si>
  <si>
    <t>CBOE UF Equity</t>
  </si>
  <si>
    <t>CBRE UN Equity</t>
  </si>
  <si>
    <t>CCI UN Equity</t>
  </si>
  <si>
    <t>CCL UN Equity</t>
  </si>
  <si>
    <t>CDAY UN Equity</t>
  </si>
  <si>
    <t>CDNS UW Equity</t>
  </si>
  <si>
    <t>CDW UW Equity</t>
  </si>
  <si>
    <t>CE UN Equity</t>
  </si>
  <si>
    <t>CEG UW Equity</t>
  </si>
  <si>
    <t>CF UN Equity</t>
  </si>
  <si>
    <t>CFG UN Equity</t>
  </si>
  <si>
    <t>CHD UN Equity</t>
  </si>
  <si>
    <t>CHRW UW Equity</t>
  </si>
  <si>
    <t>CHTR UW Equity</t>
  </si>
  <si>
    <t>CI UN Equity</t>
  </si>
  <si>
    <t>CINF UW Equity</t>
  </si>
  <si>
    <t>CL UN Equity</t>
  </si>
  <si>
    <t>CLX UN Equity</t>
  </si>
  <si>
    <t>CMA UN Equity</t>
  </si>
  <si>
    <t>CMCSA UW Equity</t>
  </si>
  <si>
    <t>CME UW Equity</t>
  </si>
  <si>
    <t>CMG UN Equity</t>
  </si>
  <si>
    <t>CMI UN Equity</t>
  </si>
  <si>
    <t>CMS UN Equity</t>
  </si>
  <si>
    <t>CNC UN Equity</t>
  </si>
  <si>
    <t>CNP UN Equity</t>
  </si>
  <si>
    <t>COF UN Equity</t>
  </si>
  <si>
    <t>COO UN Equity</t>
  </si>
  <si>
    <t>COP UN Equity</t>
  </si>
  <si>
    <t>COST UW Equity</t>
  </si>
  <si>
    <t>CPB UN Equity</t>
  </si>
  <si>
    <t>CPRT UW Equity</t>
  </si>
  <si>
    <t>CPT UN Equity</t>
  </si>
  <si>
    <t>CRL UN Equity</t>
  </si>
  <si>
    <t>CRM UN Equity</t>
  </si>
  <si>
    <t>CSCO UW Equity</t>
  </si>
  <si>
    <t>CSX UW Equity</t>
  </si>
  <si>
    <t>CTAS UW Equity</t>
  </si>
  <si>
    <t>CTLT UN Equity</t>
  </si>
  <si>
    <t>CTRA UN Equity</t>
  </si>
  <si>
    <t>CTSH UW Equity</t>
  </si>
  <si>
    <t>CTVA UN Equity</t>
  </si>
  <si>
    <t>CTXS UW Equity</t>
  </si>
  <si>
    <t>CVS UN Equity</t>
  </si>
  <si>
    <t>CVX UN Equity</t>
  </si>
  <si>
    <t>CZR UW Equity</t>
  </si>
  <si>
    <t>D UN Equity</t>
  </si>
  <si>
    <t>DAL UN Equity</t>
  </si>
  <si>
    <t>DD UN Equity</t>
  </si>
  <si>
    <t>DE UN Equity</t>
  </si>
  <si>
    <t>DFS UN Equity</t>
  </si>
  <si>
    <t>DG UN Equity</t>
  </si>
  <si>
    <t>DGX UN Equity</t>
  </si>
  <si>
    <t>DHI UN Equity</t>
  </si>
  <si>
    <t>DHR UN Equity</t>
  </si>
  <si>
    <t>DIS UN Equity</t>
  </si>
  <si>
    <t>DISH UW Equity</t>
  </si>
  <si>
    <t>DLR UN Equity</t>
  </si>
  <si>
    <t>DLTR UW Equity</t>
  </si>
  <si>
    <t>DOV UN Equity</t>
  </si>
  <si>
    <t>DOW UN Equity</t>
  </si>
  <si>
    <t>DPZ UN Equity</t>
  </si>
  <si>
    <t>DRE UN Equity</t>
  </si>
  <si>
    <t>DRI UN Equity</t>
  </si>
  <si>
    <t>DTE UN Equity</t>
  </si>
  <si>
    <t>DUK UN Equity</t>
  </si>
  <si>
    <t>DVA UN Equity</t>
  </si>
  <si>
    <t>DVN UN Equity</t>
  </si>
  <si>
    <t>DXC UN Equity</t>
  </si>
  <si>
    <t>DXCM UW Equity</t>
  </si>
  <si>
    <t>EA UW Equity</t>
  </si>
  <si>
    <t>EBAY UW Equity</t>
  </si>
  <si>
    <t>ECL UN Equity</t>
  </si>
  <si>
    <t>ED UN Equity</t>
  </si>
  <si>
    <t>EFX UN Equity</t>
  </si>
  <si>
    <t>EIX UN Equity</t>
  </si>
  <si>
    <t>EL UN Equity</t>
  </si>
  <si>
    <t>ELV UN Equity</t>
  </si>
  <si>
    <t>EMN UN Equity</t>
  </si>
  <si>
    <t>EMR UN Equity</t>
  </si>
  <si>
    <t>ENPH UQ Equity</t>
  </si>
  <si>
    <t>EOG UN Equity</t>
  </si>
  <si>
    <t>EPAM UN Equity</t>
  </si>
  <si>
    <t>EQIX UW Equity</t>
  </si>
  <si>
    <t>EQR UN Equity</t>
  </si>
  <si>
    <t>ES UN Equity</t>
  </si>
  <si>
    <t>ESS UN Equity</t>
  </si>
  <si>
    <t>ETN UN Equity</t>
  </si>
  <si>
    <t>ETR UN Equity</t>
  </si>
  <si>
    <t>ETSY UW Equity</t>
  </si>
  <si>
    <t>EVRG UN Equity</t>
  </si>
  <si>
    <t>EW UN Equity</t>
  </si>
  <si>
    <t>EXC UW Equity</t>
  </si>
  <si>
    <t>EXPD UW Equity</t>
  </si>
  <si>
    <t>EXPE UW Equity</t>
  </si>
  <si>
    <t>EXR UN Equity</t>
  </si>
  <si>
    <t>F UN Equity</t>
  </si>
  <si>
    <t>FANG UW Equity</t>
  </si>
  <si>
    <t>FAST UW Equity</t>
  </si>
  <si>
    <t>FBHS UN Equity</t>
  </si>
  <si>
    <t>FCX UN Equity</t>
  </si>
  <si>
    <t>FDS UN Equity</t>
  </si>
  <si>
    <t>FDX UN Equity</t>
  </si>
  <si>
    <t>FE UN Equity</t>
  </si>
  <si>
    <t>FFIV UW Equity</t>
  </si>
  <si>
    <t>FIS UN Equity</t>
  </si>
  <si>
    <t>FISV UW Equity</t>
  </si>
  <si>
    <t>FITB UW Equity</t>
  </si>
  <si>
    <t>FLT UN Equity</t>
  </si>
  <si>
    <t>FMC UN Equity</t>
  </si>
  <si>
    <t>FOX UW Equity</t>
  </si>
  <si>
    <t>FOXA UW Equity</t>
  </si>
  <si>
    <t>FRC UN Equity</t>
  </si>
  <si>
    <t>FRT UN Equity</t>
  </si>
  <si>
    <t>FTNT UW Equity</t>
  </si>
  <si>
    <t>FTV UN Equity</t>
  </si>
  <si>
    <t>GD UN Equity</t>
  </si>
  <si>
    <t>GE UN Equity</t>
  </si>
  <si>
    <t>GILD UW Equity</t>
  </si>
  <si>
    <t>GIS UN Equity</t>
  </si>
  <si>
    <t>GL UN Equity</t>
  </si>
  <si>
    <t>GLW UN Equity</t>
  </si>
  <si>
    <t>GM UN Equity</t>
  </si>
  <si>
    <t>GNRC UN Equity</t>
  </si>
  <si>
    <t>GOOG UW Equity</t>
  </si>
  <si>
    <t>GOOGL UW Equity</t>
  </si>
  <si>
    <t>GPC UN Equity</t>
  </si>
  <si>
    <t>GPN UN Equity</t>
  </si>
  <si>
    <t>GRMN UN Equity</t>
  </si>
  <si>
    <t>GS UN Equity</t>
  </si>
  <si>
    <t>GWW UN Equity</t>
  </si>
  <si>
    <t>HAL UN Equity</t>
  </si>
  <si>
    <t>HAS UW Equity</t>
  </si>
  <si>
    <t>HBAN UW Equity</t>
  </si>
  <si>
    <t>HCA UN Equity</t>
  </si>
  <si>
    <t>HD UN Equity</t>
  </si>
  <si>
    <t>HES UN Equity</t>
  </si>
  <si>
    <t>HIG UN Equity</t>
  </si>
  <si>
    <t>HII UN Equity</t>
  </si>
  <si>
    <t>HLT UN Equity</t>
  </si>
  <si>
    <t>HOLX UW Equity</t>
  </si>
  <si>
    <t>HON UW Equity</t>
  </si>
  <si>
    <t>HPE UN Equity</t>
  </si>
  <si>
    <t>HPQ UN Equity</t>
  </si>
  <si>
    <t>HRL UN Equity</t>
  </si>
  <si>
    <t>HSIC UW Equity</t>
  </si>
  <si>
    <t>HST UW Equity</t>
  </si>
  <si>
    <t>HSY UN Equity</t>
  </si>
  <si>
    <t>HUM UN Equity</t>
  </si>
  <si>
    <t>HWM UN Equity</t>
  </si>
  <si>
    <t>IBM UN Equity</t>
  </si>
  <si>
    <t>ICE UN Equity</t>
  </si>
  <si>
    <t>IDXX UW Equity</t>
  </si>
  <si>
    <t>IEX UN Equity</t>
  </si>
  <si>
    <t>IFF UN Equity</t>
  </si>
  <si>
    <t>ILMN UW Equity</t>
  </si>
  <si>
    <t>INCY UW Equity</t>
  </si>
  <si>
    <t>INTC UW Equity</t>
  </si>
  <si>
    <t>INTU UW Equity</t>
  </si>
  <si>
    <t>IP UN Equity</t>
  </si>
  <si>
    <t>IPG UN Equity</t>
  </si>
  <si>
    <t>IQV UN Equity</t>
  </si>
  <si>
    <t>IR UN Equity</t>
  </si>
  <si>
    <t>IRM UN Equity</t>
  </si>
  <si>
    <t>ISRG UW Equity</t>
  </si>
  <si>
    <t>IT UN Equity</t>
  </si>
  <si>
    <t>ITW UN Equity</t>
  </si>
  <si>
    <t>IVZ UN Equity</t>
  </si>
  <si>
    <t>J UN Equity</t>
  </si>
  <si>
    <t>JBHT UW Equity</t>
  </si>
  <si>
    <t>JCI UN Equity</t>
  </si>
  <si>
    <t>JKHY UW Equity</t>
  </si>
  <si>
    <t>JNJ UN Equity</t>
  </si>
  <si>
    <t>JNPR UN Equity</t>
  </si>
  <si>
    <t>JPM UN Equity</t>
  </si>
  <si>
    <t>K UN Equity</t>
  </si>
  <si>
    <t>KDP UW Equity</t>
  </si>
  <si>
    <t>KEY UN Equity</t>
  </si>
  <si>
    <t>KEYS UN Equity</t>
  </si>
  <si>
    <t>KHC UW Equity</t>
  </si>
  <si>
    <t>KIM UN Equity</t>
  </si>
  <si>
    <t>KLAC UW Equity</t>
  </si>
  <si>
    <t>KMB UN Equity</t>
  </si>
  <si>
    <t>KMI UN Equity</t>
  </si>
  <si>
    <t>KMX UN Equity</t>
  </si>
  <si>
    <t>KO UN Equity</t>
  </si>
  <si>
    <t>KR UN Equity</t>
  </si>
  <si>
    <t>L UN Equity</t>
  </si>
  <si>
    <t>LDOS UN Equity</t>
  </si>
  <si>
    <t>LEN UN Equity</t>
  </si>
  <si>
    <t>LH UN Equity</t>
  </si>
  <si>
    <t>LHX UN Equity</t>
  </si>
  <si>
    <t>LIN UN Equity</t>
  </si>
  <si>
    <t>LKQ UW Equity</t>
  </si>
  <si>
    <t>LLY UN Equity</t>
  </si>
  <si>
    <t>LMT UN Equity</t>
  </si>
  <si>
    <t>LNC UN Equity</t>
  </si>
  <si>
    <t>LNT UW Equity</t>
  </si>
  <si>
    <t>LOW UN Equity</t>
  </si>
  <si>
    <t>LRCX UW Equity</t>
  </si>
  <si>
    <t>LUMN UN Equity</t>
  </si>
  <si>
    <t>LUV UN Equity</t>
  </si>
  <si>
    <t>LVS UN Equity</t>
  </si>
  <si>
    <t>LW UN Equity</t>
  </si>
  <si>
    <t>LYB UN Equity</t>
  </si>
  <si>
    <t>LYV UN Equity</t>
  </si>
  <si>
    <t>MA UN Equity</t>
  </si>
  <si>
    <t>MAA UN Equity</t>
  </si>
  <si>
    <t>MAR UW Equity</t>
  </si>
  <si>
    <t>MAS UN Equity</t>
  </si>
  <si>
    <t>MCD UN Equity</t>
  </si>
  <si>
    <t>MCHP UW Equity</t>
  </si>
  <si>
    <t>MCK UN Equity</t>
  </si>
  <si>
    <t>MCO UN Equity</t>
  </si>
  <si>
    <t>MDLZ UW Equity</t>
  </si>
  <si>
    <t>MDT UN Equity</t>
  </si>
  <si>
    <t>MET UN Equity</t>
  </si>
  <si>
    <t>META UW Equity</t>
  </si>
  <si>
    <t>MGM UN Equity</t>
  </si>
  <si>
    <t>MHK UN Equity</t>
  </si>
  <si>
    <t>MKC UN Equity</t>
  </si>
  <si>
    <t>MKTX UW Equity</t>
  </si>
  <si>
    <t>MLM UN Equity</t>
  </si>
  <si>
    <t>MMC UN Equity</t>
  </si>
  <si>
    <t>MMM UN Equity</t>
  </si>
  <si>
    <t>MNST UW Equity</t>
  </si>
  <si>
    <t>MO UN Equity</t>
  </si>
  <si>
    <t>MOH UN Equity</t>
  </si>
  <si>
    <t>MOS UN Equity</t>
  </si>
  <si>
    <t>MPC UN Equity</t>
  </si>
  <si>
    <t>MPWR UW Equity</t>
  </si>
  <si>
    <t>MRK UN Equity</t>
  </si>
  <si>
    <t>MRNA UW Equity</t>
  </si>
  <si>
    <t>MRO UN Equity</t>
  </si>
  <si>
    <t>MS UN Equity</t>
  </si>
  <si>
    <t>MSCI UN Equity</t>
  </si>
  <si>
    <t>MSFT UW Equity</t>
  </si>
  <si>
    <t>MSI UN Equity</t>
  </si>
  <si>
    <t>MTB UN Equity</t>
  </si>
  <si>
    <t>MTCH UW Equity</t>
  </si>
  <si>
    <t>MTD UN Equity</t>
  </si>
  <si>
    <t>MU UW Equity</t>
  </si>
  <si>
    <t>NCLH UN Equity</t>
  </si>
  <si>
    <t>NDAQ UW Equity</t>
  </si>
  <si>
    <t>NDSN UW Equity</t>
  </si>
  <si>
    <t>NEE UN Equity</t>
  </si>
  <si>
    <t>NEM UN Equity</t>
  </si>
  <si>
    <t>NFLX UW Equity</t>
  </si>
  <si>
    <t>NI UN Equity</t>
  </si>
  <si>
    <t>NKE UN Equity</t>
  </si>
  <si>
    <t>NLOK UW Equity</t>
  </si>
  <si>
    <t>NLSN UN Equity</t>
  </si>
  <si>
    <t>NOC UN Equity</t>
  </si>
  <si>
    <t>NOW UN Equity</t>
  </si>
  <si>
    <t>NRG UN Equity</t>
  </si>
  <si>
    <t>NSC UN Equity</t>
  </si>
  <si>
    <t>NTAP UW Equity</t>
  </si>
  <si>
    <t>NTRS UW Equity</t>
  </si>
  <si>
    <t>NUE UN Equity</t>
  </si>
  <si>
    <t>NVDA UW Equity</t>
  </si>
  <si>
    <t>NVR UN Equity</t>
  </si>
  <si>
    <t>NWL UW Equity</t>
  </si>
  <si>
    <t>NWS UW Equity</t>
  </si>
  <si>
    <t>NWSA UW Equity</t>
  </si>
  <si>
    <t>NXPI UW Equity</t>
  </si>
  <si>
    <t>O UN Equity</t>
  </si>
  <si>
    <t>ODFL UW Equity</t>
  </si>
  <si>
    <t>OGN UN Equity</t>
  </si>
  <si>
    <t>OKE UN Equity</t>
  </si>
  <si>
    <t>OMC UN Equity</t>
  </si>
  <si>
    <t>ON UW Equity</t>
  </si>
  <si>
    <t>ORCL UN Equity</t>
  </si>
  <si>
    <t>ORLY UW Equity</t>
  </si>
  <si>
    <t>OTIS UN Equity</t>
  </si>
  <si>
    <t>OXY UN Equity</t>
  </si>
  <si>
    <t>PARA UW Equity</t>
  </si>
  <si>
    <t>PAYC UN Equity</t>
  </si>
  <si>
    <t>PAYX UW Equity</t>
  </si>
  <si>
    <t>PCAR UW Equity</t>
  </si>
  <si>
    <t>PEAK UN Equity</t>
  </si>
  <si>
    <t>PEG UN Equity</t>
  </si>
  <si>
    <t>PENN UW Equity</t>
  </si>
  <si>
    <t>PEP UW Equity</t>
  </si>
  <si>
    <t>PFE UN Equity</t>
  </si>
  <si>
    <t>PFG UW Equity</t>
  </si>
  <si>
    <t>PG UN Equity</t>
  </si>
  <si>
    <t>PGR UN Equity</t>
  </si>
  <si>
    <t>PH UN Equity</t>
  </si>
  <si>
    <t>PHM UN Equity</t>
  </si>
  <si>
    <t>PKG UN Equity</t>
  </si>
  <si>
    <t>PKI UN Equity</t>
  </si>
  <si>
    <t>PLD UN Equity</t>
  </si>
  <si>
    <t>PM UN Equity</t>
  </si>
  <si>
    <t>PNC UN Equity</t>
  </si>
  <si>
    <t>PNR UN Equity</t>
  </si>
  <si>
    <t>PNW UN Equity</t>
  </si>
  <si>
    <t>POOL UW Equity</t>
  </si>
  <si>
    <t>PPG UN Equity</t>
  </si>
  <si>
    <t>PPL UN Equity</t>
  </si>
  <si>
    <t>PRU UN Equity</t>
  </si>
  <si>
    <t>PSA UN Equity</t>
  </si>
  <si>
    <t>PSX UN Equity</t>
  </si>
  <si>
    <t>PTC UW Equity</t>
  </si>
  <si>
    <t>PVH UN Equity</t>
  </si>
  <si>
    <t>PWR UN Equity</t>
  </si>
  <si>
    <t>PXD UN Equity</t>
  </si>
  <si>
    <t>PYPL UW Equity</t>
  </si>
  <si>
    <t>QCOM UW Equity</t>
  </si>
  <si>
    <t>QRVO UW Equity</t>
  </si>
  <si>
    <t>RCL UN Equity</t>
  </si>
  <si>
    <t>RE UN Equity</t>
  </si>
  <si>
    <t>REG UW Equity</t>
  </si>
  <si>
    <t>REGN UW Equity</t>
  </si>
  <si>
    <t>RF UN Equity</t>
  </si>
  <si>
    <t>RHI UN Equity</t>
  </si>
  <si>
    <t>RJF UN Equity</t>
  </si>
  <si>
    <t>RL UN Equity</t>
  </si>
  <si>
    <t>RMD UN Equity</t>
  </si>
  <si>
    <t>ROK UN Equity</t>
  </si>
  <si>
    <t>ROL UN Equity</t>
  </si>
  <si>
    <t>ROP UN Equity</t>
  </si>
  <si>
    <t>ROST UW Equity</t>
  </si>
  <si>
    <t>RSG UN Equity</t>
  </si>
  <si>
    <t>RTX UN Equity</t>
  </si>
  <si>
    <t>SBAC UW Equity</t>
  </si>
  <si>
    <t>SBNY UW Equity</t>
  </si>
  <si>
    <t>SBUX UW Equity</t>
  </si>
  <si>
    <t>SCHW UN Equity</t>
  </si>
  <si>
    <t>SEDG UW Equity</t>
  </si>
  <si>
    <t>SEE UN Equity</t>
  </si>
  <si>
    <t>SHW UN Equity</t>
  </si>
  <si>
    <t>SIVB UW Equity</t>
  </si>
  <si>
    <t>SJM UN Equity</t>
  </si>
  <si>
    <t>SLB UN Equity</t>
  </si>
  <si>
    <t>SNA UN Equity</t>
  </si>
  <si>
    <t>SNPS UW Equity</t>
  </si>
  <si>
    <t>SO UN Equity</t>
  </si>
  <si>
    <t>SPG UN Equity</t>
  </si>
  <si>
    <t>SPGI UN Equity</t>
  </si>
  <si>
    <t>SRE UN Equity</t>
  </si>
  <si>
    <t>STE UN Equity</t>
  </si>
  <si>
    <t>STT UN Equity</t>
  </si>
  <si>
    <t>STX UW Equity</t>
  </si>
  <si>
    <t>STZ UN Equity</t>
  </si>
  <si>
    <t>SWK UN Equity</t>
  </si>
  <si>
    <t>SWKS UW Equity</t>
  </si>
  <si>
    <t>SYF UN Equity</t>
  </si>
  <si>
    <t>SYK UN Equity</t>
  </si>
  <si>
    <t>SYY UN Equity</t>
  </si>
  <si>
    <t>T UN Equity</t>
  </si>
  <si>
    <t>TAP UN Equity</t>
  </si>
  <si>
    <t>TDG UN Equity</t>
  </si>
  <si>
    <t>TDY UN Equity</t>
  </si>
  <si>
    <t>TECH UW Equity</t>
  </si>
  <si>
    <t>TEL UN Equity</t>
  </si>
  <si>
    <t>TER UW Equity</t>
  </si>
  <si>
    <t>TFC UN Equity</t>
  </si>
  <si>
    <t>TFX UN Equity</t>
  </si>
  <si>
    <t>TGT UN Equity</t>
  </si>
  <si>
    <t>TJX UN Equity</t>
  </si>
  <si>
    <t>TMO UN Equity</t>
  </si>
  <si>
    <t>TMUS UW Equity</t>
  </si>
  <si>
    <t>TPR UN Equity</t>
  </si>
  <si>
    <t>TRMB UW Equity</t>
  </si>
  <si>
    <t>TROW UW Equity</t>
  </si>
  <si>
    <t>TRV UN Equity</t>
  </si>
  <si>
    <t>TSCO UW Equity</t>
  </si>
  <si>
    <t>TSLA UW Equity</t>
  </si>
  <si>
    <t>TSN UN Equity</t>
  </si>
  <si>
    <t>TT UN Equity</t>
  </si>
  <si>
    <t>TTWO UW Equity</t>
  </si>
  <si>
    <t>TWTR UN Equity</t>
  </si>
  <si>
    <t>TXN UW Equity</t>
  </si>
  <si>
    <t>TXT UN Equity</t>
  </si>
  <si>
    <t>TYL UN Equity</t>
  </si>
  <si>
    <t>UAL UW Equity</t>
  </si>
  <si>
    <t>UDR UN Equity</t>
  </si>
  <si>
    <t>UHS UN Equity</t>
  </si>
  <si>
    <t>ULTA UW Equity</t>
  </si>
  <si>
    <t>UNH UN Equity</t>
  </si>
  <si>
    <t>UNP UN Equity</t>
  </si>
  <si>
    <t>UPS UN Equity</t>
  </si>
  <si>
    <t>URI UN Equity</t>
  </si>
  <si>
    <t>USB UN Equity</t>
  </si>
  <si>
    <t>V UN Equity</t>
  </si>
  <si>
    <t>VFC UN Equity</t>
  </si>
  <si>
    <t>VICI UN Equity</t>
  </si>
  <si>
    <t>VLO UN Equity</t>
  </si>
  <si>
    <t>VMC UN Equity</t>
  </si>
  <si>
    <t>VNO UN Equity</t>
  </si>
  <si>
    <t>VRSK UW Equity</t>
  </si>
  <si>
    <t>VRSN UW Equity</t>
  </si>
  <si>
    <t>VRTX UW Equity</t>
  </si>
  <si>
    <t>VTR UN Equity</t>
  </si>
  <si>
    <t>VTRS UW Equity</t>
  </si>
  <si>
    <t>VZ UN Equity</t>
  </si>
  <si>
    <t>WAB UN Equity</t>
  </si>
  <si>
    <t>WAT UN Equity</t>
  </si>
  <si>
    <t>WBA UW Equity</t>
  </si>
  <si>
    <t>WBD UW Equity</t>
  </si>
  <si>
    <t>WDC UW Equity</t>
  </si>
  <si>
    <t>WEC UN Equity</t>
  </si>
  <si>
    <t>WELL UN Equity</t>
  </si>
  <si>
    <t>WFC UN Equity</t>
  </si>
  <si>
    <t>WHR UN Equity</t>
  </si>
  <si>
    <t>WM UN Equity</t>
  </si>
  <si>
    <t>WMB UN Equity</t>
  </si>
  <si>
    <t>WMT UN Equity</t>
  </si>
  <si>
    <t>WRB UN Equity</t>
  </si>
  <si>
    <t>WRK UN Equity</t>
  </si>
  <si>
    <t>WST UN Equity</t>
  </si>
  <si>
    <t>WTW UW Equity</t>
  </si>
  <si>
    <t>WY UN Equity</t>
  </si>
  <si>
    <t>WYNN UW Equity</t>
  </si>
  <si>
    <t>XEL UW Equity</t>
  </si>
  <si>
    <t>XOM UN Equity</t>
  </si>
  <si>
    <t>XRAY UW Equity</t>
  </si>
  <si>
    <t>XYL UN Equity</t>
  </si>
  <si>
    <t>YUM UN Equity</t>
  </si>
  <si>
    <t>ZBH UN Equity</t>
  </si>
  <si>
    <t>ZBRA UW Equity</t>
  </si>
  <si>
    <t>ZION UW Equity</t>
  </si>
  <si>
    <t>ZTS UN Equity</t>
  </si>
  <si>
    <t>LAST_UPDATE_BID_RT</t>
  </si>
  <si>
    <t>XBTUSD Curncy</t>
  </si>
  <si>
    <t>Workbook location</t>
  </si>
  <si>
    <t>Python Module</t>
  </si>
  <si>
    <t>Register Python Module</t>
  </si>
  <si>
    <t>Functions to import</t>
  </si>
  <si>
    <t>bloomberg_subscribe</t>
  </si>
  <si>
    <t>show_bloomberg_float</t>
  </si>
  <si>
    <t>show_bloomberg_date_or_time</t>
  </si>
  <si>
    <t>show_bloomberg_data</t>
  </si>
  <si>
    <t>Bloomberg Subscription</t>
  </si>
  <si>
    <t>Tickers</t>
  </si>
  <si>
    <t>Fields</t>
  </si>
  <si>
    <t>Interval (s)</t>
  </si>
  <si>
    <t xml:space="preserve">This workbook shows how xlSlim can subscribe to Bloomberg data.
Note that a Bloomberg terminal will need to be running and logged in on the same PC for this demo to work.
The Python module blpapi_subscription.py is a lightly modified version of one of the Bloomberg samples. See the comments at the start of the file for guidance how to install the blpapi package.
The function call to bloomberg_subscribe(..) at B9 sets up the streaming data. The workbook shows two ways the returned data can be viewed: using functions to return values for speciifc tickers and fields as shown in columns B and C; or returning all data as an array in a single function call as shown in E13. The choice of which to use should be driven by your requirements.
</t>
  </si>
  <si>
    <t>0 will be true realtime, this is never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</si>
</sst>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11"/>
      <color theme="1"/>
      <name val="Calibri"/>
      <family val="2"/>
      <scheme val="minor"/>
    </font>
    <font>
      <sz val="11"/>
      <color rgb="FF3F3F76"/>
      <name val="Calibri"/>
      <family val="2"/>
      <scheme val="minor"/>
    </font>
    <font>
      <b/>
      <sz val="11"/>
      <color rgb="FFFA7D00"/>
      <name val="Calibri"/>
      <family val="2"/>
      <scheme val="minor"/>
    </font>
    <font>
      <b/>
      <sz val="11"/>
      <color theme="1"/>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8" tint="0.59999389629810485"/>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43" fontId="1" fillId="0" borderId="0" applyFont="0" applyFill="0" applyBorder="0" applyAlignment="0" applyProtection="0"/>
    <xf numFmtId="0" fontId="2" fillId="2" borderId="1" applyNumberFormat="0" applyAlignment="0" applyProtection="0"/>
    <xf numFmtId="0" fontId="3" fillId="3" borderId="1" applyNumberFormat="0" applyAlignment="0" applyProtection="0"/>
    <xf numFmtId="0" fontId="1" fillId="4" borderId="2" applyNumberFormat="0" applyFont="0" applyAlignment="0" applyProtection="0"/>
    <xf numFmtId="0" fontId="1" fillId="5" borderId="0" applyNumberFormat="0" applyBorder="0" applyAlignment="0" applyProtection="0"/>
  </cellStyleXfs>
  <cellXfs count="10">
    <xf numFmtId="0" fontId="0" fillId="0" borderId="0" xfId="0"/>
    <xf numFmtId="43" fontId="0" fillId="0" borderId="0" xfId="1" applyFont="1"/>
    <xf numFmtId="0" fontId="4" fillId="5" borderId="0" xfId="5" applyFont="1"/>
    <xf numFmtId="0" fontId="3" fillId="3" borderId="1" xfId="3" applyAlignment="1">
      <alignment vertical="center"/>
    </xf>
    <xf numFmtId="0" fontId="3" fillId="3" borderId="1" xfId="3"/>
    <xf numFmtId="0" fontId="2" fillId="2" borderId="1" xfId="2" applyAlignment="1">
      <alignment vertical="center"/>
    </xf>
    <xf numFmtId="0" fontId="2" fillId="2" borderId="1" xfId="2"/>
    <xf numFmtId="43" fontId="3" fillId="3" borderId="1" xfId="3" applyNumberFormat="1"/>
    <xf numFmtId="0" fontId="0" fillId="4" borderId="2" xfId="4" applyFont="1" applyAlignment="1">
      <alignment horizontal="center" vertical="top" wrapText="1"/>
    </xf>
    <xf numFmtId="0" fontId="0" fillId="4" borderId="2" xfId="4" applyFont="1"/>
  </cellXfs>
  <cellStyles count="6">
    <cellStyle name="40% - Accent5" xfId="5" builtinId="47"/>
    <cellStyle name="Calculation" xfId="3" builtinId="22"/>
    <cellStyle name="Comma" xfId="1" builtinId="3"/>
    <cellStyle name="Input" xfId="2"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_f8edc5810de94421a251561453a004f4">
      <tp t="s">
        <v>RTD/-1742497123@19987</v>
        <stp/>
        <stp>bloomberg_subscribe</stp>
        <stp>-1742497123</stp>
        <tr r="B9" s="1"/>
      </tp>
    </main>
  </volType>
</volTypes>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volatileDependencies" Target="volatileDependencies.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501E-41D8-4476-B556-C3A61AFAF72F}">
  <sheetPr codeName="Sheet1"/>
  <dimension ref="A1:K517"/>
  <sheetViews>
    <sheetView tabSelected="1" workbookViewId="0">
      <selection activeCell="D17" sqref="D17"/>
    </sheetView>
  </sheetViews>
  <sheetFormatPr defaultRowHeight="14.6" x14ac:dyDescent="0.4"/>
  <cols>
    <col min="1" max="1" width="46.4609375" customWidth="1"/>
    <col min="2" max="2" width="19.15234375" customWidth="1"/>
    <col min="3" max="3" width="23.15234375" customWidth="1"/>
    <col min="4" max="4" width="14.23046875" style="1" customWidth="1"/>
    <col min="5" max="5" width="16.07421875" bestFit="1" customWidth="1"/>
    <col min="6" max="6" width="15.23046875" style="1" bestFit="1" customWidth="1"/>
    <col min="7" max="7" width="19.53515625" bestFit="1" customWidth="1"/>
  </cols>
  <sheetData>
    <row r="1" spans="1:11" ht="58.3" customHeight="1" x14ac:dyDescent="0.4">
      <c r="A1" s="2" t="s">
        <v>506</v>
      </c>
      <c r="B1" s="3" t="str" cm="1">
        <f t="array" ref="B1">_xll.WorkbookLocation()</f>
        <v>D:\github\xlslim-code-samples\streaming</v>
      </c>
      <c r="E1" s="8" t="s">
        <v>518</v>
      </c>
      <c r="F1" s="8"/>
      <c r="G1" s="8"/>
      <c r="H1" s="8"/>
      <c r="I1" s="8"/>
      <c r="J1" s="8"/>
      <c r="K1" s="8"/>
    </row>
    <row r="2" spans="1:11" x14ac:dyDescent="0.4">
      <c r="A2" s="2" t="s">
        <v>507</v>
      </c>
      <c r="B2" s="3" t="str">
        <f>B1&amp;"\blpapi_subscription.py"</f>
        <v>D:\github\xlslim-code-samples\streaming\blpapi_subscription.py</v>
      </c>
      <c r="E2" s="8"/>
      <c r="F2" s="8"/>
      <c r="G2" s="8"/>
      <c r="H2" s="8"/>
      <c r="I2" s="8"/>
      <c r="J2" s="8"/>
      <c r="K2" s="8"/>
    </row>
    <row r="3" spans="1:11" x14ac:dyDescent="0.4">
      <c r="A3" s="2" t="s">
        <v>509</v>
      </c>
      <c r="B3" s="5" t="s">
        <v>510</v>
      </c>
      <c r="E3" s="8"/>
      <c r="F3" s="8"/>
      <c r="G3" s="8"/>
      <c r="H3" s="8"/>
      <c r="I3" s="8"/>
      <c r="J3" s="8"/>
      <c r="K3" s="8"/>
    </row>
    <row r="4" spans="1:11" x14ac:dyDescent="0.4">
      <c r="B4" s="5" t="s">
        <v>511</v>
      </c>
      <c r="D4"/>
      <c r="E4" s="8"/>
      <c r="F4" s="8"/>
      <c r="G4" s="8"/>
      <c r="H4" s="8"/>
      <c r="I4" s="8"/>
      <c r="J4" s="8"/>
      <c r="K4" s="8"/>
    </row>
    <row r="5" spans="1:11" x14ac:dyDescent="0.4">
      <c r="B5" s="5" t="s">
        <v>512</v>
      </c>
      <c r="D5"/>
      <c r="E5" s="8"/>
      <c r="F5" s="8"/>
      <c r="G5" s="8"/>
      <c r="H5" s="8"/>
      <c r="I5" s="8"/>
      <c r="J5" s="8"/>
      <c r="K5" s="8"/>
    </row>
    <row r="6" spans="1:11" x14ac:dyDescent="0.4">
      <c r="B6" s="5" t="s">
        <v>513</v>
      </c>
      <c r="D6"/>
      <c r="E6" s="8"/>
      <c r="F6" s="8"/>
      <c r="G6" s="8"/>
      <c r="H6" s="8"/>
      <c r="I6" s="8"/>
      <c r="J6" s="8"/>
      <c r="K6" s="8"/>
    </row>
    <row r="7" spans="1:11" x14ac:dyDescent="0.4">
      <c r="A7" s="2" t="s">
        <v>508</v>
      </c>
      <c r="B7" s="4" t="str" cm="1">
        <f t="array" ref="B7">_xll.RegisterPyModule(B2,,,,,,B3:B6)</f>
        <v>Registered D:\github\xlslim-code-samples\streaming\blpapi_subscription.py</v>
      </c>
      <c r="E7" s="8"/>
      <c r="F7" s="8"/>
      <c r="G7" s="8"/>
      <c r="H7" s="8"/>
      <c r="I7" s="8"/>
      <c r="J7" s="8"/>
      <c r="K7" s="8"/>
    </row>
    <row r="8" spans="1:11" x14ac:dyDescent="0.4">
      <c r="E8" s="8"/>
      <c r="F8" s="8"/>
      <c r="G8" s="8"/>
      <c r="H8" s="8"/>
      <c r="I8" s="8"/>
      <c r="J8" s="8"/>
      <c r="K8" s="8"/>
    </row>
    <row r="9" spans="1:11" x14ac:dyDescent="0.4">
      <c r="A9" s="2" t="s">
        <v>514</v>
      </c>
      <c r="B9" s="4" t="str" cm="1">
        <f t="array" ref="B9">_xll.bloomberg_subscribe(A14:A517,B13:C13,B10)</f>
        <v>RTD/-1742497123@19987</v>
      </c>
      <c r="E9" s="8"/>
      <c r="F9" s="8"/>
      <c r="G9" s="8"/>
      <c r="H9" s="8"/>
      <c r="I9" s="8"/>
      <c r="J9" s="8"/>
      <c r="K9" s="8"/>
    </row>
    <row r="10" spans="1:11" x14ac:dyDescent="0.4">
      <c r="A10" s="2" t="s">
        <v>517</v>
      </c>
      <c r="B10" s="6">
        <v>1</v>
      </c>
      <c r="C10" s="9" t="s">
        <v>519</v>
      </c>
      <c r="E10" s="8"/>
      <c r="F10" s="8"/>
      <c r="G10" s="8"/>
      <c r="H10" s="8"/>
      <c r="I10" s="8"/>
      <c r="J10" s="8"/>
      <c r="K10" s="8"/>
    </row>
    <row r="11" spans="1:11" x14ac:dyDescent="0.4">
      <c r="E11" s="8"/>
      <c r="F11" s="8"/>
      <c r="G11" s="8"/>
      <c r="H11" s="8"/>
      <c r="I11" s="8"/>
      <c r="J11" s="8"/>
      <c r="K11" s="8"/>
    </row>
    <row r="12" spans="1:11" x14ac:dyDescent="0.4">
      <c r="B12" s="2" t="s">
        <v>516</v>
      </c>
    </row>
    <row r="13" spans="1:11" x14ac:dyDescent="0.4">
      <c r="A13" s="2" t="s">
        <v>515</v>
      </c>
      <c r="B13" s="5" t="s">
        <v>0</v>
      </c>
      <c r="C13" s="5" t="s">
        <v>504</v>
      </c>
      <c r="E13" s="4" t="str" cm="1">
        <f t="array" ref="E13:G517">_xll.show_bloomberg_data(B9,A14:A517,B13:C13,TRUE,TRUE)</f>
        <v/>
      </c>
      <c r="F13" s="7" t="str">
        <v>BID</v>
      </c>
      <c r="G13" s="4" t="str">
        <v>LAST_UPDATE_BID_RT</v>
      </c>
    </row>
    <row r="14" spans="1:11" x14ac:dyDescent="0.4">
      <c r="A14" s="5" t="s">
        <v>505</v>
      </c>
      <c r="B14" s="7" cm="1">
        <f t="array" ref="B14">_xll.show_bloomberg_float($B$9,$A14,B$13)</f>
        <v>23084.71</v>
      </c>
      <c r="C14" s="4" t="str" cm="1">
        <f t="array" ref="C14">_xll.show_bloomberg_date_or_time($B$9,$A14,C$13)</f>
        <v>12:05:04</v>
      </c>
      <c r="E14" s="4" t="str">
        <v>XBTUSD Curncy</v>
      </c>
      <c r="F14" s="7">
        <v>23084.71</v>
      </c>
      <c r="G14" s="4" t="str">
        <v>12:05:04</v>
      </c>
    </row>
    <row r="15" spans="1:11" x14ac:dyDescent="0.4">
      <c r="A15" s="5" t="s">
        <v>1</v>
      </c>
      <c r="B15" s="7" cm="1">
        <f t="array" ref="B15">_xll.show_bloomberg_float($B$9,$A15,B$13)</f>
        <v>128.87</v>
      </c>
      <c r="C15" s="4" t="str" cm="1">
        <f t="array" ref="C15">_xll.show_bloomberg_date_or_time($B$9,$A15,C$13)</f>
        <v>2022-08-09</v>
      </c>
      <c r="E15" s="4" t="str">
        <v>A UN Equity</v>
      </c>
      <c r="F15" s="7">
        <v>128.87</v>
      </c>
      <c r="G15" s="4" t="str">
        <v>2022-08-09</v>
      </c>
    </row>
    <row r="16" spans="1:11" x14ac:dyDescent="0.4">
      <c r="A16" s="5" t="s">
        <v>2</v>
      </c>
      <c r="B16" s="7" cm="1">
        <f t="array" ref="B16">_xll.show_bloomberg_float($B$9,$A16,B$13)</f>
        <v>14.5</v>
      </c>
      <c r="C16" s="4" t="str" cm="1">
        <f t="array" ref="C16">_xll.show_bloomberg_date_or_time($B$9,$A16,C$13)</f>
        <v>11:21:10</v>
      </c>
      <c r="E16" s="4" t="str">
        <v>AAL UW Equity</v>
      </c>
      <c r="F16" s="7">
        <v>14.5</v>
      </c>
      <c r="G16" s="4" t="str">
        <v>11:21:10</v>
      </c>
    </row>
    <row r="17" spans="1:7" x14ac:dyDescent="0.4">
      <c r="A17" s="5" t="s">
        <v>3</v>
      </c>
      <c r="B17" s="7" cm="1">
        <f t="array" ref="B17">_xll.show_bloomberg_float($B$9,$A17,B$13)</f>
        <v>191.77</v>
      </c>
      <c r="C17" s="4" t="str" cm="1">
        <f t="array" ref="C17">_xll.show_bloomberg_date_or_time($B$9,$A17,C$13)</f>
        <v>2022-08-09</v>
      </c>
      <c r="E17" s="4" t="str">
        <v>AAP UN Equity</v>
      </c>
      <c r="F17" s="7">
        <v>191.77</v>
      </c>
      <c r="G17" s="4" t="str">
        <v>2022-08-09</v>
      </c>
    </row>
    <row r="18" spans="1:7" x14ac:dyDescent="0.4">
      <c r="A18" s="5" t="s">
        <v>4</v>
      </c>
      <c r="B18" s="7" cm="1">
        <f t="array" ref="B18">_xll.show_bloomberg_float($B$9,$A18,B$13)</f>
        <v>164.86</v>
      </c>
      <c r="C18" s="4" t="str" cm="1">
        <f t="array" ref="C18">_xll.show_bloomberg_date_or_time($B$9,$A18,C$13)</f>
        <v>11:49:44</v>
      </c>
      <c r="E18" s="4" t="str">
        <v>AAPL UW Equity</v>
      </c>
      <c r="F18" s="7">
        <v>164.86</v>
      </c>
      <c r="G18" s="4" t="str">
        <v>11:49:44</v>
      </c>
    </row>
    <row r="19" spans="1:7" x14ac:dyDescent="0.4">
      <c r="A19" s="5" t="s">
        <v>5</v>
      </c>
      <c r="B19" s="7" cm="1">
        <f t="array" ref="B19">_xll.show_bloomberg_float($B$9,$A19,B$13)</f>
        <v>140.26</v>
      </c>
      <c r="C19" s="4" t="str" cm="1">
        <f t="array" ref="C19">_xll.show_bloomberg_date_or_time($B$9,$A19,C$13)</f>
        <v>2022-08-09</v>
      </c>
      <c r="E19" s="4" t="str">
        <v>ABBV UN Equity</v>
      </c>
      <c r="F19" s="7">
        <v>140.26</v>
      </c>
      <c r="G19" s="4" t="str">
        <v>2022-08-09</v>
      </c>
    </row>
    <row r="20" spans="1:7" x14ac:dyDescent="0.4">
      <c r="A20" s="5" t="s">
        <v>6</v>
      </c>
      <c r="B20" s="7" cm="1">
        <f t="array" ref="B20">_xll.show_bloomberg_float($B$9,$A20,B$13)</f>
        <v>144.66999999999999</v>
      </c>
      <c r="C20" s="4" t="str" cm="1">
        <f t="array" ref="C20">_xll.show_bloomberg_date_or_time($B$9,$A20,C$13)</f>
        <v>2022-08-09</v>
      </c>
      <c r="E20" s="4" t="str">
        <v>ABC UN Equity</v>
      </c>
      <c r="F20" s="7">
        <v>144.66999999999999</v>
      </c>
      <c r="G20" s="4" t="str">
        <v>2022-08-09</v>
      </c>
    </row>
    <row r="21" spans="1:7" x14ac:dyDescent="0.4">
      <c r="A21" s="5" t="s">
        <v>7</v>
      </c>
      <c r="B21" s="7" cm="1">
        <f t="array" ref="B21">_xll.show_bloomberg_float($B$9,$A21,B$13)</f>
        <v>281.52</v>
      </c>
      <c r="C21" s="4" t="str" cm="1">
        <f t="array" ref="C21">_xll.show_bloomberg_date_or_time($B$9,$A21,C$13)</f>
        <v>2022-08-09</v>
      </c>
      <c r="E21" s="4" t="str">
        <v>ABMD UW Equity</v>
      </c>
      <c r="F21" s="7">
        <v>281.52</v>
      </c>
      <c r="G21" s="4" t="str">
        <v>2022-08-09</v>
      </c>
    </row>
    <row r="22" spans="1:7" x14ac:dyDescent="0.4">
      <c r="A22" s="5" t="s">
        <v>8</v>
      </c>
      <c r="B22" s="7" cm="1">
        <f t="array" ref="B22">_xll.show_bloomberg_float($B$9,$A22,B$13)</f>
        <v>107.95</v>
      </c>
      <c r="C22" s="4" t="str" cm="1">
        <f t="array" ref="C22">_xll.show_bloomberg_date_or_time($B$9,$A22,C$13)</f>
        <v>2022-08-09</v>
      </c>
      <c r="E22" s="4" t="str">
        <v>ABT UN Equity</v>
      </c>
      <c r="F22" s="7">
        <v>107.95</v>
      </c>
      <c r="G22" s="4" t="str">
        <v>2022-08-09</v>
      </c>
    </row>
    <row r="23" spans="1:7" x14ac:dyDescent="0.4">
      <c r="A23" s="5" t="s">
        <v>9</v>
      </c>
      <c r="B23" s="7" cm="1">
        <f t="array" ref="B23">_xll.show_bloomberg_float($B$9,$A23,B$13)</f>
        <v>309.81</v>
      </c>
      <c r="C23" s="4" t="str" cm="1">
        <f t="array" ref="C23">_xll.show_bloomberg_date_or_time($B$9,$A23,C$13)</f>
        <v>2022-08-09</v>
      </c>
      <c r="E23" s="4" t="str">
        <v>ACN UN Equity</v>
      </c>
      <c r="F23" s="7">
        <v>309.81</v>
      </c>
      <c r="G23" s="4" t="str">
        <v>2022-08-09</v>
      </c>
    </row>
    <row r="24" spans="1:7" x14ac:dyDescent="0.4">
      <c r="A24" s="5" t="s">
        <v>10</v>
      </c>
      <c r="B24" s="7" cm="1">
        <f t="array" ref="B24">_xll.show_bloomberg_float($B$9,$A24,B$13)</f>
        <v>407.38</v>
      </c>
      <c r="C24" s="4" t="str" cm="1">
        <f t="array" ref="C24">_xll.show_bloomberg_date_or_time($B$9,$A24,C$13)</f>
        <v>11:47:49</v>
      </c>
      <c r="E24" s="4" t="str">
        <v>ADBE UW Equity</v>
      </c>
      <c r="F24" s="7">
        <v>407.38</v>
      </c>
      <c r="G24" s="4" t="str">
        <v>11:47:49</v>
      </c>
    </row>
    <row r="25" spans="1:7" x14ac:dyDescent="0.4">
      <c r="A25" s="5" t="s">
        <v>11</v>
      </c>
      <c r="B25" s="7" cm="1">
        <f t="array" ref="B25">_xll.show_bloomberg_float($B$9,$A25,B$13)</f>
        <v>146.93</v>
      </c>
      <c r="C25" s="4" t="str" cm="1">
        <f t="array" ref="C25">_xll.show_bloomberg_date_or_time($B$9,$A25,C$13)</f>
        <v>11:46:44</v>
      </c>
      <c r="E25" s="4" t="str">
        <v>ADI UW Equity</v>
      </c>
      <c r="F25" s="7">
        <v>146.93</v>
      </c>
      <c r="G25" s="4" t="str">
        <v>11:46:44</v>
      </c>
    </row>
    <row r="26" spans="1:7" x14ac:dyDescent="0.4">
      <c r="A26" s="5" t="s">
        <v>12</v>
      </c>
      <c r="B26" s="7" cm="1">
        <f t="array" ref="B26">_xll.show_bloomberg_float($B$9,$A26,B$13)</f>
        <v>82.86</v>
      </c>
      <c r="C26" s="4" t="str" cm="1">
        <f t="array" ref="C26">_xll.show_bloomberg_date_or_time($B$9,$A26,C$13)</f>
        <v>2022-08-09</v>
      </c>
      <c r="E26" s="4" t="str">
        <v>ADM UN Equity</v>
      </c>
      <c r="F26" s="7">
        <v>82.86</v>
      </c>
      <c r="G26" s="4" t="str">
        <v>2022-08-09</v>
      </c>
    </row>
    <row r="27" spans="1:7" x14ac:dyDescent="0.4">
      <c r="A27" s="5" t="s">
        <v>13</v>
      </c>
      <c r="B27" s="7" cm="1">
        <f t="array" ref="B27">_xll.show_bloomberg_float($B$9,$A27,B$13)</f>
        <v>247.08</v>
      </c>
      <c r="C27" s="4" t="str" cm="1">
        <f t="array" ref="C27">_xll.show_bloomberg_date_or_time($B$9,$A27,C$13)</f>
        <v>11:49:42</v>
      </c>
      <c r="E27" s="4" t="str">
        <v>ADP UW Equity</v>
      </c>
      <c r="F27" s="7">
        <v>247.08</v>
      </c>
      <c r="G27" s="4" t="str">
        <v>11:49:42</v>
      </c>
    </row>
    <row r="28" spans="1:7" x14ac:dyDescent="0.4">
      <c r="A28" s="5" t="s">
        <v>14</v>
      </c>
      <c r="B28" s="7" cm="1">
        <f t="array" ref="B28">_xll.show_bloomberg_float($B$9,$A28,B$13)</f>
        <v>216.45</v>
      </c>
      <c r="C28" s="4" t="str" cm="1">
        <f t="array" ref="C28">_xll.show_bloomberg_date_or_time($B$9,$A28,C$13)</f>
        <v>11:49:18</v>
      </c>
      <c r="E28" s="4" t="str">
        <v>ADSK UW Equity</v>
      </c>
      <c r="F28" s="7">
        <v>216.45</v>
      </c>
      <c r="G28" s="4" t="str">
        <v>11:49:18</v>
      </c>
    </row>
    <row r="29" spans="1:7" x14ac:dyDescent="0.4">
      <c r="A29" s="5" t="s">
        <v>15</v>
      </c>
      <c r="B29" s="7" cm="1">
        <f t="array" ref="B29">_xll.show_bloomberg_float($B$9,$A29,B$13)</f>
        <v>93.44</v>
      </c>
      <c r="C29" s="4" t="str" cm="1">
        <f t="array" ref="C29">_xll.show_bloomberg_date_or_time($B$9,$A29,C$13)</f>
        <v>2022-08-09</v>
      </c>
      <c r="E29" s="4" t="str">
        <v>AEE UN Equity</v>
      </c>
      <c r="F29" s="7">
        <v>93.44</v>
      </c>
      <c r="G29" s="4" t="str">
        <v>2022-08-09</v>
      </c>
    </row>
    <row r="30" spans="1:7" x14ac:dyDescent="0.4">
      <c r="A30" s="5" t="s">
        <v>16</v>
      </c>
      <c r="B30" s="7" cm="1">
        <f t="array" ref="B30">_xll.show_bloomberg_float($B$9,$A30,B$13)</f>
        <v>100.3</v>
      </c>
      <c r="C30" s="4" t="str" cm="1">
        <f t="array" ref="C30">_xll.show_bloomberg_date_or_time($B$9,$A30,C$13)</f>
        <v>11:48:38</v>
      </c>
      <c r="E30" s="4" t="str">
        <v>AEP UW Equity</v>
      </c>
      <c r="F30" s="7">
        <v>100.3</v>
      </c>
      <c r="G30" s="4" t="str">
        <v>11:48:38</v>
      </c>
    </row>
    <row r="31" spans="1:7" x14ac:dyDescent="0.4">
      <c r="A31" s="5" t="s">
        <v>17</v>
      </c>
      <c r="B31" s="7" cm="1">
        <f t="array" ref="B31">_xll.show_bloomberg_float($B$9,$A31,B$13)</f>
        <v>23.83</v>
      </c>
      <c r="C31" s="4" t="str" cm="1">
        <f t="array" ref="C31">_xll.show_bloomberg_date_or_time($B$9,$A31,C$13)</f>
        <v>2022-08-09</v>
      </c>
      <c r="E31" s="4" t="str">
        <v>AES UN Equity</v>
      </c>
      <c r="F31" s="7">
        <v>23.83</v>
      </c>
      <c r="G31" s="4" t="str">
        <v>2022-08-09</v>
      </c>
    </row>
    <row r="32" spans="1:7" x14ac:dyDescent="0.4">
      <c r="A32" s="5" t="s">
        <v>18</v>
      </c>
      <c r="B32" s="7" cm="1">
        <f t="array" ref="B32">_xll.show_bloomberg_float($B$9,$A32,B$13)</f>
        <v>60.44</v>
      </c>
      <c r="C32" s="4" t="str" cm="1">
        <f t="array" ref="C32">_xll.show_bloomberg_date_or_time($B$9,$A32,C$13)</f>
        <v>2022-08-09</v>
      </c>
      <c r="E32" s="4" t="str">
        <v>AFL UN Equity</v>
      </c>
      <c r="F32" s="7">
        <v>60.44</v>
      </c>
      <c r="G32" s="4" t="str">
        <v>2022-08-09</v>
      </c>
    </row>
    <row r="33" spans="1:7" x14ac:dyDescent="0.4">
      <c r="A33" s="5" t="s">
        <v>19</v>
      </c>
      <c r="B33" s="7" cm="1">
        <f t="array" ref="B33">_xll.show_bloomberg_float($B$9,$A33,B$13)</f>
        <v>53.55</v>
      </c>
      <c r="C33" s="4" t="str" cm="1">
        <f t="array" ref="C33">_xll.show_bloomberg_date_or_time($B$9,$A33,C$13)</f>
        <v>2022-08-09</v>
      </c>
      <c r="E33" s="4" t="str">
        <v>AIG UN Equity</v>
      </c>
      <c r="F33" s="7">
        <v>53.55</v>
      </c>
      <c r="G33" s="4" t="str">
        <v>2022-08-09</v>
      </c>
    </row>
    <row r="34" spans="1:7" x14ac:dyDescent="0.4">
      <c r="A34" s="5" t="s">
        <v>20</v>
      </c>
      <c r="B34" s="7" cm="1">
        <f t="array" ref="B34">_xll.show_bloomberg_float($B$9,$A34,B$13)</f>
        <v>158.12</v>
      </c>
      <c r="C34" s="4" t="str" cm="1">
        <f t="array" ref="C34">_xll.show_bloomberg_date_or_time($B$9,$A34,C$13)</f>
        <v>2022-08-09</v>
      </c>
      <c r="E34" s="4" t="str">
        <v>AIZ UN Equity</v>
      </c>
      <c r="F34" s="7">
        <v>158.12</v>
      </c>
      <c r="G34" s="4" t="str">
        <v>2022-08-09</v>
      </c>
    </row>
    <row r="35" spans="1:7" x14ac:dyDescent="0.4">
      <c r="A35" s="5" t="s">
        <v>21</v>
      </c>
      <c r="B35" s="7" cm="1">
        <f t="array" ref="B35">_xll.show_bloomberg_float($B$9,$A35,B$13)</f>
        <v>182.75</v>
      </c>
      <c r="C35" s="4" t="str" cm="1">
        <f t="array" ref="C35">_xll.show_bloomberg_date_or_time($B$9,$A35,C$13)</f>
        <v>2022-08-09</v>
      </c>
      <c r="E35" s="4" t="str">
        <v>AJG UN Equity</v>
      </c>
      <c r="F35" s="7">
        <v>182.75</v>
      </c>
      <c r="G35" s="4" t="str">
        <v>2022-08-09</v>
      </c>
    </row>
    <row r="36" spans="1:7" x14ac:dyDescent="0.4">
      <c r="A36" s="5" t="s">
        <v>22</v>
      </c>
      <c r="B36" s="7" cm="1">
        <f t="array" ref="B36">_xll.show_bloomberg_float($B$9,$A36,B$13)</f>
        <v>91.74</v>
      </c>
      <c r="C36" s="4" t="str" cm="1">
        <f t="array" ref="C36">_xll.show_bloomberg_date_or_time($B$9,$A36,C$13)</f>
        <v>11:45:55</v>
      </c>
      <c r="E36" s="4" t="str">
        <v>AKAM UW Equity</v>
      </c>
      <c r="F36" s="7">
        <v>91.74</v>
      </c>
      <c r="G36" s="4" t="str">
        <v>11:45:55</v>
      </c>
    </row>
    <row r="37" spans="1:7" x14ac:dyDescent="0.4">
      <c r="A37" s="5" t="s">
        <v>23</v>
      </c>
      <c r="B37" s="7" cm="1">
        <f t="array" ref="B37">_xll.show_bloomberg_float($B$9,$A37,B$13)</f>
        <v>244.53</v>
      </c>
      <c r="C37" s="4" t="str" cm="1">
        <f t="array" ref="C37">_xll.show_bloomberg_date_or_time($B$9,$A37,C$13)</f>
        <v>2022-08-09</v>
      </c>
      <c r="E37" s="4" t="str">
        <v>ALB UN Equity</v>
      </c>
      <c r="F37" s="7">
        <v>244.53</v>
      </c>
      <c r="G37" s="4" t="str">
        <v>2022-08-09</v>
      </c>
    </row>
    <row r="38" spans="1:7" x14ac:dyDescent="0.4">
      <c r="A38" s="5" t="s">
        <v>24</v>
      </c>
      <c r="B38" s="7" cm="1">
        <f t="array" ref="B38">_xll.show_bloomberg_float($B$9,$A38,B$13)</f>
        <v>257.86</v>
      </c>
      <c r="C38" s="4" t="str" cm="1">
        <f t="array" ref="C38">_xll.show_bloomberg_date_or_time($B$9,$A38,C$13)</f>
        <v>10:39:01</v>
      </c>
      <c r="E38" s="4" t="str">
        <v>ALGN UW Equity</v>
      </c>
      <c r="F38" s="7">
        <v>257.86</v>
      </c>
      <c r="G38" s="4" t="str">
        <v>10:39:01</v>
      </c>
    </row>
    <row r="39" spans="1:7" x14ac:dyDescent="0.4">
      <c r="A39" s="5" t="s">
        <v>25</v>
      </c>
      <c r="B39" s="7" cm="1">
        <f t="array" ref="B39">_xll.show_bloomberg_float($B$9,$A39,B$13)</f>
        <v>45.73</v>
      </c>
      <c r="C39" s="4" t="str" cm="1">
        <f t="array" ref="C39">_xll.show_bloomberg_date_or_time($B$9,$A39,C$13)</f>
        <v>2022-08-09</v>
      </c>
      <c r="E39" s="4" t="str">
        <v>ALK UN Equity</v>
      </c>
      <c r="F39" s="7">
        <v>45.73</v>
      </c>
      <c r="G39" s="4" t="str">
        <v>2022-08-09</v>
      </c>
    </row>
    <row r="40" spans="1:7" x14ac:dyDescent="0.4">
      <c r="A40" s="5" t="s">
        <v>26</v>
      </c>
      <c r="B40" s="7" cm="1">
        <f t="array" ref="B40">_xll.show_bloomberg_float($B$9,$A40,B$13)</f>
        <v>119.74</v>
      </c>
      <c r="C40" s="4" t="str" cm="1">
        <f t="array" ref="C40">_xll.show_bloomberg_date_or_time($B$9,$A40,C$13)</f>
        <v>2022-08-09</v>
      </c>
      <c r="E40" s="4" t="str">
        <v>ALL UN Equity</v>
      </c>
      <c r="F40" s="7">
        <v>119.74</v>
      </c>
      <c r="G40" s="4" t="str">
        <v>2022-08-09</v>
      </c>
    </row>
    <row r="41" spans="1:7" x14ac:dyDescent="0.4">
      <c r="A41" s="5" t="s">
        <v>27</v>
      </c>
      <c r="B41" s="7" cm="1">
        <f t="array" ref="B41">_xll.show_bloomberg_float($B$9,$A41,B$13)</f>
        <v>99.14</v>
      </c>
      <c r="C41" s="4" t="str" cm="1">
        <f t="array" ref="C41">_xll.show_bloomberg_date_or_time($B$9,$A41,C$13)</f>
        <v>2022-08-09</v>
      </c>
      <c r="E41" s="4" t="str">
        <v>ALLE UN Equity</v>
      </c>
      <c r="F41" s="7">
        <v>99.14</v>
      </c>
      <c r="G41" s="4" t="str">
        <v>2022-08-09</v>
      </c>
    </row>
    <row r="42" spans="1:7" x14ac:dyDescent="0.4">
      <c r="A42" s="5" t="s">
        <v>28</v>
      </c>
      <c r="B42" s="7" cm="1">
        <f t="array" ref="B42">_xll.show_bloomberg_float($B$9,$A42,B$13)</f>
        <v>99.5</v>
      </c>
      <c r="C42" s="4" t="str" cm="1">
        <f t="array" ref="C42">_xll.show_bloomberg_date_or_time($B$9,$A42,C$13)</f>
        <v>11:46:02</v>
      </c>
      <c r="E42" s="4" t="str">
        <v>AMAT UW Equity</v>
      </c>
      <c r="F42" s="7">
        <v>99.5</v>
      </c>
      <c r="G42" s="4" t="str">
        <v>11:46:02</v>
      </c>
    </row>
    <row r="43" spans="1:7" x14ac:dyDescent="0.4">
      <c r="A43" s="5" t="s">
        <v>29</v>
      </c>
      <c r="B43" s="7" cm="1">
        <f t="array" ref="B43">_xll.show_bloomberg_float($B$9,$A43,B$13)</f>
        <v>12.39</v>
      </c>
      <c r="C43" s="4" t="str" cm="1">
        <f t="array" ref="C43">_xll.show_bloomberg_date_or_time($B$9,$A43,C$13)</f>
        <v>2022-08-09</v>
      </c>
      <c r="E43" s="4" t="str">
        <v>AMCR UN Equity</v>
      </c>
      <c r="F43" s="7">
        <v>12.39</v>
      </c>
      <c r="G43" s="4" t="str">
        <v>2022-08-09</v>
      </c>
    </row>
    <row r="44" spans="1:7" x14ac:dyDescent="0.4">
      <c r="A44" s="5" t="s">
        <v>30</v>
      </c>
      <c r="B44" s="7" cm="1">
        <f t="array" ref="B44">_xll.show_bloomberg_float($B$9,$A44,B$13)</f>
        <v>95.12</v>
      </c>
      <c r="C44" s="4" t="str" cm="1">
        <f t="array" ref="C44">_xll.show_bloomberg_date_or_time($B$9,$A44,C$13)</f>
        <v>11:50:02</v>
      </c>
      <c r="E44" s="4" t="str">
        <v>AMD UW Equity</v>
      </c>
      <c r="F44" s="7">
        <v>95.12</v>
      </c>
      <c r="G44" s="4" t="str">
        <v>11:50:02</v>
      </c>
    </row>
    <row r="45" spans="1:7" x14ac:dyDescent="0.4">
      <c r="A45" s="5" t="s">
        <v>31</v>
      </c>
      <c r="B45" s="7" cm="1">
        <f t="array" ref="B45">_xll.show_bloomberg_float($B$9,$A45,B$13)</f>
        <v>124.83</v>
      </c>
      <c r="C45" s="4" t="str" cm="1">
        <f t="array" ref="C45">_xll.show_bloomberg_date_or_time($B$9,$A45,C$13)</f>
        <v>2022-08-09</v>
      </c>
      <c r="E45" s="4" t="str">
        <v>AME UN Equity</v>
      </c>
      <c r="F45" s="7">
        <v>124.83</v>
      </c>
      <c r="G45" s="4" t="str">
        <v>2022-08-09</v>
      </c>
    </row>
    <row r="46" spans="1:7" x14ac:dyDescent="0.4">
      <c r="A46" s="5" t="s">
        <v>32</v>
      </c>
      <c r="B46" s="7" cm="1">
        <f t="array" ref="B46">_xll.show_bloomberg_float($B$9,$A46,B$13)</f>
        <v>247.44</v>
      </c>
      <c r="C46" s="4" t="str" cm="1">
        <f t="array" ref="C46">_xll.show_bloomberg_date_or_time($B$9,$A46,C$13)</f>
        <v>11:48:31</v>
      </c>
      <c r="E46" s="4" t="str">
        <v>AMGN UW Equity</v>
      </c>
      <c r="F46" s="7">
        <v>247.44</v>
      </c>
      <c r="G46" s="4" t="str">
        <v>11:48:31</v>
      </c>
    </row>
    <row r="47" spans="1:7" x14ac:dyDescent="0.4">
      <c r="A47" s="5" t="s">
        <v>33</v>
      </c>
      <c r="B47" s="7" cm="1">
        <f t="array" ref="B47">_xll.show_bloomberg_float($B$9,$A47,B$13)</f>
        <v>271.32</v>
      </c>
      <c r="C47" s="4" t="str" cm="1">
        <f t="array" ref="C47">_xll.show_bloomberg_date_or_time($B$9,$A47,C$13)</f>
        <v>2022-08-09</v>
      </c>
      <c r="E47" s="4" t="str">
        <v>AMP UN Equity</v>
      </c>
      <c r="F47" s="7">
        <v>271.32</v>
      </c>
      <c r="G47" s="4" t="str">
        <v>2022-08-09</v>
      </c>
    </row>
    <row r="48" spans="1:7" x14ac:dyDescent="0.4">
      <c r="A48" s="5" t="s">
        <v>34</v>
      </c>
      <c r="B48" s="7" cm="1">
        <f t="array" ref="B48">_xll.show_bloomberg_float($B$9,$A48,B$13)</f>
        <v>276.06</v>
      </c>
      <c r="C48" s="4" t="str" cm="1">
        <f t="array" ref="C48">_xll.show_bloomberg_date_or_time($B$9,$A48,C$13)</f>
        <v>2022-08-09</v>
      </c>
      <c r="E48" s="4" t="str">
        <v>AMT UN Equity</v>
      </c>
      <c r="F48" s="7">
        <v>276.06</v>
      </c>
      <c r="G48" s="4" t="str">
        <v>2022-08-09</v>
      </c>
    </row>
    <row r="49" spans="1:7" x14ac:dyDescent="0.4">
      <c r="A49" s="5" t="s">
        <v>35</v>
      </c>
      <c r="B49" s="7" cm="1">
        <f t="array" ref="B49">_xll.show_bloomberg_float($B$9,$A49,B$13)</f>
        <v>138</v>
      </c>
      <c r="C49" s="4" t="str" cm="1">
        <f t="array" ref="C49">_xll.show_bloomberg_date_or_time($B$9,$A49,C$13)</f>
        <v>11:48:31</v>
      </c>
      <c r="E49" s="4" t="str">
        <v>AMZN UW Equity</v>
      </c>
      <c r="F49" s="7">
        <v>138</v>
      </c>
      <c r="G49" s="4" t="str">
        <v>11:48:31</v>
      </c>
    </row>
    <row r="50" spans="1:7" x14ac:dyDescent="0.4">
      <c r="A50" s="5" t="s">
        <v>36</v>
      </c>
      <c r="B50" s="7" cm="1">
        <f t="array" ref="B50">_xll.show_bloomberg_float($B$9,$A50,B$13)</f>
        <v>120.94</v>
      </c>
      <c r="C50" s="4" t="str" cm="1">
        <f t="array" ref="C50">_xll.show_bloomberg_date_or_time($B$9,$A50,C$13)</f>
        <v>2022-08-09</v>
      </c>
      <c r="E50" s="4" t="str">
        <v>ANET UN Equity</v>
      </c>
      <c r="F50" s="7">
        <v>120.94</v>
      </c>
      <c r="G50" s="4" t="str">
        <v>2022-08-09</v>
      </c>
    </row>
    <row r="51" spans="1:7" x14ac:dyDescent="0.4">
      <c r="A51" s="5" t="s">
        <v>37</v>
      </c>
      <c r="B51" s="7" cm="1">
        <f t="array" ref="B51">_xll.show_bloomberg_float($B$9,$A51,B$13)</f>
        <v>228.17</v>
      </c>
      <c r="C51" s="4" t="str" cm="1">
        <f t="array" ref="C51">_xll.show_bloomberg_date_or_time($B$9,$A51,C$13)</f>
        <v>11:50:02</v>
      </c>
      <c r="E51" s="4" t="str">
        <v>ANSS UW Equity</v>
      </c>
      <c r="F51" s="7">
        <v>228.17</v>
      </c>
      <c r="G51" s="4" t="str">
        <v>11:50:02</v>
      </c>
    </row>
    <row r="52" spans="1:7" x14ac:dyDescent="0.4">
      <c r="A52" s="5" t="s">
        <v>38</v>
      </c>
      <c r="B52" s="7" cm="1">
        <f t="array" ref="B52">_xll.show_bloomberg_float($B$9,$A52,B$13)</f>
        <v>293.42</v>
      </c>
      <c r="C52" s="4" t="str" cm="1">
        <f t="array" ref="C52">_xll.show_bloomberg_date_or_time($B$9,$A52,C$13)</f>
        <v>2022-08-09</v>
      </c>
      <c r="E52" s="4" t="str">
        <v>AON UN Equity</v>
      </c>
      <c r="F52" s="7">
        <v>293.42</v>
      </c>
      <c r="G52" s="4" t="str">
        <v>2022-08-09</v>
      </c>
    </row>
    <row r="53" spans="1:7" x14ac:dyDescent="0.4">
      <c r="A53" s="5" t="s">
        <v>39</v>
      </c>
      <c r="B53" s="7" cm="1">
        <f t="array" ref="B53">_xll.show_bloomberg_float($B$9,$A53,B$13)</f>
        <v>60.31</v>
      </c>
      <c r="C53" s="4" t="str" cm="1">
        <f t="array" ref="C53">_xll.show_bloomberg_date_or_time($B$9,$A53,C$13)</f>
        <v>2022-08-09</v>
      </c>
      <c r="E53" s="4" t="str">
        <v>AOS UN Equity</v>
      </c>
      <c r="F53" s="7">
        <v>60.31</v>
      </c>
      <c r="G53" s="4" t="str">
        <v>2022-08-09</v>
      </c>
    </row>
    <row r="54" spans="1:7" x14ac:dyDescent="0.4">
      <c r="A54" s="5" t="s">
        <v>40</v>
      </c>
      <c r="B54" s="7" cm="1">
        <f t="array" ref="B54">_xll.show_bloomberg_float($B$9,$A54,B$13)</f>
        <v>24.4</v>
      </c>
      <c r="C54" s="4" t="str" cm="1">
        <f t="array" ref="C54">_xll.show_bloomberg_date_or_time($B$9,$A54,C$13)</f>
        <v>11:50:00</v>
      </c>
      <c r="E54" s="4" t="str">
        <v>APA UW Equity</v>
      </c>
      <c r="F54" s="7">
        <v>24.4</v>
      </c>
      <c r="G54" s="4" t="str">
        <v>11:50:00</v>
      </c>
    </row>
    <row r="55" spans="1:7" x14ac:dyDescent="0.4">
      <c r="A55" s="5" t="s">
        <v>41</v>
      </c>
      <c r="B55" s="7" cm="1">
        <f t="array" ref="B55">_xll.show_bloomberg_float($B$9,$A55,B$13)</f>
        <v>258.76</v>
      </c>
      <c r="C55" s="4" t="str" cm="1">
        <f t="array" ref="C55">_xll.show_bloomberg_date_or_time($B$9,$A55,C$13)</f>
        <v>2022-08-09</v>
      </c>
      <c r="E55" s="4" t="str">
        <v>APD UN Equity</v>
      </c>
      <c r="F55" s="7">
        <v>258.76</v>
      </c>
      <c r="G55" s="4" t="str">
        <v>2022-08-09</v>
      </c>
    </row>
    <row r="56" spans="1:7" x14ac:dyDescent="0.4">
      <c r="A56" s="5" t="s">
        <v>42</v>
      </c>
      <c r="B56" s="7" cm="1">
        <f t="array" ref="B56">_xll.show_bloomberg_float($B$9,$A56,B$13)</f>
        <v>76.38</v>
      </c>
      <c r="C56" s="4" t="str" cm="1">
        <f t="array" ref="C56">_xll.show_bloomberg_date_or_time($B$9,$A56,C$13)</f>
        <v>2022-08-09</v>
      </c>
      <c r="E56" s="4" t="str">
        <v>APH UN Equity</v>
      </c>
      <c r="F56" s="7">
        <v>76.38</v>
      </c>
      <c r="G56" s="4" t="str">
        <v>2022-08-09</v>
      </c>
    </row>
    <row r="57" spans="1:7" x14ac:dyDescent="0.4">
      <c r="A57" s="5" t="s">
        <v>43</v>
      </c>
      <c r="B57" s="7" cm="1">
        <f t="array" ref="B57">_xll.show_bloomberg_float($B$9,$A57,B$13)</f>
        <v>99.42</v>
      </c>
      <c r="C57" s="4" t="str" cm="1">
        <f t="array" ref="C57">_xll.show_bloomberg_date_or_time($B$9,$A57,C$13)</f>
        <v>2022-08-09</v>
      </c>
      <c r="E57" s="4" t="str">
        <v>APTV UN Equity</v>
      </c>
      <c r="F57" s="7">
        <v>99.42</v>
      </c>
      <c r="G57" s="4" t="str">
        <v>2022-08-09</v>
      </c>
    </row>
    <row r="58" spans="1:7" x14ac:dyDescent="0.4">
      <c r="A58" s="5" t="s">
        <v>44</v>
      </c>
      <c r="B58" s="7" cm="1">
        <f t="array" ref="B58">_xll.show_bloomberg_float($B$9,$A58,B$13)</f>
        <v>162</v>
      </c>
      <c r="C58" s="4" t="str" cm="1">
        <f t="array" ref="C58">_xll.show_bloomberg_date_or_time($B$9,$A58,C$13)</f>
        <v>2022-08-09</v>
      </c>
      <c r="E58" s="4" t="str">
        <v>ARE UN Equity</v>
      </c>
      <c r="F58" s="7">
        <v>162</v>
      </c>
      <c r="G58" s="4" t="str">
        <v>2022-08-09</v>
      </c>
    </row>
    <row r="59" spans="1:7" x14ac:dyDescent="0.4">
      <c r="A59" s="5" t="s">
        <v>45</v>
      </c>
      <c r="B59" s="7" cm="1">
        <f t="array" ref="B59">_xll.show_bloomberg_float($B$9,$A59,B$13)</f>
        <v>115.27</v>
      </c>
      <c r="C59" s="4" t="str" cm="1">
        <f t="array" ref="C59">_xll.show_bloomberg_date_or_time($B$9,$A59,C$13)</f>
        <v>2022-08-09</v>
      </c>
      <c r="E59" s="4" t="str">
        <v>ATO UN Equity</v>
      </c>
      <c r="F59" s="7">
        <v>115.27</v>
      </c>
      <c r="G59" s="4" t="str">
        <v>2022-08-09</v>
      </c>
    </row>
    <row r="60" spans="1:7" x14ac:dyDescent="0.4">
      <c r="A60" s="5" t="s">
        <v>46</v>
      </c>
      <c r="B60" s="7" cm="1">
        <f t="array" ref="B60">_xll.show_bloomberg_float($B$9,$A60,B$13)</f>
        <v>80.64</v>
      </c>
      <c r="C60" s="4" t="str" cm="1">
        <f t="array" ref="C60">_xll.show_bloomberg_date_or_time($B$9,$A60,C$13)</f>
        <v>11:44:51</v>
      </c>
      <c r="E60" s="4" t="str">
        <v>ATVI UW Equity</v>
      </c>
      <c r="F60" s="7">
        <v>80.64</v>
      </c>
      <c r="G60" s="4" t="str">
        <v>11:44:51</v>
      </c>
    </row>
    <row r="61" spans="1:7" x14ac:dyDescent="0.4">
      <c r="A61" s="5" t="s">
        <v>47</v>
      </c>
      <c r="B61" s="7" cm="1">
        <f t="array" ref="B61">_xll.show_bloomberg_float($B$9,$A61,B$13)</f>
        <v>210.42</v>
      </c>
      <c r="C61" s="4" t="str" cm="1">
        <f t="array" ref="C61">_xll.show_bloomberg_date_or_time($B$9,$A61,C$13)</f>
        <v>2022-08-09</v>
      </c>
      <c r="E61" s="4" t="str">
        <v>AVB UN Equity</v>
      </c>
      <c r="F61" s="7">
        <v>210.42</v>
      </c>
      <c r="G61" s="4" t="str">
        <v>2022-08-09</v>
      </c>
    </row>
    <row r="62" spans="1:7" x14ac:dyDescent="0.4">
      <c r="A62" s="5" t="s">
        <v>48</v>
      </c>
      <c r="B62" s="7" cm="1">
        <f t="array" ref="B62">_xll.show_bloomberg_float($B$9,$A62,B$13)</f>
        <v>495.69</v>
      </c>
      <c r="C62" s="4" t="str" cm="1">
        <f t="array" ref="C62">_xll.show_bloomberg_date_or_time($B$9,$A62,C$13)</f>
        <v>11:49:57</v>
      </c>
      <c r="E62" s="4" t="str">
        <v>AVGO UW Equity</v>
      </c>
      <c r="F62" s="7">
        <v>495.69</v>
      </c>
      <c r="G62" s="4" t="str">
        <v>11:49:57</v>
      </c>
    </row>
    <row r="63" spans="1:7" x14ac:dyDescent="0.4">
      <c r="A63" s="5" t="s">
        <v>49</v>
      </c>
      <c r="B63" s="7" cm="1">
        <f t="array" ref="B63">_xll.show_bloomberg_float($B$9,$A63,B$13)</f>
        <v>193.69</v>
      </c>
      <c r="C63" s="4" t="str" cm="1">
        <f t="array" ref="C63">_xll.show_bloomberg_date_or_time($B$9,$A63,C$13)</f>
        <v>2022-08-09</v>
      </c>
      <c r="E63" s="4" t="str">
        <v>AVY UN Equity</v>
      </c>
      <c r="F63" s="7">
        <v>193.69</v>
      </c>
      <c r="G63" s="4" t="str">
        <v>2022-08-09</v>
      </c>
    </row>
    <row r="64" spans="1:7" x14ac:dyDescent="0.4">
      <c r="A64" s="5" t="s">
        <v>50</v>
      </c>
      <c r="B64" s="7" cm="1">
        <f t="array" ref="B64">_xll.show_bloomberg_float($B$9,$A64,B$13)</f>
        <v>155.37</v>
      </c>
      <c r="C64" s="4" t="str" cm="1">
        <f t="array" ref="C64">_xll.show_bloomberg_date_or_time($B$9,$A64,C$13)</f>
        <v>2022-08-09</v>
      </c>
      <c r="E64" s="4" t="str">
        <v>AWK UN Equity</v>
      </c>
      <c r="F64" s="7">
        <v>155.37</v>
      </c>
      <c r="G64" s="4" t="str">
        <v>2022-08-09</v>
      </c>
    </row>
    <row r="65" spans="1:7" x14ac:dyDescent="0.4">
      <c r="A65" s="5" t="s">
        <v>51</v>
      </c>
      <c r="B65" s="7" cm="1">
        <f t="array" ref="B65">_xll.show_bloomberg_float($B$9,$A65,B$13)</f>
        <v>158.69999999999999</v>
      </c>
      <c r="C65" s="4" t="str" cm="1">
        <f t="array" ref="C65">_xll.show_bloomberg_date_or_time($B$9,$A65,C$13)</f>
        <v>2022-08-09</v>
      </c>
      <c r="E65" s="4" t="str">
        <v>AXP UN Equity</v>
      </c>
      <c r="F65" s="7">
        <v>158.69999999999999</v>
      </c>
      <c r="G65" s="4" t="str">
        <v>2022-08-09</v>
      </c>
    </row>
    <row r="66" spans="1:7" x14ac:dyDescent="0.4">
      <c r="A66" s="5" t="s">
        <v>52</v>
      </c>
      <c r="B66" s="7" cm="1">
        <f t="array" ref="B66">_xll.show_bloomberg_float($B$9,$A66,B$13)</f>
        <v>2222.5</v>
      </c>
      <c r="C66" s="4" t="str" cm="1">
        <f t="array" ref="C66">_xll.show_bloomberg_date_or_time($B$9,$A66,C$13)</f>
        <v>2022-08-09</v>
      </c>
      <c r="E66" s="4" t="str">
        <v>AZO UN Equity</v>
      </c>
      <c r="F66" s="7">
        <v>2222.5</v>
      </c>
      <c r="G66" s="4" t="str">
        <v>2022-08-09</v>
      </c>
    </row>
    <row r="67" spans="1:7" x14ac:dyDescent="0.4">
      <c r="A67" s="5" t="s">
        <v>53</v>
      </c>
      <c r="B67" s="7" cm="1">
        <f t="array" ref="B67">_xll.show_bloomberg_float($B$9,$A67,B$13)</f>
        <v>164.9</v>
      </c>
      <c r="C67" s="4" t="str" cm="1">
        <f t="array" ref="C67">_xll.show_bloomberg_date_or_time($B$9,$A67,C$13)</f>
        <v>2022-08-09</v>
      </c>
      <c r="E67" s="4" t="str">
        <v>BA UN Equity</v>
      </c>
      <c r="F67" s="7">
        <v>164.9</v>
      </c>
      <c r="G67" s="4" t="str">
        <v>2022-08-09</v>
      </c>
    </row>
    <row r="68" spans="1:7" x14ac:dyDescent="0.4">
      <c r="A68" s="5" t="s">
        <v>54</v>
      </c>
      <c r="B68" s="7" cm="1">
        <f t="array" ref="B68">_xll.show_bloomberg_float($B$9,$A68,B$13)</f>
        <v>33.909999999999997</v>
      </c>
      <c r="C68" s="4" t="str" cm="1">
        <f t="array" ref="C68">_xll.show_bloomberg_date_or_time($B$9,$A68,C$13)</f>
        <v>2022-08-09</v>
      </c>
      <c r="E68" s="4" t="str">
        <v>BAC UN Equity</v>
      </c>
      <c r="F68" s="7">
        <v>33.909999999999997</v>
      </c>
      <c r="G68" s="4" t="str">
        <v>2022-08-09</v>
      </c>
    </row>
    <row r="69" spans="1:7" x14ac:dyDescent="0.4">
      <c r="A69" s="5" t="s">
        <v>55</v>
      </c>
      <c r="B69" s="7" cm="1">
        <f t="array" ref="B69">_xll.show_bloomberg_float($B$9,$A69,B$13)</f>
        <v>54.88</v>
      </c>
      <c r="C69" s="4" t="str" cm="1">
        <f t="array" ref="C69">_xll.show_bloomberg_date_or_time($B$9,$A69,C$13)</f>
        <v>2022-08-09</v>
      </c>
      <c r="E69" s="4" t="str">
        <v>BALL UN Equity</v>
      </c>
      <c r="F69" s="7">
        <v>54.88</v>
      </c>
      <c r="G69" s="4" t="str">
        <v>2022-08-09</v>
      </c>
    </row>
    <row r="70" spans="1:7" x14ac:dyDescent="0.4">
      <c r="A70" s="5" t="s">
        <v>56</v>
      </c>
      <c r="B70" s="7" cm="1">
        <f t="array" ref="B70">_xll.show_bloomberg_float($B$9,$A70,B$13)</f>
        <v>58.95</v>
      </c>
      <c r="C70" s="4" t="str" cm="1">
        <f t="array" ref="C70">_xll.show_bloomberg_date_or_time($B$9,$A70,C$13)</f>
        <v>2022-08-09</v>
      </c>
      <c r="E70" s="4" t="str">
        <v>BAX UN Equity</v>
      </c>
      <c r="F70" s="7">
        <v>58.95</v>
      </c>
      <c r="G70" s="4" t="str">
        <v>2022-08-09</v>
      </c>
    </row>
    <row r="71" spans="1:7" x14ac:dyDescent="0.4">
      <c r="A71" s="5" t="s">
        <v>57</v>
      </c>
      <c r="B71" s="7" cm="1">
        <f t="array" ref="B71">_xll.show_bloomberg_float($B$9,$A71,B$13)</f>
        <v>36.06</v>
      </c>
      <c r="C71" s="4" t="str" cm="1">
        <f t="array" ref="C71">_xll.show_bloomberg_date_or_time($B$9,$A71,C$13)</f>
        <v>2022-08-09</v>
      </c>
      <c r="E71" s="4" t="str">
        <v>BBWI UN Equity</v>
      </c>
      <c r="F71" s="7">
        <v>36.06</v>
      </c>
      <c r="G71" s="4" t="str">
        <v>2022-08-09</v>
      </c>
    </row>
    <row r="72" spans="1:7" x14ac:dyDescent="0.4">
      <c r="A72" s="5" t="s">
        <v>58</v>
      </c>
      <c r="B72" s="7" cm="1">
        <f t="array" ref="B72">_xll.show_bloomberg_float($B$9,$A72,B$13)</f>
        <v>76.33</v>
      </c>
      <c r="C72" s="4" t="str" cm="1">
        <f t="array" ref="C72">_xll.show_bloomberg_date_or_time($B$9,$A72,C$13)</f>
        <v>2022-08-09</v>
      </c>
      <c r="E72" s="4" t="str">
        <v>BBY UN Equity</v>
      </c>
      <c r="F72" s="7">
        <v>76.33</v>
      </c>
      <c r="G72" s="4" t="str">
        <v>2022-08-09</v>
      </c>
    </row>
    <row r="73" spans="1:7" x14ac:dyDescent="0.4">
      <c r="A73" s="5" t="s">
        <v>59</v>
      </c>
      <c r="B73" s="7" cm="1">
        <f t="array" ref="B73">_xll.show_bloomberg_float($B$9,$A73,B$13)</f>
        <v>255.23</v>
      </c>
      <c r="C73" s="4" t="str" cm="1">
        <f t="array" ref="C73">_xll.show_bloomberg_date_or_time($B$9,$A73,C$13)</f>
        <v>2022-08-09</v>
      </c>
      <c r="E73" s="4" t="str">
        <v>BDX UN Equity</v>
      </c>
      <c r="F73" s="7">
        <v>255.23</v>
      </c>
      <c r="G73" s="4" t="str">
        <v>2022-08-09</v>
      </c>
    </row>
    <row r="74" spans="1:7" x14ac:dyDescent="0.4">
      <c r="A74" s="5" t="s">
        <v>60</v>
      </c>
      <c r="B74" s="7" cm="1">
        <f t="array" ref="B74">_xll.show_bloomberg_float($B$9,$A74,B$13)</f>
        <v>27.52</v>
      </c>
      <c r="C74" s="4" t="str" cm="1">
        <f t="array" ref="C74">_xll.show_bloomberg_date_or_time($B$9,$A74,C$13)</f>
        <v>2022-08-09</v>
      </c>
      <c r="E74" s="4" t="str">
        <v>BEN UN Equity</v>
      </c>
      <c r="F74" s="7">
        <v>27.52</v>
      </c>
      <c r="G74" s="4" t="str">
        <v>2022-08-09</v>
      </c>
    </row>
    <row r="75" spans="1:7" x14ac:dyDescent="0.4">
      <c r="A75" s="5" t="s">
        <v>61</v>
      </c>
      <c r="B75" s="7" cm="1">
        <f t="array" ref="B75">_xll.show_bloomberg_float($B$9,$A75,B$13)</f>
        <v>75.430000000000007</v>
      </c>
      <c r="C75" s="4" t="str" cm="1">
        <f t="array" ref="C75">_xll.show_bloomberg_date_or_time($B$9,$A75,C$13)</f>
        <v>2022-08-09</v>
      </c>
      <c r="E75" s="4" t="str">
        <v>BF/B UN Equity</v>
      </c>
      <c r="F75" s="7">
        <v>75.430000000000007</v>
      </c>
      <c r="G75" s="4" t="str">
        <v>2022-08-09</v>
      </c>
    </row>
    <row r="76" spans="1:7" x14ac:dyDescent="0.4">
      <c r="A76" s="5" t="s">
        <v>62</v>
      </c>
      <c r="B76" s="7" cm="1">
        <f t="array" ref="B76">_xll.show_bloomberg_float($B$9,$A76,B$13)</f>
        <v>215.82</v>
      </c>
      <c r="C76" s="4" t="str" cm="1">
        <f t="array" ref="C76">_xll.show_bloomberg_date_or_time($B$9,$A76,C$13)</f>
        <v>11:46:42</v>
      </c>
      <c r="E76" s="4" t="str">
        <v>BIIB UW Equity</v>
      </c>
      <c r="F76" s="7">
        <v>215.82</v>
      </c>
      <c r="G76" s="4" t="str">
        <v>11:46:42</v>
      </c>
    </row>
    <row r="77" spans="1:7" x14ac:dyDescent="0.4">
      <c r="A77" s="5" t="s">
        <v>63</v>
      </c>
      <c r="B77" s="7" cm="1">
        <f t="array" ref="B77">_xll.show_bloomberg_float($B$9,$A77,B$13)</f>
        <v>518.39</v>
      </c>
      <c r="C77" s="4" t="str" cm="1">
        <f t="array" ref="C77">_xll.show_bloomberg_date_or_time($B$9,$A77,C$13)</f>
        <v>2022-08-09</v>
      </c>
      <c r="E77" s="4" t="str">
        <v>BIO UN Equity</v>
      </c>
      <c r="F77" s="7">
        <v>518.39</v>
      </c>
      <c r="G77" s="4" t="str">
        <v>2022-08-09</v>
      </c>
    </row>
    <row r="78" spans="1:7" x14ac:dyDescent="0.4">
      <c r="A78" s="5" t="s">
        <v>64</v>
      </c>
      <c r="B78" s="7" cm="1">
        <f t="array" ref="B78">_xll.show_bloomberg_float($B$9,$A78,B$13)</f>
        <v>43.19</v>
      </c>
      <c r="C78" s="4" t="str" cm="1">
        <f t="array" ref="C78">_xll.show_bloomberg_date_or_time($B$9,$A78,C$13)</f>
        <v>2022-08-09</v>
      </c>
      <c r="E78" s="4" t="str">
        <v>BK UN Equity</v>
      </c>
      <c r="F78" s="7">
        <v>43.19</v>
      </c>
      <c r="G78" s="4" t="str">
        <v>2022-08-09</v>
      </c>
    </row>
    <row r="79" spans="1:7" x14ac:dyDescent="0.4">
      <c r="A79" s="5" t="s">
        <v>65</v>
      </c>
      <c r="B79" s="7" cm="1">
        <f t="array" ref="B79">_xll.show_bloomberg_float($B$9,$A79,B$13)</f>
        <v>1955</v>
      </c>
      <c r="C79" s="4" t="str" cm="1">
        <f t="array" ref="C79">_xll.show_bloomberg_date_or_time($B$9,$A79,C$13)</f>
        <v>2022-08-09</v>
      </c>
      <c r="E79" s="4" t="str">
        <v>BKNG UW Equity</v>
      </c>
      <c r="F79" s="7">
        <v>1955</v>
      </c>
      <c r="G79" s="4" t="str">
        <v>2022-08-09</v>
      </c>
    </row>
    <row r="80" spans="1:7" x14ac:dyDescent="0.4">
      <c r="A80" s="5" t="s">
        <v>66</v>
      </c>
      <c r="B80" s="7" cm="1">
        <f t="array" ref="B80">_xll.show_bloomberg_float($B$9,$A80,B$13)</f>
        <v>23.66</v>
      </c>
      <c r="C80" s="4" t="str" cm="1">
        <f t="array" ref="C80">_xll.show_bloomberg_date_or_time($B$9,$A80,C$13)</f>
        <v>11:48:36</v>
      </c>
      <c r="E80" s="4" t="str">
        <v>BKR UW Equity</v>
      </c>
      <c r="F80" s="7">
        <v>23.66</v>
      </c>
      <c r="G80" s="4" t="str">
        <v>11:48:36</v>
      </c>
    </row>
    <row r="81" spans="1:7" x14ac:dyDescent="0.4">
      <c r="A81" s="5" t="s">
        <v>67</v>
      </c>
      <c r="B81" s="7" cm="1">
        <f t="array" ref="B81">_xll.show_bloomberg_float($B$9,$A81,B$13)</f>
        <v>696.02</v>
      </c>
      <c r="C81" s="4" t="str" cm="1">
        <f t="array" ref="C81">_xll.show_bloomberg_date_or_time($B$9,$A81,C$13)</f>
        <v>2022-08-09</v>
      </c>
      <c r="E81" s="4" t="str">
        <v>BLK UN Equity</v>
      </c>
      <c r="F81" s="7">
        <v>696.02</v>
      </c>
      <c r="G81" s="4" t="str">
        <v>2022-08-09</v>
      </c>
    </row>
    <row r="82" spans="1:7" x14ac:dyDescent="0.4">
      <c r="A82" s="5" t="s">
        <v>68</v>
      </c>
      <c r="B82" s="7" cm="1">
        <f t="array" ref="B82">_xll.show_bloomberg_float($B$9,$A82,B$13)</f>
        <v>74.97</v>
      </c>
      <c r="C82" s="4" t="str" cm="1">
        <f t="array" ref="C82">_xll.show_bloomberg_date_or_time($B$9,$A82,C$13)</f>
        <v>2022-08-09</v>
      </c>
      <c r="E82" s="4" t="str">
        <v>BMY UN Equity</v>
      </c>
      <c r="F82" s="7">
        <v>74.97</v>
      </c>
      <c r="G82" s="4" t="str">
        <v>2022-08-09</v>
      </c>
    </row>
    <row r="83" spans="1:7" x14ac:dyDescent="0.4">
      <c r="A83" s="5" t="s">
        <v>69</v>
      </c>
      <c r="B83" s="7" cm="1">
        <f t="array" ref="B83">_xll.show_bloomberg_float($B$9,$A83,B$13)</f>
        <v>169.02</v>
      </c>
      <c r="C83" s="4" t="str" cm="1">
        <f t="array" ref="C83">_xll.show_bloomberg_date_or_time($B$9,$A83,C$13)</f>
        <v>2022-08-09</v>
      </c>
      <c r="E83" s="4" t="str">
        <v>BR UN Equity</v>
      </c>
      <c r="F83" s="7">
        <v>169.02</v>
      </c>
      <c r="G83" s="4" t="str">
        <v>2022-08-09</v>
      </c>
    </row>
    <row r="84" spans="1:7" x14ac:dyDescent="0.4">
      <c r="A84" s="5" t="s">
        <v>70</v>
      </c>
      <c r="B84" s="7" cm="1">
        <f t="array" ref="B84">_xll.show_bloomberg_float($B$9,$A84,B$13)</f>
        <v>292.88</v>
      </c>
      <c r="C84" s="4" t="str" cm="1">
        <f t="array" ref="C84">_xll.show_bloomberg_date_or_time($B$9,$A84,C$13)</f>
        <v>2022-08-09</v>
      </c>
      <c r="E84" s="4" t="str">
        <v>BRK/B UN Equity</v>
      </c>
      <c r="F84" s="7">
        <v>292.88</v>
      </c>
      <c r="G84" s="4" t="str">
        <v>2022-08-09</v>
      </c>
    </row>
    <row r="85" spans="1:7" x14ac:dyDescent="0.4">
      <c r="A85" s="5" t="s">
        <v>71</v>
      </c>
      <c r="B85" s="7" cm="1">
        <f t="array" ref="B85">_xll.show_bloomberg_float($B$9,$A85,B$13)</f>
        <v>65.52</v>
      </c>
      <c r="C85" s="4" t="str" cm="1">
        <f t="array" ref="C85">_xll.show_bloomberg_date_or_time($B$9,$A85,C$13)</f>
        <v>2022-08-09</v>
      </c>
      <c r="E85" s="4" t="str">
        <v>BRO UN Equity</v>
      </c>
      <c r="F85" s="7">
        <v>65.52</v>
      </c>
      <c r="G85" s="4" t="str">
        <v>2022-08-09</v>
      </c>
    </row>
    <row r="86" spans="1:7" x14ac:dyDescent="0.4">
      <c r="A86" s="5" t="s">
        <v>72</v>
      </c>
      <c r="B86" s="7" cm="1">
        <f t="array" ref="B86">_xll.show_bloomberg_float($B$9,$A86,B$13)</f>
        <v>41.03</v>
      </c>
      <c r="C86" s="4" t="str" cm="1">
        <f t="array" ref="C86">_xll.show_bloomberg_date_or_time($B$9,$A86,C$13)</f>
        <v>2022-08-09</v>
      </c>
      <c r="E86" s="4" t="str">
        <v>BSX UN Equity</v>
      </c>
      <c r="F86" s="7">
        <v>41.03</v>
      </c>
      <c r="G86" s="4" t="str">
        <v>2022-08-09</v>
      </c>
    </row>
    <row r="87" spans="1:7" x14ac:dyDescent="0.4">
      <c r="A87" s="5" t="s">
        <v>73</v>
      </c>
      <c r="B87" s="7" cm="1">
        <f t="array" ref="B87">_xll.show_bloomberg_float($B$9,$A87,B$13)</f>
        <v>38.049999999999997</v>
      </c>
      <c r="C87" s="4" t="str" cm="1">
        <f t="array" ref="C87">_xll.show_bloomberg_date_or_time($B$9,$A87,C$13)</f>
        <v>2022-08-09</v>
      </c>
      <c r="E87" s="4" t="str">
        <v>BWA UN Equity</v>
      </c>
      <c r="F87" s="7">
        <v>38.049999999999997</v>
      </c>
      <c r="G87" s="4" t="str">
        <v>2022-08-09</v>
      </c>
    </row>
    <row r="88" spans="1:7" x14ac:dyDescent="0.4">
      <c r="A88" s="5" t="s">
        <v>74</v>
      </c>
      <c r="B88" s="7" cm="1">
        <f t="array" ref="B88">_xll.show_bloomberg_float($B$9,$A88,B$13)</f>
        <v>86.14</v>
      </c>
      <c r="C88" s="4" t="str" cm="1">
        <f t="array" ref="C88">_xll.show_bloomberg_date_or_time($B$9,$A88,C$13)</f>
        <v>2022-08-09</v>
      </c>
      <c r="E88" s="4" t="str">
        <v>BXP UN Equity</v>
      </c>
      <c r="F88" s="7">
        <v>86.14</v>
      </c>
      <c r="G88" s="4" t="str">
        <v>2022-08-09</v>
      </c>
    </row>
    <row r="89" spans="1:7" x14ac:dyDescent="0.4">
      <c r="A89" s="5" t="s">
        <v>75</v>
      </c>
      <c r="B89" s="7" cm="1">
        <f t="array" ref="B89">_xll.show_bloomberg_float($B$9,$A89,B$13)</f>
        <v>52.07</v>
      </c>
      <c r="C89" s="4" t="str" cm="1">
        <f t="array" ref="C89">_xll.show_bloomberg_date_or_time($B$9,$A89,C$13)</f>
        <v>2022-08-09</v>
      </c>
      <c r="E89" s="4" t="str">
        <v>C UN Equity</v>
      </c>
      <c r="F89" s="7">
        <v>52.07</v>
      </c>
      <c r="G89" s="4" t="str">
        <v>2022-08-09</v>
      </c>
    </row>
    <row r="90" spans="1:7" x14ac:dyDescent="0.4">
      <c r="A90" s="5" t="s">
        <v>76</v>
      </c>
      <c r="B90" s="7" cm="1">
        <f t="array" ref="B90">_xll.show_bloomberg_float($B$9,$A90,B$13)</f>
        <v>34.32</v>
      </c>
      <c r="C90" s="4" t="str" cm="1">
        <f t="array" ref="C90">_xll.show_bloomberg_date_or_time($B$9,$A90,C$13)</f>
        <v>2022-08-09</v>
      </c>
      <c r="E90" s="4" t="str">
        <v>CAG UN Equity</v>
      </c>
      <c r="F90" s="7">
        <v>34.32</v>
      </c>
      <c r="G90" s="4" t="str">
        <v>2022-08-09</v>
      </c>
    </row>
    <row r="91" spans="1:7" x14ac:dyDescent="0.4">
      <c r="A91" s="5" t="s">
        <v>77</v>
      </c>
      <c r="B91" s="7" cm="1">
        <f t="array" ref="B91">_xll.show_bloomberg_float($B$9,$A91,B$13)</f>
        <v>61.77</v>
      </c>
      <c r="C91" s="4" t="str" cm="1">
        <f t="array" ref="C91">_xll.show_bloomberg_date_or_time($B$9,$A91,C$13)</f>
        <v>2022-08-09</v>
      </c>
      <c r="E91" s="4" t="str">
        <v>CAH UN Equity</v>
      </c>
      <c r="F91" s="7">
        <v>61.77</v>
      </c>
      <c r="G91" s="4" t="str">
        <v>2022-08-09</v>
      </c>
    </row>
    <row r="92" spans="1:7" x14ac:dyDescent="0.4">
      <c r="A92" s="5" t="s">
        <v>78</v>
      </c>
      <c r="B92" s="7" cm="1">
        <f t="array" ref="B92">_xll.show_bloomberg_float($B$9,$A92,B$13)</f>
        <v>41.76</v>
      </c>
      <c r="C92" s="4" t="str" cm="1">
        <f t="array" ref="C92">_xll.show_bloomberg_date_or_time($B$9,$A92,C$13)</f>
        <v>2022-08-09</v>
      </c>
      <c r="E92" s="4" t="str">
        <v>CARR UN Equity</v>
      </c>
      <c r="F92" s="7">
        <v>41.76</v>
      </c>
      <c r="G92" s="4" t="str">
        <v>2022-08-09</v>
      </c>
    </row>
    <row r="93" spans="1:7" x14ac:dyDescent="0.4">
      <c r="A93" s="5" t="s">
        <v>79</v>
      </c>
      <c r="B93" s="7" cm="1">
        <f t="array" ref="B93">_xll.show_bloomberg_float($B$9,$A93,B$13)</f>
        <v>186.02</v>
      </c>
      <c r="C93" s="4" t="str" cm="1">
        <f t="array" ref="C93">_xll.show_bloomberg_date_or_time($B$9,$A93,C$13)</f>
        <v>2022-08-09</v>
      </c>
      <c r="E93" s="4" t="str">
        <v>CAT UN Equity</v>
      </c>
      <c r="F93" s="7">
        <v>186.02</v>
      </c>
      <c r="G93" s="4" t="str">
        <v>2022-08-09</v>
      </c>
    </row>
    <row r="94" spans="1:7" x14ac:dyDescent="0.4">
      <c r="A94" s="5" t="s">
        <v>80</v>
      </c>
      <c r="B94" s="7" cm="1">
        <f t="array" ref="B94">_xll.show_bloomberg_float($B$9,$A94,B$13)</f>
        <v>189.73</v>
      </c>
      <c r="C94" s="4" t="str" cm="1">
        <f t="array" ref="C94">_xll.show_bloomberg_date_or_time($B$9,$A94,C$13)</f>
        <v>2022-08-09</v>
      </c>
      <c r="E94" s="4" t="str">
        <v>CB UN Equity</v>
      </c>
      <c r="F94" s="7">
        <v>189.73</v>
      </c>
      <c r="G94" s="4" t="str">
        <v>2022-08-09</v>
      </c>
    </row>
    <row r="95" spans="1:7" x14ac:dyDescent="0.4">
      <c r="A95" s="5" t="s">
        <v>81</v>
      </c>
      <c r="B95" s="7" cm="1">
        <f t="array" ref="B95">_xll.show_bloomberg_float($B$9,$A95,B$13)</f>
        <v>0</v>
      </c>
      <c r="C95" s="4" t="str" cm="1">
        <f t="array" ref="C95">_xll.show_bloomberg_date_or_time($B$9,$A95,C$13)</f>
        <v>08:59:00</v>
      </c>
      <c r="E95" s="4" t="str">
        <v>CBOE UF Equity</v>
      </c>
      <c r="F95" s="7">
        <v>0</v>
      </c>
      <c r="G95" s="4" t="str">
        <v>08:59:00</v>
      </c>
    </row>
    <row r="96" spans="1:7" x14ac:dyDescent="0.4">
      <c r="A96" s="5" t="s">
        <v>82</v>
      </c>
      <c r="B96" s="7" cm="1">
        <f t="array" ref="B96">_xll.show_bloomberg_float($B$9,$A96,B$13)</f>
        <v>83.37</v>
      </c>
      <c r="C96" s="4" t="str" cm="1">
        <f t="array" ref="C96">_xll.show_bloomberg_date_or_time($B$9,$A96,C$13)</f>
        <v>2022-08-09</v>
      </c>
      <c r="E96" s="4" t="str">
        <v>CBRE UN Equity</v>
      </c>
      <c r="F96" s="7">
        <v>83.37</v>
      </c>
      <c r="G96" s="4" t="str">
        <v>2022-08-09</v>
      </c>
    </row>
    <row r="97" spans="1:7" x14ac:dyDescent="0.4">
      <c r="A97" s="5" t="s">
        <v>83</v>
      </c>
      <c r="B97" s="7" cm="1">
        <f t="array" ref="B97">_xll.show_bloomberg_float($B$9,$A97,B$13)</f>
        <v>179.85</v>
      </c>
      <c r="C97" s="4" t="str" cm="1">
        <f t="array" ref="C97">_xll.show_bloomberg_date_or_time($B$9,$A97,C$13)</f>
        <v>2022-08-09</v>
      </c>
      <c r="E97" s="4" t="str">
        <v>CCI UN Equity</v>
      </c>
      <c r="F97" s="7">
        <v>179.85</v>
      </c>
      <c r="G97" s="4" t="str">
        <v>2022-08-09</v>
      </c>
    </row>
    <row r="98" spans="1:7" x14ac:dyDescent="0.4">
      <c r="A98" s="5" t="s">
        <v>84</v>
      </c>
      <c r="B98" s="7" cm="1">
        <f t="array" ref="B98">_xll.show_bloomberg_float($B$9,$A98,B$13)</f>
        <v>9.4600000000000009</v>
      </c>
      <c r="C98" s="4" t="str" cm="1">
        <f t="array" ref="C98">_xll.show_bloomberg_date_or_time($B$9,$A98,C$13)</f>
        <v>2022-08-09</v>
      </c>
      <c r="E98" s="4" t="str">
        <v>CCL UN Equity</v>
      </c>
      <c r="F98" s="7">
        <v>9.4600000000000009</v>
      </c>
      <c r="G98" s="4" t="str">
        <v>2022-08-09</v>
      </c>
    </row>
    <row r="99" spans="1:7" x14ac:dyDescent="0.4">
      <c r="A99" s="5" t="s">
        <v>85</v>
      </c>
      <c r="B99" s="7" cm="1">
        <f t="array" ref="B99">_xll.show_bloomberg_float($B$9,$A99,B$13)</f>
        <v>67</v>
      </c>
      <c r="C99" s="4" t="str" cm="1">
        <f t="array" ref="C99">_xll.show_bloomberg_date_or_time($B$9,$A99,C$13)</f>
        <v>2022-08-09</v>
      </c>
      <c r="E99" s="4" t="str">
        <v>CDAY UN Equity</v>
      </c>
      <c r="F99" s="7">
        <v>67</v>
      </c>
      <c r="G99" s="4" t="str">
        <v>2022-08-09</v>
      </c>
    </row>
    <row r="100" spans="1:7" x14ac:dyDescent="0.4">
      <c r="A100" s="5" t="s">
        <v>86</v>
      </c>
      <c r="B100" s="7" cm="1">
        <f t="array" ref="B100">_xll.show_bloomberg_float($B$9,$A100,B$13)</f>
        <v>173.34</v>
      </c>
      <c r="C100" s="4" t="str" cm="1">
        <f t="array" ref="C100">_xll.show_bloomberg_date_or_time($B$9,$A100,C$13)</f>
        <v>11:48:53</v>
      </c>
      <c r="E100" s="4" t="str">
        <v>CDNS UW Equity</v>
      </c>
      <c r="F100" s="7">
        <v>173.34</v>
      </c>
      <c r="G100" s="4" t="str">
        <v>11:48:53</v>
      </c>
    </row>
    <row r="101" spans="1:7" x14ac:dyDescent="0.4">
      <c r="A101" s="5" t="s">
        <v>87</v>
      </c>
      <c r="B101" s="7" cm="1">
        <f t="array" ref="B101">_xll.show_bloomberg_float($B$9,$A101,B$13)</f>
        <v>158.9</v>
      </c>
      <c r="C101" s="4" t="str" cm="1">
        <f t="array" ref="C101">_xll.show_bloomberg_date_or_time($B$9,$A101,C$13)</f>
        <v>09:00:11</v>
      </c>
      <c r="E101" s="4" t="str">
        <v>CDW UW Equity</v>
      </c>
      <c r="F101" s="7">
        <v>158.9</v>
      </c>
      <c r="G101" s="4" t="str">
        <v>09:00:11</v>
      </c>
    </row>
    <row r="102" spans="1:7" x14ac:dyDescent="0.4">
      <c r="A102" s="5" t="s">
        <v>88</v>
      </c>
      <c r="B102" s="7" cm="1">
        <f t="array" ref="B102">_xll.show_bloomberg_float($B$9,$A102,B$13)</f>
        <v>110.68</v>
      </c>
      <c r="C102" s="4" t="str" cm="1">
        <f t="array" ref="C102">_xll.show_bloomberg_date_or_time($B$9,$A102,C$13)</f>
        <v>2022-08-09</v>
      </c>
      <c r="E102" s="4" t="str">
        <v>CE UN Equity</v>
      </c>
      <c r="F102" s="7">
        <v>110.68</v>
      </c>
      <c r="G102" s="4" t="str">
        <v>2022-08-09</v>
      </c>
    </row>
    <row r="103" spans="1:7" x14ac:dyDescent="0.4">
      <c r="A103" s="5" t="s">
        <v>89</v>
      </c>
      <c r="B103" s="7" cm="1">
        <f t="array" ref="B103">_xll.show_bloomberg_float($B$9,$A103,B$13)</f>
        <v>64.94</v>
      </c>
      <c r="C103" s="4" t="str" cm="1">
        <f t="array" ref="C103">_xll.show_bloomberg_date_or_time($B$9,$A103,C$13)</f>
        <v>09:05:06</v>
      </c>
      <c r="E103" s="4" t="str">
        <v>CEG UW Equity</v>
      </c>
      <c r="F103" s="7">
        <v>64.94</v>
      </c>
      <c r="G103" s="4" t="str">
        <v>09:05:06</v>
      </c>
    </row>
    <row r="104" spans="1:7" x14ac:dyDescent="0.4">
      <c r="A104" s="5" t="s">
        <v>90</v>
      </c>
      <c r="B104" s="7" cm="1">
        <f t="array" ref="B104">_xll.show_bloomberg_float($B$9,$A104,B$13)</f>
        <v>102.67</v>
      </c>
      <c r="C104" s="4" t="str" cm="1">
        <f t="array" ref="C104">_xll.show_bloomberg_date_or_time($B$9,$A104,C$13)</f>
        <v>2022-08-09</v>
      </c>
      <c r="E104" s="4" t="str">
        <v>CF UN Equity</v>
      </c>
      <c r="F104" s="7">
        <v>102.67</v>
      </c>
      <c r="G104" s="4" t="str">
        <v>2022-08-09</v>
      </c>
    </row>
    <row r="105" spans="1:7" x14ac:dyDescent="0.4">
      <c r="A105" s="5" t="s">
        <v>91</v>
      </c>
      <c r="B105" s="7" cm="1">
        <f t="array" ref="B105">_xll.show_bloomberg_float($B$9,$A105,B$13)</f>
        <v>37.15</v>
      </c>
      <c r="C105" s="4" t="str" cm="1">
        <f t="array" ref="C105">_xll.show_bloomberg_date_or_time($B$9,$A105,C$13)</f>
        <v>2022-08-09</v>
      </c>
      <c r="E105" s="4" t="str">
        <v>CFG UN Equity</v>
      </c>
      <c r="F105" s="7">
        <v>37.15</v>
      </c>
      <c r="G105" s="4" t="str">
        <v>2022-08-09</v>
      </c>
    </row>
    <row r="106" spans="1:7" x14ac:dyDescent="0.4">
      <c r="A106" s="5" t="s">
        <v>92</v>
      </c>
      <c r="B106" s="7" cm="1">
        <f t="array" ref="B106">_xll.show_bloomberg_float($B$9,$A106,B$13)</f>
        <v>87.39</v>
      </c>
      <c r="C106" s="4" t="str" cm="1">
        <f t="array" ref="C106">_xll.show_bloomberg_date_or_time($B$9,$A106,C$13)</f>
        <v>2022-08-09</v>
      </c>
      <c r="E106" s="4" t="str">
        <v>CHD UN Equity</v>
      </c>
      <c r="F106" s="7">
        <v>87.39</v>
      </c>
      <c r="G106" s="4" t="str">
        <v>2022-08-09</v>
      </c>
    </row>
    <row r="107" spans="1:7" x14ac:dyDescent="0.4">
      <c r="A107" s="5" t="s">
        <v>93</v>
      </c>
      <c r="B107" s="7" cm="1">
        <f t="array" ref="B107">_xll.show_bloomberg_float($B$9,$A107,B$13)</f>
        <v>110</v>
      </c>
      <c r="C107" s="4" t="str" cm="1">
        <f t="array" ref="C107">_xll.show_bloomberg_date_or_time($B$9,$A107,C$13)</f>
        <v>11:48:16</v>
      </c>
      <c r="E107" s="4" t="str">
        <v>CHRW UW Equity</v>
      </c>
      <c r="F107" s="7">
        <v>110</v>
      </c>
      <c r="G107" s="4" t="str">
        <v>11:48:16</v>
      </c>
    </row>
    <row r="108" spans="1:7" x14ac:dyDescent="0.4">
      <c r="A108" s="5" t="s">
        <v>94</v>
      </c>
      <c r="B108" s="7" cm="1">
        <f t="array" ref="B108">_xll.show_bloomberg_float($B$9,$A108,B$13)</f>
        <v>257.85000000000002</v>
      </c>
      <c r="C108" s="4" t="str" cm="1">
        <f t="array" ref="C108">_xll.show_bloomberg_date_or_time($B$9,$A108,C$13)</f>
        <v>09:05:00</v>
      </c>
      <c r="E108" s="4" t="str">
        <v>CHTR UW Equity</v>
      </c>
      <c r="F108" s="7">
        <v>257.85000000000002</v>
      </c>
      <c r="G108" s="4" t="str">
        <v>09:05:00</v>
      </c>
    </row>
    <row r="109" spans="1:7" x14ac:dyDescent="0.4">
      <c r="A109" s="5" t="s">
        <v>95</v>
      </c>
      <c r="B109" s="7" cm="1">
        <f t="array" ref="B109">_xll.show_bloomberg_float($B$9,$A109,B$13)</f>
        <v>284.98</v>
      </c>
      <c r="C109" s="4" t="str" cm="1">
        <f t="array" ref="C109">_xll.show_bloomberg_date_or_time($B$9,$A109,C$13)</f>
        <v>2022-08-09</v>
      </c>
      <c r="E109" s="4" t="str">
        <v>CI UN Equity</v>
      </c>
      <c r="F109" s="7">
        <v>284.98</v>
      </c>
      <c r="G109" s="4" t="str">
        <v>2022-08-09</v>
      </c>
    </row>
    <row r="110" spans="1:7" x14ac:dyDescent="0.4">
      <c r="A110" s="5" t="s">
        <v>96</v>
      </c>
      <c r="B110" s="7" cm="1">
        <f t="array" ref="B110">_xll.show_bloomberg_float($B$9,$A110,B$13)</f>
        <v>85.9</v>
      </c>
      <c r="C110" s="4" t="str" cm="1">
        <f t="array" ref="C110">_xll.show_bloomberg_date_or_time($B$9,$A110,C$13)</f>
        <v>11:19:47</v>
      </c>
      <c r="E110" s="4" t="str">
        <v>CINF UW Equity</v>
      </c>
      <c r="F110" s="7">
        <v>85.9</v>
      </c>
      <c r="G110" s="4" t="str">
        <v>11:19:47</v>
      </c>
    </row>
    <row r="111" spans="1:7" x14ac:dyDescent="0.4">
      <c r="A111" s="5" t="s">
        <v>97</v>
      </c>
      <c r="B111" s="7" cm="1">
        <f t="array" ref="B111">_xll.show_bloomberg_float($B$9,$A111,B$13)</f>
        <v>80.06</v>
      </c>
      <c r="C111" s="4" t="str" cm="1">
        <f t="array" ref="C111">_xll.show_bloomberg_date_or_time($B$9,$A111,C$13)</f>
        <v>2022-08-09</v>
      </c>
      <c r="E111" s="4" t="str">
        <v>CL UN Equity</v>
      </c>
      <c r="F111" s="7">
        <v>80.06</v>
      </c>
      <c r="G111" s="4" t="str">
        <v>2022-08-09</v>
      </c>
    </row>
    <row r="112" spans="1:7" x14ac:dyDescent="0.4">
      <c r="A112" s="5" t="s">
        <v>98</v>
      </c>
      <c r="B112" s="7" cm="1">
        <f t="array" ref="B112">_xll.show_bloomberg_float($B$9,$A112,B$13)</f>
        <v>143.43</v>
      </c>
      <c r="C112" s="4" t="str" cm="1">
        <f t="array" ref="C112">_xll.show_bloomberg_date_or_time($B$9,$A112,C$13)</f>
        <v>2022-08-09</v>
      </c>
      <c r="E112" s="4" t="str">
        <v>CLX UN Equity</v>
      </c>
      <c r="F112" s="7">
        <v>143.43</v>
      </c>
      <c r="G112" s="4" t="str">
        <v>2022-08-09</v>
      </c>
    </row>
    <row r="113" spans="1:7" x14ac:dyDescent="0.4">
      <c r="A113" s="5" t="s">
        <v>99</v>
      </c>
      <c r="B113" s="7" cm="1">
        <f t="array" ref="B113">_xll.show_bloomberg_float($B$9,$A113,B$13)</f>
        <v>79.23</v>
      </c>
      <c r="C113" s="4" t="str" cm="1">
        <f t="array" ref="C113">_xll.show_bloomberg_date_or_time($B$9,$A113,C$13)</f>
        <v>2022-08-09</v>
      </c>
      <c r="E113" s="4" t="str">
        <v>CMA UN Equity</v>
      </c>
      <c r="F113" s="7">
        <v>79.23</v>
      </c>
      <c r="G113" s="4" t="str">
        <v>2022-08-09</v>
      </c>
    </row>
    <row r="114" spans="1:7" x14ac:dyDescent="0.4">
      <c r="A114" s="5" t="s">
        <v>100</v>
      </c>
      <c r="B114" s="7" cm="1">
        <f t="array" ref="B114">_xll.show_bloomberg_float($B$9,$A114,B$13)</f>
        <v>38.03</v>
      </c>
      <c r="C114" s="4" t="str" cm="1">
        <f t="array" ref="C114">_xll.show_bloomberg_date_or_time($B$9,$A114,C$13)</f>
        <v>11:08:37</v>
      </c>
      <c r="E114" s="4" t="str">
        <v>CMCSA UW Equity</v>
      </c>
      <c r="F114" s="7">
        <v>38.03</v>
      </c>
      <c r="G114" s="4" t="str">
        <v>11:08:37</v>
      </c>
    </row>
    <row r="115" spans="1:7" x14ac:dyDescent="0.4">
      <c r="A115" s="5" t="s">
        <v>101</v>
      </c>
      <c r="B115" s="7" cm="1">
        <f t="array" ref="B115">_xll.show_bloomberg_float($B$9,$A115,B$13)</f>
        <v>155.66999999999999</v>
      </c>
      <c r="C115" s="4" t="str" cm="1">
        <f t="array" ref="C115">_xll.show_bloomberg_date_or_time($B$9,$A115,C$13)</f>
        <v>11:35:09</v>
      </c>
      <c r="E115" s="4" t="str">
        <v>CME UW Equity</v>
      </c>
      <c r="F115" s="7">
        <v>155.66999999999999</v>
      </c>
      <c r="G115" s="4" t="str">
        <v>11:35:09</v>
      </c>
    </row>
    <row r="116" spans="1:7" x14ac:dyDescent="0.4">
      <c r="A116" s="5" t="s">
        <v>102</v>
      </c>
      <c r="B116" s="7" cm="1">
        <f t="array" ref="B116">_xll.show_bloomberg_float($B$9,$A116,B$13)</f>
        <v>1638.5</v>
      </c>
      <c r="C116" s="4" t="str" cm="1">
        <f t="array" ref="C116">_xll.show_bloomberg_date_or_time($B$9,$A116,C$13)</f>
        <v>2022-08-09</v>
      </c>
      <c r="E116" s="4" t="str">
        <v>CMG UN Equity</v>
      </c>
      <c r="F116" s="7">
        <v>1638.5</v>
      </c>
      <c r="G116" s="4" t="str">
        <v>2022-08-09</v>
      </c>
    </row>
    <row r="117" spans="1:7" x14ac:dyDescent="0.4">
      <c r="A117" s="5" t="s">
        <v>103</v>
      </c>
      <c r="B117" s="7" cm="1">
        <f t="array" ref="B117">_xll.show_bloomberg_float($B$9,$A117,B$13)</f>
        <v>218.12</v>
      </c>
      <c r="C117" s="4" t="str" cm="1">
        <f t="array" ref="C117">_xll.show_bloomberg_date_or_time($B$9,$A117,C$13)</f>
        <v>2022-08-09</v>
      </c>
      <c r="E117" s="4" t="str">
        <v>CMI UN Equity</v>
      </c>
      <c r="F117" s="7">
        <v>218.12</v>
      </c>
      <c r="G117" s="4" t="str">
        <v>2022-08-09</v>
      </c>
    </row>
    <row r="118" spans="1:7" x14ac:dyDescent="0.4">
      <c r="A118" s="5" t="s">
        <v>104</v>
      </c>
      <c r="B118" s="7" cm="1">
        <f t="array" ref="B118">_xll.show_bloomberg_float($B$9,$A118,B$13)</f>
        <v>68.69</v>
      </c>
      <c r="C118" s="4" t="str" cm="1">
        <f t="array" ref="C118">_xll.show_bloomberg_date_or_time($B$9,$A118,C$13)</f>
        <v>2022-08-09</v>
      </c>
      <c r="E118" s="4" t="str">
        <v>CMS UN Equity</v>
      </c>
      <c r="F118" s="7">
        <v>68.69</v>
      </c>
      <c r="G118" s="4" t="str">
        <v>2022-08-09</v>
      </c>
    </row>
    <row r="119" spans="1:7" x14ac:dyDescent="0.4">
      <c r="A119" s="5" t="s">
        <v>105</v>
      </c>
      <c r="B119" s="7" cm="1">
        <f t="array" ref="B119">_xll.show_bloomberg_float($B$9,$A119,B$13)</f>
        <v>94.77</v>
      </c>
      <c r="C119" s="4" t="str" cm="1">
        <f t="array" ref="C119">_xll.show_bloomberg_date_or_time($B$9,$A119,C$13)</f>
        <v>2022-08-09</v>
      </c>
      <c r="E119" s="4" t="str">
        <v>CNC UN Equity</v>
      </c>
      <c r="F119" s="7">
        <v>94.77</v>
      </c>
      <c r="G119" s="4" t="str">
        <v>2022-08-09</v>
      </c>
    </row>
    <row r="120" spans="1:7" x14ac:dyDescent="0.4">
      <c r="A120" s="5" t="s">
        <v>106</v>
      </c>
      <c r="B120" s="7" cm="1">
        <f t="array" ref="B120">_xll.show_bloomberg_float($B$9,$A120,B$13)</f>
        <v>32.08</v>
      </c>
      <c r="C120" s="4" t="str" cm="1">
        <f t="array" ref="C120">_xll.show_bloomberg_date_or_time($B$9,$A120,C$13)</f>
        <v>2022-08-09</v>
      </c>
      <c r="E120" s="4" t="str">
        <v>CNP UN Equity</v>
      </c>
      <c r="F120" s="7">
        <v>32.08</v>
      </c>
      <c r="G120" s="4" t="str">
        <v>2022-08-09</v>
      </c>
    </row>
    <row r="121" spans="1:7" x14ac:dyDescent="0.4">
      <c r="A121" s="5" t="s">
        <v>107</v>
      </c>
      <c r="B121" s="7" cm="1">
        <f t="array" ref="B121">_xll.show_bloomberg_float($B$9,$A121,B$13)</f>
        <v>106.35</v>
      </c>
      <c r="C121" s="4" t="str" cm="1">
        <f t="array" ref="C121">_xll.show_bloomberg_date_or_time($B$9,$A121,C$13)</f>
        <v>2022-08-09</v>
      </c>
      <c r="E121" s="4" t="str">
        <v>COF UN Equity</v>
      </c>
      <c r="F121" s="7">
        <v>106.35</v>
      </c>
      <c r="G121" s="4" t="str">
        <v>2022-08-09</v>
      </c>
    </row>
    <row r="122" spans="1:7" x14ac:dyDescent="0.4">
      <c r="A122" s="5" t="s">
        <v>108</v>
      </c>
      <c r="B122" s="7" cm="1">
        <f t="array" ref="B122">_xll.show_bloomberg_float($B$9,$A122,B$13)</f>
        <v>325.68</v>
      </c>
      <c r="C122" s="4" t="str" cm="1">
        <f t="array" ref="C122">_xll.show_bloomberg_date_or_time($B$9,$A122,C$13)</f>
        <v>2022-08-09</v>
      </c>
      <c r="E122" s="4" t="str">
        <v>COO UN Equity</v>
      </c>
      <c r="F122" s="7">
        <v>325.68</v>
      </c>
      <c r="G122" s="4" t="str">
        <v>2022-08-09</v>
      </c>
    </row>
    <row r="123" spans="1:7" x14ac:dyDescent="0.4">
      <c r="A123" s="5" t="s">
        <v>109</v>
      </c>
      <c r="B123" s="7" cm="1">
        <f t="array" ref="B123">_xll.show_bloomberg_float($B$9,$A123,B$13)</f>
        <v>95.51</v>
      </c>
      <c r="C123" s="4" t="str" cm="1">
        <f t="array" ref="C123">_xll.show_bloomberg_date_or_time($B$9,$A123,C$13)</f>
        <v>2022-08-09</v>
      </c>
      <c r="E123" s="4" t="str">
        <v>COP UN Equity</v>
      </c>
      <c r="F123" s="7">
        <v>95.51</v>
      </c>
      <c r="G123" s="4" t="str">
        <v>2022-08-09</v>
      </c>
    </row>
    <row r="124" spans="1:7" x14ac:dyDescent="0.4">
      <c r="A124" s="5" t="s">
        <v>110</v>
      </c>
      <c r="B124" s="7" cm="1">
        <f t="array" ref="B124">_xll.show_bloomberg_float($B$9,$A124,B$13)</f>
        <v>533.96</v>
      </c>
      <c r="C124" s="4" t="str" cm="1">
        <f t="array" ref="C124">_xll.show_bloomberg_date_or_time($B$9,$A124,C$13)</f>
        <v>11:45:37</v>
      </c>
      <c r="E124" s="4" t="str">
        <v>COST UW Equity</v>
      </c>
      <c r="F124" s="7">
        <v>533.96</v>
      </c>
      <c r="G124" s="4" t="str">
        <v>11:45:37</v>
      </c>
    </row>
    <row r="125" spans="1:7" x14ac:dyDescent="0.4">
      <c r="A125" s="5" t="s">
        <v>111</v>
      </c>
      <c r="B125" s="7" cm="1">
        <f t="array" ref="B125">_xll.show_bloomberg_float($B$9,$A125,B$13)</f>
        <v>49.68</v>
      </c>
      <c r="C125" s="4" t="str" cm="1">
        <f t="array" ref="C125">_xll.show_bloomberg_date_or_time($B$9,$A125,C$13)</f>
        <v>2022-08-09</v>
      </c>
      <c r="E125" s="4" t="str">
        <v>CPB UN Equity</v>
      </c>
      <c r="F125" s="7">
        <v>49.68</v>
      </c>
      <c r="G125" s="4" t="str">
        <v>2022-08-09</v>
      </c>
    </row>
    <row r="126" spans="1:7" x14ac:dyDescent="0.4">
      <c r="A126" s="5" t="s">
        <v>112</v>
      </c>
      <c r="B126" s="7" cm="1">
        <f t="array" ref="B126">_xll.show_bloomberg_float($B$9,$A126,B$13)</f>
        <v>117.47</v>
      </c>
      <c r="C126" s="4" t="str" cm="1">
        <f t="array" ref="C126">_xll.show_bloomberg_date_or_time($B$9,$A126,C$13)</f>
        <v>09:45:00</v>
      </c>
      <c r="E126" s="4" t="str">
        <v>CPRT UW Equity</v>
      </c>
      <c r="F126" s="7">
        <v>117.47</v>
      </c>
      <c r="G126" s="4" t="str">
        <v>09:45:00</v>
      </c>
    </row>
    <row r="127" spans="1:7" x14ac:dyDescent="0.4">
      <c r="A127" s="5" t="s">
        <v>113</v>
      </c>
      <c r="B127" s="7" cm="1">
        <f t="array" ref="B127">_xll.show_bloomberg_float($B$9,$A127,B$13)</f>
        <v>140.91</v>
      </c>
      <c r="C127" s="4" t="str" cm="1">
        <f t="array" ref="C127">_xll.show_bloomberg_date_or_time($B$9,$A127,C$13)</f>
        <v>2022-08-09</v>
      </c>
      <c r="E127" s="4" t="str">
        <v>CPT UN Equity</v>
      </c>
      <c r="F127" s="7">
        <v>140.91</v>
      </c>
      <c r="G127" s="4" t="str">
        <v>2022-08-09</v>
      </c>
    </row>
    <row r="128" spans="1:7" x14ac:dyDescent="0.4">
      <c r="A128" s="5" t="s">
        <v>114</v>
      </c>
      <c r="B128" s="7" cm="1">
        <f t="array" ref="B128">_xll.show_bloomberg_float($B$9,$A128,B$13)</f>
        <v>214.48</v>
      </c>
      <c r="C128" s="4" t="str" cm="1">
        <f t="array" ref="C128">_xll.show_bloomberg_date_or_time($B$9,$A128,C$13)</f>
        <v>2022-08-09</v>
      </c>
      <c r="E128" s="4" t="str">
        <v>CRL UN Equity</v>
      </c>
      <c r="F128" s="7">
        <v>214.48</v>
      </c>
      <c r="G128" s="4" t="str">
        <v>2022-08-09</v>
      </c>
    </row>
    <row r="129" spans="1:7" x14ac:dyDescent="0.4">
      <c r="A129" s="5" t="s">
        <v>115</v>
      </c>
      <c r="B129" s="7" cm="1">
        <f t="array" ref="B129">_xll.show_bloomberg_float($B$9,$A129,B$13)</f>
        <v>182.23</v>
      </c>
      <c r="C129" s="4" t="str" cm="1">
        <f t="array" ref="C129">_xll.show_bloomberg_date_or_time($B$9,$A129,C$13)</f>
        <v>2022-08-09</v>
      </c>
      <c r="E129" s="4" t="str">
        <v>CRM UN Equity</v>
      </c>
      <c r="F129" s="7">
        <v>182.23</v>
      </c>
      <c r="G129" s="4" t="str">
        <v>2022-08-09</v>
      </c>
    </row>
    <row r="130" spans="1:7" x14ac:dyDescent="0.4">
      <c r="A130" s="5" t="s">
        <v>116</v>
      </c>
      <c r="B130" s="7" cm="1">
        <f t="array" ref="B130">_xll.show_bloomberg_float($B$9,$A130,B$13)</f>
        <v>44.7</v>
      </c>
      <c r="C130" s="4" t="str" cm="1">
        <f t="array" ref="C130">_xll.show_bloomberg_date_or_time($B$9,$A130,C$13)</f>
        <v>11:50:03</v>
      </c>
      <c r="E130" s="4" t="str">
        <v>CSCO UW Equity</v>
      </c>
      <c r="F130" s="7">
        <v>44.7</v>
      </c>
      <c r="G130" s="4" t="str">
        <v>11:50:03</v>
      </c>
    </row>
    <row r="131" spans="1:7" x14ac:dyDescent="0.4">
      <c r="A131" s="5" t="s">
        <v>117</v>
      </c>
      <c r="B131" s="7" cm="1">
        <f t="array" ref="B131">_xll.show_bloomberg_float($B$9,$A131,B$13)</f>
        <v>32.520000000000003</v>
      </c>
      <c r="C131" s="4" t="str" cm="1">
        <f t="array" ref="C131">_xll.show_bloomberg_date_or_time($B$9,$A131,C$13)</f>
        <v>11:35:47</v>
      </c>
      <c r="E131" s="4" t="str">
        <v>CSX UW Equity</v>
      </c>
      <c r="F131" s="7">
        <v>32.520000000000003</v>
      </c>
      <c r="G131" s="4" t="str">
        <v>11:35:47</v>
      </c>
    </row>
    <row r="132" spans="1:7" x14ac:dyDescent="0.4">
      <c r="A132" s="5" t="s">
        <v>118</v>
      </c>
      <c r="B132" s="7" cm="1">
        <f t="array" ref="B132">_xll.show_bloomberg_float($B$9,$A132,B$13)</f>
        <v>22.22</v>
      </c>
      <c r="C132" s="4" t="str" cm="1">
        <f t="array" ref="C132">_xll.show_bloomberg_date_or_time($B$9,$A132,C$13)</f>
        <v>11:50:04</v>
      </c>
      <c r="E132" s="4" t="str">
        <v>CTAS UW Equity</v>
      </c>
      <c r="F132" s="7">
        <v>22.22</v>
      </c>
      <c r="G132" s="4" t="str">
        <v>11:50:04</v>
      </c>
    </row>
    <row r="133" spans="1:7" x14ac:dyDescent="0.4">
      <c r="A133" s="5" t="s">
        <v>119</v>
      </c>
      <c r="B133" s="7" cm="1">
        <f t="array" ref="B133">_xll.show_bloomberg_float($B$9,$A133,B$13)</f>
        <v>108.13</v>
      </c>
      <c r="C133" s="4" t="str" cm="1">
        <f t="array" ref="C133">_xll.show_bloomberg_date_or_time($B$9,$A133,C$13)</f>
        <v>2022-08-09</v>
      </c>
      <c r="E133" s="4" t="str">
        <v>CTLT UN Equity</v>
      </c>
      <c r="F133" s="7">
        <v>108.13</v>
      </c>
      <c r="G133" s="4" t="str">
        <v>2022-08-09</v>
      </c>
    </row>
    <row r="134" spans="1:7" x14ac:dyDescent="0.4">
      <c r="A134" s="5" t="s">
        <v>120</v>
      </c>
      <c r="B134" s="7" cm="1">
        <f t="array" ref="B134">_xll.show_bloomberg_float($B$9,$A134,B$13)</f>
        <v>28.13</v>
      </c>
      <c r="C134" s="4" t="str" cm="1">
        <f t="array" ref="C134">_xll.show_bloomberg_date_or_time($B$9,$A134,C$13)</f>
        <v>2022-08-09</v>
      </c>
      <c r="E134" s="4" t="str">
        <v>CTRA UN Equity</v>
      </c>
      <c r="F134" s="7">
        <v>28.13</v>
      </c>
      <c r="G134" s="4" t="str">
        <v>2022-08-09</v>
      </c>
    </row>
    <row r="135" spans="1:7" x14ac:dyDescent="0.4">
      <c r="A135" s="5" t="s">
        <v>121</v>
      </c>
      <c r="B135" s="7" cm="1">
        <f t="array" ref="B135">_xll.show_bloomberg_float($B$9,$A135,B$13)</f>
        <v>67.48</v>
      </c>
      <c r="C135" s="4" t="str" cm="1">
        <f t="array" ref="C135">_xll.show_bloomberg_date_or_time($B$9,$A135,C$13)</f>
        <v>11:50:04</v>
      </c>
      <c r="E135" s="4" t="str">
        <v>CTSH UW Equity</v>
      </c>
      <c r="F135" s="7">
        <v>67.48</v>
      </c>
      <c r="G135" s="4" t="str">
        <v>11:50:04</v>
      </c>
    </row>
    <row r="136" spans="1:7" x14ac:dyDescent="0.4">
      <c r="A136" s="5" t="s">
        <v>122</v>
      </c>
      <c r="B136" s="7" cm="1">
        <f t="array" ref="B136">_xll.show_bloomberg_float($B$9,$A136,B$13)</f>
        <v>59.69</v>
      </c>
      <c r="C136" s="4" t="str" cm="1">
        <f t="array" ref="C136">_xll.show_bloomberg_date_or_time($B$9,$A136,C$13)</f>
        <v>2022-08-09</v>
      </c>
      <c r="E136" s="4" t="str">
        <v>CTVA UN Equity</v>
      </c>
      <c r="F136" s="7">
        <v>59.69</v>
      </c>
      <c r="G136" s="4" t="str">
        <v>2022-08-09</v>
      </c>
    </row>
    <row r="137" spans="1:7" x14ac:dyDescent="0.4">
      <c r="A137" s="5" t="s">
        <v>123</v>
      </c>
      <c r="B137" s="7" cm="1">
        <f t="array" ref="B137">_xll.show_bloomberg_float($B$9,$A137,B$13)</f>
        <v>101.55</v>
      </c>
      <c r="C137" s="4" t="str" cm="1">
        <f t="array" ref="C137">_xll.show_bloomberg_date_or_time($B$9,$A137,C$13)</f>
        <v>11:48:47</v>
      </c>
      <c r="E137" s="4" t="str">
        <v>CTXS UW Equity</v>
      </c>
      <c r="F137" s="7">
        <v>101.55</v>
      </c>
      <c r="G137" s="4" t="str">
        <v>11:48:47</v>
      </c>
    </row>
    <row r="138" spans="1:7" x14ac:dyDescent="0.4">
      <c r="A138" s="5" t="s">
        <v>124</v>
      </c>
      <c r="B138" s="7" cm="1">
        <f t="array" ref="B138">_xll.show_bloomberg_float($B$9,$A138,B$13)</f>
        <v>103.68</v>
      </c>
      <c r="C138" s="4" t="str" cm="1">
        <f t="array" ref="C138">_xll.show_bloomberg_date_or_time($B$9,$A138,C$13)</f>
        <v>2022-08-09</v>
      </c>
      <c r="E138" s="4" t="str">
        <v>CVS UN Equity</v>
      </c>
      <c r="F138" s="7">
        <v>103.68</v>
      </c>
      <c r="G138" s="4" t="str">
        <v>2022-08-09</v>
      </c>
    </row>
    <row r="139" spans="1:7" x14ac:dyDescent="0.4">
      <c r="A139" s="5" t="s">
        <v>125</v>
      </c>
      <c r="B139" s="7" cm="1">
        <f t="array" ref="B139">_xll.show_bloomberg_float($B$9,$A139,B$13)</f>
        <v>155.47999999999999</v>
      </c>
      <c r="C139" s="4" t="str" cm="1">
        <f t="array" ref="C139">_xll.show_bloomberg_date_or_time($B$9,$A139,C$13)</f>
        <v>2022-08-09</v>
      </c>
      <c r="E139" s="4" t="str">
        <v>CVX UN Equity</v>
      </c>
      <c r="F139" s="7">
        <v>155.47999999999999</v>
      </c>
      <c r="G139" s="4" t="str">
        <v>2022-08-09</v>
      </c>
    </row>
    <row r="140" spans="1:7" x14ac:dyDescent="0.4">
      <c r="A140" s="5" t="s">
        <v>126</v>
      </c>
      <c r="B140" s="7" cm="1">
        <f t="array" ref="B140">_xll.show_bloomberg_float($B$9,$A140,B$13)</f>
        <v>44.08</v>
      </c>
      <c r="C140" s="4" t="str" cm="1">
        <f t="array" ref="C140">_xll.show_bloomberg_date_or_time($B$9,$A140,C$13)</f>
        <v>10:10:02</v>
      </c>
      <c r="E140" s="4" t="str">
        <v>CZR UW Equity</v>
      </c>
      <c r="F140" s="7">
        <v>44.08</v>
      </c>
      <c r="G140" s="4" t="str">
        <v>10:10:02</v>
      </c>
    </row>
    <row r="141" spans="1:7" x14ac:dyDescent="0.4">
      <c r="A141" s="5" t="s">
        <v>127</v>
      </c>
      <c r="B141" s="7" cm="1">
        <f t="array" ref="B141">_xll.show_bloomberg_float($B$9,$A141,B$13)</f>
        <v>82.37</v>
      </c>
      <c r="C141" s="4" t="str" cm="1">
        <f t="array" ref="C141">_xll.show_bloomberg_date_or_time($B$9,$A141,C$13)</f>
        <v>2022-08-09</v>
      </c>
      <c r="E141" s="4" t="str">
        <v>D UN Equity</v>
      </c>
      <c r="F141" s="7">
        <v>82.37</v>
      </c>
      <c r="G141" s="4" t="str">
        <v>2022-08-09</v>
      </c>
    </row>
    <row r="142" spans="1:7" x14ac:dyDescent="0.4">
      <c r="A142" s="5" t="s">
        <v>128</v>
      </c>
      <c r="B142" s="7" cm="1">
        <f t="array" ref="B142">_xll.show_bloomberg_float($B$9,$A142,B$13)</f>
        <v>33.200000000000003</v>
      </c>
      <c r="C142" s="4" t="str" cm="1">
        <f t="array" ref="C142">_xll.show_bloomberg_date_or_time($B$9,$A142,C$13)</f>
        <v>2022-08-09</v>
      </c>
      <c r="E142" s="4" t="str">
        <v>DAL UN Equity</v>
      </c>
      <c r="F142" s="7">
        <v>33.200000000000003</v>
      </c>
      <c r="G142" s="4" t="str">
        <v>2022-08-09</v>
      </c>
    </row>
    <row r="143" spans="1:7" x14ac:dyDescent="0.4">
      <c r="A143" s="5" t="s">
        <v>129</v>
      </c>
      <c r="B143" s="7" cm="1">
        <f t="array" ref="B143">_xll.show_bloomberg_float($B$9,$A143,B$13)</f>
        <v>58.64</v>
      </c>
      <c r="C143" s="4" t="str" cm="1">
        <f t="array" ref="C143">_xll.show_bloomberg_date_or_time($B$9,$A143,C$13)</f>
        <v>2022-08-09</v>
      </c>
      <c r="E143" s="4" t="str">
        <v>DD UN Equity</v>
      </c>
      <c r="F143" s="7">
        <v>58.64</v>
      </c>
      <c r="G143" s="4" t="str">
        <v>2022-08-09</v>
      </c>
    </row>
    <row r="144" spans="1:7" x14ac:dyDescent="0.4">
      <c r="A144" s="5" t="s">
        <v>130</v>
      </c>
      <c r="B144" s="7" cm="1">
        <f t="array" ref="B144">_xll.show_bloomberg_float($B$9,$A144,B$13)</f>
        <v>343.68</v>
      </c>
      <c r="C144" s="4" t="str" cm="1">
        <f t="array" ref="C144">_xll.show_bloomberg_date_or_time($B$9,$A144,C$13)</f>
        <v>2022-08-09</v>
      </c>
      <c r="E144" s="4" t="str">
        <v>DE UN Equity</v>
      </c>
      <c r="F144" s="7">
        <v>343.68</v>
      </c>
      <c r="G144" s="4" t="str">
        <v>2022-08-09</v>
      </c>
    </row>
    <row r="145" spans="1:7" x14ac:dyDescent="0.4">
      <c r="A145" s="5" t="s">
        <v>131</v>
      </c>
      <c r="B145" s="7" cm="1">
        <f t="array" ref="B145">_xll.show_bloomberg_float($B$9,$A145,B$13)</f>
        <v>101.9</v>
      </c>
      <c r="C145" s="4" t="str" cm="1">
        <f t="array" ref="C145">_xll.show_bloomberg_date_or_time($B$9,$A145,C$13)</f>
        <v>2022-08-09</v>
      </c>
      <c r="E145" s="4" t="str">
        <v>DFS UN Equity</v>
      </c>
      <c r="F145" s="7">
        <v>101.9</v>
      </c>
      <c r="G145" s="4" t="str">
        <v>2022-08-09</v>
      </c>
    </row>
    <row r="146" spans="1:7" x14ac:dyDescent="0.4">
      <c r="A146" s="5" t="s">
        <v>132</v>
      </c>
      <c r="B146" s="7" cm="1">
        <f t="array" ref="B146">_xll.show_bloomberg_float($B$9,$A146,B$13)</f>
        <v>253.96</v>
      </c>
      <c r="C146" s="4" t="str" cm="1">
        <f t="array" ref="C146">_xll.show_bloomberg_date_or_time($B$9,$A146,C$13)</f>
        <v>2022-08-09</v>
      </c>
      <c r="E146" s="4" t="str">
        <v>DG UN Equity</v>
      </c>
      <c r="F146" s="7">
        <v>253.96</v>
      </c>
      <c r="G146" s="4" t="str">
        <v>2022-08-09</v>
      </c>
    </row>
    <row r="147" spans="1:7" x14ac:dyDescent="0.4">
      <c r="A147" s="5" t="s">
        <v>133</v>
      </c>
      <c r="B147" s="7" cm="1">
        <f t="array" ref="B147">_xll.show_bloomberg_float($B$9,$A147,B$13)</f>
        <v>139.19999999999999</v>
      </c>
      <c r="C147" s="4" t="str" cm="1">
        <f t="array" ref="C147">_xll.show_bloomberg_date_or_time($B$9,$A147,C$13)</f>
        <v>2022-08-09</v>
      </c>
      <c r="E147" s="4" t="str">
        <v>DGX UN Equity</v>
      </c>
      <c r="F147" s="7">
        <v>139.19999999999999</v>
      </c>
      <c r="G147" s="4" t="str">
        <v>2022-08-09</v>
      </c>
    </row>
    <row r="148" spans="1:7" x14ac:dyDescent="0.4">
      <c r="A148" s="5" t="s">
        <v>134</v>
      </c>
      <c r="B148" s="7" cm="1">
        <f t="array" ref="B148">_xll.show_bloomberg_float($B$9,$A148,B$13)</f>
        <v>74.92</v>
      </c>
      <c r="C148" s="4" t="str" cm="1">
        <f t="array" ref="C148">_xll.show_bloomberg_date_or_time($B$9,$A148,C$13)</f>
        <v>2022-08-09</v>
      </c>
      <c r="E148" s="4" t="str">
        <v>DHI UN Equity</v>
      </c>
      <c r="F148" s="7">
        <v>74.92</v>
      </c>
      <c r="G148" s="4" t="str">
        <v>2022-08-09</v>
      </c>
    </row>
    <row r="149" spans="1:7" x14ac:dyDescent="0.4">
      <c r="A149" s="5" t="s">
        <v>135</v>
      </c>
      <c r="B149" s="7" cm="1">
        <f t="array" ref="B149">_xll.show_bloomberg_float($B$9,$A149,B$13)</f>
        <v>285.3</v>
      </c>
      <c r="C149" s="4" t="str" cm="1">
        <f t="array" ref="C149">_xll.show_bloomberg_date_or_time($B$9,$A149,C$13)</f>
        <v>2022-08-09</v>
      </c>
      <c r="E149" s="4" t="str">
        <v>DHR UN Equity</v>
      </c>
      <c r="F149" s="7">
        <v>285.3</v>
      </c>
      <c r="G149" s="4" t="str">
        <v>2022-08-09</v>
      </c>
    </row>
    <row r="150" spans="1:7" x14ac:dyDescent="0.4">
      <c r="A150" s="5" t="s">
        <v>136</v>
      </c>
      <c r="B150" s="7" cm="1">
        <f t="array" ref="B150">_xll.show_bloomberg_float($B$9,$A150,B$13)</f>
        <v>108.12</v>
      </c>
      <c r="C150" s="4" t="str" cm="1">
        <f t="array" ref="C150">_xll.show_bloomberg_date_or_time($B$9,$A150,C$13)</f>
        <v>2022-08-09</v>
      </c>
      <c r="E150" s="4" t="str">
        <v>DIS UN Equity</v>
      </c>
      <c r="F150" s="7">
        <v>108.12</v>
      </c>
      <c r="G150" s="4" t="str">
        <v>2022-08-09</v>
      </c>
    </row>
    <row r="151" spans="1:7" x14ac:dyDescent="0.4">
      <c r="A151" s="5" t="s">
        <v>137</v>
      </c>
      <c r="B151" s="7" cm="1">
        <f t="array" ref="B151">_xll.show_bloomberg_float($B$9,$A151,B$13)</f>
        <v>18.559999999999999</v>
      </c>
      <c r="C151" s="4" t="str" cm="1">
        <f t="array" ref="C151">_xll.show_bloomberg_date_or_time($B$9,$A151,C$13)</f>
        <v>11:42:34</v>
      </c>
      <c r="E151" s="4" t="str">
        <v>DISH UW Equity</v>
      </c>
      <c r="F151" s="7">
        <v>18.559999999999999</v>
      </c>
      <c r="G151" s="4" t="str">
        <v>11:42:34</v>
      </c>
    </row>
    <row r="152" spans="1:7" x14ac:dyDescent="0.4">
      <c r="A152" s="5" t="s">
        <v>138</v>
      </c>
      <c r="B152" s="7" cm="1">
        <f t="array" ref="B152">_xll.show_bloomberg_float($B$9,$A152,B$13)</f>
        <v>130.16</v>
      </c>
      <c r="C152" s="4" t="str" cm="1">
        <f t="array" ref="C152">_xll.show_bloomberg_date_or_time($B$9,$A152,C$13)</f>
        <v>2022-08-09</v>
      </c>
      <c r="E152" s="4" t="str">
        <v>DLR UN Equity</v>
      </c>
      <c r="F152" s="7">
        <v>130.16</v>
      </c>
      <c r="G152" s="4" t="str">
        <v>2022-08-09</v>
      </c>
    </row>
    <row r="153" spans="1:7" x14ac:dyDescent="0.4">
      <c r="A153" s="5" t="s">
        <v>139</v>
      </c>
      <c r="B153" s="7" cm="1">
        <f t="array" ref="B153">_xll.show_bloomberg_float($B$9,$A153,B$13)</f>
        <v>150</v>
      </c>
      <c r="C153" s="4" t="str" cm="1">
        <f t="array" ref="C153">_xll.show_bloomberg_date_or_time($B$9,$A153,C$13)</f>
        <v>10:39:00</v>
      </c>
      <c r="E153" s="4" t="str">
        <v>DLTR UW Equity</v>
      </c>
      <c r="F153" s="7">
        <v>150</v>
      </c>
      <c r="G153" s="4" t="str">
        <v>10:39:00</v>
      </c>
    </row>
    <row r="154" spans="1:7" x14ac:dyDescent="0.4">
      <c r="A154" s="5" t="s">
        <v>140</v>
      </c>
      <c r="B154" s="7" cm="1">
        <f t="array" ref="B154">_xll.show_bloomberg_float($B$9,$A154,B$13)</f>
        <v>131.85</v>
      </c>
      <c r="C154" s="4" t="str" cm="1">
        <f t="array" ref="C154">_xll.show_bloomberg_date_or_time($B$9,$A154,C$13)</f>
        <v>2022-08-09</v>
      </c>
      <c r="E154" s="4" t="str">
        <v>DOV UN Equity</v>
      </c>
      <c r="F154" s="7">
        <v>131.85</v>
      </c>
      <c r="G154" s="4" t="str">
        <v>2022-08-09</v>
      </c>
    </row>
    <row r="155" spans="1:7" x14ac:dyDescent="0.4">
      <c r="A155" s="5" t="s">
        <v>141</v>
      </c>
      <c r="B155" s="7" cm="1">
        <f t="array" ref="B155">_xll.show_bloomberg_float($B$9,$A155,B$13)</f>
        <v>52.72</v>
      </c>
      <c r="C155" s="4" t="str" cm="1">
        <f t="array" ref="C155">_xll.show_bloomberg_date_or_time($B$9,$A155,C$13)</f>
        <v>2022-08-09</v>
      </c>
      <c r="E155" s="4" t="str">
        <v>DOW UN Equity</v>
      </c>
      <c r="F155" s="7">
        <v>52.72</v>
      </c>
      <c r="G155" s="4" t="str">
        <v>2022-08-09</v>
      </c>
    </row>
    <row r="156" spans="1:7" x14ac:dyDescent="0.4">
      <c r="A156" s="5" t="s">
        <v>142</v>
      </c>
      <c r="B156" s="7" cm="1">
        <f t="array" ref="B156">_xll.show_bloomberg_float($B$9,$A156,B$13)</f>
        <v>392.26</v>
      </c>
      <c r="C156" s="4" t="str" cm="1">
        <f t="array" ref="C156">_xll.show_bloomberg_date_or_time($B$9,$A156,C$13)</f>
        <v>2022-08-09</v>
      </c>
      <c r="E156" s="4" t="str">
        <v>DPZ UN Equity</v>
      </c>
      <c r="F156" s="7">
        <v>392.26</v>
      </c>
      <c r="G156" s="4" t="str">
        <v>2022-08-09</v>
      </c>
    </row>
    <row r="157" spans="1:7" x14ac:dyDescent="0.4">
      <c r="A157" s="5" t="s">
        <v>143</v>
      </c>
      <c r="B157" s="7" cm="1">
        <f t="array" ref="B157">_xll.show_bloomberg_float($B$9,$A157,B$13)</f>
        <v>62.89</v>
      </c>
      <c r="C157" s="4" t="str" cm="1">
        <f t="array" ref="C157">_xll.show_bloomberg_date_or_time($B$9,$A157,C$13)</f>
        <v>2022-08-09</v>
      </c>
      <c r="E157" s="4" t="str">
        <v>DRE UN Equity</v>
      </c>
      <c r="F157" s="7">
        <v>62.89</v>
      </c>
      <c r="G157" s="4" t="str">
        <v>2022-08-09</v>
      </c>
    </row>
    <row r="158" spans="1:7" x14ac:dyDescent="0.4">
      <c r="A158" s="5" t="s">
        <v>144</v>
      </c>
      <c r="B158" s="7" cm="1">
        <f t="array" ref="B158">_xll.show_bloomberg_float($B$9,$A158,B$13)</f>
        <v>125.76</v>
      </c>
      <c r="C158" s="4" t="str" cm="1">
        <f t="array" ref="C158">_xll.show_bloomberg_date_or_time($B$9,$A158,C$13)</f>
        <v>2022-08-09</v>
      </c>
      <c r="E158" s="4" t="str">
        <v>DRI UN Equity</v>
      </c>
      <c r="F158" s="7">
        <v>125.76</v>
      </c>
      <c r="G158" s="4" t="str">
        <v>2022-08-09</v>
      </c>
    </row>
    <row r="159" spans="1:7" x14ac:dyDescent="0.4">
      <c r="A159" s="5" t="s">
        <v>145</v>
      </c>
      <c r="B159" s="7" cm="1">
        <f t="array" ref="B159">_xll.show_bloomberg_float($B$9,$A159,B$13)</f>
        <v>132.55000000000001</v>
      </c>
      <c r="C159" s="4" t="str" cm="1">
        <f t="array" ref="C159">_xll.show_bloomberg_date_or_time($B$9,$A159,C$13)</f>
        <v>2022-08-09</v>
      </c>
      <c r="E159" s="4" t="str">
        <v>DTE UN Equity</v>
      </c>
      <c r="F159" s="7">
        <v>132.55000000000001</v>
      </c>
      <c r="G159" s="4" t="str">
        <v>2022-08-09</v>
      </c>
    </row>
    <row r="160" spans="1:7" x14ac:dyDescent="0.4">
      <c r="A160" s="5" t="s">
        <v>146</v>
      </c>
      <c r="B160" s="7" cm="1">
        <f t="array" ref="B160">_xll.show_bloomberg_float($B$9,$A160,B$13)</f>
        <v>109.8</v>
      </c>
      <c r="C160" s="4" t="str" cm="1">
        <f t="array" ref="C160">_xll.show_bloomberg_date_or_time($B$9,$A160,C$13)</f>
        <v>2022-08-09</v>
      </c>
      <c r="E160" s="4" t="str">
        <v>DUK UN Equity</v>
      </c>
      <c r="F160" s="7">
        <v>109.8</v>
      </c>
      <c r="G160" s="4" t="str">
        <v>2022-08-09</v>
      </c>
    </row>
    <row r="161" spans="1:7" x14ac:dyDescent="0.4">
      <c r="A161" s="5" t="s">
        <v>147</v>
      </c>
      <c r="B161" s="7" cm="1">
        <f t="array" ref="B161">_xll.show_bloomberg_float($B$9,$A161,B$13)</f>
        <v>89.3</v>
      </c>
      <c r="C161" s="4" t="str" cm="1">
        <f t="array" ref="C161">_xll.show_bloomberg_date_or_time($B$9,$A161,C$13)</f>
        <v>2022-08-09</v>
      </c>
      <c r="E161" s="4" t="str">
        <v>DVA UN Equity</v>
      </c>
      <c r="F161" s="7">
        <v>89.3</v>
      </c>
      <c r="G161" s="4" t="str">
        <v>2022-08-09</v>
      </c>
    </row>
    <row r="162" spans="1:7" x14ac:dyDescent="0.4">
      <c r="A162" s="5" t="s">
        <v>148</v>
      </c>
      <c r="B162" s="7" cm="1">
        <f t="array" ref="B162">_xll.show_bloomberg_float($B$9,$A162,B$13)</f>
        <v>59.02</v>
      </c>
      <c r="C162" s="4" t="str" cm="1">
        <f t="array" ref="C162">_xll.show_bloomberg_date_or_time($B$9,$A162,C$13)</f>
        <v>2022-08-09</v>
      </c>
      <c r="E162" s="4" t="str">
        <v>DVN UN Equity</v>
      </c>
      <c r="F162" s="7">
        <v>59.02</v>
      </c>
      <c r="G162" s="4" t="str">
        <v>2022-08-09</v>
      </c>
    </row>
    <row r="163" spans="1:7" x14ac:dyDescent="0.4">
      <c r="A163" s="5" t="s">
        <v>149</v>
      </c>
      <c r="B163" s="7" cm="1">
        <f t="array" ref="B163">_xll.show_bloomberg_float($B$9,$A163,B$13)</f>
        <v>25.75</v>
      </c>
      <c r="C163" s="4" t="str" cm="1">
        <f t="array" ref="C163">_xll.show_bloomberg_date_or_time($B$9,$A163,C$13)</f>
        <v>2022-08-09</v>
      </c>
      <c r="E163" s="4" t="str">
        <v>DXC UN Equity</v>
      </c>
      <c r="F163" s="7">
        <v>25.75</v>
      </c>
      <c r="G163" s="4" t="str">
        <v>2022-08-09</v>
      </c>
    </row>
    <row r="164" spans="1:7" x14ac:dyDescent="0.4">
      <c r="A164" s="5" t="s">
        <v>150</v>
      </c>
      <c r="B164" s="7" cm="1">
        <f t="array" ref="B164">_xll.show_bloomberg_float($B$9,$A164,B$13)</f>
        <v>81.37</v>
      </c>
      <c r="C164" s="4" t="str" cm="1">
        <f t="array" ref="C164">_xll.show_bloomberg_date_or_time($B$9,$A164,C$13)</f>
        <v>11:38:21</v>
      </c>
      <c r="E164" s="4" t="str">
        <v>DXCM UW Equity</v>
      </c>
      <c r="F164" s="7">
        <v>81.37</v>
      </c>
      <c r="G164" s="4" t="str">
        <v>11:38:21</v>
      </c>
    </row>
    <row r="165" spans="1:7" x14ac:dyDescent="0.4">
      <c r="A165" s="5" t="s">
        <v>151</v>
      </c>
      <c r="B165" s="7" cm="1">
        <f t="array" ref="B165">_xll.show_bloomberg_float($B$9,$A165,B$13)</f>
        <v>128.47999999999999</v>
      </c>
      <c r="C165" s="4" t="str" cm="1">
        <f t="array" ref="C165">_xll.show_bloomberg_date_or_time($B$9,$A165,C$13)</f>
        <v>11:45:42</v>
      </c>
      <c r="E165" s="4" t="str">
        <v>EA UW Equity</v>
      </c>
      <c r="F165" s="7">
        <v>128.47999999999999</v>
      </c>
      <c r="G165" s="4" t="str">
        <v>11:45:42</v>
      </c>
    </row>
    <row r="166" spans="1:7" x14ac:dyDescent="0.4">
      <c r="A166" s="5" t="s">
        <v>152</v>
      </c>
      <c r="B166" s="7" cm="1">
        <f t="array" ref="B166">_xll.show_bloomberg_float($B$9,$A166,B$13)</f>
        <v>47.68</v>
      </c>
      <c r="C166" s="4" t="str" cm="1">
        <f t="array" ref="C166">_xll.show_bloomberg_date_or_time($B$9,$A166,C$13)</f>
        <v>11:49:42</v>
      </c>
      <c r="E166" s="4" t="str">
        <v>EBAY UW Equity</v>
      </c>
      <c r="F166" s="7">
        <v>47.68</v>
      </c>
      <c r="G166" s="4" t="str">
        <v>11:49:42</v>
      </c>
    </row>
    <row r="167" spans="1:7" x14ac:dyDescent="0.4">
      <c r="A167" s="5" t="s">
        <v>153</v>
      </c>
      <c r="B167" s="7" cm="1">
        <f t="array" ref="B167">_xll.show_bloomberg_float($B$9,$A167,B$13)</f>
        <v>163</v>
      </c>
      <c r="C167" s="4" t="str" cm="1">
        <f t="array" ref="C167">_xll.show_bloomberg_date_or_time($B$9,$A167,C$13)</f>
        <v>2022-08-09</v>
      </c>
      <c r="E167" s="4" t="str">
        <v>ECL UN Equity</v>
      </c>
      <c r="F167" s="7">
        <v>163</v>
      </c>
      <c r="G167" s="4" t="str">
        <v>2022-08-09</v>
      </c>
    </row>
    <row r="168" spans="1:7" x14ac:dyDescent="0.4">
      <c r="A168" s="5" t="s">
        <v>154</v>
      </c>
      <c r="B168" s="7" cm="1">
        <f t="array" ref="B168">_xll.show_bloomberg_float($B$9,$A168,B$13)</f>
        <v>98.92</v>
      </c>
      <c r="C168" s="4" t="str" cm="1">
        <f t="array" ref="C168">_xll.show_bloomberg_date_or_time($B$9,$A168,C$13)</f>
        <v>2022-08-09</v>
      </c>
      <c r="E168" s="4" t="str">
        <v>ED UN Equity</v>
      </c>
      <c r="F168" s="7">
        <v>98.92</v>
      </c>
      <c r="G168" s="4" t="str">
        <v>2022-08-09</v>
      </c>
    </row>
    <row r="169" spans="1:7" x14ac:dyDescent="0.4">
      <c r="A169" s="5" t="s">
        <v>155</v>
      </c>
      <c r="B169" s="7" cm="1">
        <f t="array" ref="B169">_xll.show_bloomberg_float($B$9,$A169,B$13)</f>
        <v>212.39</v>
      </c>
      <c r="C169" s="4" t="str" cm="1">
        <f t="array" ref="C169">_xll.show_bloomberg_date_or_time($B$9,$A169,C$13)</f>
        <v>2022-08-09</v>
      </c>
      <c r="E169" s="4" t="str">
        <v>EFX UN Equity</v>
      </c>
      <c r="F169" s="7">
        <v>212.39</v>
      </c>
      <c r="G169" s="4" t="str">
        <v>2022-08-09</v>
      </c>
    </row>
    <row r="170" spans="1:7" x14ac:dyDescent="0.4">
      <c r="A170" s="5" t="s">
        <v>156</v>
      </c>
      <c r="B170" s="7" cm="1">
        <f t="array" ref="B170">_xll.show_bloomberg_float($B$9,$A170,B$13)</f>
        <v>68.08</v>
      </c>
      <c r="C170" s="4" t="str" cm="1">
        <f t="array" ref="C170">_xll.show_bloomberg_date_or_time($B$9,$A170,C$13)</f>
        <v>2022-08-09</v>
      </c>
      <c r="E170" s="4" t="str">
        <v>EIX UN Equity</v>
      </c>
      <c r="F170" s="7">
        <v>68.08</v>
      </c>
      <c r="G170" s="4" t="str">
        <v>2022-08-09</v>
      </c>
    </row>
    <row r="171" spans="1:7" x14ac:dyDescent="0.4">
      <c r="A171" s="5" t="s">
        <v>157</v>
      </c>
      <c r="B171" s="7" cm="1">
        <f t="array" ref="B171">_xll.show_bloomberg_float($B$9,$A171,B$13)</f>
        <v>265.63</v>
      </c>
      <c r="C171" s="4" t="str" cm="1">
        <f t="array" ref="C171">_xll.show_bloomberg_date_or_time($B$9,$A171,C$13)</f>
        <v>2022-08-09</v>
      </c>
      <c r="E171" s="4" t="str">
        <v>EL UN Equity</v>
      </c>
      <c r="F171" s="7">
        <v>265.63</v>
      </c>
      <c r="G171" s="4" t="str">
        <v>2022-08-09</v>
      </c>
    </row>
    <row r="172" spans="1:7" x14ac:dyDescent="0.4">
      <c r="A172" s="5" t="s">
        <v>158</v>
      </c>
      <c r="B172" s="7" cm="1">
        <f t="array" ref="B172">_xll.show_bloomberg_float($B$9,$A172,B$13)</f>
        <v>483.87</v>
      </c>
      <c r="C172" s="4" t="str" cm="1">
        <f t="array" ref="C172">_xll.show_bloomberg_date_or_time($B$9,$A172,C$13)</f>
        <v>2022-08-09</v>
      </c>
      <c r="E172" s="4" t="str">
        <v>ELV UN Equity</v>
      </c>
      <c r="F172" s="7">
        <v>483.87</v>
      </c>
      <c r="G172" s="4" t="str">
        <v>2022-08-09</v>
      </c>
    </row>
    <row r="173" spans="1:7" x14ac:dyDescent="0.4">
      <c r="A173" s="5" t="s">
        <v>159</v>
      </c>
      <c r="B173" s="7" cm="1">
        <f t="array" ref="B173">_xll.show_bloomberg_float($B$9,$A173,B$13)</f>
        <v>95.2</v>
      </c>
      <c r="C173" s="4" t="str" cm="1">
        <f t="array" ref="C173">_xll.show_bloomberg_date_or_time($B$9,$A173,C$13)</f>
        <v>2022-08-09</v>
      </c>
      <c r="E173" s="4" t="str">
        <v>EMN UN Equity</v>
      </c>
      <c r="F173" s="7">
        <v>95.2</v>
      </c>
      <c r="G173" s="4" t="str">
        <v>2022-08-09</v>
      </c>
    </row>
    <row r="174" spans="1:7" x14ac:dyDescent="0.4">
      <c r="A174" s="5" t="s">
        <v>160</v>
      </c>
      <c r="B174" s="7" cm="1">
        <f t="array" ref="B174">_xll.show_bloomberg_float($B$9,$A174,B$13)</f>
        <v>86.59</v>
      </c>
      <c r="C174" s="4" t="str" cm="1">
        <f t="array" ref="C174">_xll.show_bloomberg_date_or_time($B$9,$A174,C$13)</f>
        <v>2022-08-09</v>
      </c>
      <c r="E174" s="4" t="str">
        <v>EMR UN Equity</v>
      </c>
      <c r="F174" s="7">
        <v>86.59</v>
      </c>
      <c r="G174" s="4" t="str">
        <v>2022-08-09</v>
      </c>
    </row>
    <row r="175" spans="1:7" x14ac:dyDescent="0.4">
      <c r="A175" s="5" t="s">
        <v>161</v>
      </c>
      <c r="B175" s="7" cm="1">
        <f t="array" ref="B175">_xll.show_bloomberg_float($B$9,$A175,B$13)</f>
        <v>281</v>
      </c>
      <c r="C175" s="4" t="str" cm="1">
        <f t="array" ref="C175">_xll.show_bloomberg_date_or_time($B$9,$A175,C$13)</f>
        <v>11:35:40</v>
      </c>
      <c r="E175" s="4" t="str">
        <v>ENPH UQ Equity</v>
      </c>
      <c r="F175" s="7">
        <v>281</v>
      </c>
      <c r="G175" s="4" t="str">
        <v>11:35:40</v>
      </c>
    </row>
    <row r="176" spans="1:7" x14ac:dyDescent="0.4">
      <c r="A176" s="5" t="s">
        <v>162</v>
      </c>
      <c r="B176" s="7" cm="1">
        <f t="array" ref="B176">_xll.show_bloomberg_float($B$9,$A176,B$13)</f>
        <v>108.23</v>
      </c>
      <c r="C176" s="4" t="str" cm="1">
        <f t="array" ref="C176">_xll.show_bloomberg_date_or_time($B$9,$A176,C$13)</f>
        <v>2022-08-09</v>
      </c>
      <c r="E176" s="4" t="str">
        <v>EOG UN Equity</v>
      </c>
      <c r="F176" s="7">
        <v>108.23</v>
      </c>
      <c r="G176" s="4" t="str">
        <v>2022-08-09</v>
      </c>
    </row>
    <row r="177" spans="1:7" x14ac:dyDescent="0.4">
      <c r="A177" s="5" t="s">
        <v>163</v>
      </c>
      <c r="B177" s="7" cm="1">
        <f t="array" ref="B177">_xll.show_bloomberg_float($B$9,$A177,B$13)</f>
        <v>419.67</v>
      </c>
      <c r="C177" s="4" t="str" cm="1">
        <f t="array" ref="C177">_xll.show_bloomberg_date_or_time($B$9,$A177,C$13)</f>
        <v>2022-08-09</v>
      </c>
      <c r="E177" s="4" t="str">
        <v>EPAM UN Equity</v>
      </c>
      <c r="F177" s="7">
        <v>419.67</v>
      </c>
      <c r="G177" s="4" t="str">
        <v>2022-08-09</v>
      </c>
    </row>
    <row r="178" spans="1:7" x14ac:dyDescent="0.4">
      <c r="A178" s="5" t="s">
        <v>164</v>
      </c>
      <c r="B178" s="7" cm="1">
        <f t="array" ref="B178">_xll.show_bloomberg_float($B$9,$A178,B$13)</f>
        <v>630.29999999999995</v>
      </c>
      <c r="C178" s="4" t="str" cm="1">
        <f t="array" ref="C178">_xll.show_bloomberg_date_or_time($B$9,$A178,C$13)</f>
        <v>09:05:01</v>
      </c>
      <c r="E178" s="4" t="str">
        <v>EQIX UW Equity</v>
      </c>
      <c r="F178" s="7">
        <v>630.29999999999995</v>
      </c>
      <c r="G178" s="4" t="str">
        <v>09:05:01</v>
      </c>
    </row>
    <row r="179" spans="1:7" x14ac:dyDescent="0.4">
      <c r="A179" s="5" t="s">
        <v>165</v>
      </c>
      <c r="B179" s="7" cm="1">
        <f t="array" ref="B179">_xll.show_bloomberg_float($B$9,$A179,B$13)</f>
        <v>77.459999999999994</v>
      </c>
      <c r="C179" s="4" t="str" cm="1">
        <f t="array" ref="C179">_xll.show_bloomberg_date_or_time($B$9,$A179,C$13)</f>
        <v>2022-08-09</v>
      </c>
      <c r="E179" s="4" t="str">
        <v>EQR UN Equity</v>
      </c>
      <c r="F179" s="7">
        <v>77.459999999999994</v>
      </c>
      <c r="G179" s="4" t="str">
        <v>2022-08-09</v>
      </c>
    </row>
    <row r="180" spans="1:7" x14ac:dyDescent="0.4">
      <c r="A180" s="5" t="s">
        <v>166</v>
      </c>
      <c r="B180" s="7" cm="1">
        <f t="array" ref="B180">_xll.show_bloomberg_float($B$9,$A180,B$13)</f>
        <v>91.65</v>
      </c>
      <c r="C180" s="4" t="str" cm="1">
        <f t="array" ref="C180">_xll.show_bloomberg_date_or_time($B$9,$A180,C$13)</f>
        <v>2022-08-09</v>
      </c>
      <c r="E180" s="4" t="str">
        <v>ES UN Equity</v>
      </c>
      <c r="F180" s="7">
        <v>91.65</v>
      </c>
      <c r="G180" s="4" t="str">
        <v>2022-08-09</v>
      </c>
    </row>
    <row r="181" spans="1:7" x14ac:dyDescent="0.4">
      <c r="A181" s="5" t="s">
        <v>167</v>
      </c>
      <c r="B181" s="7" cm="1">
        <f t="array" ref="B181">_xll.show_bloomberg_float($B$9,$A181,B$13)</f>
        <v>285.95</v>
      </c>
      <c r="C181" s="4" t="str" cm="1">
        <f t="array" ref="C181">_xll.show_bloomberg_date_or_time($B$9,$A181,C$13)</f>
        <v>2022-08-09</v>
      </c>
      <c r="E181" s="4" t="str">
        <v>ESS UN Equity</v>
      </c>
      <c r="F181" s="7">
        <v>285.95</v>
      </c>
      <c r="G181" s="4" t="str">
        <v>2022-08-09</v>
      </c>
    </row>
    <row r="182" spans="1:7" x14ac:dyDescent="0.4">
      <c r="A182" s="5" t="s">
        <v>168</v>
      </c>
      <c r="B182" s="7" cm="1">
        <f t="array" ref="B182">_xll.show_bloomberg_float($B$9,$A182,B$13)</f>
        <v>146.41</v>
      </c>
      <c r="C182" s="4" t="str" cm="1">
        <f t="array" ref="C182">_xll.show_bloomberg_date_or_time($B$9,$A182,C$13)</f>
        <v>2022-08-09</v>
      </c>
      <c r="E182" s="4" t="str">
        <v>ETN UN Equity</v>
      </c>
      <c r="F182" s="7">
        <v>146.41</v>
      </c>
      <c r="G182" s="4" t="str">
        <v>2022-08-09</v>
      </c>
    </row>
    <row r="183" spans="1:7" x14ac:dyDescent="0.4">
      <c r="A183" s="5" t="s">
        <v>169</v>
      </c>
      <c r="B183" s="7" cm="1">
        <f t="array" ref="B183">_xll.show_bloomberg_float($B$9,$A183,B$13)</f>
        <v>119.72</v>
      </c>
      <c r="C183" s="4" t="str" cm="1">
        <f t="array" ref="C183">_xll.show_bloomberg_date_or_time($B$9,$A183,C$13)</f>
        <v>2022-08-09</v>
      </c>
      <c r="E183" s="4" t="str">
        <v>ETR UN Equity</v>
      </c>
      <c r="F183" s="7">
        <v>119.72</v>
      </c>
      <c r="G183" s="4" t="str">
        <v>2022-08-09</v>
      </c>
    </row>
    <row r="184" spans="1:7" x14ac:dyDescent="0.4">
      <c r="A184" s="5" t="s">
        <v>170</v>
      </c>
      <c r="B184" s="7" cm="1">
        <f t="array" ref="B184">_xll.show_bloomberg_float($B$9,$A184,B$13)</f>
        <v>107.47</v>
      </c>
      <c r="C184" s="4" t="str" cm="1">
        <f t="array" ref="C184">_xll.show_bloomberg_date_or_time($B$9,$A184,C$13)</f>
        <v>11:50:04</v>
      </c>
      <c r="E184" s="4" t="str">
        <v>ETSY UW Equity</v>
      </c>
      <c r="F184" s="7">
        <v>107.47</v>
      </c>
      <c r="G184" s="4" t="str">
        <v>11:50:04</v>
      </c>
    </row>
    <row r="185" spans="1:7" x14ac:dyDescent="0.4">
      <c r="A185" s="5" t="s">
        <v>171</v>
      </c>
      <c r="B185" s="7" cm="1">
        <f t="array" ref="B185">_xll.show_bloomberg_float($B$9,$A185,B$13)</f>
        <v>69.53</v>
      </c>
      <c r="C185" s="4" t="str" cm="1">
        <f t="array" ref="C185">_xll.show_bloomberg_date_or_time($B$9,$A185,C$13)</f>
        <v>2022-08-09</v>
      </c>
      <c r="E185" s="4" t="str">
        <v>EVRG UN Equity</v>
      </c>
      <c r="F185" s="7">
        <v>69.53</v>
      </c>
      <c r="G185" s="4" t="str">
        <v>2022-08-09</v>
      </c>
    </row>
    <row r="186" spans="1:7" x14ac:dyDescent="0.4">
      <c r="A186" s="5" t="s">
        <v>172</v>
      </c>
      <c r="B186" s="7" cm="1">
        <f t="array" ref="B186">_xll.show_bloomberg_float($B$9,$A186,B$13)</f>
        <v>101.43</v>
      </c>
      <c r="C186" s="4" t="str" cm="1">
        <f t="array" ref="C186">_xll.show_bloomberg_date_or_time($B$9,$A186,C$13)</f>
        <v>2022-08-09</v>
      </c>
      <c r="E186" s="4" t="str">
        <v>EW UN Equity</v>
      </c>
      <c r="F186" s="7">
        <v>101.43</v>
      </c>
      <c r="G186" s="4" t="str">
        <v>2022-08-09</v>
      </c>
    </row>
    <row r="187" spans="1:7" x14ac:dyDescent="0.4">
      <c r="A187" s="5" t="s">
        <v>173</v>
      </c>
      <c r="B187" s="7" cm="1">
        <f t="array" ref="B187">_xll.show_bloomberg_float($B$9,$A187,B$13)</f>
        <v>42.48</v>
      </c>
      <c r="C187" s="4" t="str" cm="1">
        <f t="array" ref="C187">_xll.show_bloomberg_date_or_time($B$9,$A187,C$13)</f>
        <v>11:24:24</v>
      </c>
      <c r="E187" s="4" t="str">
        <v>EXC UW Equity</v>
      </c>
      <c r="F187" s="7">
        <v>42.48</v>
      </c>
      <c r="G187" s="4" t="str">
        <v>11:24:24</v>
      </c>
    </row>
    <row r="188" spans="1:7" x14ac:dyDescent="0.4">
      <c r="A188" s="5" t="s">
        <v>174</v>
      </c>
      <c r="B188" s="7" cm="1">
        <f t="array" ref="B188">_xll.show_bloomberg_float($B$9,$A188,B$13)</f>
        <v>15.17</v>
      </c>
      <c r="C188" s="4" t="str" cm="1">
        <f t="array" ref="C188">_xll.show_bloomberg_date_or_time($B$9,$A188,C$13)</f>
        <v>11:45:06</v>
      </c>
      <c r="E188" s="4" t="str">
        <v>EXPD UW Equity</v>
      </c>
      <c r="F188" s="7">
        <v>15.17</v>
      </c>
      <c r="G188" s="4" t="str">
        <v>11:45:06</v>
      </c>
    </row>
    <row r="189" spans="1:7" x14ac:dyDescent="0.4">
      <c r="A189" s="5" t="s">
        <v>175</v>
      </c>
      <c r="B189" s="7" cm="1">
        <f t="array" ref="B189">_xll.show_bloomberg_float($B$9,$A189,B$13)</f>
        <v>104.22</v>
      </c>
      <c r="C189" s="4" t="str" cm="1">
        <f t="array" ref="C189">_xll.show_bloomberg_date_or_time($B$9,$A189,C$13)</f>
        <v>11:45:27</v>
      </c>
      <c r="E189" s="4" t="str">
        <v>EXPE UW Equity</v>
      </c>
      <c r="F189" s="7">
        <v>104.22</v>
      </c>
      <c r="G189" s="4" t="str">
        <v>11:45:27</v>
      </c>
    </row>
    <row r="190" spans="1:7" x14ac:dyDescent="0.4">
      <c r="A190" s="5" t="s">
        <v>176</v>
      </c>
      <c r="B190" s="7" cm="1">
        <f t="array" ref="B190">_xll.show_bloomberg_float($B$9,$A190,B$13)</f>
        <v>203.35</v>
      </c>
      <c r="C190" s="4" t="str" cm="1">
        <f t="array" ref="C190">_xll.show_bloomberg_date_or_time($B$9,$A190,C$13)</f>
        <v>2022-08-09</v>
      </c>
      <c r="E190" s="4" t="str">
        <v>EXR UN Equity</v>
      </c>
      <c r="F190" s="7">
        <v>203.35</v>
      </c>
      <c r="G190" s="4" t="str">
        <v>2022-08-09</v>
      </c>
    </row>
    <row r="191" spans="1:7" x14ac:dyDescent="0.4">
      <c r="A191" s="5" t="s">
        <v>177</v>
      </c>
      <c r="B191" s="7" cm="1">
        <f t="array" ref="B191">_xll.show_bloomberg_float($B$9,$A191,B$13)</f>
        <v>15.19</v>
      </c>
      <c r="C191" s="4" t="str" cm="1">
        <f t="array" ref="C191">_xll.show_bloomberg_date_or_time($B$9,$A191,C$13)</f>
        <v>2022-08-09</v>
      </c>
      <c r="E191" s="4" t="str">
        <v>F UN Equity</v>
      </c>
      <c r="F191" s="7">
        <v>15.19</v>
      </c>
      <c r="G191" s="4" t="str">
        <v>2022-08-09</v>
      </c>
    </row>
    <row r="192" spans="1:7" x14ac:dyDescent="0.4">
      <c r="A192" s="5" t="s">
        <v>178</v>
      </c>
      <c r="B192" s="7" cm="1">
        <f t="array" ref="B192">_xll.show_bloomberg_float($B$9,$A192,B$13)</f>
        <v>110.78</v>
      </c>
      <c r="C192" s="4" t="str" cm="1">
        <f t="array" ref="C192">_xll.show_bloomberg_date_or_time($B$9,$A192,C$13)</f>
        <v>09:05:06</v>
      </c>
      <c r="E192" s="4" t="str">
        <v>FANG UW Equity</v>
      </c>
      <c r="F192" s="7">
        <v>110.78</v>
      </c>
      <c r="G192" s="4" t="str">
        <v>09:05:06</v>
      </c>
    </row>
    <row r="193" spans="1:7" x14ac:dyDescent="0.4">
      <c r="A193" s="5" t="s">
        <v>179</v>
      </c>
      <c r="B193" s="7" cm="1">
        <f t="array" ref="B193">_xll.show_bloomberg_float($B$9,$A193,B$13)</f>
        <v>52.88</v>
      </c>
      <c r="C193" s="4" t="str" cm="1">
        <f t="array" ref="C193">_xll.show_bloomberg_date_or_time($B$9,$A193,C$13)</f>
        <v>11:47:20</v>
      </c>
      <c r="E193" s="4" t="str">
        <v>FAST UW Equity</v>
      </c>
      <c r="F193" s="7">
        <v>52.88</v>
      </c>
      <c r="G193" s="4" t="str">
        <v>11:47:20</v>
      </c>
    </row>
    <row r="194" spans="1:7" x14ac:dyDescent="0.4">
      <c r="A194" s="5" t="s">
        <v>180</v>
      </c>
      <c r="B194" s="7" cm="1">
        <f t="array" ref="B194">_xll.show_bloomberg_float($B$9,$A194,B$13)</f>
        <v>64.849999999999994</v>
      </c>
      <c r="C194" s="4" t="str" cm="1">
        <f t="array" ref="C194">_xll.show_bloomberg_date_or_time($B$9,$A194,C$13)</f>
        <v>2022-08-09</v>
      </c>
      <c r="E194" s="4" t="str">
        <v>FBHS UN Equity</v>
      </c>
      <c r="F194" s="7">
        <v>64.849999999999994</v>
      </c>
      <c r="G194" s="4" t="str">
        <v>2022-08-09</v>
      </c>
    </row>
    <row r="195" spans="1:7" x14ac:dyDescent="0.4">
      <c r="A195" s="5" t="s">
        <v>181</v>
      </c>
      <c r="B195" s="7" cm="1">
        <f t="array" ref="B195">_xll.show_bloomberg_float($B$9,$A195,B$13)</f>
        <v>30.05</v>
      </c>
      <c r="C195" s="4" t="str" cm="1">
        <f t="array" ref="C195">_xll.show_bloomberg_date_or_time($B$9,$A195,C$13)</f>
        <v>2022-08-09</v>
      </c>
      <c r="E195" s="4" t="str">
        <v>FCX UN Equity</v>
      </c>
      <c r="F195" s="7">
        <v>30.05</v>
      </c>
      <c r="G195" s="4" t="str">
        <v>2022-08-09</v>
      </c>
    </row>
    <row r="196" spans="1:7" x14ac:dyDescent="0.4">
      <c r="A196" s="5" t="s">
        <v>182</v>
      </c>
      <c r="B196" s="7" cm="1">
        <f t="array" ref="B196">_xll.show_bloomberg_float($B$9,$A196,B$13)</f>
        <v>423.75</v>
      </c>
      <c r="C196" s="4" t="str" cm="1">
        <f t="array" ref="C196">_xll.show_bloomberg_date_or_time($B$9,$A196,C$13)</f>
        <v>2022-08-09</v>
      </c>
      <c r="E196" s="4" t="str">
        <v>FDS UN Equity</v>
      </c>
      <c r="F196" s="7">
        <v>423.75</v>
      </c>
      <c r="G196" s="4" t="str">
        <v>2022-08-09</v>
      </c>
    </row>
    <row r="197" spans="1:7" x14ac:dyDescent="0.4">
      <c r="A197" s="5" t="s">
        <v>183</v>
      </c>
      <c r="B197" s="7" cm="1">
        <f t="array" ref="B197">_xll.show_bloomberg_float($B$9,$A197,B$13)</f>
        <v>224.97</v>
      </c>
      <c r="C197" s="4" t="str" cm="1">
        <f t="array" ref="C197">_xll.show_bloomberg_date_or_time($B$9,$A197,C$13)</f>
        <v>2022-08-09</v>
      </c>
      <c r="E197" s="4" t="str">
        <v>FDX UN Equity</v>
      </c>
      <c r="F197" s="7">
        <v>224.97</v>
      </c>
      <c r="G197" s="4" t="str">
        <v>2022-08-09</v>
      </c>
    </row>
    <row r="198" spans="1:7" x14ac:dyDescent="0.4">
      <c r="A198" s="5" t="s">
        <v>184</v>
      </c>
      <c r="B198" s="7" cm="1">
        <f t="array" ref="B198">_xll.show_bloomberg_float($B$9,$A198,B$13)</f>
        <v>38.94</v>
      </c>
      <c r="C198" s="4" t="str" cm="1">
        <f t="array" ref="C198">_xll.show_bloomberg_date_or_time($B$9,$A198,C$13)</f>
        <v>2022-08-09</v>
      </c>
      <c r="E198" s="4" t="str">
        <v>FE UN Equity</v>
      </c>
      <c r="F198" s="7">
        <v>38.94</v>
      </c>
      <c r="G198" s="4" t="str">
        <v>2022-08-09</v>
      </c>
    </row>
    <row r="199" spans="1:7" x14ac:dyDescent="0.4">
      <c r="A199" s="5" t="s">
        <v>185</v>
      </c>
      <c r="B199" s="7" cm="1">
        <f t="array" ref="B199">_xll.show_bloomberg_float($B$9,$A199,B$13)</f>
        <v>140</v>
      </c>
      <c r="C199" s="4" t="str" cm="1">
        <f t="array" ref="C199">_xll.show_bloomberg_date_or_time($B$9,$A199,C$13)</f>
        <v>11:40:07</v>
      </c>
      <c r="E199" s="4" t="str">
        <v>FFIV UW Equity</v>
      </c>
      <c r="F199" s="7">
        <v>140</v>
      </c>
      <c r="G199" s="4" t="str">
        <v>11:40:07</v>
      </c>
    </row>
    <row r="200" spans="1:7" x14ac:dyDescent="0.4">
      <c r="A200" s="5" t="s">
        <v>186</v>
      </c>
      <c r="B200" s="7" cm="1">
        <f t="array" ref="B200">_xll.show_bloomberg_float($B$9,$A200,B$13)</f>
        <v>97.99</v>
      </c>
      <c r="C200" s="4" t="str" cm="1">
        <f t="array" ref="C200">_xll.show_bloomberg_date_or_time($B$9,$A200,C$13)</f>
        <v>2022-08-09</v>
      </c>
      <c r="E200" s="4" t="str">
        <v>FIS UN Equity</v>
      </c>
      <c r="F200" s="7">
        <v>97.99</v>
      </c>
      <c r="G200" s="4" t="str">
        <v>2022-08-09</v>
      </c>
    </row>
    <row r="201" spans="1:7" x14ac:dyDescent="0.4">
      <c r="A201" s="5" t="s">
        <v>187</v>
      </c>
      <c r="B201" s="7" cm="1">
        <f t="array" ref="B201">_xll.show_bloomberg_float($B$9,$A201,B$13)</f>
        <v>106.02</v>
      </c>
      <c r="C201" s="4" t="str" cm="1">
        <f t="array" ref="C201">_xll.show_bloomberg_date_or_time($B$9,$A201,C$13)</f>
        <v>11:48:06</v>
      </c>
      <c r="E201" s="4" t="str">
        <v>FISV UW Equity</v>
      </c>
      <c r="F201" s="7">
        <v>106.02</v>
      </c>
      <c r="G201" s="4" t="str">
        <v>11:48:06</v>
      </c>
    </row>
    <row r="202" spans="1:7" x14ac:dyDescent="0.4">
      <c r="A202" s="5" t="s">
        <v>188</v>
      </c>
      <c r="B202" s="7" cm="1">
        <f t="array" ref="B202">_xll.show_bloomberg_float($B$9,$A202,B$13)</f>
        <v>32.57</v>
      </c>
      <c r="C202" s="4" t="str" cm="1">
        <f t="array" ref="C202">_xll.show_bloomberg_date_or_time($B$9,$A202,C$13)</f>
        <v>09:05:06</v>
      </c>
      <c r="E202" s="4" t="str">
        <v>FITB UW Equity</v>
      </c>
      <c r="F202" s="7">
        <v>32.57</v>
      </c>
      <c r="G202" s="4" t="str">
        <v>09:05:06</v>
      </c>
    </row>
    <row r="203" spans="1:7" x14ac:dyDescent="0.4">
      <c r="A203" s="5" t="s">
        <v>189</v>
      </c>
      <c r="B203" s="7" cm="1">
        <f t="array" ref="B203">_xll.show_bloomberg_float($B$9,$A203,B$13)</f>
        <v>225.42</v>
      </c>
      <c r="C203" s="4" t="str" cm="1">
        <f t="array" ref="C203">_xll.show_bloomberg_date_or_time($B$9,$A203,C$13)</f>
        <v>2022-08-09</v>
      </c>
      <c r="E203" s="4" t="str">
        <v>FLT UN Equity</v>
      </c>
      <c r="F203" s="7">
        <v>225.42</v>
      </c>
      <c r="G203" s="4" t="str">
        <v>2022-08-09</v>
      </c>
    </row>
    <row r="204" spans="1:7" x14ac:dyDescent="0.4">
      <c r="A204" s="5" t="s">
        <v>190</v>
      </c>
      <c r="B204" s="7" cm="1">
        <f t="array" ref="B204">_xll.show_bloomberg_float($B$9,$A204,B$13)</f>
        <v>107.34</v>
      </c>
      <c r="C204" s="4" t="str" cm="1">
        <f t="array" ref="C204">_xll.show_bloomberg_date_or_time($B$9,$A204,C$13)</f>
        <v>2022-08-09</v>
      </c>
      <c r="E204" s="4" t="str">
        <v>FMC UN Equity</v>
      </c>
      <c r="F204" s="7">
        <v>107.34</v>
      </c>
      <c r="G204" s="4" t="str">
        <v>2022-08-09</v>
      </c>
    </row>
    <row r="205" spans="1:7" x14ac:dyDescent="0.4">
      <c r="A205" s="5" t="s">
        <v>191</v>
      </c>
      <c r="B205" s="7" cm="1">
        <f t="array" ref="B205">_xll.show_bloomberg_float($B$9,$A205,B$13)</f>
        <v>26.98</v>
      </c>
      <c r="C205" s="4" t="str" cm="1">
        <f t="array" ref="C205">_xll.show_bloomberg_date_or_time($B$9,$A205,C$13)</f>
        <v>11:41:34</v>
      </c>
      <c r="E205" s="4" t="str">
        <v>FOX UW Equity</v>
      </c>
      <c r="F205" s="7">
        <v>26.98</v>
      </c>
      <c r="G205" s="4" t="str">
        <v>11:41:34</v>
      </c>
    </row>
    <row r="206" spans="1:7" x14ac:dyDescent="0.4">
      <c r="A206" s="5" t="s">
        <v>192</v>
      </c>
      <c r="B206" s="7" cm="1">
        <f t="array" ref="B206">_xll.show_bloomberg_float($B$9,$A206,B$13)</f>
        <v>28.93</v>
      </c>
      <c r="C206" s="4" t="str" cm="1">
        <f t="array" ref="C206">_xll.show_bloomberg_date_or_time($B$9,$A206,C$13)</f>
        <v>11:20:31</v>
      </c>
      <c r="E206" s="4" t="str">
        <v>FOXA UW Equity</v>
      </c>
      <c r="F206" s="7">
        <v>28.93</v>
      </c>
      <c r="G206" s="4" t="str">
        <v>11:20:31</v>
      </c>
    </row>
    <row r="207" spans="1:7" x14ac:dyDescent="0.4">
      <c r="A207" s="5" t="s">
        <v>193</v>
      </c>
      <c r="B207" s="7" cm="1">
        <f t="array" ref="B207">_xll.show_bloomberg_float($B$9,$A207,B$13)</f>
        <v>161.38999999999999</v>
      </c>
      <c r="C207" s="4" t="str" cm="1">
        <f t="array" ref="C207">_xll.show_bloomberg_date_or_time($B$9,$A207,C$13)</f>
        <v>2022-08-09</v>
      </c>
      <c r="E207" s="4" t="str">
        <v>FRC UN Equity</v>
      </c>
      <c r="F207" s="7">
        <v>161.38999999999999</v>
      </c>
      <c r="G207" s="4" t="str">
        <v>2022-08-09</v>
      </c>
    </row>
    <row r="208" spans="1:7" x14ac:dyDescent="0.4">
      <c r="A208" s="5" t="s">
        <v>194</v>
      </c>
      <c r="B208" s="7" cm="1">
        <f t="array" ref="B208">_xll.show_bloomberg_float($B$9,$A208,B$13)</f>
        <v>107.42</v>
      </c>
      <c r="C208" s="4" t="str" cm="1">
        <f t="array" ref="C208">_xll.show_bloomberg_date_or_time($B$9,$A208,C$13)</f>
        <v>2022-08-09</v>
      </c>
      <c r="E208" s="4" t="str">
        <v>FRT UN Equity</v>
      </c>
      <c r="F208" s="7">
        <v>107.42</v>
      </c>
      <c r="G208" s="4" t="str">
        <v>2022-08-09</v>
      </c>
    </row>
    <row r="209" spans="1:7" x14ac:dyDescent="0.4">
      <c r="A209" s="5" t="s">
        <v>195</v>
      </c>
      <c r="B209" s="7" cm="1">
        <f t="array" ref="B209">_xll.show_bloomberg_float($B$9,$A209,B$13)</f>
        <v>51.52</v>
      </c>
      <c r="C209" s="4" t="str" cm="1">
        <f t="array" ref="C209">_xll.show_bloomberg_date_or_time($B$9,$A209,C$13)</f>
        <v>11:22:41</v>
      </c>
      <c r="E209" s="4" t="str">
        <v>FTNT UW Equity</v>
      </c>
      <c r="F209" s="7">
        <v>51.52</v>
      </c>
      <c r="G209" s="4" t="str">
        <v>11:22:41</v>
      </c>
    </row>
    <row r="210" spans="1:7" x14ac:dyDescent="0.4">
      <c r="A210" s="5" t="s">
        <v>196</v>
      </c>
      <c r="B210" s="7" cm="1">
        <f t="array" ref="B210">_xll.show_bloomberg_float($B$9,$A210,B$13)</f>
        <v>64.95</v>
      </c>
      <c r="C210" s="4" t="str" cm="1">
        <f t="array" ref="C210">_xll.show_bloomberg_date_or_time($B$9,$A210,C$13)</f>
        <v>2022-08-09</v>
      </c>
      <c r="E210" s="4" t="str">
        <v>FTV UN Equity</v>
      </c>
      <c r="F210" s="7">
        <v>64.95</v>
      </c>
      <c r="G210" s="4" t="str">
        <v>2022-08-09</v>
      </c>
    </row>
    <row r="211" spans="1:7" x14ac:dyDescent="0.4">
      <c r="A211" s="5" t="s">
        <v>197</v>
      </c>
      <c r="B211" s="7" cm="1">
        <f t="array" ref="B211">_xll.show_bloomberg_float($B$9,$A211,B$13)</f>
        <v>227.68</v>
      </c>
      <c r="C211" s="4" t="str" cm="1">
        <f t="array" ref="C211">_xll.show_bloomberg_date_or_time($B$9,$A211,C$13)</f>
        <v>2022-08-09</v>
      </c>
      <c r="E211" s="4" t="str">
        <v>GD UN Equity</v>
      </c>
      <c r="F211" s="7">
        <v>227.68</v>
      </c>
      <c r="G211" s="4" t="str">
        <v>2022-08-09</v>
      </c>
    </row>
    <row r="212" spans="1:7" x14ac:dyDescent="0.4">
      <c r="A212" s="5" t="s">
        <v>198</v>
      </c>
      <c r="B212" s="7" cm="1">
        <f t="array" ref="B212">_xll.show_bloomberg_float($B$9,$A212,B$13)</f>
        <v>74.930000000000007</v>
      </c>
      <c r="C212" s="4" t="str" cm="1">
        <f t="array" ref="C212">_xll.show_bloomberg_date_or_time($B$9,$A212,C$13)</f>
        <v>2022-08-09</v>
      </c>
      <c r="E212" s="4" t="str">
        <v>GE UN Equity</v>
      </c>
      <c r="F212" s="7">
        <v>74.930000000000007</v>
      </c>
      <c r="G212" s="4" t="str">
        <v>2022-08-09</v>
      </c>
    </row>
    <row r="213" spans="1:7" x14ac:dyDescent="0.4">
      <c r="A213" s="5" t="s">
        <v>199</v>
      </c>
      <c r="B213" s="7" cm="1">
        <f t="array" ref="B213">_xll.show_bloomberg_float($B$9,$A213,B$13)</f>
        <v>61.6</v>
      </c>
      <c r="C213" s="4" t="str" cm="1">
        <f t="array" ref="C213">_xll.show_bloomberg_date_or_time($B$9,$A213,C$13)</f>
        <v>11:48:59</v>
      </c>
      <c r="E213" s="4" t="str">
        <v>GILD UW Equity</v>
      </c>
      <c r="F213" s="7">
        <v>61.6</v>
      </c>
      <c r="G213" s="4" t="str">
        <v>11:48:59</v>
      </c>
    </row>
    <row r="214" spans="1:7" x14ac:dyDescent="0.4">
      <c r="A214" s="5" t="s">
        <v>200</v>
      </c>
      <c r="B214" s="7" cm="1">
        <f t="array" ref="B214">_xll.show_bloomberg_float($B$9,$A214,B$13)</f>
        <v>77.03</v>
      </c>
      <c r="C214" s="4" t="str" cm="1">
        <f t="array" ref="C214">_xll.show_bloomberg_date_or_time($B$9,$A214,C$13)</f>
        <v>2022-08-09</v>
      </c>
      <c r="E214" s="4" t="str">
        <v>GIS UN Equity</v>
      </c>
      <c r="F214" s="7">
        <v>77.03</v>
      </c>
      <c r="G214" s="4" t="str">
        <v>2022-08-09</v>
      </c>
    </row>
    <row r="215" spans="1:7" x14ac:dyDescent="0.4">
      <c r="A215" s="5" t="s">
        <v>201</v>
      </c>
      <c r="B215" s="7" cm="1">
        <f t="array" ref="B215">_xll.show_bloomberg_float($B$9,$A215,B$13)</f>
        <v>100.12</v>
      </c>
      <c r="C215" s="4" t="str" cm="1">
        <f t="array" ref="C215">_xll.show_bloomberg_date_or_time($B$9,$A215,C$13)</f>
        <v>2022-08-09</v>
      </c>
      <c r="E215" s="4" t="str">
        <v>GL UN Equity</v>
      </c>
      <c r="F215" s="7">
        <v>100.12</v>
      </c>
      <c r="G215" s="4" t="str">
        <v>2022-08-09</v>
      </c>
    </row>
    <row r="216" spans="1:7" x14ac:dyDescent="0.4">
      <c r="A216" s="5" t="s">
        <v>202</v>
      </c>
      <c r="B216" s="7" cm="1">
        <f t="array" ref="B216">_xll.show_bloomberg_float($B$9,$A216,B$13)</f>
        <v>35.380000000000003</v>
      </c>
      <c r="C216" s="4" t="str" cm="1">
        <f t="array" ref="C216">_xll.show_bloomberg_date_or_time($B$9,$A216,C$13)</f>
        <v>2022-08-09</v>
      </c>
      <c r="E216" s="4" t="str">
        <v>GLW UN Equity</v>
      </c>
      <c r="F216" s="7">
        <v>35.380000000000003</v>
      </c>
      <c r="G216" s="4" t="str">
        <v>2022-08-09</v>
      </c>
    </row>
    <row r="217" spans="1:7" x14ac:dyDescent="0.4">
      <c r="A217" s="5" t="s">
        <v>203</v>
      </c>
      <c r="B217" s="7" cm="1">
        <f t="array" ref="B217">_xll.show_bloomberg_float($B$9,$A217,B$13)</f>
        <v>36.61</v>
      </c>
      <c r="C217" s="4" t="str" cm="1">
        <f t="array" ref="C217">_xll.show_bloomberg_date_or_time($B$9,$A217,C$13)</f>
        <v>2022-08-09</v>
      </c>
      <c r="E217" s="4" t="str">
        <v>GM UN Equity</v>
      </c>
      <c r="F217" s="7">
        <v>36.61</v>
      </c>
      <c r="G217" s="4" t="str">
        <v>2022-08-09</v>
      </c>
    </row>
    <row r="218" spans="1:7" x14ac:dyDescent="0.4">
      <c r="A218" s="5" t="s">
        <v>204</v>
      </c>
      <c r="B218" s="7" cm="1">
        <f t="array" ref="B218">_xll.show_bloomberg_float($B$9,$A218,B$13)</f>
        <v>244.2</v>
      </c>
      <c r="C218" s="4" t="str" cm="1">
        <f t="array" ref="C218">_xll.show_bloomberg_date_or_time($B$9,$A218,C$13)</f>
        <v>2022-08-09</v>
      </c>
      <c r="E218" s="4" t="str">
        <v>GNRC UN Equity</v>
      </c>
      <c r="F218" s="7">
        <v>244.2</v>
      </c>
      <c r="G218" s="4" t="str">
        <v>2022-08-09</v>
      </c>
    </row>
    <row r="219" spans="1:7" x14ac:dyDescent="0.4">
      <c r="A219" s="5" t="s">
        <v>205</v>
      </c>
      <c r="B219" s="7" cm="1">
        <f t="array" ref="B219">_xll.show_bloomberg_float($B$9,$A219,B$13)</f>
        <v>117.55</v>
      </c>
      <c r="C219" s="4" t="str" cm="1">
        <f t="array" ref="C219">_xll.show_bloomberg_date_or_time($B$9,$A219,C$13)</f>
        <v>11:48:31</v>
      </c>
      <c r="E219" s="4" t="str">
        <v>GOOG UW Equity</v>
      </c>
      <c r="F219" s="7">
        <v>117.55</v>
      </c>
      <c r="G219" s="4" t="str">
        <v>11:48:31</v>
      </c>
    </row>
    <row r="220" spans="1:7" x14ac:dyDescent="0.4">
      <c r="A220" s="5" t="s">
        <v>206</v>
      </c>
      <c r="B220" s="7" cm="1">
        <f t="array" ref="B220">_xll.show_bloomberg_float($B$9,$A220,B$13)</f>
        <v>116.6</v>
      </c>
      <c r="C220" s="4" t="str" cm="1">
        <f t="array" ref="C220">_xll.show_bloomberg_date_or_time($B$9,$A220,C$13)</f>
        <v>11:49:45</v>
      </c>
      <c r="E220" s="4" t="str">
        <v>GOOGL UW Equity</v>
      </c>
      <c r="F220" s="7">
        <v>116.6</v>
      </c>
      <c r="G220" s="4" t="str">
        <v>11:49:45</v>
      </c>
    </row>
    <row r="221" spans="1:7" x14ac:dyDescent="0.4">
      <c r="A221" s="5" t="s">
        <v>207</v>
      </c>
      <c r="B221" s="7" cm="1">
        <f t="array" ref="B221">_xll.show_bloomberg_float($B$9,$A221,B$13)</f>
        <v>152.05000000000001</v>
      </c>
      <c r="C221" s="4" t="str" cm="1">
        <f t="array" ref="C221">_xll.show_bloomberg_date_or_time($B$9,$A221,C$13)</f>
        <v>2022-08-09</v>
      </c>
      <c r="E221" s="4" t="str">
        <v>GPC UN Equity</v>
      </c>
      <c r="F221" s="7">
        <v>152.05000000000001</v>
      </c>
      <c r="G221" s="4" t="str">
        <v>2022-08-09</v>
      </c>
    </row>
    <row r="222" spans="1:7" x14ac:dyDescent="0.4">
      <c r="A222" s="5" t="s">
        <v>208</v>
      </c>
      <c r="B222" s="7" cm="1">
        <f t="array" ref="B222">_xll.show_bloomberg_float($B$9,$A222,B$13)</f>
        <v>130.38999999999999</v>
      </c>
      <c r="C222" s="4" t="str" cm="1">
        <f t="array" ref="C222">_xll.show_bloomberg_date_or_time($B$9,$A222,C$13)</f>
        <v>2022-08-09</v>
      </c>
      <c r="E222" s="4" t="str">
        <v>GPN UN Equity</v>
      </c>
      <c r="F222" s="7">
        <v>130.38999999999999</v>
      </c>
      <c r="G222" s="4" t="str">
        <v>2022-08-09</v>
      </c>
    </row>
    <row r="223" spans="1:7" x14ac:dyDescent="0.4">
      <c r="A223" s="5" t="s">
        <v>209</v>
      </c>
      <c r="B223" s="7" cm="1">
        <f t="array" ref="B223">_xll.show_bloomberg_float($B$9,$A223,B$13)</f>
        <v>95.12</v>
      </c>
      <c r="C223" s="4" t="str" cm="1">
        <f t="array" ref="C223">_xll.show_bloomberg_date_or_time($B$9,$A223,C$13)</f>
        <v>2022-08-09</v>
      </c>
      <c r="E223" s="4" t="str">
        <v>GRMN UN Equity</v>
      </c>
      <c r="F223" s="7">
        <v>95.12</v>
      </c>
      <c r="G223" s="4" t="str">
        <v>2022-08-09</v>
      </c>
    </row>
    <row r="224" spans="1:7" x14ac:dyDescent="0.4">
      <c r="A224" s="5" t="s">
        <v>210</v>
      </c>
      <c r="B224" s="7" cm="1">
        <f t="array" ref="B224">_xll.show_bloomberg_float($B$9,$A224,B$13)</f>
        <v>336.61</v>
      </c>
      <c r="C224" s="4" t="str" cm="1">
        <f t="array" ref="C224">_xll.show_bloomberg_date_or_time($B$9,$A224,C$13)</f>
        <v>2022-08-09</v>
      </c>
      <c r="E224" s="4" t="str">
        <v>GS UN Equity</v>
      </c>
      <c r="F224" s="7">
        <v>336.61</v>
      </c>
      <c r="G224" s="4" t="str">
        <v>2022-08-09</v>
      </c>
    </row>
    <row r="225" spans="1:7" x14ac:dyDescent="0.4">
      <c r="A225" s="5" t="s">
        <v>211</v>
      </c>
      <c r="B225" s="7" cm="1">
        <f t="array" ref="B225">_xll.show_bloomberg_float($B$9,$A225,B$13)</f>
        <v>557.97</v>
      </c>
      <c r="C225" s="4" t="str" cm="1">
        <f t="array" ref="C225">_xll.show_bloomberg_date_or_time($B$9,$A225,C$13)</f>
        <v>2022-08-09</v>
      </c>
      <c r="E225" s="4" t="str">
        <v>GWW UN Equity</v>
      </c>
      <c r="F225" s="7">
        <v>557.97</v>
      </c>
      <c r="G225" s="4" t="str">
        <v>2022-08-09</v>
      </c>
    </row>
    <row r="226" spans="1:7" x14ac:dyDescent="0.4">
      <c r="A226" s="5" t="s">
        <v>212</v>
      </c>
      <c r="B226" s="7" cm="1">
        <f t="array" ref="B226">_xll.show_bloomberg_float($B$9,$A226,B$13)</f>
        <v>28.3</v>
      </c>
      <c r="C226" s="4" t="str" cm="1">
        <f t="array" ref="C226">_xll.show_bloomberg_date_or_time($B$9,$A226,C$13)</f>
        <v>2022-08-09</v>
      </c>
      <c r="E226" s="4" t="str">
        <v>HAL UN Equity</v>
      </c>
      <c r="F226" s="7">
        <v>28.3</v>
      </c>
      <c r="G226" s="4" t="str">
        <v>2022-08-09</v>
      </c>
    </row>
    <row r="227" spans="1:7" x14ac:dyDescent="0.4">
      <c r="A227" s="5" t="s">
        <v>213</v>
      </c>
      <c r="B227" s="7" cm="1">
        <f t="array" ref="B227">_xll.show_bloomberg_float($B$9,$A227,B$13)</f>
        <v>76.849999999999994</v>
      </c>
      <c r="C227" s="4" t="str" cm="1">
        <f t="array" ref="C227">_xll.show_bloomberg_date_or_time($B$9,$A227,C$13)</f>
        <v>11:48:19</v>
      </c>
      <c r="E227" s="4" t="str">
        <v>HAS UW Equity</v>
      </c>
      <c r="F227" s="7">
        <v>76.849999999999994</v>
      </c>
      <c r="G227" s="4" t="str">
        <v>11:48:19</v>
      </c>
    </row>
    <row r="228" spans="1:7" x14ac:dyDescent="0.4">
      <c r="A228" s="5" t="s">
        <v>214</v>
      </c>
      <c r="B228" s="7" cm="1">
        <f t="array" ref="B228">_xll.show_bloomberg_float($B$9,$A228,B$13)</f>
        <v>12.61</v>
      </c>
      <c r="C228" s="4" t="str" cm="1">
        <f t="array" ref="C228">_xll.show_bloomberg_date_or_time($B$9,$A228,C$13)</f>
        <v>11:28:21</v>
      </c>
      <c r="E228" s="4" t="str">
        <v>HBAN UW Equity</v>
      </c>
      <c r="F228" s="7">
        <v>12.61</v>
      </c>
      <c r="G228" s="4" t="str">
        <v>11:28:21</v>
      </c>
    </row>
    <row r="229" spans="1:7" x14ac:dyDescent="0.4">
      <c r="A229" s="5" t="s">
        <v>215</v>
      </c>
      <c r="B229" s="7" cm="1">
        <f t="array" ref="B229">_xll.show_bloomberg_float($B$9,$A229,B$13)</f>
        <v>210.07</v>
      </c>
      <c r="C229" s="4" t="str" cm="1">
        <f t="array" ref="C229">_xll.show_bloomberg_date_or_time($B$9,$A229,C$13)</f>
        <v>2022-08-09</v>
      </c>
      <c r="E229" s="4" t="str">
        <v>HCA UN Equity</v>
      </c>
      <c r="F229" s="7">
        <v>210.07</v>
      </c>
      <c r="G229" s="4" t="str">
        <v>2022-08-09</v>
      </c>
    </row>
    <row r="230" spans="1:7" x14ac:dyDescent="0.4">
      <c r="A230" s="5" t="s">
        <v>216</v>
      </c>
      <c r="B230" s="7" cm="1">
        <f t="array" ref="B230">_xll.show_bloomberg_float($B$9,$A230,B$13)</f>
        <v>305.18</v>
      </c>
      <c r="C230" s="4" t="str" cm="1">
        <f t="array" ref="C230">_xll.show_bloomberg_date_or_time($B$9,$A230,C$13)</f>
        <v>2022-08-09</v>
      </c>
      <c r="E230" s="4" t="str">
        <v>HD UN Equity</v>
      </c>
      <c r="F230" s="7">
        <v>305.18</v>
      </c>
      <c r="G230" s="4" t="str">
        <v>2022-08-09</v>
      </c>
    </row>
    <row r="231" spans="1:7" x14ac:dyDescent="0.4">
      <c r="A231" s="5" t="s">
        <v>217</v>
      </c>
      <c r="B231" s="7" cm="1">
        <f t="array" ref="B231">_xll.show_bloomberg_float($B$9,$A231,B$13)</f>
        <v>106.55</v>
      </c>
      <c r="C231" s="4" t="str" cm="1">
        <f t="array" ref="C231">_xll.show_bloomberg_date_or_time($B$9,$A231,C$13)</f>
        <v>2022-08-09</v>
      </c>
      <c r="E231" s="4" t="str">
        <v>HES UN Equity</v>
      </c>
      <c r="F231" s="7">
        <v>106.55</v>
      </c>
      <c r="G231" s="4" t="str">
        <v>2022-08-09</v>
      </c>
    </row>
    <row r="232" spans="1:7" x14ac:dyDescent="0.4">
      <c r="A232" s="5" t="s">
        <v>218</v>
      </c>
      <c r="B232" s="7" cm="1">
        <f t="array" ref="B232">_xll.show_bloomberg_float($B$9,$A232,B$13)</f>
        <v>65.77</v>
      </c>
      <c r="C232" s="4" t="str" cm="1">
        <f t="array" ref="C232">_xll.show_bloomberg_date_or_time($B$9,$A232,C$13)</f>
        <v>2022-08-09</v>
      </c>
      <c r="E232" s="4" t="str">
        <v>HIG UN Equity</v>
      </c>
      <c r="F232" s="7">
        <v>65.77</v>
      </c>
      <c r="G232" s="4" t="str">
        <v>2022-08-09</v>
      </c>
    </row>
    <row r="233" spans="1:7" x14ac:dyDescent="0.4">
      <c r="A233" s="5" t="s">
        <v>219</v>
      </c>
      <c r="B233" s="7" cm="1">
        <f t="array" ref="B233">_xll.show_bloomberg_float($B$9,$A233,B$13)</f>
        <v>225.43</v>
      </c>
      <c r="C233" s="4" t="str" cm="1">
        <f t="array" ref="C233">_xll.show_bloomberg_date_or_time($B$9,$A233,C$13)</f>
        <v>2022-08-09</v>
      </c>
      <c r="E233" s="4" t="str">
        <v>HII UN Equity</v>
      </c>
      <c r="F233" s="7">
        <v>225.43</v>
      </c>
      <c r="G233" s="4" t="str">
        <v>2022-08-09</v>
      </c>
    </row>
    <row r="234" spans="1:7" x14ac:dyDescent="0.4">
      <c r="A234" s="5" t="s">
        <v>220</v>
      </c>
      <c r="B234" s="7" cm="1">
        <f t="array" ref="B234">_xll.show_bloomberg_float($B$9,$A234,B$13)</f>
        <v>131.43</v>
      </c>
      <c r="C234" s="4" t="str" cm="1">
        <f t="array" ref="C234">_xll.show_bloomberg_date_or_time($B$9,$A234,C$13)</f>
        <v>2022-08-09</v>
      </c>
      <c r="E234" s="4" t="str">
        <v>HLT UN Equity</v>
      </c>
      <c r="F234" s="7">
        <v>131.43</v>
      </c>
      <c r="G234" s="4" t="str">
        <v>2022-08-09</v>
      </c>
    </row>
    <row r="235" spans="1:7" x14ac:dyDescent="0.4">
      <c r="A235" s="5" t="s">
        <v>221</v>
      </c>
      <c r="B235" s="7" cm="1">
        <f t="array" ref="B235">_xll.show_bloomberg_float($B$9,$A235,B$13)</f>
        <v>63.51</v>
      </c>
      <c r="C235" s="4" t="str" cm="1">
        <f t="array" ref="C235">_xll.show_bloomberg_date_or_time($B$9,$A235,C$13)</f>
        <v>11:30:05</v>
      </c>
      <c r="E235" s="4" t="str">
        <v>HOLX UW Equity</v>
      </c>
      <c r="F235" s="7">
        <v>63.51</v>
      </c>
      <c r="G235" s="4" t="str">
        <v>11:30:05</v>
      </c>
    </row>
    <row r="236" spans="1:7" x14ac:dyDescent="0.4">
      <c r="A236" s="5" t="s">
        <v>222</v>
      </c>
      <c r="B236" s="7" cm="1">
        <f t="array" ref="B236">_xll.show_bloomberg_float($B$9,$A236,B$13)</f>
        <v>192.84</v>
      </c>
      <c r="C236" s="4" t="str" cm="1">
        <f t="array" ref="C236">_xll.show_bloomberg_date_or_time($B$9,$A236,C$13)</f>
        <v>11:47:42</v>
      </c>
      <c r="E236" s="4" t="str">
        <v>HON UW Equity</v>
      </c>
      <c r="F236" s="7">
        <v>192.84</v>
      </c>
      <c r="G236" s="4" t="str">
        <v>11:47:42</v>
      </c>
    </row>
    <row r="237" spans="1:7" x14ac:dyDescent="0.4">
      <c r="A237" s="5" t="s">
        <v>223</v>
      </c>
      <c r="B237" s="7" cm="1">
        <f t="array" ref="B237">_xll.show_bloomberg_float($B$9,$A237,B$13)</f>
        <v>14.08</v>
      </c>
      <c r="C237" s="4" t="str" cm="1">
        <f t="array" ref="C237">_xll.show_bloomberg_date_or_time($B$9,$A237,C$13)</f>
        <v>2022-08-09</v>
      </c>
      <c r="E237" s="4" t="str">
        <v>HPE UN Equity</v>
      </c>
      <c r="F237" s="7">
        <v>14.08</v>
      </c>
      <c r="G237" s="4" t="str">
        <v>2022-08-09</v>
      </c>
    </row>
    <row r="238" spans="1:7" x14ac:dyDescent="0.4">
      <c r="A238" s="5" t="s">
        <v>224</v>
      </c>
      <c r="B238" s="7" cm="1">
        <f t="array" ref="B238">_xll.show_bloomberg_float($B$9,$A238,B$13)</f>
        <v>32.49</v>
      </c>
      <c r="C238" s="4" t="str" cm="1">
        <f t="array" ref="C238">_xll.show_bloomberg_date_or_time($B$9,$A238,C$13)</f>
        <v>2022-08-09</v>
      </c>
      <c r="E238" s="4" t="str">
        <v>HPQ UN Equity</v>
      </c>
      <c r="F238" s="7">
        <v>32.49</v>
      </c>
      <c r="G238" s="4" t="str">
        <v>2022-08-09</v>
      </c>
    </row>
    <row r="239" spans="1:7" x14ac:dyDescent="0.4">
      <c r="A239" s="5" t="s">
        <v>225</v>
      </c>
      <c r="B239" s="7" cm="1">
        <f t="array" ref="B239">_xll.show_bloomberg_float($B$9,$A239,B$13)</f>
        <v>49.86</v>
      </c>
      <c r="C239" s="4" t="str" cm="1">
        <f t="array" ref="C239">_xll.show_bloomberg_date_or_time($B$9,$A239,C$13)</f>
        <v>2022-08-09</v>
      </c>
      <c r="E239" s="4" t="str">
        <v>HRL UN Equity</v>
      </c>
      <c r="F239" s="7">
        <v>49.86</v>
      </c>
      <c r="G239" s="4" t="str">
        <v>2022-08-09</v>
      </c>
    </row>
    <row r="240" spans="1:7" x14ac:dyDescent="0.4">
      <c r="A240" s="5" t="s">
        <v>226</v>
      </c>
      <c r="B240" s="7" cm="1">
        <f t="array" ref="B240">_xll.show_bloomberg_float($B$9,$A240,B$13)</f>
        <v>74.52</v>
      </c>
      <c r="C240" s="4" t="str" cm="1">
        <f t="array" ref="C240">_xll.show_bloomberg_date_or_time($B$9,$A240,C$13)</f>
        <v>11:41:36</v>
      </c>
      <c r="E240" s="4" t="str">
        <v>HSIC UW Equity</v>
      </c>
      <c r="F240" s="7">
        <v>74.52</v>
      </c>
      <c r="G240" s="4" t="str">
        <v>11:41:36</v>
      </c>
    </row>
    <row r="241" spans="1:7" x14ac:dyDescent="0.4">
      <c r="A241" s="5" t="s">
        <v>227</v>
      </c>
      <c r="B241" s="7" cm="1">
        <f t="array" ref="B241">_xll.show_bloomberg_float($B$9,$A241,B$13)</f>
        <v>14.52</v>
      </c>
      <c r="C241" s="4" t="str" cm="1">
        <f t="array" ref="C241">_xll.show_bloomberg_date_or_time($B$9,$A241,C$13)</f>
        <v>09:05:10</v>
      </c>
      <c r="E241" s="4" t="str">
        <v>HST UW Equity</v>
      </c>
      <c r="F241" s="7">
        <v>14.52</v>
      </c>
      <c r="G241" s="4" t="str">
        <v>09:05:10</v>
      </c>
    </row>
    <row r="242" spans="1:7" x14ac:dyDescent="0.4">
      <c r="A242" s="5" t="s">
        <v>228</v>
      </c>
      <c r="B242" s="7" cm="1">
        <f t="array" ref="B242">_xll.show_bloomberg_float($B$9,$A242,B$13)</f>
        <v>228.21</v>
      </c>
      <c r="C242" s="4" t="str" cm="1">
        <f t="array" ref="C242">_xll.show_bloomberg_date_or_time($B$9,$A242,C$13)</f>
        <v>2022-08-09</v>
      </c>
      <c r="E242" s="4" t="str">
        <v>HSY UN Equity</v>
      </c>
      <c r="F242" s="7">
        <v>228.21</v>
      </c>
      <c r="G242" s="4" t="str">
        <v>2022-08-09</v>
      </c>
    </row>
    <row r="243" spans="1:7" x14ac:dyDescent="0.4">
      <c r="A243" s="5" t="s">
        <v>229</v>
      </c>
      <c r="B243" s="7" cm="1">
        <f t="array" ref="B243">_xll.show_bloomberg_float($B$9,$A243,B$13)</f>
        <v>487.64</v>
      </c>
      <c r="C243" s="4" t="str" cm="1">
        <f t="array" ref="C243">_xll.show_bloomberg_date_or_time($B$9,$A243,C$13)</f>
        <v>2022-08-09</v>
      </c>
      <c r="E243" s="4" t="str">
        <v>HUM UN Equity</v>
      </c>
      <c r="F243" s="7">
        <v>487.64</v>
      </c>
      <c r="G243" s="4" t="str">
        <v>2022-08-09</v>
      </c>
    </row>
    <row r="244" spans="1:7" x14ac:dyDescent="0.4">
      <c r="A244" s="5" t="s">
        <v>230</v>
      </c>
      <c r="B244" s="7" cm="1">
        <f t="array" ref="B244">_xll.show_bloomberg_float($B$9,$A244,B$13)</f>
        <v>37.44</v>
      </c>
      <c r="C244" s="4" t="str" cm="1">
        <f t="array" ref="C244">_xll.show_bloomberg_date_or_time($B$9,$A244,C$13)</f>
        <v>2022-08-09</v>
      </c>
      <c r="E244" s="4" t="str">
        <v>HWM UN Equity</v>
      </c>
      <c r="F244" s="7">
        <v>37.44</v>
      </c>
      <c r="G244" s="4" t="str">
        <v>2022-08-09</v>
      </c>
    </row>
    <row r="245" spans="1:7" x14ac:dyDescent="0.4">
      <c r="A245" s="5" t="s">
        <v>231</v>
      </c>
      <c r="B245" s="7" cm="1">
        <f t="array" ref="B245">_xll.show_bloomberg_float($B$9,$A245,B$13)</f>
        <v>129.52000000000001</v>
      </c>
      <c r="C245" s="4" t="str" cm="1">
        <f t="array" ref="C245">_xll.show_bloomberg_date_or_time($B$9,$A245,C$13)</f>
        <v>2022-08-09</v>
      </c>
      <c r="E245" s="4" t="str">
        <v>IBM UN Equity</v>
      </c>
      <c r="F245" s="7">
        <v>129.52000000000001</v>
      </c>
      <c r="G245" s="4" t="str">
        <v>2022-08-09</v>
      </c>
    </row>
    <row r="246" spans="1:7" x14ac:dyDescent="0.4">
      <c r="A246" s="5" t="s">
        <v>232</v>
      </c>
      <c r="B246" s="7" cm="1">
        <f t="array" ref="B246">_xll.show_bloomberg_float($B$9,$A246,B$13)</f>
        <v>104.92</v>
      </c>
      <c r="C246" s="4" t="str" cm="1">
        <f t="array" ref="C246">_xll.show_bloomberg_date_or_time($B$9,$A246,C$13)</f>
        <v>2022-08-09</v>
      </c>
      <c r="E246" s="4" t="str">
        <v>ICE UN Equity</v>
      </c>
      <c r="F246" s="7">
        <v>104.92</v>
      </c>
      <c r="G246" s="4" t="str">
        <v>2022-08-09</v>
      </c>
    </row>
    <row r="247" spans="1:7" x14ac:dyDescent="0.4">
      <c r="A247" s="5" t="s">
        <v>233</v>
      </c>
      <c r="B247" s="7" t="str" cm="1">
        <f t="array" ref="B247">_xll.show_bloomberg_float($B$9,$A247,B$13)</f>
        <v>#ERR The function call failed - cannot convert object to target type</v>
      </c>
      <c r="C247" s="4" t="str" cm="1">
        <f t="array" ref="C247">_xll.show_bloomberg_date_or_time($B$9,$A247,C$13)</f>
        <v>11:50:04</v>
      </c>
      <c r="E247" s="4" t="str">
        <v>IDXX UW Equity</v>
      </c>
      <c r="F247" s="7">
        <v>0</v>
      </c>
      <c r="G247" s="4" t="str">
        <v>11:50:04</v>
      </c>
    </row>
    <row r="248" spans="1:7" x14ac:dyDescent="0.4">
      <c r="A248" s="5" t="s">
        <v>234</v>
      </c>
      <c r="B248" s="7" cm="1">
        <f t="array" ref="B248">_xll.show_bloomberg_float($B$9,$A248,B$13)</f>
        <v>209.46</v>
      </c>
      <c r="C248" s="4" t="str" cm="1">
        <f t="array" ref="C248">_xll.show_bloomberg_date_or_time($B$9,$A248,C$13)</f>
        <v>2022-08-09</v>
      </c>
      <c r="E248" s="4" t="str">
        <v>IEX UN Equity</v>
      </c>
      <c r="F248" s="7">
        <v>209.46</v>
      </c>
      <c r="G248" s="4" t="str">
        <v>2022-08-09</v>
      </c>
    </row>
    <row r="249" spans="1:7" x14ac:dyDescent="0.4">
      <c r="A249" s="5" t="s">
        <v>235</v>
      </c>
      <c r="B249" s="7" cm="1">
        <f t="array" ref="B249">_xll.show_bloomberg_float($B$9,$A249,B$13)</f>
        <v>120.13</v>
      </c>
      <c r="C249" s="4" t="str" cm="1">
        <f t="array" ref="C249">_xll.show_bloomberg_date_or_time($B$9,$A249,C$13)</f>
        <v>2022-08-09</v>
      </c>
      <c r="E249" s="4" t="str">
        <v>IFF UN Equity</v>
      </c>
      <c r="F249" s="7">
        <v>120.13</v>
      </c>
      <c r="G249" s="4" t="str">
        <v>2022-08-09</v>
      </c>
    </row>
    <row r="250" spans="1:7" x14ac:dyDescent="0.4">
      <c r="A250" s="5" t="s">
        <v>236</v>
      </c>
      <c r="B250" s="7" cm="1">
        <f t="array" ref="B250">_xll.show_bloomberg_float($B$9,$A250,B$13)</f>
        <v>214.32</v>
      </c>
      <c r="C250" s="4" t="str" cm="1">
        <f t="array" ref="C250">_xll.show_bloomberg_date_or_time($B$9,$A250,C$13)</f>
        <v>11:41:14</v>
      </c>
      <c r="E250" s="4" t="str">
        <v>ILMN UW Equity</v>
      </c>
      <c r="F250" s="7">
        <v>214.32</v>
      </c>
      <c r="G250" s="4" t="str">
        <v>11:41:14</v>
      </c>
    </row>
    <row r="251" spans="1:7" x14ac:dyDescent="0.4">
      <c r="A251" s="5" t="s">
        <v>237</v>
      </c>
      <c r="B251" s="7" cm="1">
        <f t="array" ref="B251">_xll.show_bloomberg_float($B$9,$A251,B$13)</f>
        <v>52.57</v>
      </c>
      <c r="C251" s="4" t="str" cm="1">
        <f t="array" ref="C251">_xll.show_bloomberg_date_or_time($B$9,$A251,C$13)</f>
        <v>09:05:08</v>
      </c>
      <c r="E251" s="4" t="str">
        <v>INCY UW Equity</v>
      </c>
      <c r="F251" s="7">
        <v>52.57</v>
      </c>
      <c r="G251" s="4" t="str">
        <v>09:05:08</v>
      </c>
    </row>
    <row r="252" spans="1:7" x14ac:dyDescent="0.4">
      <c r="A252" s="5" t="s">
        <v>238</v>
      </c>
      <c r="B252" s="7" cm="1">
        <f t="array" ref="B252">_xll.show_bloomberg_float($B$9,$A252,B$13)</f>
        <v>34.58</v>
      </c>
      <c r="C252" s="4" t="str" cm="1">
        <f t="array" ref="C252">_xll.show_bloomberg_date_or_time($B$9,$A252,C$13)</f>
        <v>11:49:50</v>
      </c>
      <c r="E252" s="4" t="str">
        <v>INTC UW Equity</v>
      </c>
      <c r="F252" s="7">
        <v>34.58</v>
      </c>
      <c r="G252" s="4" t="str">
        <v>11:49:50</v>
      </c>
    </row>
    <row r="253" spans="1:7" x14ac:dyDescent="0.4">
      <c r="A253" s="5" t="s">
        <v>239</v>
      </c>
      <c r="B253" s="7" cm="1">
        <f t="array" ref="B253">_xll.show_bloomberg_float($B$9,$A253,B$13)</f>
        <v>435.48</v>
      </c>
      <c r="C253" s="4" t="str" cm="1">
        <f t="array" ref="C253">_xll.show_bloomberg_date_or_time($B$9,$A253,C$13)</f>
        <v>11:48:48</v>
      </c>
      <c r="E253" s="4" t="str">
        <v>INTU UW Equity</v>
      </c>
      <c r="F253" s="7">
        <v>435.48</v>
      </c>
      <c r="G253" s="4" t="str">
        <v>11:48:48</v>
      </c>
    </row>
    <row r="254" spans="1:7" x14ac:dyDescent="0.4">
      <c r="A254" s="5" t="s">
        <v>240</v>
      </c>
      <c r="B254" s="7" cm="1">
        <f t="array" ref="B254">_xll.show_bloomberg_float($B$9,$A254,B$13)</f>
        <v>42.51</v>
      </c>
      <c r="C254" s="4" t="str" cm="1">
        <f t="array" ref="C254">_xll.show_bloomberg_date_or_time($B$9,$A254,C$13)</f>
        <v>2022-08-09</v>
      </c>
      <c r="E254" s="4" t="str">
        <v>IP UN Equity</v>
      </c>
      <c r="F254" s="7">
        <v>42.51</v>
      </c>
      <c r="G254" s="4" t="str">
        <v>2022-08-09</v>
      </c>
    </row>
    <row r="255" spans="1:7" x14ac:dyDescent="0.4">
      <c r="A255" s="5" t="s">
        <v>241</v>
      </c>
      <c r="B255" s="7" cm="1">
        <f t="array" ref="B255">_xll.show_bloomberg_float($B$9,$A255,B$13)</f>
        <v>29.04</v>
      </c>
      <c r="C255" s="4" t="str" cm="1">
        <f t="array" ref="C255">_xll.show_bloomberg_date_or_time($B$9,$A255,C$13)</f>
        <v>2022-08-09</v>
      </c>
      <c r="E255" s="4" t="str">
        <v>IPG UN Equity</v>
      </c>
      <c r="F255" s="7">
        <v>29.04</v>
      </c>
      <c r="G255" s="4" t="str">
        <v>2022-08-09</v>
      </c>
    </row>
    <row r="256" spans="1:7" x14ac:dyDescent="0.4">
      <c r="A256" s="5" t="s">
        <v>242</v>
      </c>
      <c r="B256" s="7" cm="1">
        <f t="array" ref="B256">_xll.show_bloomberg_float($B$9,$A256,B$13)</f>
        <v>232.56</v>
      </c>
      <c r="C256" s="4" t="str" cm="1">
        <f t="array" ref="C256">_xll.show_bloomberg_date_or_time($B$9,$A256,C$13)</f>
        <v>2022-08-09</v>
      </c>
      <c r="E256" s="4" t="str">
        <v>IQV UN Equity</v>
      </c>
      <c r="F256" s="7">
        <v>232.56</v>
      </c>
      <c r="G256" s="4" t="str">
        <v>2022-08-09</v>
      </c>
    </row>
    <row r="257" spans="1:7" x14ac:dyDescent="0.4">
      <c r="A257" s="5" t="s">
        <v>243</v>
      </c>
      <c r="B257" s="7" cm="1">
        <f t="array" ref="B257">_xll.show_bloomberg_float($B$9,$A257,B$13)</f>
        <v>49.55</v>
      </c>
      <c r="C257" s="4" t="str" cm="1">
        <f t="array" ref="C257">_xll.show_bloomberg_date_or_time($B$9,$A257,C$13)</f>
        <v>2022-08-09</v>
      </c>
      <c r="E257" s="4" t="str">
        <v>IR UN Equity</v>
      </c>
      <c r="F257" s="7">
        <v>49.55</v>
      </c>
      <c r="G257" s="4" t="str">
        <v>2022-08-09</v>
      </c>
    </row>
    <row r="258" spans="1:7" x14ac:dyDescent="0.4">
      <c r="A258" s="5" t="s">
        <v>244</v>
      </c>
      <c r="B258" s="7" cm="1">
        <f t="array" ref="B258">_xll.show_bloomberg_float($B$9,$A258,B$13)</f>
        <v>53.3</v>
      </c>
      <c r="C258" s="4" t="str" cm="1">
        <f t="array" ref="C258">_xll.show_bloomberg_date_or_time($B$9,$A258,C$13)</f>
        <v>2022-08-09</v>
      </c>
      <c r="E258" s="4" t="str">
        <v>IRM UN Equity</v>
      </c>
      <c r="F258" s="7">
        <v>53.3</v>
      </c>
      <c r="G258" s="4" t="str">
        <v>2022-08-09</v>
      </c>
    </row>
    <row r="259" spans="1:7" x14ac:dyDescent="0.4">
      <c r="A259" s="5" t="s">
        <v>245</v>
      </c>
      <c r="B259" s="7" cm="1">
        <f t="array" ref="B259">_xll.show_bloomberg_float($B$9,$A259,B$13)</f>
        <v>209.74</v>
      </c>
      <c r="C259" s="4" t="str" cm="1">
        <f t="array" ref="C259">_xll.show_bloomberg_date_or_time($B$9,$A259,C$13)</f>
        <v>11:49:03</v>
      </c>
      <c r="E259" s="4" t="str">
        <v>ISRG UW Equity</v>
      </c>
      <c r="F259" s="7">
        <v>209.74</v>
      </c>
      <c r="G259" s="4" t="str">
        <v>11:49:03</v>
      </c>
    </row>
    <row r="260" spans="1:7" x14ac:dyDescent="0.4">
      <c r="A260" s="5" t="s">
        <v>246</v>
      </c>
      <c r="B260" s="7" cm="1">
        <f t="array" ref="B260">_xll.show_bloomberg_float($B$9,$A260,B$13)</f>
        <v>293.79000000000002</v>
      </c>
      <c r="C260" s="4" t="str" cm="1">
        <f t="array" ref="C260">_xll.show_bloomberg_date_or_time($B$9,$A260,C$13)</f>
        <v>2022-08-09</v>
      </c>
      <c r="E260" s="4" t="str">
        <v>IT UN Equity</v>
      </c>
      <c r="F260" s="7">
        <v>293.79000000000002</v>
      </c>
      <c r="G260" s="4" t="str">
        <v>2022-08-09</v>
      </c>
    </row>
    <row r="261" spans="1:7" x14ac:dyDescent="0.4">
      <c r="A261" s="5" t="s">
        <v>247</v>
      </c>
      <c r="B261" s="7" cm="1">
        <f t="array" ref="B261">_xll.show_bloomberg_float($B$9,$A261,B$13)</f>
        <v>208.93</v>
      </c>
      <c r="C261" s="4" t="str" cm="1">
        <f t="array" ref="C261">_xll.show_bloomberg_date_or_time($B$9,$A261,C$13)</f>
        <v>2022-08-09</v>
      </c>
      <c r="E261" s="4" t="str">
        <v>ITW UN Equity</v>
      </c>
      <c r="F261" s="7">
        <v>208.93</v>
      </c>
      <c r="G261" s="4" t="str">
        <v>2022-08-09</v>
      </c>
    </row>
    <row r="262" spans="1:7" x14ac:dyDescent="0.4">
      <c r="A262" s="5" t="s">
        <v>248</v>
      </c>
      <c r="B262" s="7" cm="1">
        <f t="array" ref="B262">_xll.show_bloomberg_float($B$9,$A262,B$13)</f>
        <v>17.850000000000001</v>
      </c>
      <c r="C262" s="4" t="str" cm="1">
        <f t="array" ref="C262">_xll.show_bloomberg_date_or_time($B$9,$A262,C$13)</f>
        <v>2022-08-09</v>
      </c>
      <c r="E262" s="4" t="str">
        <v>IVZ UN Equity</v>
      </c>
      <c r="F262" s="7">
        <v>17.850000000000001</v>
      </c>
      <c r="G262" s="4" t="str">
        <v>2022-08-09</v>
      </c>
    </row>
    <row r="263" spans="1:7" x14ac:dyDescent="0.4">
      <c r="A263" s="5" t="s">
        <v>249</v>
      </c>
      <c r="B263" s="7" cm="1">
        <f t="array" ref="B263">_xll.show_bloomberg_float($B$9,$A263,B$13)</f>
        <v>123.79</v>
      </c>
      <c r="C263" s="4" t="str" cm="1">
        <f t="array" ref="C263">_xll.show_bloomberg_date_or_time($B$9,$A263,C$13)</f>
        <v>2022-08-09</v>
      </c>
      <c r="E263" s="4" t="str">
        <v>J UN Equity</v>
      </c>
      <c r="F263" s="7">
        <v>123.79</v>
      </c>
      <c r="G263" s="4" t="str">
        <v>2022-08-09</v>
      </c>
    </row>
    <row r="264" spans="1:7" x14ac:dyDescent="0.4">
      <c r="A264" s="5" t="s">
        <v>250</v>
      </c>
      <c r="B264" s="7" cm="1">
        <f t="array" ref="B264">_xll.show_bloomberg_float($B$9,$A264,B$13)</f>
        <v>110</v>
      </c>
      <c r="C264" s="4" t="str" cm="1">
        <f t="array" ref="C264">_xll.show_bloomberg_date_or_time($B$9,$A264,C$13)</f>
        <v>09:00:14</v>
      </c>
      <c r="E264" s="4" t="str">
        <v>JBHT UW Equity</v>
      </c>
      <c r="F264" s="7">
        <v>110</v>
      </c>
      <c r="G264" s="4" t="str">
        <v>09:00:14</v>
      </c>
    </row>
    <row r="265" spans="1:7" x14ac:dyDescent="0.4">
      <c r="A265" s="5" t="s">
        <v>251</v>
      </c>
      <c r="B265" s="7" cm="1">
        <f t="array" ref="B265">_xll.show_bloomberg_float($B$9,$A265,B$13)</f>
        <v>54.11</v>
      </c>
      <c r="C265" s="4" t="str" cm="1">
        <f t="array" ref="C265">_xll.show_bloomberg_date_or_time($B$9,$A265,C$13)</f>
        <v>2022-08-09</v>
      </c>
      <c r="E265" s="4" t="str">
        <v>JCI UN Equity</v>
      </c>
      <c r="F265" s="7">
        <v>54.11</v>
      </c>
      <c r="G265" s="4" t="str">
        <v>2022-08-09</v>
      </c>
    </row>
    <row r="266" spans="1:7" x14ac:dyDescent="0.4">
      <c r="A266" s="5" t="s">
        <v>252</v>
      </c>
      <c r="B266" s="7" cm="1">
        <f t="array" ref="B266">_xll.show_bloomberg_float($B$9,$A266,B$13)</f>
        <v>209.19</v>
      </c>
      <c r="C266" s="4" t="str" cm="1">
        <f t="array" ref="C266">_xll.show_bloomberg_date_or_time($B$9,$A266,C$13)</f>
        <v>2022-08-09</v>
      </c>
      <c r="E266" s="4" t="str">
        <v>JKHY UW Equity</v>
      </c>
      <c r="F266" s="7">
        <v>209.19</v>
      </c>
      <c r="G266" s="4" t="str">
        <v>2022-08-09</v>
      </c>
    </row>
    <row r="267" spans="1:7" x14ac:dyDescent="0.4">
      <c r="A267" s="5" t="s">
        <v>253</v>
      </c>
      <c r="B267" s="7" cm="1">
        <f t="array" ref="B267">_xll.show_bloomberg_float($B$9,$A267,B$13)</f>
        <v>170.19</v>
      </c>
      <c r="C267" s="4" t="str" cm="1">
        <f t="array" ref="C267">_xll.show_bloomberg_date_or_time($B$9,$A267,C$13)</f>
        <v>2022-08-09</v>
      </c>
      <c r="E267" s="4" t="str">
        <v>JNJ UN Equity</v>
      </c>
      <c r="F267" s="7">
        <v>170.19</v>
      </c>
      <c r="G267" s="4" t="str">
        <v>2022-08-09</v>
      </c>
    </row>
    <row r="268" spans="1:7" x14ac:dyDescent="0.4">
      <c r="A268" s="5" t="s">
        <v>254</v>
      </c>
      <c r="B268" s="7" cm="1">
        <f t="array" ref="B268">_xll.show_bloomberg_float($B$9,$A268,B$13)</f>
        <v>27.83</v>
      </c>
      <c r="C268" s="4" t="str" cm="1">
        <f t="array" ref="C268">_xll.show_bloomberg_date_or_time($B$9,$A268,C$13)</f>
        <v>2022-08-09</v>
      </c>
      <c r="E268" s="4" t="str">
        <v>JNPR UN Equity</v>
      </c>
      <c r="F268" s="7">
        <v>27.83</v>
      </c>
      <c r="G268" s="4" t="str">
        <v>2022-08-09</v>
      </c>
    </row>
    <row r="269" spans="1:7" x14ac:dyDescent="0.4">
      <c r="A269" s="5" t="s">
        <v>255</v>
      </c>
      <c r="B269" s="7" cm="1">
        <f t="array" ref="B269">_xll.show_bloomberg_float($B$9,$A269,B$13)</f>
        <v>115.39</v>
      </c>
      <c r="C269" s="4" t="str" cm="1">
        <f t="array" ref="C269">_xll.show_bloomberg_date_or_time($B$9,$A269,C$13)</f>
        <v>2022-08-09</v>
      </c>
      <c r="E269" s="4" t="str">
        <v>JPM UN Equity</v>
      </c>
      <c r="F269" s="7">
        <v>115.39</v>
      </c>
      <c r="G269" s="4" t="str">
        <v>2022-08-09</v>
      </c>
    </row>
    <row r="270" spans="1:7" x14ac:dyDescent="0.4">
      <c r="A270" s="5" t="s">
        <v>256</v>
      </c>
      <c r="B270" s="7" cm="1">
        <f t="array" ref="B270">_xll.show_bloomberg_float($B$9,$A270,B$13)</f>
        <v>75.19</v>
      </c>
      <c r="C270" s="4" t="str" cm="1">
        <f t="array" ref="C270">_xll.show_bloomberg_date_or_time($B$9,$A270,C$13)</f>
        <v>2022-08-09</v>
      </c>
      <c r="E270" s="4" t="str">
        <v>K UN Equity</v>
      </c>
      <c r="F270" s="7">
        <v>75.19</v>
      </c>
      <c r="G270" s="4" t="str">
        <v>2022-08-09</v>
      </c>
    </row>
    <row r="271" spans="1:7" x14ac:dyDescent="0.4">
      <c r="A271" s="5" t="s">
        <v>257</v>
      </c>
      <c r="B271" s="7" cm="1">
        <f t="array" ref="B271">_xll.show_bloomberg_float($B$9,$A271,B$13)</f>
        <v>37.520000000000003</v>
      </c>
      <c r="C271" s="4" t="str" cm="1">
        <f t="array" ref="C271">_xll.show_bloomberg_date_or_time($B$9,$A271,C$13)</f>
        <v>09:00:07</v>
      </c>
      <c r="E271" s="4" t="str">
        <v>KDP UW Equity</v>
      </c>
      <c r="F271" s="7">
        <v>37.520000000000003</v>
      </c>
      <c r="G271" s="4" t="str">
        <v>09:00:07</v>
      </c>
    </row>
    <row r="272" spans="1:7" x14ac:dyDescent="0.4">
      <c r="A272" s="5" t="s">
        <v>258</v>
      </c>
      <c r="B272" s="7" cm="1">
        <f t="array" ref="B272">_xll.show_bloomberg_float($B$9,$A272,B$13)</f>
        <v>18.11</v>
      </c>
      <c r="C272" s="4" t="str" cm="1">
        <f t="array" ref="C272">_xll.show_bloomberg_date_or_time($B$9,$A272,C$13)</f>
        <v>2022-08-09</v>
      </c>
      <c r="E272" s="4" t="str">
        <v>KEY UN Equity</v>
      </c>
      <c r="F272" s="7">
        <v>18.11</v>
      </c>
      <c r="G272" s="4" t="str">
        <v>2022-08-09</v>
      </c>
    </row>
    <row r="273" spans="1:7" x14ac:dyDescent="0.4">
      <c r="A273" s="5" t="s">
        <v>259</v>
      </c>
      <c r="B273" s="7" cm="1">
        <f t="array" ref="B273">_xll.show_bloomberg_float($B$9,$A273,B$13)</f>
        <v>162.53</v>
      </c>
      <c r="C273" s="4" t="str" cm="1">
        <f t="array" ref="C273">_xll.show_bloomberg_date_or_time($B$9,$A273,C$13)</f>
        <v>2022-08-09</v>
      </c>
      <c r="E273" s="4" t="str">
        <v>KEYS UN Equity</v>
      </c>
      <c r="F273" s="7">
        <v>162.53</v>
      </c>
      <c r="G273" s="4" t="str">
        <v>2022-08-09</v>
      </c>
    </row>
    <row r="274" spans="1:7" x14ac:dyDescent="0.4">
      <c r="A274" s="5" t="s">
        <v>260</v>
      </c>
      <c r="B274" s="7" cm="1">
        <f t="array" ref="B274">_xll.show_bloomberg_float($B$9,$A274,B$13)</f>
        <v>37.5</v>
      </c>
      <c r="C274" s="4" t="str" cm="1">
        <f t="array" ref="C274">_xll.show_bloomberg_date_or_time($B$9,$A274,C$13)</f>
        <v>11:10:31</v>
      </c>
      <c r="E274" s="4" t="str">
        <v>KHC UW Equity</v>
      </c>
      <c r="F274" s="7">
        <v>37.5</v>
      </c>
      <c r="G274" s="4" t="str">
        <v>11:10:31</v>
      </c>
    </row>
    <row r="275" spans="1:7" x14ac:dyDescent="0.4">
      <c r="A275" s="5" t="s">
        <v>261</v>
      </c>
      <c r="B275" s="7" cm="1">
        <f t="array" ref="B275">_xll.show_bloomberg_float($B$9,$A275,B$13)</f>
        <v>22.05</v>
      </c>
      <c r="C275" s="4" t="str" cm="1">
        <f t="array" ref="C275">_xll.show_bloomberg_date_or_time($B$9,$A275,C$13)</f>
        <v>2022-08-09</v>
      </c>
      <c r="E275" s="4" t="str">
        <v>KIM UN Equity</v>
      </c>
      <c r="F275" s="7">
        <v>22.05</v>
      </c>
      <c r="G275" s="4" t="str">
        <v>2022-08-09</v>
      </c>
    </row>
    <row r="276" spans="1:7" x14ac:dyDescent="0.4">
      <c r="A276" s="5" t="s">
        <v>262</v>
      </c>
      <c r="B276" s="7" cm="1">
        <f t="array" ref="B276">_xll.show_bloomberg_float($B$9,$A276,B$13)</f>
        <v>354.8</v>
      </c>
      <c r="C276" s="4" t="str" cm="1">
        <f t="array" ref="C276">_xll.show_bloomberg_date_or_time($B$9,$A276,C$13)</f>
        <v>11:50:03</v>
      </c>
      <c r="E276" s="4" t="str">
        <v>KLAC UW Equity</v>
      </c>
      <c r="F276" s="7">
        <v>354.8</v>
      </c>
      <c r="G276" s="4" t="str">
        <v>11:50:03</v>
      </c>
    </row>
    <row r="277" spans="1:7" x14ac:dyDescent="0.4">
      <c r="A277" s="5" t="s">
        <v>263</v>
      </c>
      <c r="B277" s="7" cm="1">
        <f t="array" ref="B277">_xll.show_bloomberg_float($B$9,$A277,B$13)</f>
        <v>134.4</v>
      </c>
      <c r="C277" s="4" t="str" cm="1">
        <f t="array" ref="C277">_xll.show_bloomberg_date_or_time($B$9,$A277,C$13)</f>
        <v>2022-08-09</v>
      </c>
      <c r="E277" s="4" t="str">
        <v>KMB UN Equity</v>
      </c>
      <c r="F277" s="7">
        <v>134.4</v>
      </c>
      <c r="G277" s="4" t="str">
        <v>2022-08-09</v>
      </c>
    </row>
    <row r="278" spans="1:7" x14ac:dyDescent="0.4">
      <c r="A278" s="5" t="s">
        <v>264</v>
      </c>
      <c r="B278" s="7" cm="1">
        <f t="array" ref="B278">_xll.show_bloomberg_float($B$9,$A278,B$13)</f>
        <v>18.03</v>
      </c>
      <c r="C278" s="4" t="str" cm="1">
        <f t="array" ref="C278">_xll.show_bloomberg_date_or_time($B$9,$A278,C$13)</f>
        <v>2022-08-09</v>
      </c>
      <c r="E278" s="4" t="str">
        <v>KMI UN Equity</v>
      </c>
      <c r="F278" s="7">
        <v>18.03</v>
      </c>
      <c r="G278" s="4" t="str">
        <v>2022-08-09</v>
      </c>
    </row>
    <row r="279" spans="1:7" x14ac:dyDescent="0.4">
      <c r="A279" s="5" t="s">
        <v>265</v>
      </c>
      <c r="B279" s="7" cm="1">
        <f t="array" ref="B279">_xll.show_bloomberg_float($B$9,$A279,B$13)</f>
        <v>96.96</v>
      </c>
      <c r="C279" s="4" t="str" cm="1">
        <f t="array" ref="C279">_xll.show_bloomberg_date_or_time($B$9,$A279,C$13)</f>
        <v>2022-08-09</v>
      </c>
      <c r="E279" s="4" t="str">
        <v>KMX UN Equity</v>
      </c>
      <c r="F279" s="7">
        <v>96.96</v>
      </c>
      <c r="G279" s="4" t="str">
        <v>2022-08-09</v>
      </c>
    </row>
    <row r="280" spans="1:7" x14ac:dyDescent="0.4">
      <c r="A280" s="5" t="s">
        <v>266</v>
      </c>
      <c r="B280" s="7" cm="1">
        <f t="array" ref="B280">_xll.show_bloomberg_float($B$9,$A280,B$13)</f>
        <v>63.05</v>
      </c>
      <c r="C280" s="4" t="str" cm="1">
        <f t="array" ref="C280">_xll.show_bloomberg_date_or_time($B$9,$A280,C$13)</f>
        <v>2022-08-09</v>
      </c>
      <c r="E280" s="4" t="str">
        <v>KO UN Equity</v>
      </c>
      <c r="F280" s="7">
        <v>63.05</v>
      </c>
      <c r="G280" s="4" t="str">
        <v>2022-08-09</v>
      </c>
    </row>
    <row r="281" spans="1:7" x14ac:dyDescent="0.4">
      <c r="A281" s="5" t="s">
        <v>267</v>
      </c>
      <c r="B281" s="7" cm="1">
        <f t="array" ref="B281">_xll.show_bloomberg_float($B$9,$A281,B$13)</f>
        <v>46.86</v>
      </c>
      <c r="C281" s="4" t="str" cm="1">
        <f t="array" ref="C281">_xll.show_bloomberg_date_or_time($B$9,$A281,C$13)</f>
        <v>2022-08-09</v>
      </c>
      <c r="E281" s="4" t="str">
        <v>KR UN Equity</v>
      </c>
      <c r="F281" s="7">
        <v>46.86</v>
      </c>
      <c r="G281" s="4" t="str">
        <v>2022-08-09</v>
      </c>
    </row>
    <row r="282" spans="1:7" x14ac:dyDescent="0.4">
      <c r="A282" s="5" t="s">
        <v>268</v>
      </c>
      <c r="B282" s="7" cm="1">
        <f t="array" ref="B282">_xll.show_bloomberg_float($B$9,$A282,B$13)</f>
        <v>56.05</v>
      </c>
      <c r="C282" s="4" t="str" cm="1">
        <f t="array" ref="C282">_xll.show_bloomberg_date_or_time($B$9,$A282,C$13)</f>
        <v>2022-08-09</v>
      </c>
      <c r="E282" s="4" t="str">
        <v>L UN Equity</v>
      </c>
      <c r="F282" s="7">
        <v>56.05</v>
      </c>
      <c r="G282" s="4" t="str">
        <v>2022-08-09</v>
      </c>
    </row>
    <row r="283" spans="1:7" x14ac:dyDescent="0.4">
      <c r="A283" s="5" t="s">
        <v>269</v>
      </c>
      <c r="B283" s="7" cm="1">
        <f t="array" ref="B283">_xll.show_bloomberg_float($B$9,$A283,B$13)</f>
        <v>98.09</v>
      </c>
      <c r="C283" s="4" t="str" cm="1">
        <f t="array" ref="C283">_xll.show_bloomberg_date_or_time($B$9,$A283,C$13)</f>
        <v>2022-08-09</v>
      </c>
      <c r="E283" s="4" t="str">
        <v>LDOS UN Equity</v>
      </c>
      <c r="F283" s="7">
        <v>98.09</v>
      </c>
      <c r="G283" s="4" t="str">
        <v>2022-08-09</v>
      </c>
    </row>
    <row r="284" spans="1:7" x14ac:dyDescent="0.4">
      <c r="A284" s="5" t="s">
        <v>270</v>
      </c>
      <c r="B284" s="7" cm="1">
        <f t="array" ref="B284">_xll.show_bloomberg_float($B$9,$A284,B$13)</f>
        <v>84.27</v>
      </c>
      <c r="C284" s="4" t="str" cm="1">
        <f t="array" ref="C284">_xll.show_bloomberg_date_or_time($B$9,$A284,C$13)</f>
        <v>2022-08-09</v>
      </c>
      <c r="E284" s="4" t="str">
        <v>LEN UN Equity</v>
      </c>
      <c r="F284" s="7">
        <v>84.27</v>
      </c>
      <c r="G284" s="4" t="str">
        <v>2022-08-09</v>
      </c>
    </row>
    <row r="285" spans="1:7" x14ac:dyDescent="0.4">
      <c r="A285" s="5" t="s">
        <v>271</v>
      </c>
      <c r="B285" s="7" cm="1">
        <f t="array" ref="B285">_xll.show_bloomberg_float($B$9,$A285,B$13)</f>
        <v>252.85</v>
      </c>
      <c r="C285" s="4" t="str" cm="1">
        <f t="array" ref="C285">_xll.show_bloomberg_date_or_time($B$9,$A285,C$13)</f>
        <v>2022-08-09</v>
      </c>
      <c r="E285" s="4" t="str">
        <v>LH UN Equity</v>
      </c>
      <c r="F285" s="7">
        <v>252.85</v>
      </c>
      <c r="G285" s="4" t="str">
        <v>2022-08-09</v>
      </c>
    </row>
    <row r="286" spans="1:7" x14ac:dyDescent="0.4">
      <c r="A286" s="5" t="s">
        <v>272</v>
      </c>
      <c r="B286" s="7" cm="1">
        <f t="array" ref="B286">_xll.show_bloomberg_float($B$9,$A286,B$13)</f>
        <v>233.45</v>
      </c>
      <c r="C286" s="4" t="str" cm="1">
        <f t="array" ref="C286">_xll.show_bloomberg_date_or_time($B$9,$A286,C$13)</f>
        <v>2022-08-09</v>
      </c>
      <c r="E286" s="4" t="str">
        <v>LHX UN Equity</v>
      </c>
      <c r="F286" s="7">
        <v>233.45</v>
      </c>
      <c r="G286" s="4" t="str">
        <v>2022-08-09</v>
      </c>
    </row>
    <row r="287" spans="1:7" x14ac:dyDescent="0.4">
      <c r="A287" s="5" t="s">
        <v>273</v>
      </c>
      <c r="B287" s="7" cm="1">
        <f t="array" ref="B287">_xll.show_bloomberg_float($B$9,$A287,B$13)</f>
        <v>300.64</v>
      </c>
      <c r="C287" s="4" t="str" cm="1">
        <f t="array" ref="C287">_xll.show_bloomberg_date_or_time($B$9,$A287,C$13)</f>
        <v>2022-08-09</v>
      </c>
      <c r="E287" s="4" t="str">
        <v>LIN UN Equity</v>
      </c>
      <c r="F287" s="7">
        <v>300.64</v>
      </c>
      <c r="G287" s="4" t="str">
        <v>2022-08-09</v>
      </c>
    </row>
    <row r="288" spans="1:7" x14ac:dyDescent="0.4">
      <c r="A288" s="5" t="s">
        <v>274</v>
      </c>
      <c r="B288" s="7" cm="1">
        <f t="array" ref="B288">_xll.show_bloomberg_float($B$9,$A288,B$13)</f>
        <v>46.8</v>
      </c>
      <c r="C288" s="4" t="str" cm="1">
        <f t="array" ref="C288">_xll.show_bloomberg_date_or_time($B$9,$A288,C$13)</f>
        <v>09:05:07</v>
      </c>
      <c r="E288" s="4" t="str">
        <v>LKQ UW Equity</v>
      </c>
      <c r="F288" s="7">
        <v>46.8</v>
      </c>
      <c r="G288" s="4" t="str">
        <v>09:05:07</v>
      </c>
    </row>
    <row r="289" spans="1:7" x14ac:dyDescent="0.4">
      <c r="A289" s="5" t="s">
        <v>275</v>
      </c>
      <c r="B289" s="7" cm="1">
        <f t="array" ref="B289">_xll.show_bloomberg_float($B$9,$A289,B$13)</f>
        <v>303.02</v>
      </c>
      <c r="C289" s="4" t="str" cm="1">
        <f t="array" ref="C289">_xll.show_bloomberg_date_or_time($B$9,$A289,C$13)</f>
        <v>2022-08-09</v>
      </c>
      <c r="E289" s="4" t="str">
        <v>LLY UN Equity</v>
      </c>
      <c r="F289" s="7">
        <v>303.02</v>
      </c>
      <c r="G289" s="4" t="str">
        <v>2022-08-09</v>
      </c>
    </row>
    <row r="290" spans="1:7" x14ac:dyDescent="0.4">
      <c r="A290" s="5" t="s">
        <v>276</v>
      </c>
      <c r="B290" s="7" cm="1">
        <f t="array" ref="B290">_xll.show_bloomberg_float($B$9,$A290,B$13)</f>
        <v>428.4</v>
      </c>
      <c r="C290" s="4" t="str" cm="1">
        <f t="array" ref="C290">_xll.show_bloomberg_date_or_time($B$9,$A290,C$13)</f>
        <v>2022-08-09</v>
      </c>
      <c r="E290" s="4" t="str">
        <v>LMT UN Equity</v>
      </c>
      <c r="F290" s="7">
        <v>428.4</v>
      </c>
      <c r="G290" s="4" t="str">
        <v>2022-08-09</v>
      </c>
    </row>
    <row r="291" spans="1:7" x14ac:dyDescent="0.4">
      <c r="A291" s="5" t="s">
        <v>277</v>
      </c>
      <c r="B291" s="7" cm="1">
        <f t="array" ref="B291">_xll.show_bloomberg_float($B$9,$A291,B$13)</f>
        <v>46.81</v>
      </c>
      <c r="C291" s="4" t="str" cm="1">
        <f t="array" ref="C291">_xll.show_bloomberg_date_or_time($B$9,$A291,C$13)</f>
        <v>2022-08-09</v>
      </c>
      <c r="E291" s="4" t="str">
        <v>LNC UN Equity</v>
      </c>
      <c r="F291" s="7">
        <v>46.81</v>
      </c>
      <c r="G291" s="4" t="str">
        <v>2022-08-09</v>
      </c>
    </row>
    <row r="292" spans="1:7" x14ac:dyDescent="0.4">
      <c r="A292" s="5" t="s">
        <v>278</v>
      </c>
      <c r="B292" s="7" cm="1">
        <f t="array" ref="B292">_xll.show_bloomberg_float($B$9,$A292,B$13)</f>
        <v>61.86</v>
      </c>
      <c r="C292" s="4" t="str" cm="1">
        <f t="array" ref="C292">_xll.show_bloomberg_date_or_time($B$9,$A292,C$13)</f>
        <v>2022-08-09</v>
      </c>
      <c r="E292" s="4" t="str">
        <v>LNT UW Equity</v>
      </c>
      <c r="F292" s="7">
        <v>61.86</v>
      </c>
      <c r="G292" s="4" t="str">
        <v>2022-08-09</v>
      </c>
    </row>
    <row r="293" spans="1:7" x14ac:dyDescent="0.4">
      <c r="A293" s="5" t="s">
        <v>279</v>
      </c>
      <c r="B293" s="7" cm="1">
        <f t="array" ref="B293">_xll.show_bloomberg_float($B$9,$A293,B$13)</f>
        <v>195.19</v>
      </c>
      <c r="C293" s="4" t="str" cm="1">
        <f t="array" ref="C293">_xll.show_bloomberg_date_or_time($B$9,$A293,C$13)</f>
        <v>2022-08-09</v>
      </c>
      <c r="E293" s="4" t="str">
        <v>LOW UN Equity</v>
      </c>
      <c r="F293" s="7">
        <v>195.19</v>
      </c>
      <c r="G293" s="4" t="str">
        <v>2022-08-09</v>
      </c>
    </row>
    <row r="294" spans="1:7" x14ac:dyDescent="0.4">
      <c r="A294" s="5" t="s">
        <v>280</v>
      </c>
      <c r="B294" s="7" cm="1">
        <f t="array" ref="B294">_xll.show_bloomberg_float($B$9,$A294,B$13)</f>
        <v>420.25</v>
      </c>
      <c r="C294" s="4" t="str" cm="1">
        <f t="array" ref="C294">_xll.show_bloomberg_date_or_time($B$9,$A294,C$13)</f>
        <v>10:27:37</v>
      </c>
      <c r="E294" s="4" t="str">
        <v>LRCX UW Equity</v>
      </c>
      <c r="F294" s="7">
        <v>420.25</v>
      </c>
      <c r="G294" s="4" t="str">
        <v>10:27:37</v>
      </c>
    </row>
    <row r="295" spans="1:7" x14ac:dyDescent="0.4">
      <c r="A295" s="5" t="s">
        <v>281</v>
      </c>
      <c r="B295" s="7" cm="1">
        <f t="array" ref="B295">_xll.show_bloomberg_float($B$9,$A295,B$13)</f>
        <v>10.86</v>
      </c>
      <c r="C295" s="4" t="str" cm="1">
        <f t="array" ref="C295">_xll.show_bloomberg_date_or_time($B$9,$A295,C$13)</f>
        <v>2022-08-09</v>
      </c>
      <c r="E295" s="4" t="str">
        <v>LUMN UN Equity</v>
      </c>
      <c r="F295" s="7">
        <v>10.86</v>
      </c>
      <c r="G295" s="4" t="str">
        <v>2022-08-09</v>
      </c>
    </row>
    <row r="296" spans="1:7" x14ac:dyDescent="0.4">
      <c r="A296" s="5" t="s">
        <v>282</v>
      </c>
      <c r="B296" s="7" cm="1">
        <f t="array" ref="B296">_xll.show_bloomberg_float($B$9,$A296,B$13)</f>
        <v>38.340000000000003</v>
      </c>
      <c r="C296" s="4" t="str" cm="1">
        <f t="array" ref="C296">_xll.show_bloomberg_date_or_time($B$9,$A296,C$13)</f>
        <v>2022-08-09</v>
      </c>
      <c r="E296" s="4" t="str">
        <v>LUV UN Equity</v>
      </c>
      <c r="F296" s="7">
        <v>38.340000000000003</v>
      </c>
      <c r="G296" s="4" t="str">
        <v>2022-08-09</v>
      </c>
    </row>
    <row r="297" spans="1:7" x14ac:dyDescent="0.4">
      <c r="A297" s="5" t="s">
        <v>283</v>
      </c>
      <c r="B297" s="7" cm="1">
        <f t="array" ref="B297">_xll.show_bloomberg_float($B$9,$A297,B$13)</f>
        <v>36.909999999999997</v>
      </c>
      <c r="C297" s="4" t="str" cm="1">
        <f t="array" ref="C297">_xll.show_bloomberg_date_or_time($B$9,$A297,C$13)</f>
        <v>2022-08-09</v>
      </c>
      <c r="E297" s="4" t="str">
        <v>LVS UN Equity</v>
      </c>
      <c r="F297" s="7">
        <v>36.909999999999997</v>
      </c>
      <c r="G297" s="4" t="str">
        <v>2022-08-09</v>
      </c>
    </row>
    <row r="298" spans="1:7" x14ac:dyDescent="0.4">
      <c r="A298" s="5" t="s">
        <v>284</v>
      </c>
      <c r="B298" s="7" cm="1">
        <f t="array" ref="B298">_xll.show_bloomberg_float($B$9,$A298,B$13)</f>
        <v>79.39</v>
      </c>
      <c r="C298" s="4" t="str" cm="1">
        <f t="array" ref="C298">_xll.show_bloomberg_date_or_time($B$9,$A298,C$13)</f>
        <v>2022-08-09</v>
      </c>
      <c r="E298" s="4" t="str">
        <v>LW UN Equity</v>
      </c>
      <c r="F298" s="7">
        <v>79.39</v>
      </c>
      <c r="G298" s="4" t="str">
        <v>2022-08-09</v>
      </c>
    </row>
    <row r="299" spans="1:7" x14ac:dyDescent="0.4">
      <c r="A299" s="5" t="s">
        <v>285</v>
      </c>
      <c r="B299" s="7" cm="1">
        <f t="array" ref="B299">_xll.show_bloomberg_float($B$9,$A299,B$13)</f>
        <v>87.25</v>
      </c>
      <c r="C299" s="4" t="str" cm="1">
        <f t="array" ref="C299">_xll.show_bloomberg_date_or_time($B$9,$A299,C$13)</f>
        <v>2022-08-09</v>
      </c>
      <c r="E299" s="4" t="str">
        <v>LYB UN Equity</v>
      </c>
      <c r="F299" s="7">
        <v>87.25</v>
      </c>
      <c r="G299" s="4" t="str">
        <v>2022-08-09</v>
      </c>
    </row>
    <row r="300" spans="1:7" x14ac:dyDescent="0.4">
      <c r="A300" s="5" t="s">
        <v>286</v>
      </c>
      <c r="B300" s="7" cm="1">
        <f t="array" ref="B300">_xll.show_bloomberg_float($B$9,$A300,B$13)</f>
        <v>95.15</v>
      </c>
      <c r="C300" s="4" t="str" cm="1">
        <f t="array" ref="C300">_xll.show_bloomberg_date_or_time($B$9,$A300,C$13)</f>
        <v>2022-08-09</v>
      </c>
      <c r="E300" s="4" t="str">
        <v>LYV UN Equity</v>
      </c>
      <c r="F300" s="7">
        <v>95.15</v>
      </c>
      <c r="G300" s="4" t="str">
        <v>2022-08-09</v>
      </c>
    </row>
    <row r="301" spans="1:7" x14ac:dyDescent="0.4">
      <c r="A301" s="5" t="s">
        <v>287</v>
      </c>
      <c r="B301" s="7" cm="1">
        <f t="array" ref="B301">_xll.show_bloomberg_float($B$9,$A301,B$13)</f>
        <v>346.57</v>
      </c>
      <c r="C301" s="4" t="str" cm="1">
        <f t="array" ref="C301">_xll.show_bloomberg_date_or_time($B$9,$A301,C$13)</f>
        <v>2022-08-09</v>
      </c>
      <c r="E301" s="4" t="str">
        <v>MA UN Equity</v>
      </c>
      <c r="F301" s="7">
        <v>346.57</v>
      </c>
      <c r="G301" s="4" t="str">
        <v>2022-08-09</v>
      </c>
    </row>
    <row r="302" spans="1:7" x14ac:dyDescent="0.4">
      <c r="A302" s="5" t="s">
        <v>288</v>
      </c>
      <c r="B302" s="7" cm="1">
        <f t="array" ref="B302">_xll.show_bloomberg_float($B$9,$A302,B$13)</f>
        <v>181.26</v>
      </c>
      <c r="C302" s="4" t="str" cm="1">
        <f t="array" ref="C302">_xll.show_bloomberg_date_or_time($B$9,$A302,C$13)</f>
        <v>2022-08-09</v>
      </c>
      <c r="E302" s="4" t="str">
        <v>MAA UN Equity</v>
      </c>
      <c r="F302" s="7">
        <v>181.26</v>
      </c>
      <c r="G302" s="4" t="str">
        <v>2022-08-09</v>
      </c>
    </row>
    <row r="303" spans="1:7" x14ac:dyDescent="0.4">
      <c r="A303" s="5" t="s">
        <v>289</v>
      </c>
      <c r="B303" s="7" cm="1">
        <f t="array" ref="B303">_xll.show_bloomberg_float($B$9,$A303,B$13)</f>
        <v>131.34</v>
      </c>
      <c r="C303" s="4" t="str" cm="1">
        <f t="array" ref="C303">_xll.show_bloomberg_date_or_time($B$9,$A303,C$13)</f>
        <v>09:05:05</v>
      </c>
      <c r="E303" s="4" t="str">
        <v>MAR UW Equity</v>
      </c>
      <c r="F303" s="7">
        <v>131.34</v>
      </c>
      <c r="G303" s="4" t="str">
        <v>09:05:05</v>
      </c>
    </row>
    <row r="304" spans="1:7" x14ac:dyDescent="0.4">
      <c r="A304" s="5" t="s">
        <v>290</v>
      </c>
      <c r="B304" s="7" cm="1">
        <f t="array" ref="B304">_xll.show_bloomberg_float($B$9,$A304,B$13)</f>
        <v>51.24</v>
      </c>
      <c r="C304" s="4" t="str" cm="1">
        <f t="array" ref="C304">_xll.show_bloomberg_date_or_time($B$9,$A304,C$13)</f>
        <v>2022-08-09</v>
      </c>
      <c r="E304" s="4" t="str">
        <v>MAS UN Equity</v>
      </c>
      <c r="F304" s="7">
        <v>51.24</v>
      </c>
      <c r="G304" s="4" t="str">
        <v>2022-08-09</v>
      </c>
    </row>
    <row r="305" spans="1:7" x14ac:dyDescent="0.4">
      <c r="A305" s="5" t="s">
        <v>291</v>
      </c>
      <c r="B305" s="7" cm="1">
        <f t="array" ref="B305">_xll.show_bloomberg_float($B$9,$A305,B$13)</f>
        <v>260.04000000000002</v>
      </c>
      <c r="C305" s="4" t="str" cm="1">
        <f t="array" ref="C305">_xll.show_bloomberg_date_or_time($B$9,$A305,C$13)</f>
        <v>2022-08-09</v>
      </c>
      <c r="E305" s="4" t="str">
        <v>MCD UN Equity</v>
      </c>
      <c r="F305" s="7">
        <v>260.04000000000002</v>
      </c>
      <c r="G305" s="4" t="str">
        <v>2022-08-09</v>
      </c>
    </row>
    <row r="306" spans="1:7" x14ac:dyDescent="0.4">
      <c r="A306" s="5" t="s">
        <v>292</v>
      </c>
      <c r="B306" s="7" cm="1">
        <f t="array" ref="B306">_xll.show_bloomberg_float($B$9,$A306,B$13)</f>
        <v>67.8</v>
      </c>
      <c r="C306" s="4" t="str" cm="1">
        <f t="array" ref="C306">_xll.show_bloomberg_date_or_time($B$9,$A306,C$13)</f>
        <v>11:48:45</v>
      </c>
      <c r="E306" s="4" t="str">
        <v>MCHP UW Equity</v>
      </c>
      <c r="F306" s="7">
        <v>67.8</v>
      </c>
      <c r="G306" s="4" t="str">
        <v>11:48:45</v>
      </c>
    </row>
    <row r="307" spans="1:7" x14ac:dyDescent="0.4">
      <c r="A307" s="5" t="s">
        <v>293</v>
      </c>
      <c r="B307" s="7" cm="1">
        <f t="array" ref="B307">_xll.show_bloomberg_float($B$9,$A307,B$13)</f>
        <v>354.77</v>
      </c>
      <c r="C307" s="4" t="str" cm="1">
        <f t="array" ref="C307">_xll.show_bloomberg_date_or_time($B$9,$A307,C$13)</f>
        <v>2022-08-09</v>
      </c>
      <c r="E307" s="4" t="str">
        <v>MCK UN Equity</v>
      </c>
      <c r="F307" s="7">
        <v>354.77</v>
      </c>
      <c r="G307" s="4" t="str">
        <v>2022-08-09</v>
      </c>
    </row>
    <row r="308" spans="1:7" x14ac:dyDescent="0.4">
      <c r="A308" s="5" t="s">
        <v>294</v>
      </c>
      <c r="B308" s="7" cm="1">
        <f t="array" ref="B308">_xll.show_bloomberg_float($B$9,$A308,B$13)</f>
        <v>310.52</v>
      </c>
      <c r="C308" s="4" t="str" cm="1">
        <f t="array" ref="C308">_xll.show_bloomberg_date_or_time($B$9,$A308,C$13)</f>
        <v>2022-08-09</v>
      </c>
      <c r="E308" s="4" t="str">
        <v>MCO UN Equity</v>
      </c>
      <c r="F308" s="7">
        <v>310.52</v>
      </c>
      <c r="G308" s="4" t="str">
        <v>2022-08-09</v>
      </c>
    </row>
    <row r="309" spans="1:7" x14ac:dyDescent="0.4">
      <c r="A309" s="5" t="s">
        <v>295</v>
      </c>
      <c r="B309" s="7" cm="1">
        <f t="array" ref="B309">_xll.show_bloomberg_float($B$9,$A309,B$13)</f>
        <v>61.09</v>
      </c>
      <c r="C309" s="4" t="str" cm="1">
        <f t="array" ref="C309">_xll.show_bloomberg_date_or_time($B$9,$A309,C$13)</f>
        <v>11:37:56</v>
      </c>
      <c r="E309" s="4" t="str">
        <v>MDLZ UW Equity</v>
      </c>
      <c r="F309" s="7">
        <v>61.09</v>
      </c>
      <c r="G309" s="4" t="str">
        <v>11:37:56</v>
      </c>
    </row>
    <row r="310" spans="1:7" x14ac:dyDescent="0.4">
      <c r="A310" s="5" t="s">
        <v>296</v>
      </c>
      <c r="B310" s="7" cm="1">
        <f t="array" ref="B310">_xll.show_bloomberg_float($B$9,$A310,B$13)</f>
        <v>93.1</v>
      </c>
      <c r="C310" s="4" t="str" cm="1">
        <f t="array" ref="C310">_xll.show_bloomberg_date_or_time($B$9,$A310,C$13)</f>
        <v>2022-08-09</v>
      </c>
      <c r="E310" s="4" t="str">
        <v>MDT UN Equity</v>
      </c>
      <c r="F310" s="7">
        <v>93.1</v>
      </c>
      <c r="G310" s="4" t="str">
        <v>2022-08-09</v>
      </c>
    </row>
    <row r="311" spans="1:7" x14ac:dyDescent="0.4">
      <c r="A311" s="5" t="s">
        <v>297</v>
      </c>
      <c r="B311" s="7" cm="1">
        <f t="array" ref="B311">_xll.show_bloomberg_float($B$9,$A311,B$13)</f>
        <v>63.9</v>
      </c>
      <c r="C311" s="4" t="str" cm="1">
        <f t="array" ref="C311">_xll.show_bloomberg_date_or_time($B$9,$A311,C$13)</f>
        <v>2022-08-09</v>
      </c>
      <c r="E311" s="4" t="str">
        <v>MET UN Equity</v>
      </c>
      <c r="F311" s="7">
        <v>63.9</v>
      </c>
      <c r="G311" s="4" t="str">
        <v>2022-08-09</v>
      </c>
    </row>
    <row r="312" spans="1:7" x14ac:dyDescent="0.4">
      <c r="A312" s="5" t="s">
        <v>298</v>
      </c>
      <c r="B312" s="7" cm="1">
        <f t="array" ref="B312">_xll.show_bloomberg_float($B$9,$A312,B$13)</f>
        <v>169</v>
      </c>
      <c r="C312" s="4" t="str" cm="1">
        <f t="array" ref="C312">_xll.show_bloomberg_date_or_time($B$9,$A312,C$13)</f>
        <v>11:50:04</v>
      </c>
      <c r="E312" s="4" t="str">
        <v>META UW Equity</v>
      </c>
      <c r="F312" s="7">
        <v>169</v>
      </c>
      <c r="G312" s="4" t="str">
        <v>11:50:04</v>
      </c>
    </row>
    <row r="313" spans="1:7" x14ac:dyDescent="0.4">
      <c r="A313" s="5" t="s">
        <v>299</v>
      </c>
      <c r="B313" s="7" cm="1">
        <f t="array" ref="B313">_xll.show_bloomberg_float($B$9,$A313,B$13)</f>
        <v>33.93</v>
      </c>
      <c r="C313" s="4" t="str" cm="1">
        <f t="array" ref="C313">_xll.show_bloomberg_date_or_time($B$9,$A313,C$13)</f>
        <v>2022-08-09</v>
      </c>
      <c r="E313" s="4" t="str">
        <v>MGM UN Equity</v>
      </c>
      <c r="F313" s="7">
        <v>33.93</v>
      </c>
      <c r="G313" s="4" t="str">
        <v>2022-08-09</v>
      </c>
    </row>
    <row r="314" spans="1:7" x14ac:dyDescent="0.4">
      <c r="A314" s="5" t="s">
        <v>300</v>
      </c>
      <c r="B314" s="7" cm="1">
        <f t="array" ref="B314">_xll.show_bloomberg_float($B$9,$A314,B$13)</f>
        <v>120.02</v>
      </c>
      <c r="C314" s="4" t="str" cm="1">
        <f t="array" ref="C314">_xll.show_bloomberg_date_or_time($B$9,$A314,C$13)</f>
        <v>2022-08-09</v>
      </c>
      <c r="E314" s="4" t="str">
        <v>MHK UN Equity</v>
      </c>
      <c r="F314" s="7">
        <v>120.02</v>
      </c>
      <c r="G314" s="4" t="str">
        <v>2022-08-09</v>
      </c>
    </row>
    <row r="315" spans="1:7" x14ac:dyDescent="0.4">
      <c r="A315" s="5" t="s">
        <v>301</v>
      </c>
      <c r="B315" s="7" cm="1">
        <f t="array" ref="B315">_xll.show_bloomberg_float($B$9,$A315,B$13)</f>
        <v>90.31</v>
      </c>
      <c r="C315" s="4" t="str" cm="1">
        <f t="array" ref="C315">_xll.show_bloomberg_date_or_time($B$9,$A315,C$13)</f>
        <v>2022-08-09</v>
      </c>
      <c r="E315" s="4" t="str">
        <v>MKC UN Equity</v>
      </c>
      <c r="F315" s="7">
        <v>90.31</v>
      </c>
      <c r="G315" s="4" t="str">
        <v>2022-08-09</v>
      </c>
    </row>
    <row r="316" spans="1:7" x14ac:dyDescent="0.4">
      <c r="A316" s="5" t="s">
        <v>302</v>
      </c>
      <c r="B316" s="7" cm="1">
        <f t="array" ref="B316">_xll.show_bloomberg_float($B$9,$A316,B$13)</f>
        <v>265.17</v>
      </c>
      <c r="C316" s="4" t="str" cm="1">
        <f t="array" ref="C316">_xll.show_bloomberg_date_or_time($B$9,$A316,C$13)</f>
        <v>2022-08-09</v>
      </c>
      <c r="E316" s="4" t="str">
        <v>MKTX UW Equity</v>
      </c>
      <c r="F316" s="7">
        <v>265.17</v>
      </c>
      <c r="G316" s="4" t="str">
        <v>2022-08-09</v>
      </c>
    </row>
    <row r="317" spans="1:7" x14ac:dyDescent="0.4">
      <c r="A317" s="5" t="s">
        <v>303</v>
      </c>
      <c r="B317" s="7" cm="1">
        <f t="array" ref="B317">_xll.show_bloomberg_float($B$9,$A317,B$13)</f>
        <v>353.69</v>
      </c>
      <c r="C317" s="4" t="str" cm="1">
        <f t="array" ref="C317">_xll.show_bloomberg_date_or_time($B$9,$A317,C$13)</f>
        <v>2022-08-09</v>
      </c>
      <c r="E317" s="4" t="str">
        <v>MLM UN Equity</v>
      </c>
      <c r="F317" s="7">
        <v>353.69</v>
      </c>
      <c r="G317" s="4" t="str">
        <v>2022-08-09</v>
      </c>
    </row>
    <row r="318" spans="1:7" x14ac:dyDescent="0.4">
      <c r="A318" s="5" t="s">
        <v>304</v>
      </c>
      <c r="B318" s="7" cm="1">
        <f t="array" ref="B318">_xll.show_bloomberg_float($B$9,$A318,B$13)</f>
        <v>167.06</v>
      </c>
      <c r="C318" s="4" t="str" cm="1">
        <f t="array" ref="C318">_xll.show_bloomberg_date_or_time($B$9,$A318,C$13)</f>
        <v>2022-08-09</v>
      </c>
      <c r="E318" s="4" t="str">
        <v>MMC UN Equity</v>
      </c>
      <c r="F318" s="7">
        <v>167.06</v>
      </c>
      <c r="G318" s="4" t="str">
        <v>2022-08-09</v>
      </c>
    </row>
    <row r="319" spans="1:7" x14ac:dyDescent="0.4">
      <c r="A319" s="5" t="s">
        <v>305</v>
      </c>
      <c r="B319" s="7" cm="1">
        <f t="array" ref="B319">_xll.show_bloomberg_float($B$9,$A319,B$13)</f>
        <v>147.96</v>
      </c>
      <c r="C319" s="4" t="str" cm="1">
        <f t="array" ref="C319">_xll.show_bloomberg_date_or_time($B$9,$A319,C$13)</f>
        <v>2022-08-09</v>
      </c>
      <c r="E319" s="4" t="str">
        <v>MMM UN Equity</v>
      </c>
      <c r="F319" s="7">
        <v>147.96</v>
      </c>
      <c r="G319" s="4" t="str">
        <v>2022-08-09</v>
      </c>
    </row>
    <row r="320" spans="1:7" x14ac:dyDescent="0.4">
      <c r="A320" s="5" t="s">
        <v>306</v>
      </c>
      <c r="B320" s="7" cm="1">
        <f t="array" ref="B320">_xll.show_bloomberg_float($B$9,$A320,B$13)</f>
        <v>83.91</v>
      </c>
      <c r="C320" s="4" t="str" cm="1">
        <f t="array" ref="C320">_xll.show_bloomberg_date_or_time($B$9,$A320,C$13)</f>
        <v>11:18:53</v>
      </c>
      <c r="E320" s="4" t="str">
        <v>MNST UW Equity</v>
      </c>
      <c r="F320" s="7">
        <v>83.91</v>
      </c>
      <c r="G320" s="4" t="str">
        <v>11:18:53</v>
      </c>
    </row>
    <row r="321" spans="1:7" x14ac:dyDescent="0.4">
      <c r="A321" s="5" t="s">
        <v>307</v>
      </c>
      <c r="B321" s="7" cm="1">
        <f t="array" ref="B321">_xll.show_bloomberg_float($B$9,$A321,B$13)</f>
        <v>44.22</v>
      </c>
      <c r="C321" s="4" t="str" cm="1">
        <f t="array" ref="C321">_xll.show_bloomberg_date_or_time($B$9,$A321,C$13)</f>
        <v>2022-08-09</v>
      </c>
      <c r="E321" s="4" t="str">
        <v>MO UN Equity</v>
      </c>
      <c r="F321" s="7">
        <v>44.22</v>
      </c>
      <c r="G321" s="4" t="str">
        <v>2022-08-09</v>
      </c>
    </row>
    <row r="322" spans="1:7" x14ac:dyDescent="0.4">
      <c r="A322" s="5" t="s">
        <v>308</v>
      </c>
      <c r="B322" s="7" cm="1">
        <f t="array" ref="B322">_xll.show_bloomberg_float($B$9,$A322,B$13)</f>
        <v>327.05</v>
      </c>
      <c r="C322" s="4" t="str" cm="1">
        <f t="array" ref="C322">_xll.show_bloomberg_date_or_time($B$9,$A322,C$13)</f>
        <v>2022-08-09</v>
      </c>
      <c r="E322" s="4" t="str">
        <v>MOH UN Equity</v>
      </c>
      <c r="F322" s="7">
        <v>327.05</v>
      </c>
      <c r="G322" s="4" t="str">
        <v>2022-08-09</v>
      </c>
    </row>
    <row r="323" spans="1:7" x14ac:dyDescent="0.4">
      <c r="A323" s="5" t="s">
        <v>309</v>
      </c>
      <c r="B323" s="7" cm="1">
        <f t="array" ref="B323">_xll.show_bloomberg_float($B$9,$A323,B$13)</f>
        <v>54</v>
      </c>
      <c r="C323" s="4" t="str" cm="1">
        <f t="array" ref="C323">_xll.show_bloomberg_date_or_time($B$9,$A323,C$13)</f>
        <v>2022-08-09</v>
      </c>
      <c r="E323" s="4" t="str">
        <v>MOS UN Equity</v>
      </c>
      <c r="F323" s="7">
        <v>54</v>
      </c>
      <c r="G323" s="4" t="str">
        <v>2022-08-09</v>
      </c>
    </row>
    <row r="324" spans="1:7" x14ac:dyDescent="0.4">
      <c r="A324" s="5" t="s">
        <v>310</v>
      </c>
      <c r="B324" s="7" cm="1">
        <f t="array" ref="B324">_xll.show_bloomberg_float($B$9,$A324,B$13)</f>
        <v>93.33</v>
      </c>
      <c r="C324" s="4" t="str" cm="1">
        <f t="array" ref="C324">_xll.show_bloomberg_date_or_time($B$9,$A324,C$13)</f>
        <v>2022-08-09</v>
      </c>
      <c r="E324" s="4" t="str">
        <v>MPC UN Equity</v>
      </c>
      <c r="F324" s="7">
        <v>93.33</v>
      </c>
      <c r="G324" s="4" t="str">
        <v>2022-08-09</v>
      </c>
    </row>
    <row r="325" spans="1:7" x14ac:dyDescent="0.4">
      <c r="A325" s="5" t="s">
        <v>311</v>
      </c>
      <c r="B325" s="7" cm="1">
        <f t="array" ref="B325">_xll.show_bloomberg_float($B$9,$A325,B$13)</f>
        <v>511.05</v>
      </c>
      <c r="C325" s="4" t="str" cm="1">
        <f t="array" ref="C325">_xll.show_bloomberg_date_or_time($B$9,$A325,C$13)</f>
        <v>2022-08-09</v>
      </c>
      <c r="E325" s="4" t="str">
        <v>MPWR UW Equity</v>
      </c>
      <c r="F325" s="7">
        <v>511.05</v>
      </c>
      <c r="G325" s="4" t="str">
        <v>2022-08-09</v>
      </c>
    </row>
    <row r="326" spans="1:7" x14ac:dyDescent="0.4">
      <c r="A326" s="5" t="s">
        <v>312</v>
      </c>
      <c r="B326" s="7" cm="1">
        <f t="array" ref="B326">_xll.show_bloomberg_float($B$9,$A326,B$13)</f>
        <v>89.52</v>
      </c>
      <c r="C326" s="4" t="str" cm="1">
        <f t="array" ref="C326">_xll.show_bloomberg_date_or_time($B$9,$A326,C$13)</f>
        <v>2022-08-09</v>
      </c>
      <c r="E326" s="4" t="str">
        <v>MRK UN Equity</v>
      </c>
      <c r="F326" s="7">
        <v>89.52</v>
      </c>
      <c r="G326" s="4" t="str">
        <v>2022-08-09</v>
      </c>
    </row>
    <row r="327" spans="1:7" x14ac:dyDescent="0.4">
      <c r="A327" s="5" t="s">
        <v>313</v>
      </c>
      <c r="B327" s="7" cm="1">
        <f t="array" ref="B327">_xll.show_bloomberg_float($B$9,$A327,B$13)</f>
        <v>170.5</v>
      </c>
      <c r="C327" s="4" t="str" cm="1">
        <f t="array" ref="C327">_xll.show_bloomberg_date_or_time($B$9,$A327,C$13)</f>
        <v>11:48:48</v>
      </c>
      <c r="E327" s="4" t="str">
        <v>MRNA UW Equity</v>
      </c>
      <c r="F327" s="7">
        <v>170.5</v>
      </c>
      <c r="G327" s="4" t="str">
        <v>11:48:48</v>
      </c>
    </row>
    <row r="328" spans="1:7" x14ac:dyDescent="0.4">
      <c r="A328" s="5" t="s">
        <v>314</v>
      </c>
      <c r="B328" s="7" cm="1">
        <f t="array" ref="B328">_xll.show_bloomberg_float($B$9,$A328,B$13)</f>
        <v>21.96</v>
      </c>
      <c r="C328" s="4" t="str" cm="1">
        <f t="array" ref="C328">_xll.show_bloomberg_date_or_time($B$9,$A328,C$13)</f>
        <v>2022-08-09</v>
      </c>
      <c r="E328" s="4" t="str">
        <v>MRO UN Equity</v>
      </c>
      <c r="F328" s="7">
        <v>21.96</v>
      </c>
      <c r="G328" s="4" t="str">
        <v>2022-08-09</v>
      </c>
    </row>
    <row r="329" spans="1:7" x14ac:dyDescent="0.4">
      <c r="A329" s="5" t="s">
        <v>315</v>
      </c>
      <c r="B329" s="7" cm="1">
        <f t="array" ref="B329">_xll.show_bloomberg_float($B$9,$A329,B$13)</f>
        <v>86.37</v>
      </c>
      <c r="C329" s="4" t="str" cm="1">
        <f t="array" ref="C329">_xll.show_bloomberg_date_or_time($B$9,$A329,C$13)</f>
        <v>2022-08-09</v>
      </c>
      <c r="E329" s="4" t="str">
        <v>MS UN Equity</v>
      </c>
      <c r="F329" s="7">
        <v>86.37</v>
      </c>
      <c r="G329" s="4" t="str">
        <v>2022-08-09</v>
      </c>
    </row>
    <row r="330" spans="1:7" x14ac:dyDescent="0.4">
      <c r="A330" s="5" t="s">
        <v>316</v>
      </c>
      <c r="B330" s="7" cm="1">
        <f t="array" ref="B330">_xll.show_bloomberg_float($B$9,$A330,B$13)</f>
        <v>494.93</v>
      </c>
      <c r="C330" s="4" t="str" cm="1">
        <f t="array" ref="C330">_xll.show_bloomberg_date_or_time($B$9,$A330,C$13)</f>
        <v>2022-08-09</v>
      </c>
      <c r="E330" s="4" t="str">
        <v>MSCI UN Equity</v>
      </c>
      <c r="F330" s="7">
        <v>494.93</v>
      </c>
      <c r="G330" s="4" t="str">
        <v>2022-08-09</v>
      </c>
    </row>
    <row r="331" spans="1:7" x14ac:dyDescent="0.4">
      <c r="A331" s="5" t="s">
        <v>317</v>
      </c>
      <c r="B331" s="7" cm="1">
        <f t="array" ref="B331">_xll.show_bloomberg_float($B$9,$A331,B$13)</f>
        <v>282.33999999999997</v>
      </c>
      <c r="C331" s="4" t="str" cm="1">
        <f t="array" ref="C331">_xll.show_bloomberg_date_or_time($B$9,$A331,C$13)</f>
        <v>11:49:41</v>
      </c>
      <c r="E331" s="4" t="str">
        <v>MSFT UW Equity</v>
      </c>
      <c r="F331" s="7">
        <v>282.33999999999997</v>
      </c>
      <c r="G331" s="4" t="str">
        <v>11:49:41</v>
      </c>
    </row>
    <row r="332" spans="1:7" x14ac:dyDescent="0.4">
      <c r="A332" s="5" t="s">
        <v>318</v>
      </c>
      <c r="B332" s="7" cm="1">
        <f t="array" ref="B332">_xll.show_bloomberg_float($B$9,$A332,B$13)</f>
        <v>249.26</v>
      </c>
      <c r="C332" s="4" t="str" cm="1">
        <f t="array" ref="C332">_xll.show_bloomberg_date_or_time($B$9,$A332,C$13)</f>
        <v>2022-08-09</v>
      </c>
      <c r="E332" s="4" t="str">
        <v>MSI UN Equity</v>
      </c>
      <c r="F332" s="7">
        <v>249.26</v>
      </c>
      <c r="G332" s="4" t="str">
        <v>2022-08-09</v>
      </c>
    </row>
    <row r="333" spans="1:7" x14ac:dyDescent="0.4">
      <c r="A333" s="5" t="s">
        <v>319</v>
      </c>
      <c r="B333" s="7" cm="1">
        <f t="array" ref="B333">_xll.show_bloomberg_float($B$9,$A333,B$13)</f>
        <v>179.92</v>
      </c>
      <c r="C333" s="4" t="str" cm="1">
        <f t="array" ref="C333">_xll.show_bloomberg_date_or_time($B$9,$A333,C$13)</f>
        <v>2022-08-09</v>
      </c>
      <c r="E333" s="4" t="str">
        <v>MTB UN Equity</v>
      </c>
      <c r="F333" s="7">
        <v>179.92</v>
      </c>
      <c r="G333" s="4" t="str">
        <v>2022-08-09</v>
      </c>
    </row>
    <row r="334" spans="1:7" x14ac:dyDescent="0.4">
      <c r="A334" s="5" t="s">
        <v>320</v>
      </c>
      <c r="B334" s="7" cm="1">
        <f t="array" ref="B334">_xll.show_bloomberg_float($B$9,$A334,B$13)</f>
        <v>64.52</v>
      </c>
      <c r="C334" s="4" t="str" cm="1">
        <f t="array" ref="C334">_xll.show_bloomberg_date_or_time($B$9,$A334,C$13)</f>
        <v>10:00:26</v>
      </c>
      <c r="E334" s="4" t="str">
        <v>MTCH UW Equity</v>
      </c>
      <c r="F334" s="7">
        <v>64.52</v>
      </c>
      <c r="G334" s="4" t="str">
        <v>10:00:26</v>
      </c>
    </row>
    <row r="335" spans="1:7" x14ac:dyDescent="0.4">
      <c r="A335" s="5" t="s">
        <v>321</v>
      </c>
      <c r="B335" s="7" cm="1">
        <f t="array" ref="B335">_xll.show_bloomberg_float($B$9,$A335,B$13)</f>
        <v>1314.63</v>
      </c>
      <c r="C335" s="4" t="str" cm="1">
        <f t="array" ref="C335">_xll.show_bloomberg_date_or_time($B$9,$A335,C$13)</f>
        <v>2022-08-09</v>
      </c>
      <c r="E335" s="4" t="str">
        <v>MTD UN Equity</v>
      </c>
      <c r="F335" s="7">
        <v>1314.63</v>
      </c>
      <c r="G335" s="4" t="str">
        <v>2022-08-09</v>
      </c>
    </row>
    <row r="336" spans="1:7" x14ac:dyDescent="0.4">
      <c r="A336" s="5" t="s">
        <v>322</v>
      </c>
      <c r="B336" s="7" cm="1">
        <f t="array" ref="B336">_xll.show_bloomberg_float($B$9,$A336,B$13)</f>
        <v>58.94</v>
      </c>
      <c r="C336" s="4" t="str" cm="1">
        <f t="array" ref="C336">_xll.show_bloomberg_date_or_time($B$9,$A336,C$13)</f>
        <v>11:49:48</v>
      </c>
      <c r="E336" s="4" t="str">
        <v>MU UW Equity</v>
      </c>
      <c r="F336" s="7">
        <v>58.94</v>
      </c>
      <c r="G336" s="4" t="str">
        <v>11:49:48</v>
      </c>
    </row>
    <row r="337" spans="1:7" x14ac:dyDescent="0.4">
      <c r="A337" s="5" t="s">
        <v>323</v>
      </c>
      <c r="B337" s="7" cm="1">
        <f t="array" ref="B337">_xll.show_bloomberg_float($B$9,$A337,B$13)</f>
        <v>0</v>
      </c>
      <c r="C337" s="4" t="str" cm="1">
        <f t="array" ref="C337">_xll.show_bloomberg_date_or_time($B$9,$A337,C$13)</f>
        <v>06:30:00</v>
      </c>
      <c r="E337" s="4" t="str">
        <v>NCLH UN Equity</v>
      </c>
      <c r="F337" s="7">
        <v>0</v>
      </c>
      <c r="G337" s="4" t="str">
        <v>06:30:00</v>
      </c>
    </row>
    <row r="338" spans="1:7" x14ac:dyDescent="0.4">
      <c r="A338" s="5" t="s">
        <v>324</v>
      </c>
      <c r="B338" s="7" cm="1">
        <f t="array" ref="B338">_xll.show_bloomberg_float($B$9,$A338,B$13)</f>
        <v>180.95</v>
      </c>
      <c r="C338" s="4" t="str" cm="1">
        <f t="array" ref="C338">_xll.show_bloomberg_date_or_time($B$9,$A338,C$13)</f>
        <v>11:38:44</v>
      </c>
      <c r="E338" s="4" t="str">
        <v>NDAQ UW Equity</v>
      </c>
      <c r="F338" s="7">
        <v>180.95</v>
      </c>
      <c r="G338" s="4" t="str">
        <v>11:38:44</v>
      </c>
    </row>
    <row r="339" spans="1:7" x14ac:dyDescent="0.4">
      <c r="A339" s="5" t="s">
        <v>325</v>
      </c>
      <c r="B339" s="7" cm="1">
        <f t="array" ref="B339">_xll.show_bloomberg_float($B$9,$A339,B$13)</f>
        <v>216.96</v>
      </c>
      <c r="C339" s="4" t="str" cm="1">
        <f t="array" ref="C339">_xll.show_bloomberg_date_or_time($B$9,$A339,C$13)</f>
        <v>09:05:14</v>
      </c>
      <c r="E339" s="4" t="str">
        <v>NDSN UW Equity</v>
      </c>
      <c r="F339" s="7">
        <v>216.96</v>
      </c>
      <c r="G339" s="4" t="str">
        <v>09:05:14</v>
      </c>
    </row>
    <row r="340" spans="1:7" x14ac:dyDescent="0.4">
      <c r="A340" s="5" t="s">
        <v>326</v>
      </c>
      <c r="B340" s="7" cm="1">
        <f t="array" ref="B340">_xll.show_bloomberg_float($B$9,$A340,B$13)</f>
        <v>88.92</v>
      </c>
      <c r="C340" s="4" t="str" cm="1">
        <f t="array" ref="C340">_xll.show_bloomberg_date_or_time($B$9,$A340,C$13)</f>
        <v>2022-08-09</v>
      </c>
      <c r="E340" s="4" t="str">
        <v>NEE UN Equity</v>
      </c>
      <c r="F340" s="7">
        <v>88.92</v>
      </c>
      <c r="G340" s="4" t="str">
        <v>2022-08-09</v>
      </c>
    </row>
    <row r="341" spans="1:7" x14ac:dyDescent="0.4">
      <c r="A341" s="5" t="s">
        <v>327</v>
      </c>
      <c r="B341" s="7" cm="1">
        <f t="array" ref="B341">_xll.show_bloomberg_float($B$9,$A341,B$13)</f>
        <v>45.29</v>
      </c>
      <c r="C341" s="4" t="str" cm="1">
        <f t="array" ref="C341">_xll.show_bloomberg_date_or_time($B$9,$A341,C$13)</f>
        <v>2022-08-09</v>
      </c>
      <c r="E341" s="4" t="str">
        <v>NEM UN Equity</v>
      </c>
      <c r="F341" s="7">
        <v>45.29</v>
      </c>
      <c r="G341" s="4" t="str">
        <v>2022-08-09</v>
      </c>
    </row>
    <row r="342" spans="1:7" x14ac:dyDescent="0.4">
      <c r="A342" s="5" t="s">
        <v>328</v>
      </c>
      <c r="B342" s="7" cm="1">
        <f t="array" ref="B342">_xll.show_bloomberg_float($B$9,$A342,B$13)</f>
        <v>230.2</v>
      </c>
      <c r="C342" s="4" t="str" cm="1">
        <f t="array" ref="C342">_xll.show_bloomberg_date_or_time($B$9,$A342,C$13)</f>
        <v>11:47:51</v>
      </c>
      <c r="E342" s="4" t="str">
        <v>NFLX UW Equity</v>
      </c>
      <c r="F342" s="7">
        <v>230.2</v>
      </c>
      <c r="G342" s="4" t="str">
        <v>11:47:51</v>
      </c>
    </row>
    <row r="343" spans="1:7" x14ac:dyDescent="0.4">
      <c r="A343" s="5" t="s">
        <v>329</v>
      </c>
      <c r="B343" s="7" cm="1">
        <f t="array" ref="B343">_xll.show_bloomberg_float($B$9,$A343,B$13)</f>
        <v>30.34</v>
      </c>
      <c r="C343" s="4" t="str" cm="1">
        <f t="array" ref="C343">_xll.show_bloomberg_date_or_time($B$9,$A343,C$13)</f>
        <v>2022-08-09</v>
      </c>
      <c r="E343" s="4" t="str">
        <v>NI UN Equity</v>
      </c>
      <c r="F343" s="7">
        <v>30.34</v>
      </c>
      <c r="G343" s="4" t="str">
        <v>2022-08-09</v>
      </c>
    </row>
    <row r="344" spans="1:7" x14ac:dyDescent="0.4">
      <c r="A344" s="5" t="s">
        <v>330</v>
      </c>
      <c r="B344" s="7" cm="1">
        <f t="array" ref="B344">_xll.show_bloomberg_float($B$9,$A344,B$13)</f>
        <v>110.1</v>
      </c>
      <c r="C344" s="4" t="str" cm="1">
        <f t="array" ref="C344">_xll.show_bloomberg_date_or_time($B$9,$A344,C$13)</f>
        <v>2022-08-09</v>
      </c>
      <c r="E344" s="4" t="str">
        <v>NKE UN Equity</v>
      </c>
      <c r="F344" s="7">
        <v>110.1</v>
      </c>
      <c r="G344" s="4" t="str">
        <v>2022-08-09</v>
      </c>
    </row>
    <row r="345" spans="1:7" x14ac:dyDescent="0.4">
      <c r="A345" s="5" t="s">
        <v>331</v>
      </c>
      <c r="B345" s="7" cm="1">
        <f t="array" ref="B345">_xll.show_bloomberg_float($B$9,$A345,B$13)</f>
        <v>24.05</v>
      </c>
      <c r="C345" s="4" t="str" cm="1">
        <f t="array" ref="C345">_xll.show_bloomberg_date_or_time($B$9,$A345,C$13)</f>
        <v>11:50:04</v>
      </c>
      <c r="E345" s="4" t="str">
        <v>NLOK UW Equity</v>
      </c>
      <c r="F345" s="7">
        <v>24.05</v>
      </c>
      <c r="G345" s="4" t="str">
        <v>11:50:04</v>
      </c>
    </row>
    <row r="346" spans="1:7" x14ac:dyDescent="0.4">
      <c r="A346" s="5" t="s">
        <v>332</v>
      </c>
      <c r="B346" s="7" cm="1">
        <f t="array" ref="B346">_xll.show_bloomberg_float($B$9,$A346,B$13)</f>
        <v>27.53</v>
      </c>
      <c r="C346" s="4" t="str" cm="1">
        <f t="array" ref="C346">_xll.show_bloomberg_date_or_time($B$9,$A346,C$13)</f>
        <v>2022-08-09</v>
      </c>
      <c r="E346" s="4" t="str">
        <v>NLSN UN Equity</v>
      </c>
      <c r="F346" s="7">
        <v>27.53</v>
      </c>
      <c r="G346" s="4" t="str">
        <v>2022-08-09</v>
      </c>
    </row>
    <row r="347" spans="1:7" x14ac:dyDescent="0.4">
      <c r="A347" s="5" t="s">
        <v>333</v>
      </c>
      <c r="B347" s="7" cm="1">
        <f t="array" ref="B347">_xll.show_bloomberg_float($B$9,$A347,B$13)</f>
        <v>473.74</v>
      </c>
      <c r="C347" s="4" t="str" cm="1">
        <f t="array" ref="C347">_xll.show_bloomberg_date_or_time($B$9,$A347,C$13)</f>
        <v>2022-08-09</v>
      </c>
      <c r="E347" s="4" t="str">
        <v>NOC UN Equity</v>
      </c>
      <c r="F347" s="7">
        <v>473.74</v>
      </c>
      <c r="G347" s="4" t="str">
        <v>2022-08-09</v>
      </c>
    </row>
    <row r="348" spans="1:7" x14ac:dyDescent="0.4">
      <c r="A348" s="5" t="s">
        <v>334</v>
      </c>
      <c r="B348" s="7" cm="1">
        <f t="array" ref="B348">_xll.show_bloomberg_float($B$9,$A348,B$13)</f>
        <v>487.2</v>
      </c>
      <c r="C348" s="4" t="str" cm="1">
        <f t="array" ref="C348">_xll.show_bloomberg_date_or_time($B$9,$A348,C$13)</f>
        <v>2022-08-09</v>
      </c>
      <c r="E348" s="4" t="str">
        <v>NOW UN Equity</v>
      </c>
      <c r="F348" s="7">
        <v>487.2</v>
      </c>
      <c r="G348" s="4" t="str">
        <v>2022-08-09</v>
      </c>
    </row>
    <row r="349" spans="1:7" x14ac:dyDescent="0.4">
      <c r="A349" s="5" t="s">
        <v>335</v>
      </c>
      <c r="B349" s="7" cm="1">
        <f t="array" ref="B349">_xll.show_bloomberg_float($B$9,$A349,B$13)</f>
        <v>38.32</v>
      </c>
      <c r="C349" s="4" t="str" cm="1">
        <f t="array" ref="C349">_xll.show_bloomberg_date_or_time($B$9,$A349,C$13)</f>
        <v>2022-08-09</v>
      </c>
      <c r="E349" s="4" t="str">
        <v>NRG UN Equity</v>
      </c>
      <c r="F349" s="7">
        <v>38.32</v>
      </c>
      <c r="G349" s="4" t="str">
        <v>2022-08-09</v>
      </c>
    </row>
    <row r="350" spans="1:7" x14ac:dyDescent="0.4">
      <c r="A350" s="5" t="s">
        <v>336</v>
      </c>
      <c r="B350" s="7" cm="1">
        <f t="array" ref="B350">_xll.show_bloomberg_float($B$9,$A350,B$13)</f>
        <v>249.35</v>
      </c>
      <c r="C350" s="4" t="str" cm="1">
        <f t="array" ref="C350">_xll.show_bloomberg_date_or_time($B$9,$A350,C$13)</f>
        <v>2022-08-09</v>
      </c>
      <c r="E350" s="4" t="str">
        <v>NSC UN Equity</v>
      </c>
      <c r="F350" s="7">
        <v>249.35</v>
      </c>
      <c r="G350" s="4" t="str">
        <v>2022-08-09</v>
      </c>
    </row>
    <row r="351" spans="1:7" x14ac:dyDescent="0.4">
      <c r="A351" s="5" t="s">
        <v>337</v>
      </c>
      <c r="B351" s="7" cm="1">
        <f t="array" ref="B351">_xll.show_bloomberg_float($B$9,$A351,B$13)</f>
        <v>70.2</v>
      </c>
      <c r="C351" s="4" t="str" cm="1">
        <f t="array" ref="C351">_xll.show_bloomberg_date_or_time($B$9,$A351,C$13)</f>
        <v>11:49:11</v>
      </c>
      <c r="E351" s="4" t="str">
        <v>NTAP UW Equity</v>
      </c>
      <c r="F351" s="7">
        <v>70.2</v>
      </c>
      <c r="G351" s="4" t="str">
        <v>11:49:11</v>
      </c>
    </row>
    <row r="352" spans="1:7" x14ac:dyDescent="0.4">
      <c r="A352" s="5" t="s">
        <v>338</v>
      </c>
      <c r="B352" s="7" cm="1">
        <f t="array" ref="B352">_xll.show_bloomberg_float($B$9,$A352,B$13)</f>
        <v>93.27</v>
      </c>
      <c r="C352" s="4" t="str" cm="1">
        <f t="array" ref="C352">_xll.show_bloomberg_date_or_time($B$9,$A352,C$13)</f>
        <v>09:20:14</v>
      </c>
      <c r="E352" s="4" t="str">
        <v>NTRS UW Equity</v>
      </c>
      <c r="F352" s="7">
        <v>93.27</v>
      </c>
      <c r="G352" s="4" t="str">
        <v>09:20:14</v>
      </c>
    </row>
    <row r="353" spans="1:7" x14ac:dyDescent="0.4">
      <c r="A353" s="5" t="s">
        <v>339</v>
      </c>
      <c r="B353" s="7" cm="1">
        <f t="array" ref="B353">_xll.show_bloomberg_float($B$9,$A353,B$13)</f>
        <v>138.58000000000001</v>
      </c>
      <c r="C353" s="4" t="str" cm="1">
        <f t="array" ref="C353">_xll.show_bloomberg_date_or_time($B$9,$A353,C$13)</f>
        <v>2022-08-09</v>
      </c>
      <c r="E353" s="4" t="str">
        <v>NUE UN Equity</v>
      </c>
      <c r="F353" s="7">
        <v>138.58000000000001</v>
      </c>
      <c r="G353" s="4" t="str">
        <v>2022-08-09</v>
      </c>
    </row>
    <row r="354" spans="1:7" x14ac:dyDescent="0.4">
      <c r="A354" s="5" t="s">
        <v>340</v>
      </c>
      <c r="B354" s="7" cm="1">
        <f t="array" ref="B354">_xll.show_bloomberg_float($B$9,$A354,B$13)</f>
        <v>170.39</v>
      </c>
      <c r="C354" s="4" t="str" cm="1">
        <f t="array" ref="C354">_xll.show_bloomberg_date_or_time($B$9,$A354,C$13)</f>
        <v>11:49:47</v>
      </c>
      <c r="E354" s="4" t="str">
        <v>NVDA UW Equity</v>
      </c>
      <c r="F354" s="7">
        <v>170.39</v>
      </c>
      <c r="G354" s="4" t="str">
        <v>11:49:47</v>
      </c>
    </row>
    <row r="355" spans="1:7" x14ac:dyDescent="0.4">
      <c r="A355" s="5" t="s">
        <v>341</v>
      </c>
      <c r="B355" s="7" cm="1">
        <f t="array" ref="B355">_xll.show_bloomberg_float($B$9,$A355,B$13)</f>
        <v>4193.25</v>
      </c>
      <c r="C355" s="4" t="str" cm="1">
        <f t="array" ref="C355">_xll.show_bloomberg_date_or_time($B$9,$A355,C$13)</f>
        <v>2022-08-09</v>
      </c>
      <c r="E355" s="4" t="str">
        <v>NVR UN Equity</v>
      </c>
      <c r="F355" s="7">
        <v>4193.25</v>
      </c>
      <c r="G355" s="4" t="str">
        <v>2022-08-09</v>
      </c>
    </row>
    <row r="356" spans="1:7" x14ac:dyDescent="0.4">
      <c r="A356" s="5" t="s">
        <v>342</v>
      </c>
      <c r="B356" s="7" cm="1">
        <f t="array" ref="B356">_xll.show_bloomberg_float($B$9,$A356,B$13)</f>
        <v>18.63</v>
      </c>
      <c r="C356" s="4" t="str" cm="1">
        <f t="array" ref="C356">_xll.show_bloomberg_date_or_time($B$9,$A356,C$13)</f>
        <v>09:05:02</v>
      </c>
      <c r="E356" s="4" t="str">
        <v>NWL UW Equity</v>
      </c>
      <c r="F356" s="7">
        <v>18.63</v>
      </c>
      <c r="G356" s="4" t="str">
        <v>09:05:02</v>
      </c>
    </row>
    <row r="357" spans="1:7" x14ac:dyDescent="0.4">
      <c r="A357" s="5" t="s">
        <v>343</v>
      </c>
      <c r="B357" s="7" cm="1">
        <f t="array" ref="B357">_xll.show_bloomberg_float($B$9,$A357,B$13)</f>
        <v>18.02</v>
      </c>
      <c r="C357" s="4" t="str" cm="1">
        <f t="array" ref="C357">_xll.show_bloomberg_date_or_time($B$9,$A357,C$13)</f>
        <v>09:19:25</v>
      </c>
      <c r="E357" s="4" t="str">
        <v>NWS UW Equity</v>
      </c>
      <c r="F357" s="7">
        <v>18.02</v>
      </c>
      <c r="G357" s="4" t="str">
        <v>09:19:25</v>
      </c>
    </row>
    <row r="358" spans="1:7" x14ac:dyDescent="0.4">
      <c r="A358" s="5" t="s">
        <v>344</v>
      </c>
      <c r="B358" s="7" cm="1">
        <f t="array" ref="B358">_xll.show_bloomberg_float($B$9,$A358,B$13)</f>
        <v>14.83</v>
      </c>
      <c r="C358" s="4" t="str" cm="1">
        <f t="array" ref="C358">_xll.show_bloomberg_date_or_time($B$9,$A358,C$13)</f>
        <v>09:05:00</v>
      </c>
      <c r="E358" s="4" t="str">
        <v>NWSA UW Equity</v>
      </c>
      <c r="F358" s="7">
        <v>14.83</v>
      </c>
      <c r="G358" s="4" t="str">
        <v>09:05:00</v>
      </c>
    </row>
    <row r="359" spans="1:7" x14ac:dyDescent="0.4">
      <c r="A359" s="5" t="s">
        <v>345</v>
      </c>
      <c r="B359" s="7" cm="1">
        <f t="array" ref="B359">_xll.show_bloomberg_float($B$9,$A359,B$13)</f>
        <v>169.56</v>
      </c>
      <c r="C359" s="4" t="str" cm="1">
        <f t="array" ref="C359">_xll.show_bloomberg_date_or_time($B$9,$A359,C$13)</f>
        <v>11:40:49</v>
      </c>
      <c r="E359" s="4" t="str">
        <v>NXPI UW Equity</v>
      </c>
      <c r="F359" s="7">
        <v>169.56</v>
      </c>
      <c r="G359" s="4" t="str">
        <v>11:40:49</v>
      </c>
    </row>
    <row r="360" spans="1:7" x14ac:dyDescent="0.4">
      <c r="A360" s="5" t="s">
        <v>346</v>
      </c>
      <c r="B360" s="7" cm="1">
        <f t="array" ref="B360">_xll.show_bloomberg_float($B$9,$A360,B$13)</f>
        <v>73.55</v>
      </c>
      <c r="C360" s="4" t="str" cm="1">
        <f t="array" ref="C360">_xll.show_bloomberg_date_or_time($B$9,$A360,C$13)</f>
        <v>2022-08-09</v>
      </c>
      <c r="E360" s="4" t="str">
        <v>O UN Equity</v>
      </c>
      <c r="F360" s="7">
        <v>73.55</v>
      </c>
      <c r="G360" s="4" t="str">
        <v>2022-08-09</v>
      </c>
    </row>
    <row r="361" spans="1:7" x14ac:dyDescent="0.4">
      <c r="A361" s="5" t="s">
        <v>347</v>
      </c>
      <c r="B361" s="7" cm="1">
        <f t="array" ref="B361">_xll.show_bloomberg_float($B$9,$A361,B$13)</f>
        <v>301.92</v>
      </c>
      <c r="C361" s="4" t="str" cm="1">
        <f t="array" ref="C361">_xll.show_bloomberg_date_or_time($B$9,$A361,C$13)</f>
        <v>2022-08-09</v>
      </c>
      <c r="E361" s="4" t="str">
        <v>ODFL UW Equity</v>
      </c>
      <c r="F361" s="7">
        <v>301.92</v>
      </c>
      <c r="G361" s="4" t="str">
        <v>2022-08-09</v>
      </c>
    </row>
    <row r="362" spans="1:7" x14ac:dyDescent="0.4">
      <c r="A362" s="5" t="s">
        <v>348</v>
      </c>
      <c r="B362" s="7" cm="1">
        <f t="array" ref="B362">_xll.show_bloomberg_float($B$9,$A362,B$13)</f>
        <v>31.39</v>
      </c>
      <c r="C362" s="4" t="str" cm="1">
        <f t="array" ref="C362">_xll.show_bloomberg_date_or_time($B$9,$A362,C$13)</f>
        <v>2022-08-09</v>
      </c>
      <c r="E362" s="4" t="str">
        <v>OGN UN Equity</v>
      </c>
      <c r="F362" s="7">
        <v>31.39</v>
      </c>
      <c r="G362" s="4" t="str">
        <v>2022-08-09</v>
      </c>
    </row>
    <row r="363" spans="1:7" x14ac:dyDescent="0.4">
      <c r="A363" s="5" t="s">
        <v>349</v>
      </c>
      <c r="B363" s="7" cm="1">
        <f t="array" ref="B363">_xll.show_bloomberg_float($B$9,$A363,B$13)</f>
        <v>61.37</v>
      </c>
      <c r="C363" s="4" t="str" cm="1">
        <f t="array" ref="C363">_xll.show_bloomberg_date_or_time($B$9,$A363,C$13)</f>
        <v>2022-08-09</v>
      </c>
      <c r="E363" s="4" t="str">
        <v>OKE UN Equity</v>
      </c>
      <c r="F363" s="7">
        <v>61.37</v>
      </c>
      <c r="G363" s="4" t="str">
        <v>2022-08-09</v>
      </c>
    </row>
    <row r="364" spans="1:7" x14ac:dyDescent="0.4">
      <c r="A364" s="5" t="s">
        <v>350</v>
      </c>
      <c r="B364" s="7" cm="1">
        <f t="array" ref="B364">_xll.show_bloomberg_float($B$9,$A364,B$13)</f>
        <v>70.400000000000006</v>
      </c>
      <c r="C364" s="4" t="str" cm="1">
        <f t="array" ref="C364">_xll.show_bloomberg_date_or_time($B$9,$A364,C$13)</f>
        <v>2022-08-09</v>
      </c>
      <c r="E364" s="4" t="str">
        <v>OMC UN Equity</v>
      </c>
      <c r="F364" s="7">
        <v>70.400000000000006</v>
      </c>
      <c r="G364" s="4" t="str">
        <v>2022-08-09</v>
      </c>
    </row>
    <row r="365" spans="1:7" x14ac:dyDescent="0.4">
      <c r="A365" s="5" t="s">
        <v>351</v>
      </c>
      <c r="B365" s="7" cm="1">
        <f t="array" ref="B365">_xll.show_bloomberg_float($B$9,$A365,B$13)</f>
        <v>62.53</v>
      </c>
      <c r="C365" s="4" t="str" cm="1">
        <f t="array" ref="C365">_xll.show_bloomberg_date_or_time($B$9,$A365,C$13)</f>
        <v>11:36:47</v>
      </c>
      <c r="E365" s="4" t="str">
        <v>ON UW Equity</v>
      </c>
      <c r="F365" s="7">
        <v>62.53</v>
      </c>
      <c r="G365" s="4" t="str">
        <v>11:36:47</v>
      </c>
    </row>
    <row r="366" spans="1:7" x14ac:dyDescent="0.4">
      <c r="A366" s="5" t="s">
        <v>352</v>
      </c>
      <c r="B366" s="7" cm="1">
        <f t="array" ref="B366">_xll.show_bloomberg_float($B$9,$A366,B$13)</f>
        <v>76.790000000000006</v>
      </c>
      <c r="C366" s="4" t="str" cm="1">
        <f t="array" ref="C366">_xll.show_bloomberg_date_or_time($B$9,$A366,C$13)</f>
        <v>2022-08-09</v>
      </c>
      <c r="E366" s="4" t="str">
        <v>ORCL UN Equity</v>
      </c>
      <c r="F366" s="7">
        <v>76.790000000000006</v>
      </c>
      <c r="G366" s="4" t="str">
        <v>2022-08-09</v>
      </c>
    </row>
    <row r="367" spans="1:7" x14ac:dyDescent="0.4">
      <c r="A367" s="5" t="s">
        <v>353</v>
      </c>
      <c r="B367" s="7" cm="1">
        <f t="array" ref="B367">_xll.show_bloomberg_float($B$9,$A367,B$13)</f>
        <v>717.01</v>
      </c>
      <c r="C367" s="4" t="str" cm="1">
        <f t="array" ref="C367">_xll.show_bloomberg_date_or_time($B$9,$A367,C$13)</f>
        <v>2022-08-09</v>
      </c>
      <c r="E367" s="4" t="str">
        <v>ORLY UW Equity</v>
      </c>
      <c r="F367" s="7">
        <v>717.01</v>
      </c>
      <c r="G367" s="4" t="str">
        <v>2022-08-09</v>
      </c>
    </row>
    <row r="368" spans="1:7" x14ac:dyDescent="0.4">
      <c r="A368" s="5" t="s">
        <v>354</v>
      </c>
      <c r="B368" s="7" cm="1">
        <f t="array" ref="B368">_xll.show_bloomberg_float($B$9,$A368,B$13)</f>
        <v>78.87</v>
      </c>
      <c r="C368" s="4" t="str" cm="1">
        <f t="array" ref="C368">_xll.show_bloomberg_date_or_time($B$9,$A368,C$13)</f>
        <v>2022-08-09</v>
      </c>
      <c r="E368" s="4" t="str">
        <v>OTIS UN Equity</v>
      </c>
      <c r="F368" s="7">
        <v>78.87</v>
      </c>
      <c r="G368" s="4" t="str">
        <v>2022-08-09</v>
      </c>
    </row>
    <row r="369" spans="1:7" x14ac:dyDescent="0.4">
      <c r="A369" s="5" t="s">
        <v>355</v>
      </c>
      <c r="B369" s="7" cm="1">
        <f t="array" ref="B369">_xll.show_bloomberg_float($B$9,$A369,B$13)</f>
        <v>62.41</v>
      </c>
      <c r="C369" s="4" t="str" cm="1">
        <f t="array" ref="C369">_xll.show_bloomberg_date_or_time($B$9,$A369,C$13)</f>
        <v>2022-08-09</v>
      </c>
      <c r="E369" s="4" t="str">
        <v>OXY UN Equity</v>
      </c>
      <c r="F369" s="7">
        <v>62.41</v>
      </c>
      <c r="G369" s="4" t="str">
        <v>2022-08-09</v>
      </c>
    </row>
    <row r="370" spans="1:7" x14ac:dyDescent="0.4">
      <c r="A370" s="5" t="s">
        <v>356</v>
      </c>
      <c r="B370" s="7" cm="1">
        <f t="array" ref="B370">_xll.show_bloomberg_float($B$9,$A370,B$13)</f>
        <v>24.65</v>
      </c>
      <c r="C370" s="4" t="str" cm="1">
        <f t="array" ref="C370">_xll.show_bloomberg_date_or_time($B$9,$A370,C$13)</f>
        <v>11:15:16</v>
      </c>
      <c r="E370" s="4" t="str">
        <v>PARA UW Equity</v>
      </c>
      <c r="F370" s="7">
        <v>24.65</v>
      </c>
      <c r="G370" s="4" t="str">
        <v>11:15:16</v>
      </c>
    </row>
    <row r="371" spans="1:7" x14ac:dyDescent="0.4">
      <c r="A371" s="5" t="s">
        <v>357</v>
      </c>
      <c r="B371" s="7" cm="1">
        <f t="array" ref="B371">_xll.show_bloomberg_float($B$9,$A371,B$13)</f>
        <v>371.22</v>
      </c>
      <c r="C371" s="4" t="str" cm="1">
        <f t="array" ref="C371">_xll.show_bloomberg_date_or_time($B$9,$A371,C$13)</f>
        <v>2022-08-09</v>
      </c>
      <c r="E371" s="4" t="str">
        <v>PAYC UN Equity</v>
      </c>
      <c r="F371" s="7">
        <v>371.22</v>
      </c>
      <c r="G371" s="4" t="str">
        <v>2022-08-09</v>
      </c>
    </row>
    <row r="372" spans="1:7" x14ac:dyDescent="0.4">
      <c r="A372" s="5" t="s">
        <v>358</v>
      </c>
      <c r="B372" s="7" cm="1">
        <f t="array" ref="B372">_xll.show_bloomberg_float($B$9,$A372,B$13)</f>
        <v>110.4</v>
      </c>
      <c r="C372" s="4" t="str" cm="1">
        <f t="array" ref="C372">_xll.show_bloomberg_date_or_time($B$9,$A372,C$13)</f>
        <v>11:50:04</v>
      </c>
      <c r="E372" s="4" t="str">
        <v>PAYX UW Equity</v>
      </c>
      <c r="F372" s="7">
        <v>110.4</v>
      </c>
      <c r="G372" s="4" t="str">
        <v>11:50:04</v>
      </c>
    </row>
    <row r="373" spans="1:7" x14ac:dyDescent="0.4">
      <c r="A373" s="5" t="s">
        <v>359</v>
      </c>
      <c r="B373" s="7" cm="1">
        <f t="array" ref="B373">_xll.show_bloomberg_float($B$9,$A373,B$13)</f>
        <v>90.25</v>
      </c>
      <c r="C373" s="4" t="str" cm="1">
        <f t="array" ref="C373">_xll.show_bloomberg_date_or_time($B$9,$A373,C$13)</f>
        <v>11:49:11</v>
      </c>
      <c r="E373" s="4" t="str">
        <v>PCAR UW Equity</v>
      </c>
      <c r="F373" s="7">
        <v>90.25</v>
      </c>
      <c r="G373" s="4" t="str">
        <v>11:49:11</v>
      </c>
    </row>
    <row r="374" spans="1:7" x14ac:dyDescent="0.4">
      <c r="A374" s="5" t="s">
        <v>360</v>
      </c>
      <c r="B374" s="7" cm="1">
        <f t="array" ref="B374">_xll.show_bloomberg_float($B$9,$A374,B$13)</f>
        <v>27.57</v>
      </c>
      <c r="C374" s="4" t="str" cm="1">
        <f t="array" ref="C374">_xll.show_bloomberg_date_or_time($B$9,$A374,C$13)</f>
        <v>2022-08-09</v>
      </c>
      <c r="E374" s="4" t="str">
        <v>PEAK UN Equity</v>
      </c>
      <c r="F374" s="7">
        <v>27.57</v>
      </c>
      <c r="G374" s="4" t="str">
        <v>2022-08-09</v>
      </c>
    </row>
    <row r="375" spans="1:7" x14ac:dyDescent="0.4">
      <c r="A375" s="5" t="s">
        <v>361</v>
      </c>
      <c r="B375" s="7" cm="1">
        <f t="array" ref="B375">_xll.show_bloomberg_float($B$9,$A375,B$13)</f>
        <v>66.02</v>
      </c>
      <c r="C375" s="4" t="str" cm="1">
        <f t="array" ref="C375">_xll.show_bloomberg_date_or_time($B$9,$A375,C$13)</f>
        <v>2022-08-09</v>
      </c>
      <c r="E375" s="4" t="str">
        <v>PEG UN Equity</v>
      </c>
      <c r="F375" s="7">
        <v>66.02</v>
      </c>
      <c r="G375" s="4" t="str">
        <v>2022-08-09</v>
      </c>
    </row>
    <row r="376" spans="1:7" x14ac:dyDescent="0.4">
      <c r="A376" s="5" t="s">
        <v>362</v>
      </c>
      <c r="B376" s="7" cm="1">
        <f t="array" ref="B376">_xll.show_bloomberg_float($B$9,$A376,B$13)</f>
        <v>31.09</v>
      </c>
      <c r="C376" s="4" t="str" cm="1">
        <f t="array" ref="C376">_xll.show_bloomberg_date_or_time($B$9,$A376,C$13)</f>
        <v>09:05:01</v>
      </c>
      <c r="E376" s="4" t="str">
        <v>PENN UW Equity</v>
      </c>
      <c r="F376" s="7">
        <v>31.09</v>
      </c>
      <c r="G376" s="4" t="str">
        <v>09:05:01</v>
      </c>
    </row>
    <row r="377" spans="1:7" x14ac:dyDescent="0.4">
      <c r="A377" s="5" t="s">
        <v>363</v>
      </c>
      <c r="B377" s="7" cm="1">
        <f t="array" ref="B377">_xll.show_bloomberg_float($B$9,$A377,B$13)</f>
        <v>173.68</v>
      </c>
      <c r="C377" s="4" t="str" cm="1">
        <f t="array" ref="C377">_xll.show_bloomberg_date_or_time($B$9,$A377,C$13)</f>
        <v>11:49:45</v>
      </c>
      <c r="E377" s="4" t="str">
        <v>PEP UW Equity</v>
      </c>
      <c r="F377" s="7">
        <v>173.68</v>
      </c>
      <c r="G377" s="4" t="str">
        <v>11:49:45</v>
      </c>
    </row>
    <row r="378" spans="1:7" x14ac:dyDescent="0.4">
      <c r="A378" s="5" t="s">
        <v>364</v>
      </c>
      <c r="B378" s="7" cm="1">
        <f t="array" ref="B378">_xll.show_bloomberg_float($B$9,$A378,B$13)</f>
        <v>49.78</v>
      </c>
      <c r="C378" s="4" t="str" cm="1">
        <f t="array" ref="C378">_xll.show_bloomberg_date_or_time($B$9,$A378,C$13)</f>
        <v>2022-08-09</v>
      </c>
      <c r="E378" s="4" t="str">
        <v>PFE UN Equity</v>
      </c>
      <c r="F378" s="7">
        <v>49.78</v>
      </c>
      <c r="G378" s="4" t="str">
        <v>2022-08-09</v>
      </c>
    </row>
    <row r="379" spans="1:7" x14ac:dyDescent="0.4">
      <c r="A379" s="5" t="s">
        <v>365</v>
      </c>
      <c r="B379" s="7" cm="1">
        <f t="array" ref="B379">_xll.show_bloomberg_float($B$9,$A379,B$13)</f>
        <v>55.18</v>
      </c>
      <c r="C379" s="4" t="str" cm="1">
        <f t="array" ref="C379">_xll.show_bloomberg_date_or_time($B$9,$A379,C$13)</f>
        <v>09:05:09</v>
      </c>
      <c r="E379" s="4" t="str">
        <v>PFG UW Equity</v>
      </c>
      <c r="F379" s="7">
        <v>55.18</v>
      </c>
      <c r="G379" s="4" t="str">
        <v>09:05:09</v>
      </c>
    </row>
    <row r="380" spans="1:7" x14ac:dyDescent="0.4">
      <c r="A380" s="5" t="s">
        <v>366</v>
      </c>
      <c r="B380" s="7" cm="1">
        <f t="array" ref="B380">_xll.show_bloomberg_float($B$9,$A380,B$13)</f>
        <v>144.91999999999999</v>
      </c>
      <c r="C380" s="4" t="str" cm="1">
        <f t="array" ref="C380">_xll.show_bloomberg_date_or_time($B$9,$A380,C$13)</f>
        <v>2022-08-09</v>
      </c>
      <c r="E380" s="4" t="str">
        <v>PG UN Equity</v>
      </c>
      <c r="F380" s="7">
        <v>144.91999999999999</v>
      </c>
      <c r="G380" s="4" t="str">
        <v>2022-08-09</v>
      </c>
    </row>
    <row r="381" spans="1:7" x14ac:dyDescent="0.4">
      <c r="A381" s="5" t="s">
        <v>367</v>
      </c>
      <c r="B381" s="7" cm="1">
        <f t="array" ref="B381">_xll.show_bloomberg_float($B$9,$A381,B$13)</f>
        <v>119.7</v>
      </c>
      <c r="C381" s="4" t="str" cm="1">
        <f t="array" ref="C381">_xll.show_bloomberg_date_or_time($B$9,$A381,C$13)</f>
        <v>2022-08-09</v>
      </c>
      <c r="E381" s="4" t="str">
        <v>PGR UN Equity</v>
      </c>
      <c r="F381" s="7">
        <v>119.7</v>
      </c>
      <c r="G381" s="4" t="str">
        <v>2022-08-09</v>
      </c>
    </row>
    <row r="382" spans="1:7" x14ac:dyDescent="0.4">
      <c r="A382" s="5" t="s">
        <v>368</v>
      </c>
      <c r="B382" s="7" cm="1">
        <f t="array" ref="B382">_xll.show_bloomberg_float($B$9,$A382,B$13)</f>
        <v>289.75</v>
      </c>
      <c r="C382" s="4" t="str" cm="1">
        <f t="array" ref="C382">_xll.show_bloomberg_date_or_time($B$9,$A382,C$13)</f>
        <v>2022-08-09</v>
      </c>
      <c r="E382" s="4" t="str">
        <v>PH UN Equity</v>
      </c>
      <c r="F382" s="7">
        <v>289.75</v>
      </c>
      <c r="G382" s="4" t="str">
        <v>2022-08-09</v>
      </c>
    </row>
    <row r="383" spans="1:7" x14ac:dyDescent="0.4">
      <c r="A383" s="5" t="s">
        <v>369</v>
      </c>
      <c r="B383" s="7" cm="1">
        <f t="array" ref="B383">_xll.show_bloomberg_float($B$9,$A383,B$13)</f>
        <v>42.17</v>
      </c>
      <c r="C383" s="4" t="str" cm="1">
        <f t="array" ref="C383">_xll.show_bloomberg_date_or_time($B$9,$A383,C$13)</f>
        <v>2022-08-09</v>
      </c>
      <c r="E383" s="4" t="str">
        <v>PHM UN Equity</v>
      </c>
      <c r="F383" s="7">
        <v>42.17</v>
      </c>
      <c r="G383" s="4" t="str">
        <v>2022-08-09</v>
      </c>
    </row>
    <row r="384" spans="1:7" x14ac:dyDescent="0.4">
      <c r="A384" s="5" t="s">
        <v>370</v>
      </c>
      <c r="B384" s="7" cm="1">
        <f t="array" ref="B384">_xll.show_bloomberg_float($B$9,$A384,B$13)</f>
        <v>138.94</v>
      </c>
      <c r="C384" s="4" t="str" cm="1">
        <f t="array" ref="C384">_xll.show_bloomberg_date_or_time($B$9,$A384,C$13)</f>
        <v>2022-08-09</v>
      </c>
      <c r="E384" s="4" t="str">
        <v>PKG UN Equity</v>
      </c>
      <c r="F384" s="7">
        <v>138.94</v>
      </c>
      <c r="G384" s="4" t="str">
        <v>2022-08-09</v>
      </c>
    </row>
    <row r="385" spans="1:7" x14ac:dyDescent="0.4">
      <c r="A385" s="5" t="s">
        <v>371</v>
      </c>
      <c r="B385" s="7" cm="1">
        <f t="array" ref="B385">_xll.show_bloomberg_float($B$9,$A385,B$13)</f>
        <v>151.49</v>
      </c>
      <c r="C385" s="4" t="str" cm="1">
        <f t="array" ref="C385">_xll.show_bloomberg_date_or_time($B$9,$A385,C$13)</f>
        <v>2022-08-09</v>
      </c>
      <c r="E385" s="4" t="str">
        <v>PKI UN Equity</v>
      </c>
      <c r="F385" s="7">
        <v>151.49</v>
      </c>
      <c r="G385" s="4" t="str">
        <v>2022-08-09</v>
      </c>
    </row>
    <row r="386" spans="1:7" x14ac:dyDescent="0.4">
      <c r="A386" s="5" t="s">
        <v>372</v>
      </c>
      <c r="B386" s="7" cm="1">
        <f t="array" ref="B386">_xll.show_bloomberg_float($B$9,$A386,B$13)</f>
        <v>132.94999999999999</v>
      </c>
      <c r="C386" s="4" t="str" cm="1">
        <f t="array" ref="C386">_xll.show_bloomberg_date_or_time($B$9,$A386,C$13)</f>
        <v>2022-08-09</v>
      </c>
      <c r="E386" s="4" t="str">
        <v>PLD UN Equity</v>
      </c>
      <c r="F386" s="7">
        <v>132.94999999999999</v>
      </c>
      <c r="G386" s="4" t="str">
        <v>2022-08-09</v>
      </c>
    </row>
    <row r="387" spans="1:7" x14ac:dyDescent="0.4">
      <c r="A387" s="5" t="s">
        <v>373</v>
      </c>
      <c r="B387" s="7" cm="1">
        <f t="array" ref="B387">_xll.show_bloomberg_float($B$9,$A387,B$13)</f>
        <v>97.37</v>
      </c>
      <c r="C387" s="4" t="str" cm="1">
        <f t="array" ref="C387">_xll.show_bloomberg_date_or_time($B$9,$A387,C$13)</f>
        <v>2022-08-09</v>
      </c>
      <c r="E387" s="4" t="str">
        <v>PM UN Equity</v>
      </c>
      <c r="F387" s="7">
        <v>97.37</v>
      </c>
      <c r="G387" s="4" t="str">
        <v>2022-08-09</v>
      </c>
    </row>
    <row r="388" spans="1:7" x14ac:dyDescent="0.4">
      <c r="A388" s="5" t="s">
        <v>374</v>
      </c>
      <c r="B388" s="7" cm="1">
        <f t="array" ref="B388">_xll.show_bloomberg_float($B$9,$A388,B$13)</f>
        <v>165.93</v>
      </c>
      <c r="C388" s="4" t="str" cm="1">
        <f t="array" ref="C388">_xll.show_bloomberg_date_or_time($B$9,$A388,C$13)</f>
        <v>2022-08-09</v>
      </c>
      <c r="E388" s="4" t="str">
        <v>PNC UN Equity</v>
      </c>
      <c r="F388" s="7">
        <v>165.93</v>
      </c>
      <c r="G388" s="4" t="str">
        <v>2022-08-09</v>
      </c>
    </row>
    <row r="389" spans="1:7" x14ac:dyDescent="0.4">
      <c r="A389" s="5" t="s">
        <v>375</v>
      </c>
      <c r="B389" s="7" cm="1">
        <f t="array" ref="B389">_xll.show_bloomberg_float($B$9,$A389,B$13)</f>
        <v>48.29</v>
      </c>
      <c r="C389" s="4" t="str" cm="1">
        <f t="array" ref="C389">_xll.show_bloomberg_date_or_time($B$9,$A389,C$13)</f>
        <v>2022-08-09</v>
      </c>
      <c r="E389" s="4" t="str">
        <v>PNR UN Equity</v>
      </c>
      <c r="F389" s="7">
        <v>48.29</v>
      </c>
      <c r="G389" s="4" t="str">
        <v>2022-08-09</v>
      </c>
    </row>
    <row r="390" spans="1:7" x14ac:dyDescent="0.4">
      <c r="A390" s="5" t="s">
        <v>376</v>
      </c>
      <c r="B390" s="7" cm="1">
        <f t="array" ref="B390">_xll.show_bloomberg_float($B$9,$A390,B$13)</f>
        <v>76.3</v>
      </c>
      <c r="C390" s="4" t="str" cm="1">
        <f t="array" ref="C390">_xll.show_bloomberg_date_or_time($B$9,$A390,C$13)</f>
        <v>2022-08-09</v>
      </c>
      <c r="E390" s="4" t="str">
        <v>PNW UN Equity</v>
      </c>
      <c r="F390" s="7">
        <v>76.3</v>
      </c>
      <c r="G390" s="4" t="str">
        <v>2022-08-09</v>
      </c>
    </row>
    <row r="391" spans="1:7" x14ac:dyDescent="0.4">
      <c r="A391" s="5" t="s">
        <v>377</v>
      </c>
      <c r="B391" s="7" cm="1">
        <f t="array" ref="B391">_xll.show_bloomberg_float($B$9,$A391,B$13)</f>
        <v>369.89</v>
      </c>
      <c r="C391" s="4" t="str" cm="1">
        <f t="array" ref="C391">_xll.show_bloomberg_date_or_time($B$9,$A391,C$13)</f>
        <v>2022-08-09</v>
      </c>
      <c r="E391" s="4" t="str">
        <v>POOL UW Equity</v>
      </c>
      <c r="F391" s="7">
        <v>369.89</v>
      </c>
      <c r="G391" s="4" t="str">
        <v>2022-08-09</v>
      </c>
    </row>
    <row r="392" spans="1:7" x14ac:dyDescent="0.4">
      <c r="A392" s="5" t="s">
        <v>378</v>
      </c>
      <c r="B392" s="7" cm="1">
        <f t="array" ref="B392">_xll.show_bloomberg_float($B$9,$A392,B$13)</f>
        <v>127.31</v>
      </c>
      <c r="C392" s="4" t="str" cm="1">
        <f t="array" ref="C392">_xll.show_bloomberg_date_or_time($B$9,$A392,C$13)</f>
        <v>2022-08-09</v>
      </c>
      <c r="E392" s="4" t="str">
        <v>PPG UN Equity</v>
      </c>
      <c r="F392" s="7">
        <v>127.31</v>
      </c>
      <c r="G392" s="4" t="str">
        <v>2022-08-09</v>
      </c>
    </row>
    <row r="393" spans="1:7" x14ac:dyDescent="0.4">
      <c r="A393" s="5" t="s">
        <v>379</v>
      </c>
      <c r="B393" s="7" cm="1">
        <f t="array" ref="B393">_xll.show_bloomberg_float($B$9,$A393,B$13)</f>
        <v>28.48</v>
      </c>
      <c r="C393" s="4" t="str" cm="1">
        <f t="array" ref="C393">_xll.show_bloomberg_date_or_time($B$9,$A393,C$13)</f>
        <v>2022-08-09</v>
      </c>
      <c r="E393" s="4" t="str">
        <v>PPL UN Equity</v>
      </c>
      <c r="F393" s="7">
        <v>28.48</v>
      </c>
      <c r="G393" s="4" t="str">
        <v>2022-08-09</v>
      </c>
    </row>
    <row r="394" spans="1:7" x14ac:dyDescent="0.4">
      <c r="A394" s="5" t="s">
        <v>380</v>
      </c>
      <c r="B394" s="7" cm="1">
        <f t="array" ref="B394">_xll.show_bloomberg_float($B$9,$A394,B$13)</f>
        <v>98.59</v>
      </c>
      <c r="C394" s="4" t="str" cm="1">
        <f t="array" ref="C394">_xll.show_bloomberg_date_or_time($B$9,$A394,C$13)</f>
        <v>2022-08-09</v>
      </c>
      <c r="E394" s="4" t="str">
        <v>PRU UN Equity</v>
      </c>
      <c r="F394" s="7">
        <v>98.59</v>
      </c>
      <c r="G394" s="4" t="str">
        <v>2022-08-09</v>
      </c>
    </row>
    <row r="395" spans="1:7" x14ac:dyDescent="0.4">
      <c r="A395" s="5" t="s">
        <v>381</v>
      </c>
      <c r="B395" s="7" cm="1">
        <f t="array" ref="B395">_xll.show_bloomberg_float($B$9,$A395,B$13)</f>
        <v>342.79</v>
      </c>
      <c r="C395" s="4" t="str" cm="1">
        <f t="array" ref="C395">_xll.show_bloomberg_date_or_time($B$9,$A395,C$13)</f>
        <v>2022-08-09</v>
      </c>
      <c r="E395" s="4" t="str">
        <v>PSA UN Equity</v>
      </c>
      <c r="F395" s="7">
        <v>342.79</v>
      </c>
      <c r="G395" s="4" t="str">
        <v>2022-08-09</v>
      </c>
    </row>
    <row r="396" spans="1:7" x14ac:dyDescent="0.4">
      <c r="A396" s="5" t="s">
        <v>382</v>
      </c>
      <c r="B396" s="7" cm="1">
        <f t="array" ref="B396">_xll.show_bloomberg_float($B$9,$A396,B$13)</f>
        <v>85.51</v>
      </c>
      <c r="C396" s="4" t="str" cm="1">
        <f t="array" ref="C396">_xll.show_bloomberg_date_or_time($B$9,$A396,C$13)</f>
        <v>2022-08-09</v>
      </c>
      <c r="E396" s="4" t="str">
        <v>PSX UN Equity</v>
      </c>
      <c r="F396" s="7">
        <v>85.51</v>
      </c>
      <c r="G396" s="4" t="str">
        <v>2022-08-09</v>
      </c>
    </row>
    <row r="397" spans="1:7" x14ac:dyDescent="0.4">
      <c r="A397" s="5" t="s">
        <v>383</v>
      </c>
      <c r="B397" s="7" cm="1">
        <f t="array" ref="B397">_xll.show_bloomberg_float($B$9,$A397,B$13)</f>
        <v>0</v>
      </c>
      <c r="C397" s="4" t="str" cm="1">
        <f t="array" ref="C397">_xll.show_bloomberg_date_or_time($B$9,$A397,C$13)</f>
        <v>11:34:32</v>
      </c>
      <c r="E397" s="4" t="str">
        <v>PTC UW Equity</v>
      </c>
      <c r="F397" s="7">
        <v>0</v>
      </c>
      <c r="G397" s="4" t="str">
        <v>11:34:32</v>
      </c>
    </row>
    <row r="398" spans="1:7" x14ac:dyDescent="0.4">
      <c r="A398" s="5" t="s">
        <v>384</v>
      </c>
      <c r="B398" s="7" cm="1">
        <f t="array" ref="B398">_xll.show_bloomberg_float($B$9,$A398,B$13)</f>
        <v>63.44</v>
      </c>
      <c r="C398" s="4" t="str" cm="1">
        <f t="array" ref="C398">_xll.show_bloomberg_date_or_time($B$9,$A398,C$13)</f>
        <v>2022-08-09</v>
      </c>
      <c r="E398" s="4" t="str">
        <v>PVH UN Equity</v>
      </c>
      <c r="F398" s="7">
        <v>63.44</v>
      </c>
      <c r="G398" s="4" t="str">
        <v>2022-08-09</v>
      </c>
    </row>
    <row r="399" spans="1:7" x14ac:dyDescent="0.4">
      <c r="A399" s="5" t="s">
        <v>385</v>
      </c>
      <c r="B399" s="7" cm="1">
        <f t="array" ref="B399">_xll.show_bloomberg_float($B$9,$A399,B$13)</f>
        <v>135.84</v>
      </c>
      <c r="C399" s="4" t="str" cm="1">
        <f t="array" ref="C399">_xll.show_bloomberg_date_or_time($B$9,$A399,C$13)</f>
        <v>2022-08-09</v>
      </c>
      <c r="E399" s="4" t="str">
        <v>PWR UN Equity</v>
      </c>
      <c r="F399" s="7">
        <v>135.84</v>
      </c>
      <c r="G399" s="4" t="str">
        <v>2022-08-09</v>
      </c>
    </row>
    <row r="400" spans="1:7" x14ac:dyDescent="0.4">
      <c r="A400" s="5" t="s">
        <v>386</v>
      </c>
      <c r="B400" s="7" cm="1">
        <f t="array" ref="B400">_xll.show_bloomberg_float($B$9,$A400,B$13)</f>
        <v>218.11</v>
      </c>
      <c r="C400" s="4" t="str" cm="1">
        <f t="array" ref="C400">_xll.show_bloomberg_date_or_time($B$9,$A400,C$13)</f>
        <v>2022-08-09</v>
      </c>
      <c r="E400" s="4" t="str">
        <v>PXD UN Equity</v>
      </c>
      <c r="F400" s="7">
        <v>218.11</v>
      </c>
      <c r="G400" s="4" t="str">
        <v>2022-08-09</v>
      </c>
    </row>
    <row r="401" spans="1:7" x14ac:dyDescent="0.4">
      <c r="A401" s="5" t="s">
        <v>387</v>
      </c>
      <c r="B401" s="7" cm="1">
        <f t="array" ref="B401">_xll.show_bloomberg_float($B$9,$A401,B$13)</f>
        <v>94.5</v>
      </c>
      <c r="C401" s="4" t="str" cm="1">
        <f t="array" ref="C401">_xll.show_bloomberg_date_or_time($B$9,$A401,C$13)</f>
        <v>11:47:15</v>
      </c>
      <c r="E401" s="4" t="str">
        <v>PYPL UW Equity</v>
      </c>
      <c r="F401" s="7">
        <v>94.5</v>
      </c>
      <c r="G401" s="4" t="str">
        <v>11:47:15</v>
      </c>
    </row>
    <row r="402" spans="1:7" x14ac:dyDescent="0.4">
      <c r="A402" s="5" t="s">
        <v>388</v>
      </c>
      <c r="B402" s="7" cm="1">
        <f t="array" ref="B402">_xll.show_bloomberg_float($B$9,$A402,B$13)</f>
        <v>141.80000000000001</v>
      </c>
      <c r="C402" s="4" t="str" cm="1">
        <f t="array" ref="C402">_xll.show_bloomberg_date_or_time($B$9,$A402,C$13)</f>
        <v>11:50:04</v>
      </c>
      <c r="E402" s="4" t="str">
        <v>QCOM UW Equity</v>
      </c>
      <c r="F402" s="7">
        <v>141.80000000000001</v>
      </c>
      <c r="G402" s="4" t="str">
        <v>11:50:04</v>
      </c>
    </row>
    <row r="403" spans="1:7" x14ac:dyDescent="0.4">
      <c r="A403" s="5" t="s">
        <v>389</v>
      </c>
      <c r="B403" s="7" cm="1">
        <f t="array" ref="B403">_xll.show_bloomberg_float($B$9,$A403,B$13)</f>
        <v>100.56</v>
      </c>
      <c r="C403" s="4" t="str" cm="1">
        <f t="array" ref="C403">_xll.show_bloomberg_date_or_time($B$9,$A403,C$13)</f>
        <v>11:48:13</v>
      </c>
      <c r="E403" s="4" t="str">
        <v>QRVO UW Equity</v>
      </c>
      <c r="F403" s="7">
        <v>100.56</v>
      </c>
      <c r="G403" s="4" t="str">
        <v>11:48:13</v>
      </c>
    </row>
    <row r="404" spans="1:7" x14ac:dyDescent="0.4">
      <c r="A404" s="5" t="s">
        <v>390</v>
      </c>
      <c r="B404" s="7" cm="1">
        <f t="array" ref="B404">_xll.show_bloomberg_float($B$9,$A404,B$13)</f>
        <v>37.979999999999997</v>
      </c>
      <c r="C404" s="4" t="str" cm="1">
        <f t="array" ref="C404">_xll.show_bloomberg_date_or_time($B$9,$A404,C$13)</f>
        <v>2022-08-09</v>
      </c>
      <c r="E404" s="4" t="str">
        <v>RCL UN Equity</v>
      </c>
      <c r="F404" s="7">
        <v>37.979999999999997</v>
      </c>
      <c r="G404" s="4" t="str">
        <v>2022-08-09</v>
      </c>
    </row>
    <row r="405" spans="1:7" x14ac:dyDescent="0.4">
      <c r="A405" s="5" t="s">
        <v>391</v>
      </c>
      <c r="B405" s="7" cm="1">
        <f t="array" ref="B405">_xll.show_bloomberg_float($B$9,$A405,B$13)</f>
        <v>260.82</v>
      </c>
      <c r="C405" s="4" t="str" cm="1">
        <f t="array" ref="C405">_xll.show_bloomberg_date_or_time($B$9,$A405,C$13)</f>
        <v>2022-08-09</v>
      </c>
      <c r="E405" s="4" t="str">
        <v>RE UN Equity</v>
      </c>
      <c r="F405" s="7">
        <v>260.82</v>
      </c>
      <c r="G405" s="4" t="str">
        <v>2022-08-09</v>
      </c>
    </row>
    <row r="406" spans="1:7" x14ac:dyDescent="0.4">
      <c r="A406" s="5" t="s">
        <v>392</v>
      </c>
      <c r="B406" s="7" cm="1">
        <f t="array" ref="B406">_xll.show_bloomberg_float($B$9,$A406,B$13)</f>
        <v>63.73</v>
      </c>
      <c r="C406" s="4" t="str" cm="1">
        <f t="array" ref="C406">_xll.show_bloomberg_date_or_time($B$9,$A406,C$13)</f>
        <v>2022-08-09</v>
      </c>
      <c r="E406" s="4" t="str">
        <v>REG UW Equity</v>
      </c>
      <c r="F406" s="7">
        <v>63.73</v>
      </c>
      <c r="G406" s="4" t="str">
        <v>2022-08-09</v>
      </c>
    </row>
    <row r="407" spans="1:7" x14ac:dyDescent="0.4">
      <c r="A407" s="5" t="s">
        <v>393</v>
      </c>
      <c r="B407" s="7" cm="1">
        <f t="array" ref="B407">_xll.show_bloomberg_float($B$9,$A407,B$13)</f>
        <v>553.9</v>
      </c>
      <c r="C407" s="4" t="str" cm="1">
        <f t="array" ref="C407">_xll.show_bloomberg_date_or_time($B$9,$A407,C$13)</f>
        <v>09:05:02</v>
      </c>
      <c r="E407" s="4" t="str">
        <v>REGN UW Equity</v>
      </c>
      <c r="F407" s="7">
        <v>553.9</v>
      </c>
      <c r="G407" s="4" t="str">
        <v>09:05:02</v>
      </c>
    </row>
    <row r="408" spans="1:7" x14ac:dyDescent="0.4">
      <c r="A408" s="5" t="s">
        <v>394</v>
      </c>
      <c r="B408" s="7" cm="1">
        <f t="array" ref="B408">_xll.show_bloomberg_float($B$9,$A408,B$13)</f>
        <v>21.46</v>
      </c>
      <c r="C408" s="4" t="str" cm="1">
        <f t="array" ref="C408">_xll.show_bloomberg_date_or_time($B$9,$A408,C$13)</f>
        <v>2022-08-09</v>
      </c>
      <c r="E408" s="4" t="str">
        <v>RF UN Equity</v>
      </c>
      <c r="F408" s="7">
        <v>21.46</v>
      </c>
      <c r="G408" s="4" t="str">
        <v>2022-08-09</v>
      </c>
    </row>
    <row r="409" spans="1:7" x14ac:dyDescent="0.4">
      <c r="A409" s="5" t="s">
        <v>395</v>
      </c>
      <c r="B409" s="7" cm="1">
        <f t="array" ref="B409">_xll.show_bloomberg_float($B$9,$A409,B$13)</f>
        <v>77.77</v>
      </c>
      <c r="C409" s="4" t="str" cm="1">
        <f t="array" ref="C409">_xll.show_bloomberg_date_or_time($B$9,$A409,C$13)</f>
        <v>2022-08-09</v>
      </c>
      <c r="E409" s="4" t="str">
        <v>RHI UN Equity</v>
      </c>
      <c r="F409" s="7">
        <v>77.77</v>
      </c>
      <c r="G409" s="4" t="str">
        <v>2022-08-09</v>
      </c>
    </row>
    <row r="410" spans="1:7" x14ac:dyDescent="0.4">
      <c r="A410" s="5" t="s">
        <v>396</v>
      </c>
      <c r="B410" s="7" cm="1">
        <f t="array" ref="B410">_xll.show_bloomberg_float($B$9,$A410,B$13)</f>
        <v>103.64</v>
      </c>
      <c r="C410" s="4" t="str" cm="1">
        <f t="array" ref="C410">_xll.show_bloomberg_date_or_time($B$9,$A410,C$13)</f>
        <v>2022-08-09</v>
      </c>
      <c r="E410" s="4" t="str">
        <v>RJF UN Equity</v>
      </c>
      <c r="F410" s="7">
        <v>103.64</v>
      </c>
      <c r="G410" s="4" t="str">
        <v>2022-08-09</v>
      </c>
    </row>
    <row r="411" spans="1:7" x14ac:dyDescent="0.4">
      <c r="A411" s="5" t="s">
        <v>397</v>
      </c>
      <c r="B411" s="7" cm="1">
        <f t="array" ref="B411">_xll.show_bloomberg_float($B$9,$A411,B$13)</f>
        <v>96.77</v>
      </c>
      <c r="C411" s="4" t="str" cm="1">
        <f t="array" ref="C411">_xll.show_bloomberg_date_or_time($B$9,$A411,C$13)</f>
        <v>2022-08-09</v>
      </c>
      <c r="E411" s="4" t="str">
        <v>RL UN Equity</v>
      </c>
      <c r="F411" s="7">
        <v>96.77</v>
      </c>
      <c r="G411" s="4" t="str">
        <v>2022-08-09</v>
      </c>
    </row>
    <row r="412" spans="1:7" x14ac:dyDescent="0.4">
      <c r="A412" s="5" t="s">
        <v>398</v>
      </c>
      <c r="B412" s="7" cm="1">
        <f t="array" ref="B412">_xll.show_bloomberg_float($B$9,$A412,B$13)</f>
        <v>236.75</v>
      </c>
      <c r="C412" s="4" t="str" cm="1">
        <f t="array" ref="C412">_xll.show_bloomberg_date_or_time($B$9,$A412,C$13)</f>
        <v>2022-08-09</v>
      </c>
      <c r="E412" s="4" t="str">
        <v>RMD UN Equity</v>
      </c>
      <c r="F412" s="7">
        <v>236.75</v>
      </c>
      <c r="G412" s="4" t="str">
        <v>2022-08-09</v>
      </c>
    </row>
    <row r="413" spans="1:7" x14ac:dyDescent="0.4">
      <c r="A413" s="5" t="s">
        <v>399</v>
      </c>
      <c r="B413" s="7" cm="1">
        <f t="array" ref="B413">_xll.show_bloomberg_float($B$9,$A413,B$13)</f>
        <v>245.16</v>
      </c>
      <c r="C413" s="4" t="str" cm="1">
        <f t="array" ref="C413">_xll.show_bloomberg_date_or_time($B$9,$A413,C$13)</f>
        <v>2022-08-09</v>
      </c>
      <c r="E413" s="4" t="str">
        <v>ROK UN Equity</v>
      </c>
      <c r="F413" s="7">
        <v>245.16</v>
      </c>
      <c r="G413" s="4" t="str">
        <v>2022-08-09</v>
      </c>
    </row>
    <row r="414" spans="1:7" x14ac:dyDescent="0.4">
      <c r="A414" s="5" t="s">
        <v>400</v>
      </c>
      <c r="B414" s="7" cm="1">
        <f t="array" ref="B414">_xll.show_bloomberg_float($B$9,$A414,B$13)</f>
        <v>37.03</v>
      </c>
      <c r="C414" s="4" t="str" cm="1">
        <f t="array" ref="C414">_xll.show_bloomberg_date_or_time($B$9,$A414,C$13)</f>
        <v>2022-08-09</v>
      </c>
      <c r="E414" s="4" t="str">
        <v>ROL UN Equity</v>
      </c>
      <c r="F414" s="7">
        <v>37.03</v>
      </c>
      <c r="G414" s="4" t="str">
        <v>2022-08-09</v>
      </c>
    </row>
    <row r="415" spans="1:7" x14ac:dyDescent="0.4">
      <c r="A415" s="5" t="s">
        <v>401</v>
      </c>
      <c r="B415" s="7" cm="1">
        <f t="array" ref="B415">_xll.show_bloomberg_float($B$9,$A415,B$13)</f>
        <v>428.96</v>
      </c>
      <c r="C415" s="4" t="str" cm="1">
        <f t="array" ref="C415">_xll.show_bloomberg_date_or_time($B$9,$A415,C$13)</f>
        <v>2022-08-09</v>
      </c>
      <c r="E415" s="4" t="str">
        <v>ROP UN Equity</v>
      </c>
      <c r="F415" s="7">
        <v>428.96</v>
      </c>
      <c r="G415" s="4" t="str">
        <v>2022-08-09</v>
      </c>
    </row>
    <row r="416" spans="1:7" x14ac:dyDescent="0.4">
      <c r="A416" s="5" t="s">
        <v>402</v>
      </c>
      <c r="B416" s="7" cm="1">
        <f t="array" ref="B416">_xll.show_bloomberg_float($B$9,$A416,B$13)</f>
        <v>84</v>
      </c>
      <c r="C416" s="4" t="str" cm="1">
        <f t="array" ref="C416">_xll.show_bloomberg_date_or_time($B$9,$A416,C$13)</f>
        <v>11:49:29</v>
      </c>
      <c r="E416" s="4" t="str">
        <v>ROST UW Equity</v>
      </c>
      <c r="F416" s="7">
        <v>84</v>
      </c>
      <c r="G416" s="4" t="str">
        <v>11:49:29</v>
      </c>
    </row>
    <row r="417" spans="1:7" x14ac:dyDescent="0.4">
      <c r="A417" s="5" t="s">
        <v>403</v>
      </c>
      <c r="B417" s="7" cm="1">
        <f t="array" ref="B417">_xll.show_bloomberg_float($B$9,$A417,B$13)</f>
        <v>142.82</v>
      </c>
      <c r="C417" s="4" t="str" cm="1">
        <f t="array" ref="C417">_xll.show_bloomberg_date_or_time($B$9,$A417,C$13)</f>
        <v>2022-08-09</v>
      </c>
      <c r="E417" s="4" t="str">
        <v>RSG UN Equity</v>
      </c>
      <c r="F417" s="7">
        <v>142.82</v>
      </c>
      <c r="G417" s="4" t="str">
        <v>2022-08-09</v>
      </c>
    </row>
    <row r="418" spans="1:7" x14ac:dyDescent="0.4">
      <c r="A418" s="5" t="s">
        <v>404</v>
      </c>
      <c r="B418" s="7" cm="1">
        <f t="array" ref="B418">_xll.show_bloomberg_float($B$9,$A418,B$13)</f>
        <v>91.96</v>
      </c>
      <c r="C418" s="4" t="str" cm="1">
        <f t="array" ref="C418">_xll.show_bloomberg_date_or_time($B$9,$A418,C$13)</f>
        <v>2022-08-09</v>
      </c>
      <c r="E418" s="4" t="str">
        <v>RTX UN Equity</v>
      </c>
      <c r="F418" s="7">
        <v>91.96</v>
      </c>
      <c r="G418" s="4" t="str">
        <v>2022-08-09</v>
      </c>
    </row>
    <row r="419" spans="1:7" x14ac:dyDescent="0.4">
      <c r="A419" s="5" t="s">
        <v>405</v>
      </c>
      <c r="B419" s="7" cm="1">
        <f t="array" ref="B419">_xll.show_bloomberg_float($B$9,$A419,B$13)</f>
        <v>345.67</v>
      </c>
      <c r="C419" s="4" t="str" cm="1">
        <f t="array" ref="C419">_xll.show_bloomberg_date_or_time($B$9,$A419,C$13)</f>
        <v>2022-08-09</v>
      </c>
      <c r="E419" s="4" t="str">
        <v>SBAC UW Equity</v>
      </c>
      <c r="F419" s="7">
        <v>345.67</v>
      </c>
      <c r="G419" s="4" t="str">
        <v>2022-08-09</v>
      </c>
    </row>
    <row r="420" spans="1:7" x14ac:dyDescent="0.4">
      <c r="A420" s="5" t="s">
        <v>406</v>
      </c>
      <c r="B420" s="7" cm="1">
        <f t="array" ref="B420">_xll.show_bloomberg_float($B$9,$A420,B$13)</f>
        <v>158.27000000000001</v>
      </c>
      <c r="C420" s="4" t="str" cm="1">
        <f t="array" ref="C420">_xll.show_bloomberg_date_or_time($B$9,$A420,C$13)</f>
        <v>09:05:05</v>
      </c>
      <c r="E420" s="4" t="str">
        <v>SBNY UW Equity</v>
      </c>
      <c r="F420" s="7">
        <v>158.27000000000001</v>
      </c>
      <c r="G420" s="4" t="str">
        <v>09:05:05</v>
      </c>
    </row>
    <row r="421" spans="1:7" x14ac:dyDescent="0.4">
      <c r="A421" s="5" t="s">
        <v>407</v>
      </c>
      <c r="B421" s="7" cm="1">
        <f t="array" ref="B421">_xll.show_bloomberg_float($B$9,$A421,B$13)</f>
        <v>84.82</v>
      </c>
      <c r="C421" s="4" t="str" cm="1">
        <f t="array" ref="C421">_xll.show_bloomberg_date_or_time($B$9,$A421,C$13)</f>
        <v>11:35:16</v>
      </c>
      <c r="E421" s="4" t="str">
        <v>SBUX UW Equity</v>
      </c>
      <c r="F421" s="7">
        <v>84.82</v>
      </c>
      <c r="G421" s="4" t="str">
        <v>11:35:16</v>
      </c>
    </row>
    <row r="422" spans="1:7" x14ac:dyDescent="0.4">
      <c r="A422" s="5" t="s">
        <v>408</v>
      </c>
      <c r="B422" s="7" cm="1">
        <f t="array" ref="B422">_xll.show_bloomberg_float($B$9,$A422,B$13)</f>
        <v>69.02</v>
      </c>
      <c r="C422" s="4" t="str" cm="1">
        <f t="array" ref="C422">_xll.show_bloomberg_date_or_time($B$9,$A422,C$13)</f>
        <v>2022-08-09</v>
      </c>
      <c r="E422" s="4" t="str">
        <v>SCHW UN Equity</v>
      </c>
      <c r="F422" s="7">
        <v>69.02</v>
      </c>
      <c r="G422" s="4" t="str">
        <v>2022-08-09</v>
      </c>
    </row>
    <row r="423" spans="1:7" x14ac:dyDescent="0.4">
      <c r="A423" s="5" t="s">
        <v>409</v>
      </c>
      <c r="B423" s="7" cm="1">
        <f t="array" ref="B423">_xll.show_bloomberg_float($B$9,$A423,B$13)</f>
        <v>304</v>
      </c>
      <c r="C423" s="4" t="str" cm="1">
        <f t="array" ref="C423">_xll.show_bloomberg_date_or_time($B$9,$A423,C$13)</f>
        <v>11:40:08</v>
      </c>
      <c r="E423" s="4" t="str">
        <v>SEDG UW Equity</v>
      </c>
      <c r="F423" s="7">
        <v>304</v>
      </c>
      <c r="G423" s="4" t="str">
        <v>11:40:08</v>
      </c>
    </row>
    <row r="424" spans="1:7" x14ac:dyDescent="0.4">
      <c r="A424" s="5" t="s">
        <v>410</v>
      </c>
      <c r="B424" s="7" cm="1">
        <f t="array" ref="B424">_xll.show_bloomberg_float($B$9,$A424,B$13)</f>
        <v>56.41</v>
      </c>
      <c r="C424" s="4" t="str" cm="1">
        <f t="array" ref="C424">_xll.show_bloomberg_date_or_time($B$9,$A424,C$13)</f>
        <v>2022-08-09</v>
      </c>
      <c r="E424" s="4" t="str">
        <v>SEE UN Equity</v>
      </c>
      <c r="F424" s="7">
        <v>56.41</v>
      </c>
      <c r="G424" s="4" t="str">
        <v>2022-08-09</v>
      </c>
    </row>
    <row r="425" spans="1:7" x14ac:dyDescent="0.4">
      <c r="A425" s="5" t="s">
        <v>411</v>
      </c>
      <c r="B425" s="7" cm="1">
        <f t="array" ref="B425">_xll.show_bloomberg_float($B$9,$A425,B$13)</f>
        <v>232.31</v>
      </c>
      <c r="C425" s="4" t="str" cm="1">
        <f t="array" ref="C425">_xll.show_bloomberg_date_or_time($B$9,$A425,C$13)</f>
        <v>2022-08-09</v>
      </c>
      <c r="E425" s="4" t="str">
        <v>SHW UN Equity</v>
      </c>
      <c r="F425" s="7">
        <v>232.31</v>
      </c>
      <c r="G425" s="4" t="str">
        <v>2022-08-09</v>
      </c>
    </row>
    <row r="426" spans="1:7" x14ac:dyDescent="0.4">
      <c r="A426" s="5" t="s">
        <v>412</v>
      </c>
      <c r="B426" s="7" cm="1">
        <f t="array" ref="B426">_xll.show_bloomberg_float($B$9,$A426,B$13)</f>
        <v>419.77</v>
      </c>
      <c r="C426" s="4" t="str" cm="1">
        <f t="array" ref="C426">_xll.show_bloomberg_date_or_time($B$9,$A426,C$13)</f>
        <v>2022-08-09</v>
      </c>
      <c r="E426" s="4" t="str">
        <v>SIVB UW Equity</v>
      </c>
      <c r="F426" s="7">
        <v>419.77</v>
      </c>
      <c r="G426" s="4" t="str">
        <v>2022-08-09</v>
      </c>
    </row>
    <row r="427" spans="1:7" x14ac:dyDescent="0.4">
      <c r="A427" s="5" t="s">
        <v>413</v>
      </c>
      <c r="B427" s="7" cm="1">
        <f t="array" ref="B427">_xll.show_bloomberg_float($B$9,$A427,B$13)</f>
        <v>134.22999999999999</v>
      </c>
      <c r="C427" s="4" t="str" cm="1">
        <f t="array" ref="C427">_xll.show_bloomberg_date_or_time($B$9,$A427,C$13)</f>
        <v>2022-08-09</v>
      </c>
      <c r="E427" s="4" t="str">
        <v>SJM UN Equity</v>
      </c>
      <c r="F427" s="7">
        <v>134.22999999999999</v>
      </c>
      <c r="G427" s="4" t="str">
        <v>2022-08-09</v>
      </c>
    </row>
    <row r="428" spans="1:7" x14ac:dyDescent="0.4">
      <c r="A428" s="5" t="s">
        <v>414</v>
      </c>
      <c r="B428" s="7" cm="1">
        <f t="array" ref="B428">_xll.show_bloomberg_float($B$9,$A428,B$13)</f>
        <v>34.979999999999997</v>
      </c>
      <c r="C428" s="4" t="str" cm="1">
        <f t="array" ref="C428">_xll.show_bloomberg_date_or_time($B$9,$A428,C$13)</f>
        <v>2022-08-09</v>
      </c>
      <c r="E428" s="4" t="str">
        <v>SLB UN Equity</v>
      </c>
      <c r="F428" s="7">
        <v>34.979999999999997</v>
      </c>
      <c r="G428" s="4" t="str">
        <v>2022-08-09</v>
      </c>
    </row>
    <row r="429" spans="1:7" x14ac:dyDescent="0.4">
      <c r="A429" s="5" t="s">
        <v>415</v>
      </c>
      <c r="B429" s="7" cm="1">
        <f t="array" ref="B429">_xll.show_bloomberg_float($B$9,$A429,B$13)</f>
        <v>221.47</v>
      </c>
      <c r="C429" s="4" t="str" cm="1">
        <f t="array" ref="C429">_xll.show_bloomberg_date_or_time($B$9,$A429,C$13)</f>
        <v>2022-08-09</v>
      </c>
      <c r="E429" s="4" t="str">
        <v>SNA UN Equity</v>
      </c>
      <c r="F429" s="7">
        <v>221.47</v>
      </c>
      <c r="G429" s="4" t="str">
        <v>2022-08-09</v>
      </c>
    </row>
    <row r="430" spans="1:7" x14ac:dyDescent="0.4">
      <c r="A430" s="5" t="s">
        <v>416</v>
      </c>
      <c r="B430" s="7" cm="1">
        <f t="array" ref="B430">_xll.show_bloomberg_float($B$9,$A430,B$13)</f>
        <v>348.63</v>
      </c>
      <c r="C430" s="4" t="str" cm="1">
        <f t="array" ref="C430">_xll.show_bloomberg_date_or_time($B$9,$A430,C$13)</f>
        <v>11:49:57</v>
      </c>
      <c r="E430" s="4" t="str">
        <v>SNPS UW Equity</v>
      </c>
      <c r="F430" s="7">
        <v>348.63</v>
      </c>
      <c r="G430" s="4" t="str">
        <v>11:49:57</v>
      </c>
    </row>
    <row r="431" spans="1:7" x14ac:dyDescent="0.4">
      <c r="A431" s="5" t="s">
        <v>417</v>
      </c>
      <c r="B431" s="7" cm="1">
        <f t="array" ref="B431">_xll.show_bloomberg_float($B$9,$A431,B$13)</f>
        <v>78.239999999999995</v>
      </c>
      <c r="C431" s="4" t="str" cm="1">
        <f t="array" ref="C431">_xll.show_bloomberg_date_or_time($B$9,$A431,C$13)</f>
        <v>2022-08-09</v>
      </c>
      <c r="E431" s="4" t="str">
        <v>SO UN Equity</v>
      </c>
      <c r="F431" s="7">
        <v>78.239999999999995</v>
      </c>
      <c r="G431" s="4" t="str">
        <v>2022-08-09</v>
      </c>
    </row>
    <row r="432" spans="1:7" x14ac:dyDescent="0.4">
      <c r="A432" s="5" t="s">
        <v>418</v>
      </c>
      <c r="B432" s="7" cm="1">
        <f t="array" ref="B432">_xll.show_bloomberg_float($B$9,$A432,B$13)</f>
        <v>108</v>
      </c>
      <c r="C432" s="4" t="str" cm="1">
        <f t="array" ref="C432">_xll.show_bloomberg_date_or_time($B$9,$A432,C$13)</f>
        <v>2022-08-09</v>
      </c>
      <c r="E432" s="4" t="str">
        <v>SPG UN Equity</v>
      </c>
      <c r="F432" s="7">
        <v>108</v>
      </c>
      <c r="G432" s="4" t="str">
        <v>2022-08-09</v>
      </c>
    </row>
    <row r="433" spans="1:7" x14ac:dyDescent="0.4">
      <c r="A433" s="5" t="s">
        <v>419</v>
      </c>
      <c r="B433" s="7" cm="1">
        <f t="array" ref="B433">_xll.show_bloomberg_float($B$9,$A433,B$13)</f>
        <v>377.17</v>
      </c>
      <c r="C433" s="4" t="str" cm="1">
        <f t="array" ref="C433">_xll.show_bloomberg_date_or_time($B$9,$A433,C$13)</f>
        <v>2022-08-09</v>
      </c>
      <c r="E433" s="4" t="str">
        <v>SPGI UN Equity</v>
      </c>
      <c r="F433" s="7">
        <v>377.17</v>
      </c>
      <c r="G433" s="4" t="str">
        <v>2022-08-09</v>
      </c>
    </row>
    <row r="434" spans="1:7" x14ac:dyDescent="0.4">
      <c r="A434" s="5" t="s">
        <v>420</v>
      </c>
      <c r="B434" s="7" cm="1">
        <f t="array" ref="B434">_xll.show_bloomberg_float($B$9,$A434,B$13)</f>
        <v>162.55000000000001</v>
      </c>
      <c r="C434" s="4" t="str" cm="1">
        <f t="array" ref="C434">_xll.show_bloomberg_date_or_time($B$9,$A434,C$13)</f>
        <v>2022-08-09</v>
      </c>
      <c r="E434" s="4" t="str">
        <v>SRE UN Equity</v>
      </c>
      <c r="F434" s="7">
        <v>162.55000000000001</v>
      </c>
      <c r="G434" s="4" t="str">
        <v>2022-08-09</v>
      </c>
    </row>
    <row r="435" spans="1:7" x14ac:dyDescent="0.4">
      <c r="A435" s="5" t="s">
        <v>421</v>
      </c>
      <c r="B435" s="7" cm="1">
        <f t="array" ref="B435">_xll.show_bloomberg_float($B$9,$A435,B$13)</f>
        <v>208.96</v>
      </c>
      <c r="C435" s="4" t="str" cm="1">
        <f t="array" ref="C435">_xll.show_bloomberg_date_or_time($B$9,$A435,C$13)</f>
        <v>2022-08-09</v>
      </c>
      <c r="E435" s="4" t="str">
        <v>STE UN Equity</v>
      </c>
      <c r="F435" s="7">
        <v>208.96</v>
      </c>
      <c r="G435" s="4" t="str">
        <v>2022-08-09</v>
      </c>
    </row>
    <row r="436" spans="1:7" x14ac:dyDescent="0.4">
      <c r="A436" s="5" t="s">
        <v>422</v>
      </c>
      <c r="B436" s="7" cm="1">
        <f t="array" ref="B436">_xll.show_bloomberg_float($B$9,$A436,B$13)</f>
        <v>70.41</v>
      </c>
      <c r="C436" s="4" t="str" cm="1">
        <f t="array" ref="C436">_xll.show_bloomberg_date_or_time($B$9,$A436,C$13)</f>
        <v>2022-08-09</v>
      </c>
      <c r="E436" s="4" t="str">
        <v>STT UN Equity</v>
      </c>
      <c r="F436" s="7">
        <v>70.41</v>
      </c>
      <c r="G436" s="4" t="str">
        <v>2022-08-09</v>
      </c>
    </row>
    <row r="437" spans="1:7" x14ac:dyDescent="0.4">
      <c r="A437" s="5" t="s">
        <v>423</v>
      </c>
      <c r="B437" s="7" cm="1">
        <f t="array" ref="B437">_xll.show_bloomberg_float($B$9,$A437,B$13)</f>
        <v>73.87</v>
      </c>
      <c r="C437" s="4" t="str" cm="1">
        <f t="array" ref="C437">_xll.show_bloomberg_date_or_time($B$9,$A437,C$13)</f>
        <v>09:05:05</v>
      </c>
      <c r="E437" s="4" t="str">
        <v>STX UW Equity</v>
      </c>
      <c r="F437" s="7">
        <v>73.87</v>
      </c>
      <c r="G437" s="4" t="str">
        <v>09:05:05</v>
      </c>
    </row>
    <row r="438" spans="1:7" x14ac:dyDescent="0.4">
      <c r="A438" s="5" t="s">
        <v>424</v>
      </c>
      <c r="B438" s="7" cm="1">
        <f t="array" ref="B438">_xll.show_bloomberg_float($B$9,$A438,B$13)</f>
        <v>242.7</v>
      </c>
      <c r="C438" s="4" t="str" cm="1">
        <f t="array" ref="C438">_xll.show_bloomberg_date_or_time($B$9,$A438,C$13)</f>
        <v>2022-08-09</v>
      </c>
      <c r="E438" s="4" t="str">
        <v>STZ UN Equity</v>
      </c>
      <c r="F438" s="7">
        <v>242.7</v>
      </c>
      <c r="G438" s="4" t="str">
        <v>2022-08-09</v>
      </c>
    </row>
    <row r="439" spans="1:7" x14ac:dyDescent="0.4">
      <c r="A439" s="5" t="s">
        <v>425</v>
      </c>
      <c r="B439" s="7" cm="1">
        <f t="array" ref="B439">_xll.show_bloomberg_float($B$9,$A439,B$13)</f>
        <v>91.7</v>
      </c>
      <c r="C439" s="4" t="str" cm="1">
        <f t="array" ref="C439">_xll.show_bloomberg_date_or_time($B$9,$A439,C$13)</f>
        <v>2022-08-09</v>
      </c>
      <c r="E439" s="4" t="str">
        <v>SWK UN Equity</v>
      </c>
      <c r="F439" s="7">
        <v>91.7</v>
      </c>
      <c r="G439" s="4" t="str">
        <v>2022-08-09</v>
      </c>
    </row>
    <row r="440" spans="1:7" x14ac:dyDescent="0.4">
      <c r="A440" s="5" t="s">
        <v>426</v>
      </c>
      <c r="B440" s="7" cm="1">
        <f t="array" ref="B440">_xll.show_bloomberg_float($B$9,$A440,B$13)</f>
        <v>106.64</v>
      </c>
      <c r="C440" s="4" t="str" cm="1">
        <f t="array" ref="C440">_xll.show_bloomberg_date_or_time($B$9,$A440,C$13)</f>
        <v>11:45:20</v>
      </c>
      <c r="E440" s="4" t="str">
        <v>SWKS UW Equity</v>
      </c>
      <c r="F440" s="7">
        <v>106.64</v>
      </c>
      <c r="G440" s="4" t="str">
        <v>11:45:20</v>
      </c>
    </row>
    <row r="441" spans="1:7" x14ac:dyDescent="0.4">
      <c r="A441" s="5" t="s">
        <v>427</v>
      </c>
      <c r="B441" s="7" cm="1">
        <f t="array" ref="B441">_xll.show_bloomberg_float($B$9,$A441,B$13)</f>
        <v>33.89</v>
      </c>
      <c r="C441" s="4" t="str" cm="1">
        <f t="array" ref="C441">_xll.show_bloomberg_date_or_time($B$9,$A441,C$13)</f>
        <v>2022-08-09</v>
      </c>
      <c r="E441" s="4" t="str">
        <v>SYF UN Equity</v>
      </c>
      <c r="F441" s="7">
        <v>33.89</v>
      </c>
      <c r="G441" s="4" t="str">
        <v>2022-08-09</v>
      </c>
    </row>
    <row r="442" spans="1:7" x14ac:dyDescent="0.4">
      <c r="A442" s="5" t="s">
        <v>428</v>
      </c>
      <c r="B442" s="7" cm="1">
        <f t="array" ref="B442">_xll.show_bloomberg_float($B$9,$A442,B$13)</f>
        <v>214.95</v>
      </c>
      <c r="C442" s="4" t="str" cm="1">
        <f t="array" ref="C442">_xll.show_bloomberg_date_or_time($B$9,$A442,C$13)</f>
        <v>2022-08-09</v>
      </c>
      <c r="E442" s="4" t="str">
        <v>SYK UN Equity</v>
      </c>
      <c r="F442" s="7">
        <v>214.95</v>
      </c>
      <c r="G442" s="4" t="str">
        <v>2022-08-09</v>
      </c>
    </row>
    <row r="443" spans="1:7" x14ac:dyDescent="0.4">
      <c r="A443" s="5" t="s">
        <v>429</v>
      </c>
      <c r="B443" s="7" cm="1">
        <f t="array" ref="B443">_xll.show_bloomberg_float($B$9,$A443,B$13)</f>
        <v>82.35</v>
      </c>
      <c r="C443" s="4" t="str" cm="1">
        <f t="array" ref="C443">_xll.show_bloomberg_date_or_time($B$9,$A443,C$13)</f>
        <v>2022-08-09</v>
      </c>
      <c r="E443" s="4" t="str">
        <v>SYY UN Equity</v>
      </c>
      <c r="F443" s="7">
        <v>82.35</v>
      </c>
      <c r="G443" s="4" t="str">
        <v>2022-08-09</v>
      </c>
    </row>
    <row r="444" spans="1:7" x14ac:dyDescent="0.4">
      <c r="A444" s="5" t="s">
        <v>430</v>
      </c>
      <c r="B444" s="7" cm="1">
        <f t="array" ref="B444">_xll.show_bloomberg_float($B$9,$A444,B$13)</f>
        <v>18.100000000000001</v>
      </c>
      <c r="C444" s="4" t="str" cm="1">
        <f t="array" ref="C444">_xll.show_bloomberg_date_or_time($B$9,$A444,C$13)</f>
        <v>2022-08-09</v>
      </c>
      <c r="E444" s="4" t="str">
        <v>T UN Equity</v>
      </c>
      <c r="F444" s="7">
        <v>18.100000000000001</v>
      </c>
      <c r="G444" s="4" t="str">
        <v>2022-08-09</v>
      </c>
    </row>
    <row r="445" spans="1:7" x14ac:dyDescent="0.4">
      <c r="A445" s="5" t="s">
        <v>431</v>
      </c>
      <c r="B445" s="7" cm="1">
        <f t="array" ref="B445">_xll.show_bloomberg_float($B$9,$A445,B$13)</f>
        <v>55.13</v>
      </c>
      <c r="C445" s="4" t="str" cm="1">
        <f t="array" ref="C445">_xll.show_bloomberg_date_or_time($B$9,$A445,C$13)</f>
        <v>2022-08-09</v>
      </c>
      <c r="E445" s="4" t="str">
        <v>TAP UN Equity</v>
      </c>
      <c r="F445" s="7">
        <v>55.13</v>
      </c>
      <c r="G445" s="4" t="str">
        <v>2022-08-09</v>
      </c>
    </row>
    <row r="446" spans="1:7" x14ac:dyDescent="0.4">
      <c r="A446" s="5" t="s">
        <v>432</v>
      </c>
      <c r="B446" s="7" cm="1">
        <f t="array" ref="B446">_xll.show_bloomberg_float($B$9,$A446,B$13)</f>
        <v>644.04</v>
      </c>
      <c r="C446" s="4" t="str" cm="1">
        <f t="array" ref="C446">_xll.show_bloomberg_date_or_time($B$9,$A446,C$13)</f>
        <v>2022-08-09</v>
      </c>
      <c r="E446" s="4" t="str">
        <v>TDG UN Equity</v>
      </c>
      <c r="F446" s="7">
        <v>644.04</v>
      </c>
      <c r="G446" s="4" t="str">
        <v>2022-08-09</v>
      </c>
    </row>
    <row r="447" spans="1:7" x14ac:dyDescent="0.4">
      <c r="A447" s="5" t="s">
        <v>433</v>
      </c>
      <c r="B447" s="7" cm="1">
        <f t="array" ref="B447">_xll.show_bloomberg_float($B$9,$A447,B$13)</f>
        <v>387.98</v>
      </c>
      <c r="C447" s="4" t="str" cm="1">
        <f t="array" ref="C447">_xll.show_bloomberg_date_or_time($B$9,$A447,C$13)</f>
        <v>2022-08-09</v>
      </c>
      <c r="E447" s="4" t="str">
        <v>TDY UN Equity</v>
      </c>
      <c r="F447" s="7">
        <v>387.98</v>
      </c>
      <c r="G447" s="4" t="str">
        <v>2022-08-09</v>
      </c>
    </row>
    <row r="448" spans="1:7" x14ac:dyDescent="0.4">
      <c r="A448" s="5" t="s">
        <v>434</v>
      </c>
      <c r="B448" s="7" cm="1">
        <f t="array" ref="B448">_xll.show_bloomberg_float($B$9,$A448,B$13)</f>
        <v>361</v>
      </c>
      <c r="C448" s="4" t="str" cm="1">
        <f t="array" ref="C448">_xll.show_bloomberg_date_or_time($B$9,$A448,C$13)</f>
        <v>2022-08-09</v>
      </c>
      <c r="E448" s="4" t="str">
        <v>TECH UW Equity</v>
      </c>
      <c r="F448" s="7">
        <v>361</v>
      </c>
      <c r="G448" s="4" t="str">
        <v>2022-08-09</v>
      </c>
    </row>
    <row r="449" spans="1:7" x14ac:dyDescent="0.4">
      <c r="A449" s="5" t="s">
        <v>435</v>
      </c>
      <c r="B449" s="7" cm="1">
        <f t="array" ref="B449">_xll.show_bloomberg_float($B$9,$A449,B$13)</f>
        <v>131.06</v>
      </c>
      <c r="C449" s="4" t="str" cm="1">
        <f t="array" ref="C449">_xll.show_bloomberg_date_or_time($B$9,$A449,C$13)</f>
        <v>2022-08-09</v>
      </c>
      <c r="E449" s="4" t="str">
        <v>TEL UN Equity</v>
      </c>
      <c r="F449" s="7">
        <v>131.06</v>
      </c>
      <c r="G449" s="4" t="str">
        <v>2022-08-09</v>
      </c>
    </row>
    <row r="450" spans="1:7" x14ac:dyDescent="0.4">
      <c r="A450" s="5" t="s">
        <v>436</v>
      </c>
      <c r="B450" s="7" cm="1">
        <f t="array" ref="B450">_xll.show_bloomberg_float($B$9,$A450,B$13)</f>
        <v>91.56</v>
      </c>
      <c r="C450" s="4" t="str" cm="1">
        <f t="array" ref="C450">_xll.show_bloomberg_date_or_time($B$9,$A450,C$13)</f>
        <v>11:48:36</v>
      </c>
      <c r="E450" s="4" t="str">
        <v>TER UW Equity</v>
      </c>
      <c r="F450" s="7">
        <v>91.56</v>
      </c>
      <c r="G450" s="4" t="str">
        <v>11:48:36</v>
      </c>
    </row>
    <row r="451" spans="1:7" x14ac:dyDescent="0.4">
      <c r="A451" s="5" t="s">
        <v>437</v>
      </c>
      <c r="B451" s="7" cm="1">
        <f t="array" ref="B451">_xll.show_bloomberg_float($B$9,$A451,B$13)</f>
        <v>49.79</v>
      </c>
      <c r="C451" s="4" t="str" cm="1">
        <f t="array" ref="C451">_xll.show_bloomberg_date_or_time($B$9,$A451,C$13)</f>
        <v>2022-08-09</v>
      </c>
      <c r="E451" s="4" t="str">
        <v>TFC UN Equity</v>
      </c>
      <c r="F451" s="7">
        <v>49.79</v>
      </c>
      <c r="G451" s="4" t="str">
        <v>2022-08-09</v>
      </c>
    </row>
    <row r="452" spans="1:7" x14ac:dyDescent="0.4">
      <c r="A452" s="5" t="s">
        <v>438</v>
      </c>
      <c r="B452" s="7" cm="1">
        <f t="array" ref="B452">_xll.show_bloomberg_float($B$9,$A452,B$13)</f>
        <v>249.28</v>
      </c>
      <c r="C452" s="4" t="str" cm="1">
        <f t="array" ref="C452">_xll.show_bloomberg_date_or_time($B$9,$A452,C$13)</f>
        <v>2022-08-09</v>
      </c>
      <c r="E452" s="4" t="str">
        <v>TFX UN Equity</v>
      </c>
      <c r="F452" s="7">
        <v>249.28</v>
      </c>
      <c r="G452" s="4" t="str">
        <v>2022-08-09</v>
      </c>
    </row>
    <row r="453" spans="1:7" x14ac:dyDescent="0.4">
      <c r="A453" s="5" t="s">
        <v>439</v>
      </c>
      <c r="B453" s="7" cm="1">
        <f t="array" ref="B453">_xll.show_bloomberg_float($B$9,$A453,B$13)</f>
        <v>165.24</v>
      </c>
      <c r="C453" s="4" t="str" cm="1">
        <f t="array" ref="C453">_xll.show_bloomberg_date_or_time($B$9,$A453,C$13)</f>
        <v>2022-08-09</v>
      </c>
      <c r="E453" s="4" t="str">
        <v>TGT UN Equity</v>
      </c>
      <c r="F453" s="7">
        <v>165.24</v>
      </c>
      <c r="G453" s="4" t="str">
        <v>2022-08-09</v>
      </c>
    </row>
    <row r="454" spans="1:7" x14ac:dyDescent="0.4">
      <c r="A454" s="5" t="s">
        <v>440</v>
      </c>
      <c r="B454" s="7" cm="1">
        <f t="array" ref="B454">_xll.show_bloomberg_float($B$9,$A454,B$13)</f>
        <v>62.7</v>
      </c>
      <c r="C454" s="4" t="str" cm="1">
        <f t="array" ref="C454">_xll.show_bloomberg_date_or_time($B$9,$A454,C$13)</f>
        <v>2022-08-09</v>
      </c>
      <c r="E454" s="4" t="str">
        <v>TJX UN Equity</v>
      </c>
      <c r="F454" s="7">
        <v>62.7</v>
      </c>
      <c r="G454" s="4" t="str">
        <v>2022-08-09</v>
      </c>
    </row>
    <row r="455" spans="1:7" x14ac:dyDescent="0.4">
      <c r="A455" s="5" t="s">
        <v>441</v>
      </c>
      <c r="B455" s="7" cm="1">
        <f t="array" ref="B455">_xll.show_bloomberg_float($B$9,$A455,B$13)</f>
        <v>580.9</v>
      </c>
      <c r="C455" s="4" t="str" cm="1">
        <f t="array" ref="C455">_xll.show_bloomberg_date_or_time($B$9,$A455,C$13)</f>
        <v>2022-08-09</v>
      </c>
      <c r="E455" s="4" t="str">
        <v>TMO UN Equity</v>
      </c>
      <c r="F455" s="7">
        <v>580.9</v>
      </c>
      <c r="G455" s="4" t="str">
        <v>2022-08-09</v>
      </c>
    </row>
    <row r="456" spans="1:7" x14ac:dyDescent="0.4">
      <c r="A456" s="5" t="s">
        <v>442</v>
      </c>
      <c r="B456" s="7" cm="1">
        <f t="array" ref="B456">_xll.show_bloomberg_float($B$9,$A456,B$13)</f>
        <v>145.32</v>
      </c>
      <c r="C456" s="4" t="str" cm="1">
        <f t="array" ref="C456">_xll.show_bloomberg_date_or_time($B$9,$A456,C$13)</f>
        <v>11:47:32</v>
      </c>
      <c r="E456" s="4" t="str">
        <v>TMUS UW Equity</v>
      </c>
      <c r="F456" s="7">
        <v>145.32</v>
      </c>
      <c r="G456" s="4" t="str">
        <v>11:47:32</v>
      </c>
    </row>
    <row r="457" spans="1:7" x14ac:dyDescent="0.4">
      <c r="A457" s="5" t="s">
        <v>443</v>
      </c>
      <c r="B457" s="7" cm="1">
        <f t="array" ref="B457">_xll.show_bloomberg_float($B$9,$A457,B$13)</f>
        <v>33.299999999999997</v>
      </c>
      <c r="C457" s="4" t="str" cm="1">
        <f t="array" ref="C457">_xll.show_bloomberg_date_or_time($B$9,$A457,C$13)</f>
        <v>2022-08-09</v>
      </c>
      <c r="E457" s="4" t="str">
        <v>TPR UN Equity</v>
      </c>
      <c r="F457" s="7">
        <v>33.299999999999997</v>
      </c>
      <c r="G457" s="4" t="str">
        <v>2022-08-09</v>
      </c>
    </row>
    <row r="458" spans="1:7" x14ac:dyDescent="0.4">
      <c r="A458" s="5" t="s">
        <v>444</v>
      </c>
      <c r="B458" s="7" cm="1">
        <f t="array" ref="B458">_xll.show_bloomberg_float($B$9,$A458,B$13)</f>
        <v>60.78</v>
      </c>
      <c r="C458" s="4" t="str" cm="1">
        <f t="array" ref="C458">_xll.show_bloomberg_date_or_time($B$9,$A458,C$13)</f>
        <v>09:00:11</v>
      </c>
      <c r="E458" s="4" t="str">
        <v>TRMB UW Equity</v>
      </c>
      <c r="F458" s="7">
        <v>60.78</v>
      </c>
      <c r="G458" s="4" t="str">
        <v>09:00:11</v>
      </c>
    </row>
    <row r="459" spans="1:7" x14ac:dyDescent="0.4">
      <c r="A459" s="5" t="s">
        <v>445</v>
      </c>
      <c r="B459" s="7" cm="1">
        <f t="array" ref="B459">_xll.show_bloomberg_float($B$9,$A459,B$13)</f>
        <v>123.2</v>
      </c>
      <c r="C459" s="4" t="str" cm="1">
        <f t="array" ref="C459">_xll.show_bloomberg_date_or_time($B$9,$A459,C$13)</f>
        <v>11:34:30</v>
      </c>
      <c r="E459" s="4" t="str">
        <v>TROW UW Equity</v>
      </c>
      <c r="F459" s="7">
        <v>123.2</v>
      </c>
      <c r="G459" s="4" t="str">
        <v>11:34:30</v>
      </c>
    </row>
    <row r="460" spans="1:7" x14ac:dyDescent="0.4">
      <c r="A460" s="5" t="s">
        <v>446</v>
      </c>
      <c r="B460" s="7" cm="1">
        <f t="array" ref="B460">_xll.show_bloomberg_float($B$9,$A460,B$13)</f>
        <v>162.91999999999999</v>
      </c>
      <c r="C460" s="4" t="str" cm="1">
        <f t="array" ref="C460">_xll.show_bloomberg_date_or_time($B$9,$A460,C$13)</f>
        <v>2022-08-09</v>
      </c>
      <c r="E460" s="4" t="str">
        <v>TRV UN Equity</v>
      </c>
      <c r="F460" s="7">
        <v>162.91999999999999</v>
      </c>
      <c r="G460" s="4" t="str">
        <v>2022-08-09</v>
      </c>
    </row>
    <row r="461" spans="1:7" x14ac:dyDescent="0.4">
      <c r="A461" s="5" t="s">
        <v>447</v>
      </c>
      <c r="B461" s="7" cm="1">
        <f t="array" ref="B461">_xll.show_bloomberg_float($B$9,$A461,B$13)</f>
        <v>174.29</v>
      </c>
      <c r="C461" s="4" t="str" cm="1">
        <f t="array" ref="C461">_xll.show_bloomberg_date_or_time($B$9,$A461,C$13)</f>
        <v>11:28:16</v>
      </c>
      <c r="E461" s="4" t="str">
        <v>TSCO UW Equity</v>
      </c>
      <c r="F461" s="7">
        <v>174.29</v>
      </c>
      <c r="G461" s="4" t="str">
        <v>11:28:16</v>
      </c>
    </row>
    <row r="462" spans="1:7" x14ac:dyDescent="0.4">
      <c r="A462" s="5" t="s">
        <v>448</v>
      </c>
      <c r="B462" s="7" cm="1">
        <f t="array" ref="B462">_xll.show_bloomberg_float($B$9,$A462,B$13)</f>
        <v>865.15</v>
      </c>
      <c r="C462" s="4" t="str" cm="1">
        <f t="array" ref="C462">_xll.show_bloomberg_date_or_time($B$9,$A462,C$13)</f>
        <v>11:49:47</v>
      </c>
      <c r="E462" s="4" t="str">
        <v>TSLA UW Equity</v>
      </c>
      <c r="F462" s="7">
        <v>865.15</v>
      </c>
      <c r="G462" s="4" t="str">
        <v>11:49:47</v>
      </c>
    </row>
    <row r="463" spans="1:7" x14ac:dyDescent="0.4">
      <c r="A463" s="5" t="s">
        <v>449</v>
      </c>
      <c r="B463" s="7" cm="1">
        <f t="array" ref="B463">_xll.show_bloomberg_float($B$9,$A463,B$13)</f>
        <v>0</v>
      </c>
      <c r="C463" s="4" t="str" cm="1">
        <f t="array" ref="C463">_xll.show_bloomberg_date_or_time($B$9,$A463,C$13)</f>
        <v>06:30:00</v>
      </c>
      <c r="E463" s="4" t="str">
        <v>TSN UN Equity</v>
      </c>
      <c r="F463" s="7">
        <v>0</v>
      </c>
      <c r="G463" s="4" t="str">
        <v>06:30:00</v>
      </c>
    </row>
    <row r="464" spans="1:7" x14ac:dyDescent="0.4">
      <c r="A464" s="5" t="s">
        <v>450</v>
      </c>
      <c r="B464" s="7" cm="1">
        <f t="array" ref="B464">_xll.show_bloomberg_float($B$9,$A464,B$13)</f>
        <v>154.55000000000001</v>
      </c>
      <c r="C464" s="4" t="str" cm="1">
        <f t="array" ref="C464">_xll.show_bloomberg_date_or_time($B$9,$A464,C$13)</f>
        <v>2022-08-09</v>
      </c>
      <c r="E464" s="4" t="str">
        <v>TT UN Equity</v>
      </c>
      <c r="F464" s="7">
        <v>154.55000000000001</v>
      </c>
      <c r="G464" s="4" t="str">
        <v>2022-08-09</v>
      </c>
    </row>
    <row r="465" spans="1:7" x14ac:dyDescent="0.4">
      <c r="A465" s="5" t="s">
        <v>451</v>
      </c>
      <c r="B465" s="7" cm="1">
        <f t="array" ref="B465">_xll.show_bloomberg_float($B$9,$A465,B$13)</f>
        <v>117.99</v>
      </c>
      <c r="C465" s="4" t="str" cm="1">
        <f t="array" ref="C465">_xll.show_bloomberg_date_or_time($B$9,$A465,C$13)</f>
        <v>11:43:29</v>
      </c>
      <c r="E465" s="4" t="str">
        <v>TTWO UW Equity</v>
      </c>
      <c r="F465" s="7">
        <v>117.99</v>
      </c>
      <c r="G465" s="4" t="str">
        <v>11:43:29</v>
      </c>
    </row>
    <row r="466" spans="1:7" x14ac:dyDescent="0.4">
      <c r="A466" s="5" t="s">
        <v>452</v>
      </c>
      <c r="B466" s="7" cm="1">
        <f t="array" ref="B466">_xll.show_bloomberg_float($B$9,$A466,B$13)</f>
        <v>42.82</v>
      </c>
      <c r="C466" s="4" t="str" cm="1">
        <f t="array" ref="C466">_xll.show_bloomberg_date_or_time($B$9,$A466,C$13)</f>
        <v>2022-08-09</v>
      </c>
      <c r="E466" s="4" t="str">
        <v>TWTR UN Equity</v>
      </c>
      <c r="F466" s="7">
        <v>42.82</v>
      </c>
      <c r="G466" s="4" t="str">
        <v>2022-08-09</v>
      </c>
    </row>
    <row r="467" spans="1:7" x14ac:dyDescent="0.4">
      <c r="A467" s="5" t="s">
        <v>453</v>
      </c>
      <c r="B467" s="7" cm="1">
        <f t="array" ref="B467">_xll.show_bloomberg_float($B$9,$A467,B$13)</f>
        <v>177.7</v>
      </c>
      <c r="C467" s="4" t="str" cm="1">
        <f t="array" ref="C467">_xll.show_bloomberg_date_or_time($B$9,$A467,C$13)</f>
        <v>11:43:24</v>
      </c>
      <c r="E467" s="4" t="str">
        <v>TXN UW Equity</v>
      </c>
      <c r="F467" s="7">
        <v>177.7</v>
      </c>
      <c r="G467" s="4" t="str">
        <v>11:43:24</v>
      </c>
    </row>
    <row r="468" spans="1:7" x14ac:dyDescent="0.4">
      <c r="A468" s="5" t="s">
        <v>454</v>
      </c>
      <c r="B468" s="7" cm="1">
        <f t="array" ref="B468">_xll.show_bloomberg_float($B$9,$A468,B$13)</f>
        <v>64.42</v>
      </c>
      <c r="C468" s="4" t="str" cm="1">
        <f t="array" ref="C468">_xll.show_bloomberg_date_or_time($B$9,$A468,C$13)</f>
        <v>2022-08-09</v>
      </c>
      <c r="E468" s="4" t="str">
        <v>TXT UN Equity</v>
      </c>
      <c r="F468" s="7">
        <v>64.42</v>
      </c>
      <c r="G468" s="4" t="str">
        <v>2022-08-09</v>
      </c>
    </row>
    <row r="469" spans="1:7" x14ac:dyDescent="0.4">
      <c r="A469" s="5" t="s">
        <v>455</v>
      </c>
      <c r="B469" s="7" cm="1">
        <f t="array" ref="B469">_xll.show_bloomberg_float($B$9,$A469,B$13)</f>
        <v>406.57</v>
      </c>
      <c r="C469" s="4" t="str" cm="1">
        <f t="array" ref="C469">_xll.show_bloomberg_date_or_time($B$9,$A469,C$13)</f>
        <v>2022-08-09</v>
      </c>
      <c r="E469" s="4" t="str">
        <v>TYL UN Equity</v>
      </c>
      <c r="F469" s="7">
        <v>406.57</v>
      </c>
      <c r="G469" s="4" t="str">
        <v>2022-08-09</v>
      </c>
    </row>
    <row r="470" spans="1:7" x14ac:dyDescent="0.4">
      <c r="A470" s="5" t="s">
        <v>456</v>
      </c>
      <c r="B470" s="7" cm="1">
        <f t="array" ref="B470">_xll.show_bloomberg_float($B$9,$A470,B$13)</f>
        <v>37.74</v>
      </c>
      <c r="C470" s="4" t="str" cm="1">
        <f t="array" ref="C470">_xll.show_bloomberg_date_or_time($B$9,$A470,C$13)</f>
        <v>11:05:53</v>
      </c>
      <c r="E470" s="4" t="str">
        <v>UAL UW Equity</v>
      </c>
      <c r="F470" s="7">
        <v>37.74</v>
      </c>
      <c r="G470" s="4" t="str">
        <v>11:05:53</v>
      </c>
    </row>
    <row r="471" spans="1:7" x14ac:dyDescent="0.4">
      <c r="A471" s="5" t="s">
        <v>457</v>
      </c>
      <c r="B471" s="7" cm="1">
        <f t="array" ref="B471">_xll.show_bloomberg_float($B$9,$A471,B$13)</f>
        <v>47.99</v>
      </c>
      <c r="C471" s="4" t="str" cm="1">
        <f t="array" ref="C471">_xll.show_bloomberg_date_or_time($B$9,$A471,C$13)</f>
        <v>2022-08-09</v>
      </c>
      <c r="E471" s="4" t="str">
        <v>UDR UN Equity</v>
      </c>
      <c r="F471" s="7">
        <v>47.99</v>
      </c>
      <c r="G471" s="4" t="str">
        <v>2022-08-09</v>
      </c>
    </row>
    <row r="472" spans="1:7" x14ac:dyDescent="0.4">
      <c r="A472" s="5" t="s">
        <v>458</v>
      </c>
      <c r="B472" s="7" cm="1">
        <f t="array" ref="B472">_xll.show_bloomberg_float($B$9,$A472,B$13)</f>
        <v>109.65</v>
      </c>
      <c r="C472" s="4" t="str" cm="1">
        <f t="array" ref="C472">_xll.show_bloomberg_date_or_time($B$9,$A472,C$13)</f>
        <v>2022-08-09</v>
      </c>
      <c r="E472" s="4" t="str">
        <v>UHS UN Equity</v>
      </c>
      <c r="F472" s="7">
        <v>109.65</v>
      </c>
      <c r="G472" s="4" t="str">
        <v>2022-08-09</v>
      </c>
    </row>
    <row r="473" spans="1:7" x14ac:dyDescent="0.4">
      <c r="A473" s="5" t="s">
        <v>459</v>
      </c>
      <c r="B473" s="7" cm="1">
        <f t="array" ref="B473">_xll.show_bloomberg_float($B$9,$A473,B$13)</f>
        <v>344.99</v>
      </c>
      <c r="C473" s="4" t="str" cm="1">
        <f t="array" ref="C473">_xll.show_bloomberg_date_or_time($B$9,$A473,C$13)</f>
        <v>09:05:08</v>
      </c>
      <c r="E473" s="4" t="str">
        <v>ULTA UW Equity</v>
      </c>
      <c r="F473" s="7">
        <v>344.99</v>
      </c>
      <c r="G473" s="4" t="str">
        <v>09:05:08</v>
      </c>
    </row>
    <row r="474" spans="1:7" x14ac:dyDescent="0.4">
      <c r="A474" s="5" t="s">
        <v>460</v>
      </c>
      <c r="B474" s="7" cm="1">
        <f t="array" ref="B474">_xll.show_bloomberg_float($B$9,$A474,B$13)</f>
        <v>537.07000000000005</v>
      </c>
      <c r="C474" s="4" t="str" cm="1">
        <f t="array" ref="C474">_xll.show_bloomberg_date_or_time($B$9,$A474,C$13)</f>
        <v>2022-08-09</v>
      </c>
      <c r="E474" s="4" t="str">
        <v>UNH UN Equity</v>
      </c>
      <c r="F474" s="7">
        <v>537.07000000000005</v>
      </c>
      <c r="G474" s="4" t="str">
        <v>2022-08-09</v>
      </c>
    </row>
    <row r="475" spans="1:7" x14ac:dyDescent="0.4">
      <c r="A475" s="5" t="s">
        <v>461</v>
      </c>
      <c r="B475" s="7" cm="1">
        <f t="array" ref="B475">_xll.show_bloomberg_float($B$9,$A475,B$13)</f>
        <v>228.49</v>
      </c>
      <c r="C475" s="4" t="str" cm="1">
        <f t="array" ref="C475">_xll.show_bloomberg_date_or_time($B$9,$A475,C$13)</f>
        <v>2022-08-09</v>
      </c>
      <c r="E475" s="4" t="str">
        <v>UNP UN Equity</v>
      </c>
      <c r="F475" s="7">
        <v>228.49</v>
      </c>
      <c r="G475" s="4" t="str">
        <v>2022-08-09</v>
      </c>
    </row>
    <row r="476" spans="1:7" x14ac:dyDescent="0.4">
      <c r="A476" s="5" t="s">
        <v>462</v>
      </c>
      <c r="B476" s="7" cm="1">
        <f t="array" ref="B476">_xll.show_bloomberg_float($B$9,$A476,B$13)</f>
        <v>196.76</v>
      </c>
      <c r="C476" s="4" t="str" cm="1">
        <f t="array" ref="C476">_xll.show_bloomberg_date_or_time($B$9,$A476,C$13)</f>
        <v>2022-08-09</v>
      </c>
      <c r="E476" s="4" t="str">
        <v>UPS UN Equity</v>
      </c>
      <c r="F476" s="7">
        <v>196.76</v>
      </c>
      <c r="G476" s="4" t="str">
        <v>2022-08-09</v>
      </c>
    </row>
    <row r="477" spans="1:7" x14ac:dyDescent="0.4">
      <c r="A477" s="5" t="s">
        <v>463</v>
      </c>
      <c r="B477" s="7" cm="1">
        <f t="array" ref="B477">_xll.show_bloomberg_float($B$9,$A477,B$13)</f>
        <v>320.22000000000003</v>
      </c>
      <c r="C477" s="4" t="str" cm="1">
        <f t="array" ref="C477">_xll.show_bloomberg_date_or_time($B$9,$A477,C$13)</f>
        <v>2022-08-09</v>
      </c>
      <c r="E477" s="4" t="str">
        <v>URI UN Equity</v>
      </c>
      <c r="F477" s="7">
        <v>320.22000000000003</v>
      </c>
      <c r="G477" s="4" t="str">
        <v>2022-08-09</v>
      </c>
    </row>
    <row r="478" spans="1:7" x14ac:dyDescent="0.4">
      <c r="A478" s="5" t="s">
        <v>464</v>
      </c>
      <c r="B478" s="7" cm="1">
        <f t="array" ref="B478">_xll.show_bloomberg_float($B$9,$A478,B$13)</f>
        <v>47.18</v>
      </c>
      <c r="C478" s="4" t="str" cm="1">
        <f t="array" ref="C478">_xll.show_bloomberg_date_or_time($B$9,$A478,C$13)</f>
        <v>2022-08-09</v>
      </c>
      <c r="E478" s="4" t="str">
        <v>USB UN Equity</v>
      </c>
      <c r="F478" s="7">
        <v>47.18</v>
      </c>
      <c r="G478" s="4" t="str">
        <v>2022-08-09</v>
      </c>
    </row>
    <row r="479" spans="1:7" x14ac:dyDescent="0.4">
      <c r="A479" s="5" t="s">
        <v>465</v>
      </c>
      <c r="B479" s="7" cm="1">
        <f t="array" ref="B479">_xll.show_bloomberg_float($B$9,$A479,B$13)</f>
        <v>210.27</v>
      </c>
      <c r="C479" s="4" t="str" cm="1">
        <f t="array" ref="C479">_xll.show_bloomberg_date_or_time($B$9,$A479,C$13)</f>
        <v>2022-08-09</v>
      </c>
      <c r="E479" s="4" t="str">
        <v>V UN Equity</v>
      </c>
      <c r="F479" s="7">
        <v>210.27</v>
      </c>
      <c r="G479" s="4" t="str">
        <v>2022-08-09</v>
      </c>
    </row>
    <row r="480" spans="1:7" x14ac:dyDescent="0.4">
      <c r="A480" s="5" t="s">
        <v>466</v>
      </c>
      <c r="B480" s="7" cm="1">
        <f t="array" ref="B480">_xll.show_bloomberg_float($B$9,$A480,B$13)</f>
        <v>45.33</v>
      </c>
      <c r="C480" s="4" t="str" cm="1">
        <f t="array" ref="C480">_xll.show_bloomberg_date_or_time($B$9,$A480,C$13)</f>
        <v>2022-08-09</v>
      </c>
      <c r="E480" s="4" t="str">
        <v>VFC UN Equity</v>
      </c>
      <c r="F480" s="7">
        <v>45.33</v>
      </c>
      <c r="G480" s="4" t="str">
        <v>2022-08-09</v>
      </c>
    </row>
    <row r="481" spans="1:7" x14ac:dyDescent="0.4">
      <c r="A481" s="5" t="s">
        <v>467</v>
      </c>
      <c r="B481" s="7" cm="1">
        <f t="array" ref="B481">_xll.show_bloomberg_float($B$9,$A481,B$13)</f>
        <v>34.67</v>
      </c>
      <c r="C481" s="4" t="str" cm="1">
        <f t="array" ref="C481">_xll.show_bloomberg_date_or_time($B$9,$A481,C$13)</f>
        <v>2022-08-09</v>
      </c>
      <c r="E481" s="4" t="str">
        <v>VICI UN Equity</v>
      </c>
      <c r="F481" s="7">
        <v>34.67</v>
      </c>
      <c r="G481" s="4" t="str">
        <v>2022-08-09</v>
      </c>
    </row>
    <row r="482" spans="1:7" x14ac:dyDescent="0.4">
      <c r="A482" s="5" t="s">
        <v>468</v>
      </c>
      <c r="B482" s="7" cm="1">
        <f t="array" ref="B482">_xll.show_bloomberg_float($B$9,$A482,B$13)</f>
        <v>110.63</v>
      </c>
      <c r="C482" s="4" t="str" cm="1">
        <f t="array" ref="C482">_xll.show_bloomberg_date_or_time($B$9,$A482,C$13)</f>
        <v>2022-08-09</v>
      </c>
      <c r="E482" s="4" t="str">
        <v>VLO UN Equity</v>
      </c>
      <c r="F482" s="7">
        <v>110.63</v>
      </c>
      <c r="G482" s="4" t="str">
        <v>2022-08-09</v>
      </c>
    </row>
    <row r="483" spans="1:7" x14ac:dyDescent="0.4">
      <c r="A483" s="5" t="s">
        <v>469</v>
      </c>
      <c r="B483" s="7" cm="1">
        <f t="array" ref="B483">_xll.show_bloomberg_float($B$9,$A483,B$13)</f>
        <v>170.5</v>
      </c>
      <c r="C483" s="4" t="str" cm="1">
        <f t="array" ref="C483">_xll.show_bloomberg_date_or_time($B$9,$A483,C$13)</f>
        <v>2022-08-09</v>
      </c>
      <c r="E483" s="4" t="str">
        <v>VMC UN Equity</v>
      </c>
      <c r="F483" s="7">
        <v>170.5</v>
      </c>
      <c r="G483" s="4" t="str">
        <v>2022-08-09</v>
      </c>
    </row>
    <row r="484" spans="1:7" x14ac:dyDescent="0.4">
      <c r="A484" s="5" t="s">
        <v>470</v>
      </c>
      <c r="B484" s="7" cm="1">
        <f t="array" ref="B484">_xll.show_bloomberg_float($B$9,$A484,B$13)</f>
        <v>28.14</v>
      </c>
      <c r="C484" s="4" t="str" cm="1">
        <f t="array" ref="C484">_xll.show_bloomberg_date_or_time($B$9,$A484,C$13)</f>
        <v>2022-08-09</v>
      </c>
      <c r="E484" s="4" t="str">
        <v>VNO UN Equity</v>
      </c>
      <c r="F484" s="7">
        <v>28.14</v>
      </c>
      <c r="G484" s="4" t="str">
        <v>2022-08-09</v>
      </c>
    </row>
    <row r="485" spans="1:7" x14ac:dyDescent="0.4">
      <c r="A485" s="5" t="s">
        <v>471</v>
      </c>
      <c r="B485" s="7" cm="1">
        <f t="array" ref="B485">_xll.show_bloomberg_float($B$9,$A485,B$13)</f>
        <v>198.75</v>
      </c>
      <c r="C485" s="4" t="str" cm="1">
        <f t="array" ref="C485">_xll.show_bloomberg_date_or_time($B$9,$A485,C$13)</f>
        <v>2022-08-09</v>
      </c>
      <c r="E485" s="4" t="str">
        <v>VRSK UW Equity</v>
      </c>
      <c r="F485" s="7">
        <v>198.75</v>
      </c>
      <c r="G485" s="4" t="str">
        <v>2022-08-09</v>
      </c>
    </row>
    <row r="486" spans="1:7" x14ac:dyDescent="0.4">
      <c r="A486" s="5" t="s">
        <v>472</v>
      </c>
      <c r="B486" s="7" cm="1">
        <f t="array" ref="B486">_xll.show_bloomberg_float($B$9,$A486,B$13)</f>
        <v>193.27</v>
      </c>
      <c r="C486" s="4" t="str" cm="1">
        <f t="array" ref="C486">_xll.show_bloomberg_date_or_time($B$9,$A486,C$13)</f>
        <v>11:49:47</v>
      </c>
      <c r="E486" s="4" t="str">
        <v>VRSN UW Equity</v>
      </c>
      <c r="F486" s="7">
        <v>193.27</v>
      </c>
      <c r="G486" s="4" t="str">
        <v>11:49:47</v>
      </c>
    </row>
    <row r="487" spans="1:7" x14ac:dyDescent="0.4">
      <c r="A487" s="5" t="s">
        <v>473</v>
      </c>
      <c r="B487" s="7" cm="1">
        <f t="array" ref="B487">_xll.show_bloomberg_float($B$9,$A487,B$13)</f>
        <v>297.7</v>
      </c>
      <c r="C487" s="4" t="str" cm="1">
        <f t="array" ref="C487">_xll.show_bloomberg_date_or_time($B$9,$A487,C$13)</f>
        <v>11:48:45</v>
      </c>
      <c r="E487" s="4" t="str">
        <v>VRTX UW Equity</v>
      </c>
      <c r="F487" s="7">
        <v>297.7</v>
      </c>
      <c r="G487" s="4" t="str">
        <v>11:48:45</v>
      </c>
    </row>
    <row r="488" spans="1:7" x14ac:dyDescent="0.4">
      <c r="A488" s="5" t="s">
        <v>474</v>
      </c>
      <c r="B488" s="7" cm="1">
        <f t="array" ref="B488">_xll.show_bloomberg_float($B$9,$A488,B$13)</f>
        <v>50.56</v>
      </c>
      <c r="C488" s="4" t="str" cm="1">
        <f t="array" ref="C488">_xll.show_bloomberg_date_or_time($B$9,$A488,C$13)</f>
        <v>2022-08-09</v>
      </c>
      <c r="E488" s="4" t="str">
        <v>VTR UN Equity</v>
      </c>
      <c r="F488" s="7">
        <v>50.56</v>
      </c>
      <c r="G488" s="4" t="str">
        <v>2022-08-09</v>
      </c>
    </row>
    <row r="489" spans="1:7" x14ac:dyDescent="0.4">
      <c r="A489" s="5" t="s">
        <v>475</v>
      </c>
      <c r="B489" s="7" cm="1">
        <f t="array" ref="B489">_xll.show_bloomberg_float($B$9,$A489,B$13)</f>
        <v>10.23</v>
      </c>
      <c r="C489" s="4" t="str" cm="1">
        <f t="array" ref="C489">_xll.show_bloomberg_date_or_time($B$9,$A489,C$13)</f>
        <v>11:41:02</v>
      </c>
      <c r="E489" s="4" t="str">
        <v>VTRS UW Equity</v>
      </c>
      <c r="F489" s="7">
        <v>10.23</v>
      </c>
      <c r="G489" s="4" t="str">
        <v>11:41:02</v>
      </c>
    </row>
    <row r="490" spans="1:7" x14ac:dyDescent="0.4">
      <c r="A490" s="5" t="s">
        <v>476</v>
      </c>
      <c r="B490" s="7" cm="1">
        <f t="array" ref="B490">_xll.show_bloomberg_float($B$9,$A490,B$13)</f>
        <v>44.68</v>
      </c>
      <c r="C490" s="4" t="str" cm="1">
        <f t="array" ref="C490">_xll.show_bloomberg_date_or_time($B$9,$A490,C$13)</f>
        <v>2022-08-09</v>
      </c>
      <c r="E490" s="4" t="str">
        <v>VZ UN Equity</v>
      </c>
      <c r="F490" s="7">
        <v>44.68</v>
      </c>
      <c r="G490" s="4" t="str">
        <v>2022-08-09</v>
      </c>
    </row>
    <row r="491" spans="1:7" x14ac:dyDescent="0.4">
      <c r="A491" s="5" t="s">
        <v>477</v>
      </c>
      <c r="B491" s="7" cm="1">
        <f t="array" ref="B491">_xll.show_bloomberg_float($B$9,$A491,B$13)</f>
        <v>92.41</v>
      </c>
      <c r="C491" s="4" t="str" cm="1">
        <f t="array" ref="C491">_xll.show_bloomberg_date_or_time($B$9,$A491,C$13)</f>
        <v>2022-08-09</v>
      </c>
      <c r="E491" s="4" t="str">
        <v>WAB UN Equity</v>
      </c>
      <c r="F491" s="7">
        <v>92.41</v>
      </c>
      <c r="G491" s="4" t="str">
        <v>2022-08-09</v>
      </c>
    </row>
    <row r="492" spans="1:7" x14ac:dyDescent="0.4">
      <c r="A492" s="5" t="s">
        <v>478</v>
      </c>
      <c r="B492" s="7" cm="1">
        <f t="array" ref="B492">_xll.show_bloomberg_float($B$9,$A492,B$13)</f>
        <v>323.81</v>
      </c>
      <c r="C492" s="4" t="str" cm="1">
        <f t="array" ref="C492">_xll.show_bloomberg_date_or_time($B$9,$A492,C$13)</f>
        <v>2022-08-09</v>
      </c>
      <c r="E492" s="4" t="str">
        <v>WAT UN Equity</v>
      </c>
      <c r="F492" s="7">
        <v>323.81</v>
      </c>
      <c r="G492" s="4" t="str">
        <v>2022-08-09</v>
      </c>
    </row>
    <row r="493" spans="1:7" x14ac:dyDescent="0.4">
      <c r="A493" s="5" t="s">
        <v>479</v>
      </c>
      <c r="B493" s="7" cm="1">
        <f t="array" ref="B493">_xll.show_bloomberg_float($B$9,$A493,B$13)</f>
        <v>39</v>
      </c>
      <c r="C493" s="4" t="str" cm="1">
        <f t="array" ref="C493">_xll.show_bloomberg_date_or_time($B$9,$A493,C$13)</f>
        <v>11:45:36</v>
      </c>
      <c r="E493" s="4" t="str">
        <v>WBA UW Equity</v>
      </c>
      <c r="F493" s="7">
        <v>39</v>
      </c>
      <c r="G493" s="4" t="str">
        <v>11:45:36</v>
      </c>
    </row>
    <row r="494" spans="1:7" x14ac:dyDescent="0.4">
      <c r="A494" s="5" t="s">
        <v>480</v>
      </c>
      <c r="B494" s="7" cm="1">
        <f t="array" ref="B494">_xll.show_bloomberg_float($B$9,$A494,B$13)</f>
        <v>13.16</v>
      </c>
      <c r="C494" s="4" t="str" cm="1">
        <f t="array" ref="C494">_xll.show_bloomberg_date_or_time($B$9,$A494,C$13)</f>
        <v>10:52:09</v>
      </c>
      <c r="E494" s="4" t="str">
        <v>WBD UW Equity</v>
      </c>
      <c r="F494" s="7">
        <v>13.16</v>
      </c>
      <c r="G494" s="4" t="str">
        <v>10:52:09</v>
      </c>
    </row>
    <row r="495" spans="1:7" x14ac:dyDescent="0.4">
      <c r="A495" s="5" t="s">
        <v>481</v>
      </c>
      <c r="B495" s="7" cm="1">
        <f t="array" ref="B495">_xll.show_bloomberg_float($B$9,$A495,B$13)</f>
        <v>45.84</v>
      </c>
      <c r="C495" s="4" t="str" cm="1">
        <f t="array" ref="C495">_xll.show_bloomberg_date_or_time($B$9,$A495,C$13)</f>
        <v>11:49:50</v>
      </c>
      <c r="E495" s="4" t="str">
        <v>WDC UW Equity</v>
      </c>
      <c r="F495" s="7">
        <v>45.84</v>
      </c>
      <c r="G495" s="4" t="str">
        <v>11:49:50</v>
      </c>
    </row>
    <row r="496" spans="1:7" x14ac:dyDescent="0.4">
      <c r="A496" s="5" t="s">
        <v>482</v>
      </c>
      <c r="B496" s="7" cm="1">
        <f t="array" ref="B496">_xll.show_bloomberg_float($B$9,$A496,B$13)</f>
        <v>105.21</v>
      </c>
      <c r="C496" s="4" t="str" cm="1">
        <f t="array" ref="C496">_xll.show_bloomberg_date_or_time($B$9,$A496,C$13)</f>
        <v>2022-08-09</v>
      </c>
      <c r="E496" s="4" t="str">
        <v>WEC UN Equity</v>
      </c>
      <c r="F496" s="7">
        <v>105.21</v>
      </c>
      <c r="G496" s="4" t="str">
        <v>2022-08-09</v>
      </c>
    </row>
    <row r="497" spans="1:7" x14ac:dyDescent="0.4">
      <c r="A497" s="5" t="s">
        <v>483</v>
      </c>
      <c r="B497" s="7" cm="1">
        <f t="array" ref="B497">_xll.show_bloomberg_float($B$9,$A497,B$13)</f>
        <v>82.6</v>
      </c>
      <c r="C497" s="4" t="str" cm="1">
        <f t="array" ref="C497">_xll.show_bloomberg_date_or_time($B$9,$A497,C$13)</f>
        <v>2022-08-09</v>
      </c>
      <c r="E497" s="4" t="str">
        <v>WELL UN Equity</v>
      </c>
      <c r="F497" s="7">
        <v>82.6</v>
      </c>
      <c r="G497" s="4" t="str">
        <v>2022-08-09</v>
      </c>
    </row>
    <row r="498" spans="1:7" x14ac:dyDescent="0.4">
      <c r="A498" s="5" t="s">
        <v>484</v>
      </c>
      <c r="B498" s="7" cm="1">
        <f t="array" ref="B498">_xll.show_bloomberg_float($B$9,$A498,B$13)</f>
        <v>43.39</v>
      </c>
      <c r="C498" s="4" t="str" cm="1">
        <f t="array" ref="C498">_xll.show_bloomberg_date_or_time($B$9,$A498,C$13)</f>
        <v>2022-08-09</v>
      </c>
      <c r="E498" s="4" t="str">
        <v>WFC UN Equity</v>
      </c>
      <c r="F498" s="7">
        <v>43.39</v>
      </c>
      <c r="G498" s="4" t="str">
        <v>2022-08-09</v>
      </c>
    </row>
    <row r="499" spans="1:7" x14ac:dyDescent="0.4">
      <c r="A499" s="5" t="s">
        <v>485</v>
      </c>
      <c r="B499" s="7" cm="1">
        <f t="array" ref="B499">_xll.show_bloomberg_float($B$9,$A499,B$13)</f>
        <v>158.69999999999999</v>
      </c>
      <c r="C499" s="4" t="str" cm="1">
        <f t="array" ref="C499">_xll.show_bloomberg_date_or_time($B$9,$A499,C$13)</f>
        <v>2022-08-09</v>
      </c>
      <c r="E499" s="4" t="str">
        <v>WHR UN Equity</v>
      </c>
      <c r="F499" s="7">
        <v>158.69999999999999</v>
      </c>
      <c r="G499" s="4" t="str">
        <v>2022-08-09</v>
      </c>
    </row>
    <row r="500" spans="1:7" x14ac:dyDescent="0.4">
      <c r="A500" s="5" t="s">
        <v>486</v>
      </c>
      <c r="B500" s="7" cm="1">
        <f t="array" ref="B500">_xll.show_bloomberg_float($B$9,$A500,B$13)</f>
        <v>169.93</v>
      </c>
      <c r="C500" s="4" t="str" cm="1">
        <f t="array" ref="C500">_xll.show_bloomberg_date_or_time($B$9,$A500,C$13)</f>
        <v>2022-08-09</v>
      </c>
      <c r="E500" s="4" t="str">
        <v>WM UN Equity</v>
      </c>
      <c r="F500" s="7">
        <v>169.93</v>
      </c>
      <c r="G500" s="4" t="str">
        <v>2022-08-09</v>
      </c>
    </row>
    <row r="501" spans="1:7" x14ac:dyDescent="0.4">
      <c r="A501" s="5" t="s">
        <v>487</v>
      </c>
      <c r="B501" s="7" cm="1">
        <f t="array" ref="B501">_xll.show_bloomberg_float($B$9,$A501,B$13)</f>
        <v>32.83</v>
      </c>
      <c r="C501" s="4" t="str" cm="1">
        <f t="array" ref="C501">_xll.show_bloomberg_date_or_time($B$9,$A501,C$13)</f>
        <v>2022-08-09</v>
      </c>
      <c r="E501" s="4" t="str">
        <v>WMB UN Equity</v>
      </c>
      <c r="F501" s="7">
        <v>32.83</v>
      </c>
      <c r="G501" s="4" t="str">
        <v>2022-08-09</v>
      </c>
    </row>
    <row r="502" spans="1:7" x14ac:dyDescent="0.4">
      <c r="A502" s="5" t="s">
        <v>488</v>
      </c>
      <c r="B502" s="7" cm="1">
        <f t="array" ref="B502">_xll.show_bloomberg_float($B$9,$A502,B$13)</f>
        <v>128.9</v>
      </c>
      <c r="C502" s="4" t="str" cm="1">
        <f t="array" ref="C502">_xll.show_bloomberg_date_or_time($B$9,$A502,C$13)</f>
        <v>2022-08-09</v>
      </c>
      <c r="E502" s="4" t="str">
        <v>WMT UN Equity</v>
      </c>
      <c r="F502" s="7">
        <v>128.9</v>
      </c>
      <c r="G502" s="4" t="str">
        <v>2022-08-09</v>
      </c>
    </row>
    <row r="503" spans="1:7" x14ac:dyDescent="0.4">
      <c r="A503" s="5" t="s">
        <v>489</v>
      </c>
      <c r="B503" s="7" cm="1">
        <f t="array" ref="B503">_xll.show_bloomberg_float($B$9,$A503,B$13)</f>
        <v>62.95</v>
      </c>
      <c r="C503" s="4" t="str" cm="1">
        <f t="array" ref="C503">_xll.show_bloomberg_date_or_time($B$9,$A503,C$13)</f>
        <v>2022-08-09</v>
      </c>
      <c r="E503" s="4" t="str">
        <v>WRB UN Equity</v>
      </c>
      <c r="F503" s="7">
        <v>62.95</v>
      </c>
      <c r="G503" s="4" t="str">
        <v>2022-08-09</v>
      </c>
    </row>
    <row r="504" spans="1:7" x14ac:dyDescent="0.4">
      <c r="A504" s="5" t="s">
        <v>490</v>
      </c>
      <c r="B504" s="7" cm="1">
        <f t="array" ref="B504">_xll.show_bloomberg_float($B$9,$A504,B$13)</f>
        <v>40.85</v>
      </c>
      <c r="C504" s="4" t="str" cm="1">
        <f t="array" ref="C504">_xll.show_bloomberg_date_or_time($B$9,$A504,C$13)</f>
        <v>2022-08-09</v>
      </c>
      <c r="E504" s="4" t="str">
        <v>WRK UN Equity</v>
      </c>
      <c r="F504" s="7">
        <v>40.85</v>
      </c>
      <c r="G504" s="4" t="str">
        <v>2022-08-09</v>
      </c>
    </row>
    <row r="505" spans="1:7" x14ac:dyDescent="0.4">
      <c r="A505" s="5" t="s">
        <v>491</v>
      </c>
      <c r="B505" s="7" cm="1">
        <f t="array" ref="B505">_xll.show_bloomberg_float($B$9,$A505,B$13)</f>
        <v>329.46</v>
      </c>
      <c r="C505" s="4" t="str" cm="1">
        <f t="array" ref="C505">_xll.show_bloomberg_date_or_time($B$9,$A505,C$13)</f>
        <v>2022-08-09</v>
      </c>
      <c r="E505" s="4" t="str">
        <v>WST UN Equity</v>
      </c>
      <c r="F505" s="7">
        <v>329.46</v>
      </c>
      <c r="G505" s="4" t="str">
        <v>2022-08-09</v>
      </c>
    </row>
    <row r="506" spans="1:7" x14ac:dyDescent="0.4">
      <c r="A506" s="5" t="s">
        <v>492</v>
      </c>
      <c r="B506" s="7" cm="1">
        <f t="array" ref="B506">_xll.show_bloomberg_float($B$9,$A506,B$13)</f>
        <v>211.29</v>
      </c>
      <c r="C506" s="4" t="str" cm="1">
        <f t="array" ref="C506">_xll.show_bloomberg_date_or_time($B$9,$A506,C$13)</f>
        <v>2022-08-09</v>
      </c>
      <c r="E506" s="4" t="str">
        <v>WTW UW Equity</v>
      </c>
      <c r="F506" s="7">
        <v>211.29</v>
      </c>
      <c r="G506" s="4" t="str">
        <v>2022-08-09</v>
      </c>
    </row>
    <row r="507" spans="1:7" x14ac:dyDescent="0.4">
      <c r="A507" s="5" t="s">
        <v>493</v>
      </c>
      <c r="B507" s="7" cm="1">
        <f t="array" ref="B507">_xll.show_bloomberg_float($B$9,$A507,B$13)</f>
        <v>35.22</v>
      </c>
      <c r="C507" s="4" t="str" cm="1">
        <f t="array" ref="C507">_xll.show_bloomberg_date_or_time($B$9,$A507,C$13)</f>
        <v>2022-08-09</v>
      </c>
      <c r="E507" s="4" t="str">
        <v>WY UN Equity</v>
      </c>
      <c r="F507" s="7">
        <v>35.22</v>
      </c>
      <c r="G507" s="4" t="str">
        <v>2022-08-09</v>
      </c>
    </row>
    <row r="508" spans="1:7" x14ac:dyDescent="0.4">
      <c r="A508" s="5" t="s">
        <v>494</v>
      </c>
      <c r="B508" s="7" cm="1">
        <f t="array" ref="B508">_xll.show_bloomberg_float($B$9,$A508,B$13)</f>
        <v>63.15</v>
      </c>
      <c r="C508" s="4" t="str" cm="1">
        <f t="array" ref="C508">_xll.show_bloomberg_date_or_time($B$9,$A508,C$13)</f>
        <v>11:41:36</v>
      </c>
      <c r="E508" s="4" t="str">
        <v>WYNN UW Equity</v>
      </c>
      <c r="F508" s="7">
        <v>63.15</v>
      </c>
      <c r="G508" s="4" t="str">
        <v>11:41:36</v>
      </c>
    </row>
    <row r="509" spans="1:7" x14ac:dyDescent="0.4">
      <c r="A509" s="5" t="s">
        <v>495</v>
      </c>
      <c r="B509" s="7" cm="1">
        <f t="array" ref="B509">_xll.show_bloomberg_float($B$9,$A509,B$13)</f>
        <v>74.28</v>
      </c>
      <c r="C509" s="4" t="str" cm="1">
        <f t="array" ref="C509">_xll.show_bloomberg_date_or_time($B$9,$A509,C$13)</f>
        <v>11:48:51</v>
      </c>
      <c r="E509" s="4" t="str">
        <v>XEL UW Equity</v>
      </c>
      <c r="F509" s="7">
        <v>74.28</v>
      </c>
      <c r="G509" s="4" t="str">
        <v>11:48:51</v>
      </c>
    </row>
    <row r="510" spans="1:7" x14ac:dyDescent="0.4">
      <c r="A510" s="5" t="s">
        <v>496</v>
      </c>
      <c r="B510" s="7" cm="1">
        <f t="array" ref="B510">_xll.show_bloomberg_float($B$9,$A510,B$13)</f>
        <v>90.59</v>
      </c>
      <c r="C510" s="4" t="str" cm="1">
        <f t="array" ref="C510">_xll.show_bloomberg_date_or_time($B$9,$A510,C$13)</f>
        <v>2022-08-09</v>
      </c>
      <c r="E510" s="4" t="str">
        <v>XOM UN Equity</v>
      </c>
      <c r="F510" s="7">
        <v>90.59</v>
      </c>
      <c r="G510" s="4" t="str">
        <v>2022-08-09</v>
      </c>
    </row>
    <row r="511" spans="1:7" x14ac:dyDescent="0.4">
      <c r="A511" s="5" t="s">
        <v>497</v>
      </c>
      <c r="B511" s="7" cm="1">
        <f t="array" ref="B511">_xll.show_bloomberg_float($B$9,$A511,B$13)</f>
        <v>35.97</v>
      </c>
      <c r="C511" s="4" t="str" cm="1">
        <f t="array" ref="C511">_xll.show_bloomberg_date_or_time($B$9,$A511,C$13)</f>
        <v>11:50:01</v>
      </c>
      <c r="E511" s="4" t="str">
        <v>XRAY UW Equity</v>
      </c>
      <c r="F511" s="7">
        <v>35.97</v>
      </c>
      <c r="G511" s="4" t="str">
        <v>11:50:01</v>
      </c>
    </row>
    <row r="512" spans="1:7" x14ac:dyDescent="0.4">
      <c r="A512" s="5" t="s">
        <v>498</v>
      </c>
      <c r="B512" s="7" cm="1">
        <f t="array" ref="B512">_xll.show_bloomberg_float($B$9,$A512,B$13)</f>
        <v>98.01</v>
      </c>
      <c r="C512" s="4" t="str" cm="1">
        <f t="array" ref="C512">_xll.show_bloomberg_date_or_time($B$9,$A512,C$13)</f>
        <v>2022-08-09</v>
      </c>
      <c r="E512" s="4" t="str">
        <v>XYL UN Equity</v>
      </c>
      <c r="F512" s="7">
        <v>98.01</v>
      </c>
      <c r="G512" s="4" t="str">
        <v>2022-08-09</v>
      </c>
    </row>
    <row r="513" spans="1:7" x14ac:dyDescent="0.4">
      <c r="A513" s="5" t="s">
        <v>499</v>
      </c>
      <c r="B513" s="7" cm="1">
        <f t="array" ref="B513">_xll.show_bloomberg_float($B$9,$A513,B$13)</f>
        <v>116.89</v>
      </c>
      <c r="C513" s="4" t="str" cm="1">
        <f t="array" ref="C513">_xll.show_bloomberg_date_or_time($B$9,$A513,C$13)</f>
        <v>2022-08-09</v>
      </c>
      <c r="E513" s="4" t="str">
        <v>YUM UN Equity</v>
      </c>
      <c r="F513" s="7">
        <v>116.89</v>
      </c>
      <c r="G513" s="4" t="str">
        <v>2022-08-09</v>
      </c>
    </row>
    <row r="514" spans="1:7" x14ac:dyDescent="0.4">
      <c r="A514" s="5" t="s">
        <v>500</v>
      </c>
      <c r="B514" s="7" cm="1">
        <f t="array" ref="B514">_xll.show_bloomberg_float($B$9,$A514,B$13)</f>
        <v>112.49</v>
      </c>
      <c r="C514" s="4" t="str" cm="1">
        <f t="array" ref="C514">_xll.show_bloomberg_date_or_time($B$9,$A514,C$13)</f>
        <v>2022-08-09</v>
      </c>
      <c r="E514" s="4" t="str">
        <v>ZBH UN Equity</v>
      </c>
      <c r="F514" s="7">
        <v>112.49</v>
      </c>
      <c r="G514" s="4" t="str">
        <v>2022-08-09</v>
      </c>
    </row>
    <row r="515" spans="1:7" x14ac:dyDescent="0.4">
      <c r="A515" s="5" t="s">
        <v>501</v>
      </c>
      <c r="B515" s="7" cm="1">
        <f t="array" ref="B515">_xll.show_bloomberg_float($B$9,$A515,B$13)</f>
        <v>314.7</v>
      </c>
      <c r="C515" s="4" t="str" cm="1">
        <f t="array" ref="C515">_xll.show_bloomberg_date_or_time($B$9,$A515,C$13)</f>
        <v>11:35:16</v>
      </c>
      <c r="E515" s="4" t="str">
        <v>ZBRA UW Equity</v>
      </c>
      <c r="F515" s="7">
        <v>314.7</v>
      </c>
      <c r="G515" s="4" t="str">
        <v>11:35:16</v>
      </c>
    </row>
    <row r="516" spans="1:7" x14ac:dyDescent="0.4">
      <c r="A516" s="5" t="s">
        <v>502</v>
      </c>
      <c r="B516" s="7" cm="1">
        <f t="array" ref="B516">_xll.show_bloomberg_float($B$9,$A516,B$13)</f>
        <v>54.64</v>
      </c>
      <c r="C516" s="4" t="str" cm="1">
        <f t="array" ref="C516">_xll.show_bloomberg_date_or_time($B$9,$A516,C$13)</f>
        <v>2022-08-09</v>
      </c>
      <c r="E516" s="4" t="str">
        <v>ZION UW Equity</v>
      </c>
      <c r="F516" s="7">
        <v>54.64</v>
      </c>
      <c r="G516" s="4" t="str">
        <v>2022-08-09</v>
      </c>
    </row>
    <row r="517" spans="1:7" x14ac:dyDescent="0.4">
      <c r="A517" s="5" t="s">
        <v>503</v>
      </c>
      <c r="B517" s="7" cm="1">
        <f t="array" ref="B517">_xll.show_bloomberg_float($B$9,$A517,B$13)</f>
        <v>169.57</v>
      </c>
      <c r="C517" s="4" t="str" cm="1">
        <f t="array" ref="C517">_xll.show_bloomberg_date_or_time($B$9,$A517,C$13)</f>
        <v>2022-08-09</v>
      </c>
      <c r="E517" s="4" t="str">
        <v>ZTS UN Equity</v>
      </c>
      <c r="F517" s="7">
        <v>169.57</v>
      </c>
      <c r="G517" s="4" t="str">
        <v>2022-08-09</v>
      </c>
    </row>
  </sheetData>
  <mergeCells count="1">
    <mergeCell ref="E1:K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0CCE7-E30F-4F43-931B-9395EEEF9326}">
  <sheetPr codeName="Sheet2"/>
  <dimension ref="A1"/>
  <sheetViews>
    <sheetView workbookViewId="0">
      <selection activeCell="A2" sqref="A2"/>
    </sheetView>
  </sheetViews>
  <sheetFormatPr defaultRowHeight="14.6" x14ac:dyDescent="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7" ma:contentTypeDescription="Create a new document." ma:contentTypeScope="" ma:versionID="50053ab013923823a23a9db62945a3ef">
  <xsd:schema xmlns:xsd="http://www.w3.org/2001/XMLSchema" xmlns:xs="http://www.w3.org/2001/XMLSchema" xmlns:p="http://schemas.microsoft.com/office/2006/metadata/properties" xmlns:ns3="a95c0ba0-d2e6-4b25-b7d5-a719ecc5544a" xmlns:ns4="03cbfcaa-e9f2-4603-927f-51e6fbd98e3f" targetNamespace="http://schemas.microsoft.com/office/2006/metadata/properties" ma:root="true" ma:fieldsID="e062389113fad8b1747e410c2d6b549e" ns3:_="" ns4:_="">
    <xsd:import namespace="a95c0ba0-d2e6-4b25-b7d5-a719ecc5544a"/>
    <xsd:import namespace="03cbfcaa-e9f2-4603-927f-51e6fbd98e3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3cbfcaa-e9f2-4603-927f-51e6fbd98e3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2BC8E3-1364-403D-90C9-4799EDA33E36}">
  <ds:schemaRefs>
    <ds:schemaRef ds:uri="http://www.w3.org/XML/1998/namespace"/>
    <ds:schemaRef ds:uri="http://purl.org/dc/dcmitype/"/>
    <ds:schemaRef ds:uri="http://purl.org/dc/elements/1.1/"/>
    <ds:schemaRef ds:uri="http://schemas.microsoft.com/office/2006/metadata/properties"/>
    <ds:schemaRef ds:uri="http://purl.org/dc/term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03cbfcaa-e9f2-4603-927f-51e6fbd98e3f"/>
  </ds:schemaRefs>
</ds:datastoreItem>
</file>

<file path=customXml/itemProps2.xml><?xml version="1.0" encoding="utf-8"?>
<ds:datastoreItem xmlns:ds="http://schemas.openxmlformats.org/officeDocument/2006/customXml" ds:itemID="{56428DCF-D2E2-4BD2-ADC2-B6D3AFF67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03cbfcaa-e9f2-4603-927f-51e6fbd98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431BDB-38F0-4E98-9995-E5A1AEE671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2022-07-27T15:00:34Z</dcterms:created>
  <dcterms:modified xsi:type="dcterms:W3CDTF">2022-08-10T11:05:08Z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