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6812cb4d70296d/a_UC_berk/EV_cars/Images_Stories/"/>
    </mc:Choice>
  </mc:AlternateContent>
  <xr:revisionPtr revIDLastSave="159" documentId="8_{E2590073-E441-4A6F-A765-CBD14565249F}" xr6:coauthVersionLast="46" xr6:coauthVersionMax="46" xr10:uidLastSave="{202B6A52-8769-44D8-984A-2E98B606E36D}"/>
  <bookViews>
    <workbookView xWindow="38280" yWindow="-120" windowWidth="29040" windowHeight="15990" firstSheet="5" activeTab="10" xr2:uid="{A2C2BFBA-F78E-4D2D-AC63-0BC60C87663A}"/>
  </bookViews>
  <sheets>
    <sheet name="Maps - California EV Charg Stat" sheetId="13" r:id="rId1"/>
    <sheet name="Maps -PEV Ownership by Zip Code" sheetId="16" r:id="rId2"/>
    <sheet name="Maps - California Medin Income" sheetId="14" r:id="rId3"/>
    <sheet name="Maps - CA Income and EV Charge" sheetId="15" r:id="rId4"/>
    <sheet name="% of PEV Vehicles by County" sheetId="17" r:id="rId5"/>
    <sheet name="PEV Age Group" sheetId="1" r:id="rId6"/>
    <sheet name="PEV Vehicle Size" sheetId="7" r:id="rId7"/>
    <sheet name="PEV Education Level" sheetId="8" r:id="rId8"/>
    <sheet name="Primary Car by Fuel-Type" sheetId="12" r:id="rId9"/>
    <sheet name="Miles Driven by Fuel Type" sheetId="9" r:id="rId10"/>
    <sheet name="Dedicated Home Charging" sheetId="2" r:id="rId11"/>
    <sheet name="PEV owners # vehicles" sheetId="11" r:id="rId12"/>
    <sheet name="Region" sheetId="10" r:id="rId13"/>
    <sheet name="PHEV Vehicles in Survey" sheetId="3" r:id="rId14"/>
    <sheet name="Clean Vehicles by Make" sheetId="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7" l="1"/>
  <c r="C14" i="17"/>
  <c r="A5" i="17"/>
  <c r="A6" i="17" s="1"/>
  <c r="A7" i="17" s="1"/>
  <c r="A8" i="17" s="1"/>
  <c r="A9" i="17" s="1"/>
  <c r="A10" i="17" s="1"/>
  <c r="A11" i="17" s="1"/>
  <c r="A12" i="17" s="1"/>
  <c r="A13" i="17" s="1"/>
  <c r="A4" i="17"/>
  <c r="A3" i="17"/>
</calcChain>
</file>

<file path=xl/sharedStrings.xml><?xml version="1.0" encoding="utf-8"?>
<sst xmlns="http://schemas.openxmlformats.org/spreadsheetml/2006/main" count="28" uniqueCount="27">
  <si>
    <t>https://public.tableau.com/views/EVConsolidated/Story1?:language=en&amp;:display_count=y&amp;publish=yes&amp;:origin=viz_share_link</t>
  </si>
  <si>
    <t>https://public.tableau.com/views/EVConsolidated/Story2?:language=en&amp;:display_count=y&amp;publish=yes&amp;:origin=viz_share_link</t>
  </si>
  <si>
    <t>https://public.tableau.com/views/EVConsolidated/PEVVehicleS?:language=en&amp;:display_count=y&amp;publish=yes&amp;:origin=viz_share_link</t>
  </si>
  <si>
    <t>https://public.tableau.com/views/EVConsolidated/Story6?:language=en&amp;:display_count=y&amp;publish=yes&amp;:origin=viz_share_link</t>
  </si>
  <si>
    <t>https://public.tableau.com/views/EVConsolidated/CarsofHousehold?:language=en&amp;:display_count=y&amp;publish=yes&amp;:origin=viz_share_link</t>
  </si>
  <si>
    <t>https://public.tableau.com/views/EVStory2/Story1?:language=en&amp;:display_count=y&amp;publish=yes&amp;:origin=viz_share_link</t>
  </si>
  <si>
    <t>https://public.tableau.com/views/EV_16187643788980/CaliforniaEVChargingStations?:language=en&amp;:display_count=y&amp;publish=yes&amp;:origin=viz_share_link</t>
  </si>
  <si>
    <t>https://public.tableau.com/views/EV_16187643788980/CaliforniaMedianIncomeColored?:language=en&amp;:display_count=y&amp;publish=yes&amp;:origin=viz_share_link</t>
  </si>
  <si>
    <t>https://public.tableau.com/views/EV_16187643788980/CaliforniaIncomeandEVStations?:language=en&amp;:display_count=y&amp;publish=yes&amp;:origin=viz_share_link</t>
  </si>
  <si>
    <t>https://public.tableau.com/views/PEVownershipbyZipCode/NumberofPEVVehiclesbyZipCode?:language=en&amp;:display_count=y&amp;publish=yes&amp;:origin=viz_share_link</t>
  </si>
  <si>
    <t>County</t>
  </si>
  <si>
    <t>Ventura</t>
  </si>
  <si>
    <t>Sacramento</t>
  </si>
  <si>
    <t>San Bernardino</t>
  </si>
  <si>
    <t>San Francisco</t>
  </si>
  <si>
    <t>Riverside</t>
  </si>
  <si>
    <t>Contra Costa</t>
  </si>
  <si>
    <t>San Mateo</t>
  </si>
  <si>
    <t>San Diego</t>
  </si>
  <si>
    <t>Alameda</t>
  </si>
  <si>
    <t>Orange</t>
  </si>
  <si>
    <t>Santa Clara</t>
  </si>
  <si>
    <t>Los Angeles</t>
  </si>
  <si>
    <t>Sum of # of Vehicles</t>
  </si>
  <si>
    <t>% of Total Sum</t>
  </si>
  <si>
    <t>Ranking</t>
  </si>
  <si>
    <t>https://public.tableau.com/views/CaliforniaPEVOwnership/Story1?:language=en&amp;:display_count=y&amp;publish=yes&amp;:origin=viz_share_link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</si>
</sst>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1"/>
    <xf numFmtId="10" fontId="0" fillId="0" borderId="0" xfId="0" applyNumberFormat="1"/>
    <xf numFmtId="3" fontId="0" fillId="0" borderId="0" xfId="0" applyNumberFormat="1"/>
    <xf numFmtId="0" fontId="0" fillId="0" borderId="1" xfId="0" applyBorder="1"/>
    <xf numFmtId="10" fontId="0" fillId="0" borderId="1" xfId="0" applyNumberFormat="1" applyBorder="1"/>
    <xf numFmtId="3" fontId="0" fillId="0" borderId="1" xfId="0" applyNumberFormat="1" applyBorder="1"/>
    <xf numFmtId="10" fontId="0" fillId="0" borderId="0" xfId="3" applyNumberFormat="1" applyFont="1"/>
    <xf numFmtId="166" fontId="0" fillId="0" borderId="0" xfId="2" applyNumberFormat="1" applyFont="1"/>
    <xf numFmtId="0" fontId="3" fillId="2" borderId="2" xfId="0" applyFont="1" applyFill="1" applyBorder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12</xdr:col>
      <xdr:colOff>304800</xdr:colOff>
      <xdr:row>32</xdr:row>
      <xdr:rowOff>0</xdr:rowOff>
    </xdr:to>
    <xdr:pic>
      <xdr:nvPicPr>
        <xdr:cNvPr id="2" name="Picture 1" descr="California EV Charging Stations 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D60A829-BB40-4CC9-BF2E-B6A9E08F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7620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408381</xdr:colOff>
      <xdr:row>20</xdr:row>
      <xdr:rowOff>190048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F89CB7-56D9-40D3-A9F1-D4CC3221D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9552381" cy="36190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533400</xdr:colOff>
      <xdr:row>50</xdr:row>
      <xdr:rowOff>104775</xdr:rowOff>
    </xdr:to>
    <xdr:pic>
      <xdr:nvPicPr>
        <xdr:cNvPr id="2" name="Picture 1" descr="Dedicated Home Charging Spot 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3D68F0A-8FB6-45DA-95D7-6525D3A42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677400" cy="943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256609</xdr:colOff>
      <xdr:row>44</xdr:row>
      <xdr:rowOff>56143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2E5211-60E8-4DD5-82AF-2E150718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4523809" cy="805714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161924</xdr:rowOff>
    </xdr:from>
    <xdr:to>
      <xdr:col>12</xdr:col>
      <xdr:colOff>4763</xdr:colOff>
      <xdr:row>38</xdr:row>
      <xdr:rowOff>151287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58B906-6265-4EED-9407-84D3DAC24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1" y="733424"/>
          <a:ext cx="7205662" cy="665686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20</xdr:col>
      <xdr:colOff>122286</xdr:colOff>
      <xdr:row>8</xdr:row>
      <xdr:rowOff>171262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583C60-0C41-450E-904C-6CA77D76D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2314286" cy="150476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351162</xdr:colOff>
      <xdr:row>42</xdr:row>
      <xdr:rowOff>122809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33233D-2771-4C22-82F4-7586C4B7C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04762" cy="81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12</xdr:col>
      <xdr:colOff>304800</xdr:colOff>
      <xdr:row>32</xdr:row>
      <xdr:rowOff>0</xdr:rowOff>
    </xdr:to>
    <xdr:pic>
      <xdr:nvPicPr>
        <xdr:cNvPr id="2" name="Picture 1" descr="Number of PEV Vehicles by Zip Code 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0BD8F14-8CFA-4451-A03D-222A526C0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7620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12</xdr:col>
      <xdr:colOff>304800</xdr:colOff>
      <xdr:row>32</xdr:row>
      <xdr:rowOff>0</xdr:rowOff>
    </xdr:to>
    <xdr:pic>
      <xdr:nvPicPr>
        <xdr:cNvPr id="2" name="Picture 1" descr="California Median Income Colored 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BD26A1E-6A7A-4896-8ED5-BDF2F7064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7620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118934</xdr:colOff>
      <xdr:row>45</xdr:row>
      <xdr:rowOff>151121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C1547C-9881-45AF-944D-D4C3F5EA5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66950"/>
          <a:ext cx="8653334" cy="83426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13</xdr:col>
      <xdr:colOff>428625</xdr:colOff>
      <xdr:row>66</xdr:row>
      <xdr:rowOff>104775</xdr:rowOff>
    </xdr:to>
    <xdr:pic>
      <xdr:nvPicPr>
        <xdr:cNvPr id="2" name="Picture 1" descr="California PEV Ownership 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BF36B9D-E55A-4521-AE1E-5936858D1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677400" cy="943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9</xdr:col>
      <xdr:colOff>514350</xdr:colOff>
      <xdr:row>29</xdr:row>
      <xdr:rowOff>188397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640B36-94D6-425C-B494-F1A8021FF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1"/>
          <a:ext cx="6000750" cy="533189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</xdr:row>
      <xdr:rowOff>152400</xdr:rowOff>
    </xdr:from>
    <xdr:to>
      <xdr:col>14</xdr:col>
      <xdr:colOff>66675</xdr:colOff>
      <xdr:row>18</xdr:row>
      <xdr:rowOff>37741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0D9875-4EE6-4432-9B80-9571D07C4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533400"/>
          <a:ext cx="8505825" cy="293334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256000</xdr:colOff>
      <xdr:row>20</xdr:row>
      <xdr:rowOff>9095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90B29D-2E46-46C0-B033-C99FD8354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9400000" cy="3438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533400</xdr:colOff>
      <xdr:row>51</xdr:row>
      <xdr:rowOff>104775</xdr:rowOff>
    </xdr:to>
    <xdr:pic>
      <xdr:nvPicPr>
        <xdr:cNvPr id="2" name="Picture 1" descr="Primary Car by Fuel-Type 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4AA3D2C-A72B-4D73-AB01-483CBC9B9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677400" cy="943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public.tableau.com/views/EV_16187643788980/CaliforniaEVChargingStations?:language=en&amp;:display_count=y&amp;publish=yes&amp;:origin=viz_share_lin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1.xml"/><Relationship Id="rId1" Type="http://schemas.openxmlformats.org/officeDocument/2006/relationships/hyperlink" Target="https://public.tableau.com/views/EVConsolidated/Story2?:language=en&amp;:display_count=y&amp;publish=yes&amp;:origin=viz_share_link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public.tableau.com/views/EVConsolidated/CarsofHousehold?:language=en&amp;:display_count=y&amp;publish=yes&amp;:origin=viz_share_link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s://public.tableau.com/views/PEVownershipbyZipCode/NumberofPEVVehiclesbyZipCode?:language=en&amp;:display_count=y&amp;publish=yes&amp;:origin=viz_share_lin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hyperlink" Target="https://public.tableau.com/views/EV_16187643788980/CaliforniaIncomeandEVStations?:language=en&amp;:display_count=y&amp;publish=yes&amp;:origin=viz_share_link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hyperlink" Target="https://public.tableau.com/views/CaliforniaPEVOwnership/Story1?:language=en&amp;:display_count=y&amp;publish=yes&amp;:origin=viz_share_link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public.tableau.com/views/EVConsolidated/Story1?:language=en&amp;:display_count=y&amp;publish=yes&amp;:origin=viz_share_link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s://public.tableau.com/views/EVConsolidated/PEVVehicleS?:language=en&amp;:display_count=y&amp;publish=yes&amp;:origin=viz_share_link" TargetMode="External"/><Relationship Id="rId1" Type="http://schemas.openxmlformats.org/officeDocument/2006/relationships/hyperlink" Target="https://public.tableau.com/views/EVConsolidated/PEVVehicleS?:language=en&amp;:display_count=y&amp;publish=yes&amp;:origin=viz_share_lin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public.tableau.com/views/EVConsolidated/Story6?:language=en&amp;:display_count=y&amp;publish=yes&amp;:origin=viz_share_link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9.xml"/><Relationship Id="rId1" Type="http://schemas.openxmlformats.org/officeDocument/2006/relationships/hyperlink" Target="https://public.tableau.com/views/EVStory2/Story1?:language=en&amp;:display_count=y&amp;publish=yes&amp;:origin=viz_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CEAA4-58AF-4932-89B1-3EE30C2EDE63}">
  <dimension ref="A1"/>
  <sheetViews>
    <sheetView showGridLines="0" workbookViewId="0">
      <selection activeCell="A3" sqref="A3"/>
    </sheetView>
  </sheetViews>
  <sheetFormatPr defaultRowHeight="15" x14ac:dyDescent="0.25"/>
  <sheetData>
    <row r="1" spans="1:1" x14ac:dyDescent="0.25">
      <c r="A1" s="1" t="s">
        <v>6</v>
      </c>
    </row>
  </sheetData>
  <hyperlinks>
    <hyperlink ref="A1" r:id="rId1" xr:uid="{123B2C61-ACCC-4F47-A16D-899927E1FE21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8F1F-80C7-4A0A-83E1-7194B85D4690}">
  <dimension ref="A1"/>
  <sheetViews>
    <sheetView showGridLines="0" workbookViewId="0">
      <selection activeCell="C2" sqref="C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0C1B5-D792-4074-A6B9-38876B8FC130}">
  <dimension ref="A1"/>
  <sheetViews>
    <sheetView showGridLines="0" tabSelected="1" workbookViewId="0"/>
  </sheetViews>
  <sheetFormatPr defaultRowHeight="15" x14ac:dyDescent="0.25"/>
  <sheetData>
    <row r="1" spans="1:1" x14ac:dyDescent="0.25">
      <c r="A1" s="1" t="s">
        <v>1</v>
      </c>
    </row>
  </sheetData>
  <hyperlinks>
    <hyperlink ref="A1" r:id="rId1" xr:uid="{A9E79C37-7987-4FE2-927F-1576302773CC}"/>
  </hyperlinks>
  <pageMargins left="0.7" right="0.7" top="0.75" bottom="0.75" header="0.3" footer="0.3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EB27-F6A0-4BA4-90D2-894C8CBD09FB}">
  <dimension ref="A1"/>
  <sheetViews>
    <sheetView showGridLines="0" workbookViewId="0"/>
  </sheetViews>
  <sheetFormatPr defaultRowHeight="15" x14ac:dyDescent="0.25"/>
  <sheetData>
    <row r="1" spans="1:1" x14ac:dyDescent="0.25">
      <c r="A1" s="1" t="s">
        <v>4</v>
      </c>
    </row>
  </sheetData>
  <hyperlinks>
    <hyperlink ref="A1" r:id="rId1" xr:uid="{2F68D117-C64A-4A17-9789-6DA0119B0419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B1F3-BA28-4C69-97DF-B598E3D1BB67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302A-1A9B-4BC7-AF4E-0CC6CA1036AE}">
  <dimension ref="A1"/>
  <sheetViews>
    <sheetView showGridLines="0" workbookViewId="0">
      <selection activeCell="C14" sqref="C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0829-B18A-4497-BD1E-FCF8DF198D13}">
  <dimension ref="A1"/>
  <sheetViews>
    <sheetView showGridLines="0" workbookViewId="0">
      <selection activeCell="S23" sqref="S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3FEE-FA66-4DA3-9084-097B32992606}">
  <dimension ref="A1"/>
  <sheetViews>
    <sheetView showGridLines="0" workbookViewId="0">
      <selection activeCell="R18" sqref="R18"/>
    </sheetView>
  </sheetViews>
  <sheetFormatPr defaultRowHeight="15" x14ac:dyDescent="0.25"/>
  <sheetData>
    <row r="1" spans="1:1" x14ac:dyDescent="0.25">
      <c r="A1" s="1" t="s">
        <v>9</v>
      </c>
    </row>
  </sheetData>
  <hyperlinks>
    <hyperlink ref="A1" r:id="rId1" xr:uid="{8C93E48B-60B2-4C68-8F4F-29077B9CFE33}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96D3-1797-4CB4-915F-D97F9276CDB8}">
  <dimension ref="A1"/>
  <sheetViews>
    <sheetView showGridLines="0" workbookViewId="0">
      <selection activeCell="A3" sqref="A3"/>
    </sheetView>
  </sheetViews>
  <sheetFormatPr defaultRowHeight="15" x14ac:dyDescent="0.25"/>
  <sheetData>
    <row r="1" spans="1:1" x14ac:dyDescent="0.25">
      <c r="A1" t="s">
        <v>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71BD1-0B3A-406A-B77F-9EEF6FD96431}">
  <dimension ref="A1"/>
  <sheetViews>
    <sheetView showGridLines="0" workbookViewId="0">
      <selection activeCell="S31" sqref="S31"/>
    </sheetView>
  </sheetViews>
  <sheetFormatPr defaultRowHeight="15" x14ac:dyDescent="0.25"/>
  <sheetData>
    <row r="1" spans="1:1" x14ac:dyDescent="0.25">
      <c r="A1" s="1" t="s">
        <v>8</v>
      </c>
    </row>
  </sheetData>
  <hyperlinks>
    <hyperlink ref="A1" r:id="rId1" xr:uid="{6048F47F-62DF-4F4F-B309-607596D4979E}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723B3-B34D-42E1-950D-04B62EAB79B0}">
  <dimension ref="A1:D16"/>
  <sheetViews>
    <sheetView showGridLines="0" topLeftCell="A16" workbookViewId="0">
      <selection activeCell="H8" sqref="H8"/>
    </sheetView>
  </sheetViews>
  <sheetFormatPr defaultRowHeight="15" x14ac:dyDescent="0.25"/>
  <cols>
    <col min="2" max="2" width="14.5703125" bestFit="1" customWidth="1"/>
    <col min="3" max="3" width="13.5703125" customWidth="1"/>
    <col min="4" max="4" width="19.140625" bestFit="1" customWidth="1"/>
  </cols>
  <sheetData>
    <row r="1" spans="1:4" ht="15.75" thickBot="1" x14ac:dyDescent="0.3">
      <c r="A1" s="9" t="s">
        <v>25</v>
      </c>
      <c r="B1" s="9" t="s">
        <v>10</v>
      </c>
      <c r="C1" s="9" t="s">
        <v>24</v>
      </c>
      <c r="D1" s="9" t="s">
        <v>23</v>
      </c>
    </row>
    <row r="2" spans="1:4" x14ac:dyDescent="0.25">
      <c r="A2">
        <v>1</v>
      </c>
      <c r="B2" t="s">
        <v>22</v>
      </c>
      <c r="C2" s="2">
        <v>0.25519887982</v>
      </c>
      <c r="D2" s="3">
        <v>488443</v>
      </c>
    </row>
    <row r="3" spans="1:4" x14ac:dyDescent="0.25">
      <c r="A3">
        <f>A2+1</f>
        <v>2</v>
      </c>
      <c r="B3" t="s">
        <v>21</v>
      </c>
      <c r="C3" s="2">
        <v>0.13560975354999999</v>
      </c>
      <c r="D3" s="3">
        <v>259553</v>
      </c>
    </row>
    <row r="4" spans="1:4" x14ac:dyDescent="0.25">
      <c r="A4">
        <f t="shared" ref="A4:A13" si="0">A3+1</f>
        <v>3</v>
      </c>
      <c r="B4" t="s">
        <v>20</v>
      </c>
      <c r="C4" s="2">
        <v>0.11840206482</v>
      </c>
      <c r="D4" s="3">
        <v>226618</v>
      </c>
    </row>
    <row r="5" spans="1:4" x14ac:dyDescent="0.25">
      <c r="A5">
        <f t="shared" si="0"/>
        <v>4</v>
      </c>
      <c r="B5" t="s">
        <v>19</v>
      </c>
      <c r="C5" s="2">
        <v>7.6483434949999998E-2</v>
      </c>
      <c r="D5" s="3">
        <v>146387</v>
      </c>
    </row>
    <row r="6" spans="1:4" x14ac:dyDescent="0.25">
      <c r="A6">
        <f t="shared" si="0"/>
        <v>5</v>
      </c>
      <c r="B6" t="s">
        <v>18</v>
      </c>
      <c r="C6" s="2">
        <v>7.5965662990000002E-2</v>
      </c>
      <c r="D6" s="3">
        <v>145396</v>
      </c>
    </row>
    <row r="7" spans="1:4" x14ac:dyDescent="0.25">
      <c r="A7">
        <f t="shared" si="0"/>
        <v>6</v>
      </c>
      <c r="B7" t="s">
        <v>17</v>
      </c>
      <c r="C7" s="2">
        <v>4.0585275630000001E-2</v>
      </c>
      <c r="D7" s="3">
        <v>77679</v>
      </c>
    </row>
    <row r="8" spans="1:4" x14ac:dyDescent="0.25">
      <c r="A8">
        <f t="shared" si="0"/>
        <v>7</v>
      </c>
      <c r="B8" t="s">
        <v>16</v>
      </c>
      <c r="C8" s="2">
        <v>4.0203346969999998E-2</v>
      </c>
      <c r="D8" s="3">
        <v>76948</v>
      </c>
    </row>
    <row r="9" spans="1:4" x14ac:dyDescent="0.25">
      <c r="A9">
        <f t="shared" si="0"/>
        <v>8</v>
      </c>
      <c r="B9" t="s">
        <v>15</v>
      </c>
      <c r="C9" s="2">
        <v>3.059191105E-2</v>
      </c>
      <c r="D9" s="3">
        <v>58552</v>
      </c>
    </row>
    <row r="10" spans="1:4" x14ac:dyDescent="0.25">
      <c r="A10">
        <f t="shared" si="0"/>
        <v>9</v>
      </c>
      <c r="B10" t="s">
        <v>14</v>
      </c>
      <c r="C10" s="2">
        <v>2.443977701E-2</v>
      </c>
      <c r="D10" s="3">
        <v>46777</v>
      </c>
    </row>
    <row r="11" spans="1:4" x14ac:dyDescent="0.25">
      <c r="A11">
        <f t="shared" si="0"/>
        <v>10</v>
      </c>
      <c r="B11" t="s">
        <v>13</v>
      </c>
      <c r="C11" s="2">
        <v>2.334571597E-2</v>
      </c>
      <c r="D11" s="3">
        <v>44683</v>
      </c>
    </row>
    <row r="12" spans="1:4" x14ac:dyDescent="0.25">
      <c r="A12">
        <f t="shared" si="0"/>
        <v>11</v>
      </c>
      <c r="B12" t="s">
        <v>12</v>
      </c>
      <c r="C12" s="2">
        <v>2.2190525450000002E-2</v>
      </c>
      <c r="D12" s="3">
        <v>42472</v>
      </c>
    </row>
    <row r="13" spans="1:4" x14ac:dyDescent="0.25">
      <c r="A13" s="4">
        <f t="shared" si="0"/>
        <v>12</v>
      </c>
      <c r="B13" s="4" t="s">
        <v>11</v>
      </c>
      <c r="C13" s="5">
        <v>2.003061699E-2</v>
      </c>
      <c r="D13" s="6">
        <v>38338</v>
      </c>
    </row>
    <row r="14" spans="1:4" x14ac:dyDescent="0.25">
      <c r="C14" s="7">
        <f>SUM(C1:C13)</f>
        <v>0.86304696520000002</v>
      </c>
      <c r="D14" s="8">
        <f>SUM(D1:D13)</f>
        <v>1651846</v>
      </c>
    </row>
    <row r="16" spans="1:4" x14ac:dyDescent="0.25">
      <c r="A16" s="1" t="s">
        <v>26</v>
      </c>
    </row>
  </sheetData>
  <sortState xmlns:xlrd2="http://schemas.microsoft.com/office/spreadsheetml/2017/richdata2" ref="B2:D13">
    <sortCondition descending="1" ref="C2:C13"/>
  </sortState>
  <hyperlinks>
    <hyperlink ref="A16" r:id="rId1" xr:uid="{9AAC1209-BE26-4531-9984-5287E6C69071}"/>
  </hyperlinks>
  <pageMargins left="0.7" right="0.7" top="0.75" bottom="0.75" header="0.3" footer="0.3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90C8-47C0-4B03-A3F4-EDA3FAF3BFFB}">
  <dimension ref="A1"/>
  <sheetViews>
    <sheetView showGridLines="0" workbookViewId="0">
      <selection activeCell="T21" sqref="T21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r:id="rId1" xr:uid="{DFCA3602-7265-45E7-808C-5CFB338693FC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EAD56-DB9F-4500-AFAE-DA3B8D9C871B}">
  <dimension ref="A1:X5"/>
  <sheetViews>
    <sheetView showGridLines="0" workbookViewId="0"/>
  </sheetViews>
  <sheetFormatPr defaultRowHeight="15" x14ac:dyDescent="0.25"/>
  <sheetData>
    <row r="1" spans="1:24" x14ac:dyDescent="0.25">
      <c r="A1" s="1" t="s">
        <v>2</v>
      </c>
    </row>
    <row r="5" spans="1:24" x14ac:dyDescent="0.25">
      <c r="X5" s="1" t="s">
        <v>2</v>
      </c>
    </row>
  </sheetData>
  <hyperlinks>
    <hyperlink ref="A1" r:id="rId1" xr:uid="{42B69F3F-246F-4050-953A-E13E045B90B9}"/>
    <hyperlink ref="X5" r:id="rId2" xr:uid="{41E2A204-5DA0-4B7E-A597-9DE69777EFC4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FA43D-687E-412A-A050-BB6E087A31D0}">
  <dimension ref="A1"/>
  <sheetViews>
    <sheetView showGridLines="0" workbookViewId="0"/>
  </sheetViews>
  <sheetFormatPr defaultRowHeight="15" x14ac:dyDescent="0.25"/>
  <sheetData>
    <row r="1" spans="1:1" x14ac:dyDescent="0.25">
      <c r="A1" s="1" t="s">
        <v>3</v>
      </c>
    </row>
  </sheetData>
  <hyperlinks>
    <hyperlink ref="A1" r:id="rId1" xr:uid="{37EAFEE1-8AD6-41F2-8A9F-198AE2D1CCD8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0129-58FA-41A1-BB3A-8F8B2E355390}">
  <dimension ref="A1"/>
  <sheetViews>
    <sheetView showGridLines="0" workbookViewId="0">
      <selection activeCell="U7" sqref="U7"/>
    </sheetView>
  </sheetViews>
  <sheetFormatPr defaultRowHeight="15" x14ac:dyDescent="0.25"/>
  <sheetData>
    <row r="1" spans="1:1" x14ac:dyDescent="0.25">
      <c r="A1" s="1" t="s">
        <v>5</v>
      </c>
    </row>
  </sheetData>
  <hyperlinks>
    <hyperlink ref="A1" r:id="rId1" xr:uid="{EC2A2FAE-A9FB-4277-98CE-4330B4A5E718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Maps - California EV Charg Stat</vt:lpstr>
      <vt:lpstr>Maps -PEV Ownership by Zip Code</vt:lpstr>
      <vt:lpstr>Maps - California Medin Income</vt:lpstr>
      <vt:lpstr>Maps - CA Income and EV Charge</vt:lpstr>
      <vt:lpstr>% of PEV Vehicles by County</vt:lpstr>
      <vt:lpstr>PEV Age Group</vt:lpstr>
      <vt:lpstr>PEV Vehicle Size</vt:lpstr>
      <vt:lpstr>PEV Education Level</vt:lpstr>
      <vt:lpstr>Primary Car by Fuel-Type</vt:lpstr>
      <vt:lpstr>Miles Driven by Fuel Type</vt:lpstr>
      <vt:lpstr>Dedicated Home Charging</vt:lpstr>
      <vt:lpstr>PEV owners # vehicles</vt:lpstr>
      <vt:lpstr>Region</vt:lpstr>
      <vt:lpstr>PHEV Vehicles in Survey</vt:lpstr>
      <vt:lpstr>Clean Vehicles by Make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A</dc:creator>
  <cp:lastModifiedBy>Valeria A</cp:lastModifiedBy>
  <dcterms:created xsi:type="dcterms:W3CDTF">2021-05-02T02:09:49Z</dcterms:created>
  <dcterms:modified xsi:type="dcterms:W3CDTF">2021-05-02T05:41:25Z</dcterms:modified>
</cp:coreProperties>
</file>