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se\Desktop\Purdue-First Year\Spring Semester\BME 51100\Cochlear Implant Project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M11" i="1"/>
  <c r="I22" i="1"/>
  <c r="J22" i="1"/>
  <c r="H22" i="1"/>
  <c r="G22" i="1"/>
  <c r="G6" i="1"/>
  <c r="H6" i="1"/>
  <c r="I6" i="1"/>
  <c r="J6" i="1"/>
  <c r="G8" i="1"/>
  <c r="H8" i="1"/>
  <c r="I8" i="1"/>
  <c r="J8" i="1"/>
  <c r="G10" i="1"/>
  <c r="H10" i="1"/>
  <c r="I10" i="1"/>
  <c r="J10" i="1"/>
  <c r="G12" i="1"/>
  <c r="H12" i="1"/>
  <c r="I12" i="1"/>
  <c r="J12" i="1"/>
  <c r="G14" i="1"/>
  <c r="H14" i="1"/>
  <c r="I14" i="1"/>
  <c r="J14" i="1"/>
  <c r="G16" i="1"/>
  <c r="H16" i="1"/>
  <c r="I16" i="1"/>
  <c r="J16" i="1"/>
  <c r="G18" i="1"/>
  <c r="H18" i="1"/>
  <c r="I18" i="1"/>
  <c r="J18" i="1"/>
  <c r="G20" i="1"/>
  <c r="H20" i="1"/>
  <c r="I20" i="1"/>
  <c r="J20" i="1"/>
  <c r="G4" i="1"/>
  <c r="H4" i="1"/>
  <c r="I4" i="1"/>
  <c r="J4" i="1"/>
  <c r="J2" i="1"/>
  <c r="I2" i="1"/>
  <c r="H2" i="1"/>
  <c r="G2" i="1"/>
</calcChain>
</file>

<file path=xl/sharedStrings.xml><?xml version="1.0" encoding="utf-8"?>
<sst xmlns="http://schemas.openxmlformats.org/spreadsheetml/2006/main" count="19" uniqueCount="14">
  <si>
    <t>Files</t>
  </si>
  <si>
    <t>Words</t>
  </si>
  <si>
    <t xml:space="preserve">First </t>
  </si>
  <si>
    <t>Second</t>
  </si>
  <si>
    <t>Third</t>
  </si>
  <si>
    <t>Fourth</t>
  </si>
  <si>
    <t>First_Avg</t>
  </si>
  <si>
    <t>Second_Avg</t>
  </si>
  <si>
    <t>Third_Avg</t>
  </si>
  <si>
    <t>Fourth_Avg</t>
  </si>
  <si>
    <t>Average</t>
  </si>
  <si>
    <t>Number of Bands</t>
  </si>
  <si>
    <t>First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</si>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</sst>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Reception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Speech-speech Chimeras Envelope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工作表1!$G$22:$J$22</c:f>
              <c:numCache>
                <c:formatCode>General</c:formatCode>
                <c:ptCount val="4"/>
                <c:pt idx="0">
                  <c:v>7.6190476190476183E-2</c:v>
                </c:pt>
                <c:pt idx="1">
                  <c:v>0.37952380952380954</c:v>
                </c:pt>
                <c:pt idx="2">
                  <c:v>0.73142857142857143</c:v>
                </c:pt>
                <c:pt idx="3">
                  <c:v>0.98571428571428577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3-448E-B3AA-0FB5169E4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90031"/>
        <c:axId val="1602291695"/>
      </c:lineChart>
      <c:catAx>
        <c:axId val="160229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Frequency Bands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1695"/>
        <c:crosses val="autoZero"/>
        <c:auto val="0"/>
        <c:lblAlgn val="ctr"/>
        <c:lblOffset val="100"/>
        <c:noMultiLvlLbl val="0"/>
      </c:catAx>
      <c:valAx>
        <c:axId val="1602291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Percentage Words Correct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Melody Recognition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Melody-melody Chimeras Fine Structure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工作表1!$M$12:$P$12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工作表1!$M$11:$P$11</c:f>
              <c:numCache>
                <c:formatCode>General</c:formatCode>
                <c:ptCount val="4"/>
                <c:pt idx="0">
                  <c:v>0.67249999999999999</c:v>
                </c:pt>
                <c:pt idx="1">
                  <c:v>0.71</c:v>
                </c:pt>
                <c:pt idx="2">
                  <c:v>0.6825</c:v>
                </c:pt>
                <c:pt idx="3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1-4DA1-8023-0546DA7A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999407"/>
        <c:axId val="1598012719"/>
      </c:lineChart>
      <c:catAx>
        <c:axId val="159799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Frequency Bands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12719"/>
        <c:crosses val="autoZero"/>
        <c:auto val="1"/>
        <c:lblAlgn val="ctr"/>
        <c:lblOffset val="100"/>
        <c:noMultiLvlLbl val="0"/>
      </c:catAx>
      <c:valAx>
        <c:axId val="1598012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Percentage Melodies</a:t>
                </a:r>
                <a:r>
                  <a:rPr lang="en-US" altLang="zh-TW" baseline="0"/>
                  <a:t> Recognized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22</xdr:row>
      <xdr:rowOff>133350</xdr:rowOff>
    </xdr:from>
    <xdr:to>
      <xdr:col>8</xdr:col>
      <xdr:colOff>438150</xdr:colOff>
      <xdr:row>36</xdr:row>
      <xdr:rowOff>152400</xdr:rowOff>
    </xdr:to>
    <xdr:graphicFrame macro="">
      <xdr:nvGraphicFramePr>
        <xdr:cNvPr id="2" name="圖表 1" title="as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22</xdr:row>
      <xdr:rowOff>133350</xdr:rowOff>
    </xdr:from>
    <xdr:to>
      <xdr:col>16</xdr:col>
      <xdr:colOff>342900</xdr:colOff>
      <xdr:row>36</xdr:row>
      <xdr:rowOff>120650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C20" workbookViewId="0">
      <selection activeCell="K22" sqref="K22"/>
    </sheetView>
  </sheetViews>
  <sheetFormatPr defaultRowHeight="15.5" x14ac:dyDescent="0.35"/>
  <cols>
    <col min="6" max="6" width="16.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12</v>
      </c>
      <c r="N1" t="s">
        <v>3</v>
      </c>
      <c r="O1" t="s">
        <v>4</v>
      </c>
      <c r="P1" t="s">
        <v>5</v>
      </c>
    </row>
    <row r="2" spans="1:16" x14ac:dyDescent="0.35">
      <c r="A2">
        <v>101</v>
      </c>
      <c r="B2">
        <v>7</v>
      </c>
      <c r="C2">
        <v>3</v>
      </c>
      <c r="D2">
        <v>4</v>
      </c>
      <c r="E2">
        <v>7</v>
      </c>
      <c r="F2">
        <v>7</v>
      </c>
      <c r="G2">
        <f>C2/B2</f>
        <v>0.42857142857142855</v>
      </c>
      <c r="H2">
        <f>D2/B2</f>
        <v>0.5714285714285714</v>
      </c>
      <c r="I2">
        <f>E2/B2</f>
        <v>1</v>
      </c>
      <c r="J2">
        <f>F2/B2</f>
        <v>1</v>
      </c>
      <c r="L2">
        <v>201</v>
      </c>
      <c r="M2">
        <v>0.5</v>
      </c>
      <c r="N2">
        <v>0.69</v>
      </c>
      <c r="O2">
        <v>0.63</v>
      </c>
      <c r="P2">
        <v>0.32</v>
      </c>
    </row>
    <row r="3" spans="1:16" x14ac:dyDescent="0.35">
      <c r="A3">
        <v>102</v>
      </c>
      <c r="B3">
        <v>6</v>
      </c>
      <c r="L3">
        <v>202</v>
      </c>
    </row>
    <row r="4" spans="1:16" x14ac:dyDescent="0.35">
      <c r="A4">
        <v>103</v>
      </c>
      <c r="B4">
        <v>7</v>
      </c>
      <c r="C4">
        <v>0</v>
      </c>
      <c r="D4">
        <v>4</v>
      </c>
      <c r="E4">
        <v>5</v>
      </c>
      <c r="F4">
        <v>6</v>
      </c>
      <c r="G4">
        <f t="shared" ref="G3:G5" si="0">C4/B4</f>
        <v>0</v>
      </c>
      <c r="H4">
        <f t="shared" ref="H3:H5" si="1">D4/B4</f>
        <v>0.5714285714285714</v>
      </c>
      <c r="I4">
        <f t="shared" ref="I3:I5" si="2">E4/B4</f>
        <v>0.7142857142857143</v>
      </c>
      <c r="J4">
        <f t="shared" ref="J3:J5" si="3">F4/B4</f>
        <v>0.8571428571428571</v>
      </c>
      <c r="L4">
        <v>203</v>
      </c>
      <c r="M4">
        <v>0.61</v>
      </c>
      <c r="N4">
        <v>0.56999999999999995</v>
      </c>
      <c r="O4">
        <v>0.57999999999999996</v>
      </c>
      <c r="P4">
        <v>0.34</v>
      </c>
    </row>
    <row r="5" spans="1:16" x14ac:dyDescent="0.35">
      <c r="A5">
        <v>104</v>
      </c>
      <c r="B5">
        <v>6</v>
      </c>
      <c r="L5">
        <v>204</v>
      </c>
    </row>
    <row r="6" spans="1:16" x14ac:dyDescent="0.35">
      <c r="A6">
        <v>105</v>
      </c>
      <c r="B6">
        <v>7</v>
      </c>
      <c r="C6">
        <v>0</v>
      </c>
      <c r="D6">
        <v>3</v>
      </c>
      <c r="E6">
        <v>6</v>
      </c>
      <c r="F6">
        <v>7</v>
      </c>
      <c r="G6">
        <f t="shared" ref="G6:G21" si="4">C6/B6</f>
        <v>0</v>
      </c>
      <c r="H6">
        <f t="shared" ref="H6:H21" si="5">D6/B6</f>
        <v>0.42857142857142855</v>
      </c>
      <c r="I6">
        <f t="shared" ref="I6:I21" si="6">E6/B6</f>
        <v>0.8571428571428571</v>
      </c>
      <c r="J6">
        <f t="shared" ref="J6:J21" si="7">F6/B6</f>
        <v>1</v>
      </c>
      <c r="L6">
        <v>205</v>
      </c>
      <c r="M6">
        <v>0.71</v>
      </c>
      <c r="N6">
        <v>0.68</v>
      </c>
      <c r="O6">
        <v>0.7</v>
      </c>
      <c r="P6">
        <v>0.51</v>
      </c>
    </row>
    <row r="7" spans="1:16" x14ac:dyDescent="0.35">
      <c r="A7">
        <v>106</v>
      </c>
      <c r="B7">
        <v>7</v>
      </c>
      <c r="L7">
        <v>206</v>
      </c>
    </row>
    <row r="8" spans="1:16" x14ac:dyDescent="0.35">
      <c r="A8">
        <v>107</v>
      </c>
      <c r="B8">
        <v>7</v>
      </c>
      <c r="C8">
        <v>0</v>
      </c>
      <c r="D8">
        <v>3</v>
      </c>
      <c r="E8">
        <v>4</v>
      </c>
      <c r="F8">
        <v>7</v>
      </c>
      <c r="G8">
        <f t="shared" si="4"/>
        <v>0</v>
      </c>
      <c r="H8">
        <f t="shared" si="5"/>
        <v>0.42857142857142855</v>
      </c>
      <c r="I8">
        <f t="shared" si="6"/>
        <v>0.5714285714285714</v>
      </c>
      <c r="J8">
        <f t="shared" si="7"/>
        <v>1</v>
      </c>
      <c r="L8">
        <v>207</v>
      </c>
      <c r="M8">
        <v>0.87</v>
      </c>
      <c r="N8">
        <v>0.9</v>
      </c>
      <c r="O8">
        <v>0.82</v>
      </c>
      <c r="P8">
        <v>0.67</v>
      </c>
    </row>
    <row r="9" spans="1:16" x14ac:dyDescent="0.35">
      <c r="A9">
        <v>108</v>
      </c>
      <c r="B9">
        <v>5</v>
      </c>
      <c r="L9">
        <v>208</v>
      </c>
    </row>
    <row r="10" spans="1:16" x14ac:dyDescent="0.35">
      <c r="A10">
        <v>109</v>
      </c>
      <c r="B10">
        <v>6</v>
      </c>
      <c r="C10">
        <v>0</v>
      </c>
      <c r="D10">
        <v>2</v>
      </c>
      <c r="E10">
        <v>4</v>
      </c>
      <c r="F10">
        <v>6</v>
      </c>
      <c r="G10">
        <f t="shared" si="4"/>
        <v>0</v>
      </c>
      <c r="H10">
        <f t="shared" si="5"/>
        <v>0.33333333333333331</v>
      </c>
      <c r="I10">
        <f t="shared" si="6"/>
        <v>0.66666666666666663</v>
      </c>
      <c r="J10">
        <f t="shared" si="7"/>
        <v>1</v>
      </c>
      <c r="L10">
        <v>209</v>
      </c>
    </row>
    <row r="11" spans="1:16" x14ac:dyDescent="0.35">
      <c r="A11">
        <v>110</v>
      </c>
      <c r="B11">
        <v>5</v>
      </c>
      <c r="L11" t="s">
        <v>10</v>
      </c>
      <c r="M11">
        <f>AVERAGE(M2,M4,M6,M8)</f>
        <v>0.67249999999999999</v>
      </c>
      <c r="N11">
        <f t="shared" ref="N11:P11" si="8">AVERAGE(N2,N4,N6,N8)</f>
        <v>0.71</v>
      </c>
      <c r="O11">
        <f t="shared" si="8"/>
        <v>0.6825</v>
      </c>
      <c r="P11">
        <f t="shared" si="8"/>
        <v>0.45999999999999996</v>
      </c>
    </row>
    <row r="12" spans="1:16" x14ac:dyDescent="0.35">
      <c r="A12">
        <v>111</v>
      </c>
      <c r="B12">
        <v>5</v>
      </c>
      <c r="C12">
        <v>0</v>
      </c>
      <c r="D12">
        <v>1</v>
      </c>
      <c r="E12">
        <v>3</v>
      </c>
      <c r="F12">
        <v>5</v>
      </c>
      <c r="G12">
        <f t="shared" si="4"/>
        <v>0</v>
      </c>
      <c r="H12">
        <f t="shared" si="5"/>
        <v>0.2</v>
      </c>
      <c r="I12">
        <f t="shared" si="6"/>
        <v>0.6</v>
      </c>
      <c r="J12">
        <f t="shared" si="7"/>
        <v>1</v>
      </c>
      <c r="L12" t="s">
        <v>13</v>
      </c>
      <c r="M12">
        <v>1</v>
      </c>
      <c r="N12">
        <v>8</v>
      </c>
      <c r="O12">
        <v>16</v>
      </c>
      <c r="P12">
        <v>32</v>
      </c>
    </row>
    <row r="13" spans="1:16" x14ac:dyDescent="0.35">
      <c r="A13">
        <v>112</v>
      </c>
      <c r="B13">
        <v>5</v>
      </c>
    </row>
    <row r="14" spans="1:16" x14ac:dyDescent="0.35">
      <c r="A14">
        <v>113</v>
      </c>
      <c r="B14">
        <v>6</v>
      </c>
      <c r="C14">
        <v>2</v>
      </c>
      <c r="D14">
        <v>3</v>
      </c>
      <c r="E14">
        <v>5</v>
      </c>
      <c r="F14">
        <v>6</v>
      </c>
      <c r="G14">
        <f t="shared" si="4"/>
        <v>0.33333333333333331</v>
      </c>
      <c r="H14">
        <f t="shared" si="5"/>
        <v>0.5</v>
      </c>
      <c r="I14">
        <f t="shared" si="6"/>
        <v>0.83333333333333337</v>
      </c>
      <c r="J14">
        <f t="shared" si="7"/>
        <v>1</v>
      </c>
    </row>
    <row r="15" spans="1:16" x14ac:dyDescent="0.35">
      <c r="A15">
        <v>114</v>
      </c>
      <c r="B15">
        <v>5</v>
      </c>
    </row>
    <row r="16" spans="1:16" x14ac:dyDescent="0.35">
      <c r="A16">
        <v>115</v>
      </c>
      <c r="B16">
        <v>6</v>
      </c>
      <c r="C16">
        <v>0</v>
      </c>
      <c r="D16">
        <v>2</v>
      </c>
      <c r="E16">
        <v>3</v>
      </c>
      <c r="F16">
        <v>6</v>
      </c>
      <c r="G16">
        <f t="shared" si="4"/>
        <v>0</v>
      </c>
      <c r="H16">
        <f t="shared" si="5"/>
        <v>0.33333333333333331</v>
      </c>
      <c r="I16">
        <f t="shared" si="6"/>
        <v>0.5</v>
      </c>
      <c r="J16">
        <f t="shared" si="7"/>
        <v>1</v>
      </c>
    </row>
    <row r="17" spans="1:10" x14ac:dyDescent="0.35">
      <c r="A17">
        <v>116</v>
      </c>
      <c r="B17">
        <v>7</v>
      </c>
    </row>
    <row r="18" spans="1:10" x14ac:dyDescent="0.35">
      <c r="A18">
        <v>117</v>
      </c>
      <c r="B18">
        <v>7</v>
      </c>
      <c r="C18">
        <v>0</v>
      </c>
      <c r="D18">
        <v>1</v>
      </c>
      <c r="E18">
        <v>5</v>
      </c>
      <c r="F18">
        <v>7</v>
      </c>
      <c r="G18">
        <f t="shared" si="4"/>
        <v>0</v>
      </c>
      <c r="H18">
        <f t="shared" si="5"/>
        <v>0.14285714285714285</v>
      </c>
      <c r="I18">
        <f t="shared" si="6"/>
        <v>0.7142857142857143</v>
      </c>
      <c r="J18">
        <f t="shared" si="7"/>
        <v>1</v>
      </c>
    </row>
    <row r="19" spans="1:10" x14ac:dyDescent="0.35">
      <c r="A19">
        <v>118</v>
      </c>
      <c r="B19">
        <v>7</v>
      </c>
    </row>
    <row r="20" spans="1:10" x14ac:dyDescent="0.35">
      <c r="A20">
        <v>119</v>
      </c>
      <c r="B20">
        <v>7</v>
      </c>
      <c r="C20">
        <v>0</v>
      </c>
      <c r="D20">
        <v>2</v>
      </c>
      <c r="E20">
        <v>6</v>
      </c>
      <c r="F20">
        <v>7</v>
      </c>
      <c r="G20">
        <f t="shared" si="4"/>
        <v>0</v>
      </c>
      <c r="H20">
        <f t="shared" si="5"/>
        <v>0.2857142857142857</v>
      </c>
      <c r="I20">
        <f t="shared" si="6"/>
        <v>0.8571428571428571</v>
      </c>
      <c r="J20">
        <f t="shared" si="7"/>
        <v>1</v>
      </c>
    </row>
    <row r="21" spans="1:10" x14ac:dyDescent="0.35">
      <c r="A21">
        <v>120</v>
      </c>
      <c r="B21">
        <v>7</v>
      </c>
      <c r="F21" t="s">
        <v>11</v>
      </c>
      <c r="G21">
        <v>1</v>
      </c>
      <c r="H21">
        <v>8</v>
      </c>
      <c r="I21">
        <v>16</v>
      </c>
      <c r="J21">
        <v>32</v>
      </c>
    </row>
    <row r="22" spans="1:10" x14ac:dyDescent="0.35">
      <c r="F22" t="s">
        <v>10</v>
      </c>
      <c r="G22">
        <f>AVERAGE(G2,G4,G6,G8,G10,G12,G14,G16,G18,G20)</f>
        <v>7.6190476190476183E-2</v>
      </c>
      <c r="H22">
        <f>AVERAGE(H2,H4,H6,H8,H10,H12,H14,H16,H18,H20)</f>
        <v>0.37952380952380954</v>
      </c>
      <c r="I22">
        <f t="shared" ref="I22:J22" si="9">AVERAGE(I2,I4,I6,I8,I10,I12,I14,I16,I18,I20)</f>
        <v>0.73142857142857143</v>
      </c>
      <c r="J22">
        <f t="shared" si="9"/>
        <v>0.98571428571428577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Ho</dc:creator>
  <cp:lastModifiedBy>Russell Ho</cp:lastModifiedBy>
  <dcterms:created xsi:type="dcterms:W3CDTF">2023-03-24T15:44:03Z</dcterms:created>
  <dcterms:modified xsi:type="dcterms:W3CDTF">2023-03-24T16:39:54Z</dcterms:modified>
</cp:coreProperties>
</file>