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5.9.18-25.10.1 Attacking" sheetId="1" r:id="rId4"/>
    <sheet state="visible" name="25.9.18-25.10.1 Defending" sheetId="2" r:id="rId5"/>
    <sheet state="visible" name="25.10.1-25.10.31 Attacking" sheetId="3" r:id="rId6"/>
    <sheet state="visible" name="25.10.1-25.10.31 Defending" sheetId="4" r:id="rId7"/>
  </sheets>
  <definedNames/>
  <calcPr/>
</workbook>
</file>

<file path=xl/sharedStrings.xml><?xml version="1.0" encoding="utf-8"?>
<sst xmlns="http://schemas.openxmlformats.org/spreadsheetml/2006/main" count="115" uniqueCount="59">
  <si>
    <t>1. oszlop</t>
  </si>
  <si>
    <t>Match Date</t>
  </si>
  <si>
    <t>Opponent</t>
  </si>
  <si>
    <t>Final Third Entries</t>
  </si>
  <si>
    <t>Shots</t>
  </si>
  <si>
    <t>Shots On Goal</t>
  </si>
  <si>
    <t>Key Chances Created</t>
  </si>
  <si>
    <t>Goals Scored</t>
  </si>
  <si>
    <t>Lost Possession Opposition Box</t>
  </si>
  <si>
    <t>Bayern Leverkusen</t>
  </si>
  <si>
    <t>Silkeborg</t>
  </si>
  <si>
    <t>Lyngby</t>
  </si>
  <si>
    <t>Sonderjyske</t>
  </si>
  <si>
    <t>Qarabag FK</t>
  </si>
  <si>
    <t>Totals</t>
  </si>
  <si>
    <t>Pros</t>
  </si>
  <si>
    <t>Cons</t>
  </si>
  <si>
    <t>60.68% of Final Third entries ended with a shot taken</t>
  </si>
  <si>
    <t>Only 18 (~25%) shots came from key chances</t>
  </si>
  <si>
    <t>Almost half (42.25%) of all shots ended up hitting the goal</t>
  </si>
  <si>
    <t>Conversion Rates are showing a downwards trend</t>
  </si>
  <si>
    <t>About every 2nd key chance ends up in the opponent's net</t>
  </si>
  <si>
    <t>Careless in final third possession against Qarabag FK</t>
  </si>
  <si>
    <t>Conclusion</t>
  </si>
  <si>
    <t>FCK was pretty solid when it comes to build-up play and shot creation from entries is not a problem for them. Nearly half of all shots test the GK as well. The team is clinical and mostly accurate, but were lacking when it comes to quick decision making. The number of entries compared to shots on goal also suggests that FCK tends to take some amount of speculative shots (good attacking volumes but discarding poor quality posession early). The solution would be better discipline when it comes patience with shooting and generating a higher share of key chances compared to shots</t>
  </si>
  <si>
    <t>Goals Conceded</t>
  </si>
  <si>
    <t>Defensive Error Leading to Shots</t>
  </si>
  <si>
    <t>Ball Recoveries</t>
  </si>
  <si>
    <t>Formation Used</t>
  </si>
  <si>
    <t>Opponent Formation</t>
  </si>
  <si>
    <t>4-4-2</t>
  </si>
  <si>
    <t>3-4-2-1</t>
  </si>
  <si>
    <t>4-3-2-1</t>
  </si>
  <si>
    <t>3-4-3</t>
  </si>
  <si>
    <t>4-2-3-1</t>
  </si>
  <si>
    <t>Defense doesn't routinely crumble under pressure, as high intensity games such as the one against Silkeborg or Sonderjyske see plenty of recoveries in own third</t>
  </si>
  <si>
    <t>Defense was extremely fragile against Qarabag FK with only 4 ball recoveries in own third while conceding 2 goals</t>
  </si>
  <si>
    <t>Whilst there was a growing tendency to make critical defensive errors, the errors were mostly made in low xG parts of own third</t>
  </si>
  <si>
    <t>Most goals were conceded against 3-player midfields</t>
  </si>
  <si>
    <t>19 defensive errors leading to shots in 5 games is on the high side. More clinical opposition would have punished FCK severely</t>
  </si>
  <si>
    <t>FCK's defense in the past 5 games was active and mostly high-intensity but they seemed to be inconsistent. Most goals were conceded against a 3-man midfield, indicating that there might be a systemic issue when out-of-possession. Likely coverage gap due to lack of workrate or too much defensive width. Errors tend to happen at a moderate rate but when they do, they mostly happen in non-critical areas of own third. Decision-making seems to be an issue that plagues not only the attack but the defense as well, which might need to be looked at in training. It would also be benefitial to look at changing the shape up for more midfield solidity against opponents with fluid midfields.</t>
  </si>
  <si>
    <t>FC Midtjylland</t>
  </si>
  <si>
    <t>Dortmund</t>
  </si>
  <si>
    <t>Viborg</t>
  </si>
  <si>
    <t>Hobro</t>
  </si>
  <si>
    <t>Clinical finishing against Dortmund despite low posession</t>
  </si>
  <si>
    <t>Less shots from final third entries than previous 5 games (56.14% vs 60.68%</t>
  </si>
  <si>
    <t>4 goals from 7 shots on goal against Hobro suggests clinical finishing</t>
  </si>
  <si>
    <t>Huge attacking volumes, low conversion (Silkeborg, Viborg)</t>
  </si>
  <si>
    <t>Generated 54 more final third entries than previous 5 games, good uptick in attacking intensity</t>
  </si>
  <si>
    <t>Less key chances generated than previous 5 games while quality of opposition stagnated</t>
  </si>
  <si>
    <t>FCK had a rough time attacking in the past 5 games generally speaking. Final third entries have increased significantly compared to the previous 5 games (171 vs 117) which indicates an increased intensity of play. However, Poor concentration and decision-making have continued to plague the attack just like in the previous run of 5 games. The attacking play is still focused around speculative shots rather than being patient in posession and waiting for openings. The team has generated 44% less key chances compared to the previous timeframe (18 vs 10) but scoring 8 goals means that the attack kept it's clinical nature once they got into high-XG positions.</t>
  </si>
  <si>
    <t>3-4-1-2</t>
  </si>
  <si>
    <t>4-3-3</t>
  </si>
  <si>
    <t>The team has very impressively not commited any defensive errors that lead to shots</t>
  </si>
  <si>
    <t>Since no shots were conceded from defensive errors, there is a clear indication of structural issues</t>
  </si>
  <si>
    <t>Midfield integrity is solid when facing opposition with less than less than 4 midfielders</t>
  </si>
  <si>
    <t>Majority of goals still conceded against 4 or 5 man midfields</t>
  </si>
  <si>
    <t>Statistically speaking, FCK was not too terrible defensively speaking, even if the results didn't go their way. The defense made no individual errors and instead the spotlight is brought to the system, similarly to the analysis for the previous 5 games. The midfield seems to easily get overloaded by teams using more rigid midfields or by heavy wingplay elements. There is also a high fluctuation of ball recoveries which doesn't seem to be linked to opponent strength. This is hard to judge based on the available data, but it could indicate A) defensive mental strain on the players B) lack of team-based workrate compared to individual workrate C) structural inconsistencies in the formation. As summarized in the previous analysis too, FCK is in need of a formation rework, perhaps experimenting with a 4-2-3-1 or a 4-3-2-1 for more midfield stability could solve the team's woes when facing teams with 4-to-5 man midfields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</si>
</sst>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color theme="1"/>
      <name val="Arial"/>
      <scheme val="minor"/>
    </font>
    <font>
      <b/>
      <color rgb="FFFFFFFF"/>
      <name val="Arial"/>
      <scheme val="minor"/>
    </font>
    <font>
      <b/>
      <color theme="1"/>
      <name val="Arial"/>
      <scheme val="minor"/>
    </font>
    <font>
      <color rgb="FFFFFFFF"/>
      <name val="Arial"/>
      <scheme val="minor"/>
    </font>
  </fonts>
  <fills count="7">
    <fill>
      <patternFill patternType="none"/>
    </fill>
    <fill>
      <patternFill patternType="lightGray"/>
    </fill>
    <fill>
      <patternFill patternType="solid">
        <fgColor rgb="FFBFD6FF"/>
        <bgColor rgb="FFBFD6FF"/>
      </patternFill>
    </fill>
    <fill>
      <patternFill patternType="solid">
        <fgColor rgb="FF1C4587"/>
        <bgColor rgb="FF1C4587"/>
      </patternFill>
    </fill>
    <fill>
      <patternFill patternType="solid">
        <fgColor rgb="FF1155CC"/>
        <bgColor rgb="FF1155CC"/>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0"/>
    </xf>
    <xf borderId="0" fillId="0" fontId="1" numFmtId="0" xfId="0" applyAlignment="1" applyFont="1">
      <alignment readingOrder="0"/>
    </xf>
    <xf borderId="0" fillId="0" fontId="1" numFmtId="0" xfId="0" applyAlignment="1" applyFont="1">
      <alignment readingOrder="0" shrinkToFit="0" vertical="center" wrapText="0"/>
    </xf>
    <xf borderId="0" fillId="0" fontId="1" numFmtId="164" xfId="0" applyAlignment="1" applyFont="1" applyNumberFormat="1">
      <alignment readingOrder="0" shrinkToFit="0" vertical="center" wrapText="0"/>
    </xf>
    <xf borderId="0" fillId="2" fontId="1" numFmtId="0" xfId="0" applyAlignment="1" applyFill="1" applyFont="1">
      <alignment readingOrder="0" shrinkToFit="0" vertical="center" wrapText="0"/>
    </xf>
    <xf borderId="0" fillId="2" fontId="1" numFmtId="0" xfId="0" applyAlignment="1" applyFont="1">
      <alignment shrinkToFit="0" vertical="center" wrapText="0"/>
    </xf>
    <xf borderId="0" fillId="0" fontId="1" numFmtId="49" xfId="0" applyAlignment="1" applyFont="1" applyNumberForma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1" numFmtId="0" xfId="0" applyAlignment="1" applyFill="1" applyFont="1">
      <alignment horizontal="center" readingOrder="0"/>
    </xf>
    <xf borderId="0" fillId="6" fontId="3" numFmtId="0" xfId="0" applyAlignment="1" applyFill="1" applyFont="1">
      <alignment horizontal="center" readingOrder="0"/>
    </xf>
    <xf borderId="0" fillId="6" fontId="2" numFmtId="0" xfId="0" applyAlignment="1" applyFont="1">
      <alignment horizontal="center" readingOrder="0"/>
    </xf>
    <xf borderId="0" fillId="0" fontId="1" numFmtId="0" xfId="0" applyAlignment="1" applyFont="1">
      <alignment horizontal="left" readingOrder="0" shrinkToFit="0" vertical="top" wrapText="1"/>
    </xf>
    <xf borderId="0" fillId="6" fontId="1" numFmtId="0" xfId="0" applyAlignment="1" applyFont="1">
      <alignment horizontal="center" readingOrder="0"/>
    </xf>
    <xf borderId="0" fillId="0" fontId="1" numFmtId="0" xfId="0" applyAlignment="1" applyFont="1">
      <alignment horizontal="left" readingOrder="0" shrinkToFit="0" vertical="center" wrapText="0"/>
    </xf>
    <xf borderId="0" fillId="0" fontId="1" numFmtId="0" xfId="0" applyAlignment="1" applyFont="1">
      <alignment horizontal="center" readingOrder="0" shrinkToFit="0" vertical="center" wrapText="0"/>
    </xf>
    <xf borderId="0" fillId="0" fontId="1" numFmtId="49" xfId="0" applyAlignment="1" applyFont="1" applyNumberFormat="1">
      <alignment horizontal="left" readingOrder="0" shrinkToFit="0" vertical="center" wrapText="0"/>
    </xf>
    <xf borderId="0" fillId="0" fontId="3"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shrinkToFit="0" vertical="center" wrapText="0"/>
    </xf>
    <xf borderId="0" fillId="4" fontId="4" numFmtId="0" xfId="0" applyAlignment="1" applyFont="1">
      <alignment horizontal="center" readingOrder="0" shrinkToFit="0" vertical="top" wrapText="1"/>
    </xf>
    <xf borderId="0" fillId="5" fontId="1" numFmtId="0" xfId="0" applyAlignment="1" applyFont="1">
      <alignment horizontal="center" readingOrder="0" shrinkToFit="0" vertical="top" wrapText="1"/>
    </xf>
    <xf borderId="0" fillId="0" fontId="1" numFmtId="0" xfId="0" applyAlignment="1" applyFont="1">
      <alignment horizontal="center" readingOrder="0" shrinkToFit="0" vertical="top" wrapText="1"/>
    </xf>
    <xf borderId="0" fillId="5" fontId="1" numFmtId="0" xfId="0" applyAlignment="1" applyFont="1">
      <alignment horizontal="center" readingOrder="0" shrinkToFit="0" wrapText="1"/>
    </xf>
    <xf borderId="0" fillId="4" fontId="4" numFmtId="0" xfId="0" applyAlignment="1" applyFont="1">
      <alignment horizontal="center" readingOrder="0" shrinkToFit="0" wrapText="1"/>
    </xf>
  </cellXfs>
  <cellStyles count="1">
    <cellStyle xfId="0" name="Normal" builtinId="0"/>
  </cellStyles>
  <dxfs count="6">
    <dxf>
      <font/>
      <fill>
        <patternFill patternType="none"/>
      </fill>
      <border/>
    </dxf>
    <dxf>
      <font/>
      <fill>
        <patternFill patternType="solid">
          <fgColor rgb="FF005CFF"/>
          <bgColor rgb="FF005CFF"/>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BFD6FF"/>
          <bgColor rgb="FFBFD6FF"/>
        </patternFill>
      </fill>
      <border/>
    </dxf>
    <dxf>
      <border>
        <left style="thin">
          <color rgb="FF005CFF"/>
        </left>
        <right style="thin">
          <color rgb="FF005CFF"/>
        </right>
        <top style="thin">
          <color rgb="FF005CFF"/>
        </top>
        <bottom style="thin">
          <color rgb="FF005CFF"/>
        </bottom>
      </border>
    </dxf>
  </dxfs>
  <tableStyles count="4">
    <tableStyle count="5" pivot="0" name="25.9.18-25.10.1 Attacking-style">
      <tableStyleElement dxfId="1" type="headerRow"/>
      <tableStyleElement dxfId="2" type="firstRowStripe"/>
      <tableStyleElement dxfId="3" type="secondRowStripe"/>
      <tableStyleElement dxfId="4" type="totalRow"/>
      <tableStyleElement dxfId="5" size="0" type="wholeTable"/>
    </tableStyle>
    <tableStyle count="5" pivot="0" name="25.9.18-25.10.1 Defending-style">
      <tableStyleElement dxfId="1" type="headerRow"/>
      <tableStyleElement dxfId="2" type="firstRowStripe"/>
      <tableStyleElement dxfId="3" type="secondRowStripe"/>
      <tableStyleElement dxfId="4" type="totalRow"/>
      <tableStyleElement dxfId="5" size="0" type="wholeTable"/>
    </tableStyle>
    <tableStyle count="5" pivot="0" name="25.10.1-25.10.31 Attacking-style">
      <tableStyleElement dxfId="1" type="headerRow"/>
      <tableStyleElement dxfId="2" type="firstRowStripe"/>
      <tableStyleElement dxfId="3" type="secondRowStripe"/>
      <tableStyleElement dxfId="4" type="totalRow"/>
      <tableStyleElement dxfId="5" size="0" type="wholeTable"/>
    </tableStyle>
    <tableStyle count="5" pivot="0" name="25.10.1-25.10.31 Defending-style">
      <tableStyleElement dxfId="1" type="headerRow"/>
      <tableStyleElement dxfId="2" type="firstRowStripe"/>
      <tableStyleElement dxfId="3" type="secondRowStripe"/>
      <tableStyleElement dxfId="4" type="totalRow"/>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Attacking Pipeline</a:t>
            </a:r>
          </a:p>
        </c:rich>
      </c:tx>
      <c:overlay val="0"/>
    </c:title>
    <c:plotArea>
      <c:layout/>
      <c:barChart>
        <c:barDir val="col"/>
        <c:ser>
          <c:idx val="0"/>
          <c:order val="0"/>
          <c:tx>
            <c:strRef>
              <c:f>'25.9.18-25.10.1 Attacking'!$C$7</c:f>
            </c:strRef>
          </c:tx>
          <c:spPr>
            <a:solidFill>
              <a:srgbClr val="1C4587"/>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'25.9.18-25.10.1 Attacking'!$D$1:$H$1</c:f>
            </c:strRef>
          </c:cat>
          <c:val>
            <c:numRef>
              <c:f>'25.9.18-25.10.1 Attacking'!$D$7:$H$7</c:f>
              <c:numCache/>
            </c:numRef>
          </c:val>
        </c:ser>
        <c:axId val="1270690698"/>
        <c:axId val="1499073019"/>
      </c:barChart>
      <c:catAx>
        <c:axId val="12706906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9073019"/>
      </c:catAx>
      <c:valAx>
        <c:axId val="1499073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069069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Defensive Error Breakdown</a:t>
            </a:r>
          </a:p>
        </c:rich>
      </c:tx>
      <c:overlay val="0"/>
    </c:title>
    <c:plotArea>
      <c:layout/>
      <c:barChart>
        <c:barDir val="col"/>
        <c:ser>
          <c:idx val="0"/>
          <c:order val="0"/>
          <c:tx>
            <c:strRef>
              <c:f>'25.10.1-25.10.31 Defending'!$D$1</c:f>
            </c:strRef>
          </c:tx>
          <c:spPr>
            <a:solidFill>
              <a:srgbClr val="1C4587"/>
            </a:solidFill>
            <a:ln cmpd="sng">
              <a:solidFill>
                <a:srgbClr val="000000"/>
              </a:solidFill>
            </a:ln>
          </c:spPr>
          <c:cat>
            <c:strRef>
              <c:f>'25.10.1-25.10.31 Defending'!$C$2:$C$6</c:f>
            </c:strRef>
          </c:cat>
          <c:val>
            <c:numRef>
              <c:f>'25.10.1-25.10.31 Defending'!$D$2:$D$6</c:f>
              <c:numCache/>
            </c:numRef>
          </c:val>
        </c:ser>
        <c:ser>
          <c:idx val="1"/>
          <c:order val="1"/>
          <c:tx>
            <c:strRef>
              <c:f>'25.10.1-25.10.31 Defending'!$E$1</c:f>
            </c:strRef>
          </c:tx>
          <c:spPr>
            <a:solidFill>
              <a:srgbClr val="3C78D8"/>
            </a:solidFill>
            <a:ln cmpd="sng">
              <a:solidFill>
                <a:srgbClr val="000000"/>
              </a:solidFill>
            </a:ln>
          </c:spPr>
          <c:cat>
            <c:strRef>
              <c:f>'25.10.1-25.10.31 Defending'!$C$2:$C$6</c:f>
            </c:strRef>
          </c:cat>
          <c:val>
            <c:numRef>
              <c:f>'25.10.1-25.10.31 Defending'!$E$2:$E$6</c:f>
              <c:numCache/>
            </c:numRef>
          </c:val>
        </c:ser>
        <c:axId val="610461504"/>
        <c:axId val="666287315"/>
      </c:barChart>
      <c:catAx>
        <c:axId val="610461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666287315"/>
      </c:catAx>
      <c:valAx>
        <c:axId val="6662873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0461504"/>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Ball Recoveries</a:t>
            </a:r>
          </a:p>
        </c:rich>
      </c:tx>
      <c:overlay val="0"/>
    </c:title>
    <c:plotArea>
      <c:layout/>
      <c:lineChart>
        <c:ser>
          <c:idx val="0"/>
          <c:order val="0"/>
          <c:tx>
            <c:strRef>
              <c:f>'25.10.1-25.10.31 Defending'!$F$1</c:f>
            </c:strRef>
          </c:tx>
          <c:spPr>
            <a:ln cmpd="sng">
              <a:solidFill>
                <a:srgbClr val="1155CC">
                  <a:alpha val="100000"/>
                </a:srgbClr>
              </a:solidFill>
            </a:ln>
          </c:spPr>
          <c:marker>
            <c:symbol val="none"/>
          </c:marker>
          <c:dPt>
            <c:idx val="3"/>
            <c:marker>
              <c:symbol val="none"/>
            </c:marker>
          </c:dPt>
          <c:dLbls>
            <c:numFmt formatCode="General" sourceLinked="1"/>
            <c:txPr>
              <a:bodyPr/>
              <a:lstStyle/>
              <a:p>
                <a:pPr lvl="0">
                  <a:defRPr sz="1400"/>
                </a:pPr>
              </a:p>
            </c:txPr>
            <c:showLegendKey val="0"/>
            <c:showVal val="1"/>
            <c:showCatName val="0"/>
            <c:showSerName val="0"/>
            <c:showPercent val="0"/>
            <c:showBubbleSize val="0"/>
          </c:dLbls>
          <c:cat>
            <c:strRef>
              <c:f>'25.10.1-25.10.31 Defending'!$C$2:$C$6</c:f>
            </c:strRef>
          </c:cat>
          <c:val>
            <c:numRef>
              <c:f>'25.10.1-25.10.31 Defending'!$F$2:$F$6</c:f>
              <c:numCache/>
            </c:numRef>
          </c:val>
          <c:smooth val="0"/>
        </c:ser>
        <c:ser>
          <c:idx val="1"/>
          <c:order val="1"/>
          <c:tx>
            <c:strRef>
              <c:f>'25.10.1-25.10.31 Defending'!$D$1</c:f>
            </c:strRef>
          </c:tx>
          <c:spPr>
            <a:ln cmpd="sng">
              <a:solidFill>
                <a:srgbClr val="EA4335"/>
              </a:solidFill>
            </a:ln>
          </c:spPr>
          <c:marker>
            <c:symbol val="none"/>
          </c:marker>
          <c:dLbls>
            <c:numFmt formatCode="General" sourceLinked="1"/>
            <c:txPr>
              <a:bodyPr/>
              <a:lstStyle/>
              <a:p>
                <a:pPr lvl="0">
                  <a:defRPr sz="1200"/>
                </a:pPr>
              </a:p>
            </c:txPr>
            <c:showLegendKey val="0"/>
            <c:showVal val="1"/>
            <c:showCatName val="0"/>
            <c:showSerName val="0"/>
            <c:showPercent val="0"/>
            <c:showBubbleSize val="0"/>
          </c:dLbls>
          <c:cat>
            <c:strRef>
              <c:f>'25.10.1-25.10.31 Defending'!$C$2:$C$6</c:f>
            </c:strRef>
          </c:cat>
          <c:val>
            <c:numRef>
              <c:f>'25.10.1-25.10.31 Defending'!$D$2:$D$6</c:f>
              <c:numCache/>
            </c:numRef>
          </c:val>
          <c:smooth val="0"/>
        </c:ser>
        <c:axId val="433715887"/>
        <c:axId val="70374846"/>
      </c:lineChart>
      <c:catAx>
        <c:axId val="4337158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70374846"/>
      </c:catAx>
      <c:valAx>
        <c:axId val="703748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Ball Recoveries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3371588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Goals Conceded By Opponent Formation</a:t>
            </a:r>
          </a:p>
        </c:rich>
      </c:tx>
      <c:overlay val="0"/>
    </c:title>
    <c:plotArea>
      <c:layout/>
      <c:barChart>
        <c:barDir val="col"/>
        <c:ser>
          <c:idx val="0"/>
          <c:order val="0"/>
          <c:tx>
            <c:strRef>
              <c:f>'25.10.1-25.10.31 Defending'!$D$1</c:f>
            </c:strRef>
          </c:tx>
          <c:spPr>
            <a:solidFill>
              <a:srgbClr val="1155CC"/>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'25.10.1-25.10.31 Defending'!$H$2:$H$6</c:f>
            </c:strRef>
          </c:cat>
          <c:val>
            <c:numRef>
              <c:f>'25.10.1-25.10.31 Defending'!$D$2:$D$6</c:f>
              <c:numCache/>
            </c:numRef>
          </c:val>
        </c:ser>
        <c:axId val="810889890"/>
        <c:axId val="1775020967"/>
      </c:barChart>
      <c:catAx>
        <c:axId val="8108898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Formation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1775020967"/>
      </c:catAx>
      <c:valAx>
        <c:axId val="17750209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Goals Conceded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088989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Conversion Rates</a:t>
            </a:r>
          </a:p>
        </c:rich>
      </c:tx>
      <c:overlay val="0"/>
    </c:title>
    <c:plotArea>
      <c:layout/>
      <c:barChart>
        <c:barDir val="col"/>
        <c:ser>
          <c:idx val="0"/>
          <c:order val="0"/>
          <c:tx>
            <c:strRef>
              <c:f>'25.9.18-25.10.1 Attacking'!$E$1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Attacking'!$E$2:$E$6</c:f>
              <c:numCache/>
            </c:numRef>
          </c:val>
        </c:ser>
        <c:ser>
          <c:idx val="1"/>
          <c:order val="1"/>
          <c:tx>
            <c:strRef>
              <c:f>'25.9.18-25.10.1 Attacking'!$F$1</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Attacking'!$F$2:$F$6</c:f>
              <c:numCache/>
            </c:numRef>
          </c:val>
        </c:ser>
        <c:ser>
          <c:idx val="2"/>
          <c:order val="2"/>
          <c:tx>
            <c:strRef>
              <c:f>'25.9.18-25.10.1 Attacking'!$H$1</c:f>
            </c:strRef>
          </c:tx>
          <c:spPr>
            <a:solidFill>
              <a:srgbClr val="1C4587"/>
            </a:solidFill>
            <a:ln cmpd="sng">
              <a:solidFill>
                <a:srgbClr val="000000"/>
              </a:solidFill>
            </a:ln>
          </c:spPr>
          <c:dPt>
            <c:idx val="4"/>
            <c:spPr>
              <a:solidFill>
                <a:srgbClr val="FFFFFF"/>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'25.9.18-25.10.1 Attacking'!$C$2:$C$6</c:f>
            </c:strRef>
          </c:cat>
          <c:val>
            <c:numRef>
              <c:f>'25.9.18-25.10.1 Attacking'!$H$2:$H$6</c:f>
              <c:numCache/>
            </c:numRef>
          </c:val>
        </c:ser>
        <c:axId val="467325736"/>
        <c:axId val="285964049"/>
      </c:barChart>
      <c:catAx>
        <c:axId val="4673257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(Oldest to most recent)</a:t>
                </a:r>
              </a:p>
            </c:rich>
          </c:tx>
          <c:overlay val="0"/>
        </c:title>
        <c:numFmt formatCode="General" sourceLinked="1"/>
        <c:majorTickMark val="none"/>
        <c:minorTickMark val="none"/>
        <c:spPr/>
        <c:txPr>
          <a:bodyPr/>
          <a:lstStyle/>
          <a:p>
            <a:pPr lvl="0">
              <a:defRPr b="0">
                <a:solidFill>
                  <a:srgbClr val="000000"/>
                </a:solidFill>
                <a:latin typeface="+mn-lt"/>
              </a:defRPr>
            </a:pPr>
          </a:p>
        </c:txPr>
        <c:crossAx val="285964049"/>
      </c:catAx>
      <c:valAx>
        <c:axId val="2859640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732573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Lost Possession Opposition Box</a:t>
            </a:r>
          </a:p>
        </c:rich>
      </c:tx>
      <c:overlay val="0"/>
    </c:title>
    <c:plotArea>
      <c:layout/>
      <c:lineChart>
        <c:varyColors val="0"/>
        <c:ser>
          <c:idx val="0"/>
          <c:order val="0"/>
          <c:tx>
            <c:strRef>
              <c:f>'25.9.18-25.10.1 Attacking'!$I$1</c:f>
            </c:strRef>
          </c:tx>
          <c:spPr>
            <a:ln cmpd="sng">
              <a:solidFill>
                <a:srgbClr val="1155CC">
                  <a:alpha val="100000"/>
                </a:srgbClr>
              </a:solidFill>
            </a:ln>
          </c:spPr>
          <c:marker>
            <c:symbol val="none"/>
          </c:marker>
          <c:cat>
            <c:strRef>
              <c:f>'25.9.18-25.10.1 Attacking'!$C$2:$C$6</c:f>
            </c:strRef>
          </c:cat>
          <c:val>
            <c:numRef>
              <c:f>'25.9.18-25.10.1 Attacking'!$I$2:$I$6</c:f>
              <c:numCache/>
            </c:numRef>
          </c:val>
          <c:smooth val="0"/>
        </c:ser>
        <c:axId val="1887373432"/>
        <c:axId val="1127420528"/>
      </c:lineChart>
      <c:catAx>
        <c:axId val="1887373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1127420528"/>
      </c:catAx>
      <c:valAx>
        <c:axId val="11274205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Lost Possession Opposition Box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737343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Defensive Error Breakdown</a:t>
            </a:r>
          </a:p>
        </c:rich>
      </c:tx>
      <c:overlay val="0"/>
    </c:title>
    <c:plotArea>
      <c:layout/>
      <c:barChart>
        <c:barDir val="col"/>
        <c:ser>
          <c:idx val="0"/>
          <c:order val="0"/>
          <c:tx>
            <c:strRef>
              <c:f>'25.9.18-25.10.1 Defending'!$D$1</c:f>
            </c:strRef>
          </c:tx>
          <c:spPr>
            <a:solidFill>
              <a:srgbClr val="1C4587"/>
            </a:solidFill>
            <a:ln cmpd="sng">
              <a:solidFill>
                <a:srgbClr val="000000"/>
              </a:solidFill>
            </a:ln>
          </c:spPr>
          <c:cat>
            <c:strRef>
              <c:f>'25.9.18-25.10.1 Defending'!$C$2:$C$6</c:f>
            </c:strRef>
          </c:cat>
          <c:val>
            <c:numRef>
              <c:f>'25.9.18-25.10.1 Defending'!$D$2:$D$6</c:f>
              <c:numCache/>
            </c:numRef>
          </c:val>
        </c:ser>
        <c:ser>
          <c:idx val="1"/>
          <c:order val="1"/>
          <c:tx>
            <c:strRef>
              <c:f>'25.9.18-25.10.1 Defending'!$E$1</c:f>
            </c:strRef>
          </c:tx>
          <c:spPr>
            <a:solidFill>
              <a:srgbClr val="3C78D8"/>
            </a:solidFill>
            <a:ln cmpd="sng">
              <a:solidFill>
                <a:srgbClr val="000000"/>
              </a:solidFill>
            </a:ln>
          </c:spPr>
          <c:cat>
            <c:strRef>
              <c:f>'25.9.18-25.10.1 Defending'!$C$2:$C$6</c:f>
            </c:strRef>
          </c:cat>
          <c:val>
            <c:numRef>
              <c:f>'25.9.18-25.10.1 Defending'!$E$2:$E$6</c:f>
              <c:numCache/>
            </c:numRef>
          </c:val>
        </c:ser>
        <c:axId val="787174858"/>
        <c:axId val="636648828"/>
      </c:barChart>
      <c:catAx>
        <c:axId val="7871748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636648828"/>
      </c:catAx>
      <c:valAx>
        <c:axId val="63664882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7174858"/>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Ball Recoveries</a:t>
            </a:r>
          </a:p>
        </c:rich>
      </c:tx>
      <c:overlay val="0"/>
    </c:title>
    <c:plotArea>
      <c:layout/>
      <c:lineChart>
        <c:ser>
          <c:idx val="0"/>
          <c:order val="0"/>
          <c:tx>
            <c:strRef>
              <c:f>'25.9.18-25.10.1 Defending'!$F$1</c:f>
            </c:strRef>
          </c:tx>
          <c:spPr>
            <a:ln cmpd="sng">
              <a:solidFill>
                <a:srgbClr val="1155CC">
                  <a:alpha val="100000"/>
                </a:srgbClr>
              </a:solidFill>
            </a:ln>
          </c:spPr>
          <c:marker>
            <c:symbol val="none"/>
          </c:marker>
          <c:dLbls>
            <c:numFmt formatCode="General" sourceLinked="1"/>
            <c:txPr>
              <a:bodyPr/>
              <a:lstStyle/>
              <a:p>
                <a:pPr lvl="0">
                  <a:defRPr sz="1400"/>
                </a:pPr>
              </a:p>
            </c:txPr>
            <c:showLegendKey val="0"/>
            <c:showVal val="1"/>
            <c:showCatName val="0"/>
            <c:showSerName val="0"/>
            <c:showPercent val="0"/>
            <c:showBubbleSize val="0"/>
          </c:dLbls>
          <c:cat>
            <c:strRef>
              <c:f>'25.9.18-25.10.1 Defending'!$C$2:$C$6</c:f>
            </c:strRef>
          </c:cat>
          <c:val>
            <c:numRef>
              <c:f>'25.9.18-25.10.1 Defending'!$F$2:$F$6</c:f>
              <c:numCache/>
            </c:numRef>
          </c:val>
          <c:smooth val="0"/>
        </c:ser>
        <c:ser>
          <c:idx val="1"/>
          <c:order val="1"/>
          <c:tx>
            <c:strRef>
              <c:f>'25.9.18-25.10.1 Defending'!$D$1</c:f>
            </c:strRef>
          </c:tx>
          <c:spPr>
            <a:ln cmpd="sng">
              <a:solidFill>
                <a:srgbClr val="EA4335"/>
              </a:solidFill>
            </a:ln>
          </c:spPr>
          <c:marker>
            <c:symbol val="none"/>
          </c:marker>
          <c:dLbls>
            <c:numFmt formatCode="General" sourceLinked="1"/>
            <c:txPr>
              <a:bodyPr/>
              <a:lstStyle/>
              <a:p>
                <a:pPr lvl="0">
                  <a:defRPr sz="1200"/>
                </a:pPr>
              </a:p>
            </c:txPr>
            <c:showLegendKey val="0"/>
            <c:showVal val="1"/>
            <c:showCatName val="0"/>
            <c:showSerName val="0"/>
            <c:showPercent val="0"/>
            <c:showBubbleSize val="0"/>
          </c:dLbls>
          <c:cat>
            <c:strRef>
              <c:f>'25.9.18-25.10.1 Defending'!$C$2:$C$6</c:f>
            </c:strRef>
          </c:cat>
          <c:val>
            <c:numRef>
              <c:f>'25.9.18-25.10.1 Defending'!$D$2:$D$6</c:f>
              <c:numCache/>
            </c:numRef>
          </c:val>
          <c:smooth val="0"/>
        </c:ser>
        <c:axId val="53501786"/>
        <c:axId val="107295390"/>
      </c:lineChart>
      <c:catAx>
        <c:axId val="535017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107295390"/>
      </c:catAx>
      <c:valAx>
        <c:axId val="107295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Ball Recoveries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50178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Goals Conceded By Opponent Formation</a:t>
            </a:r>
          </a:p>
        </c:rich>
      </c:tx>
      <c:overlay val="0"/>
    </c:title>
    <c:plotArea>
      <c:layout/>
      <c:barChart>
        <c:barDir val="col"/>
        <c:ser>
          <c:idx val="0"/>
          <c:order val="0"/>
          <c:tx>
            <c:strRef>
              <c:f>'25.9.18-25.10.1 Defending'!$D$1</c:f>
            </c:strRef>
          </c:tx>
          <c:spPr>
            <a:solidFill>
              <a:srgbClr val="1155CC"/>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cat>
            <c:strRef>
              <c:f>'25.9.18-25.10.1 Defending'!$H$2:$H$6</c:f>
            </c:strRef>
          </c:cat>
          <c:val>
            <c:numRef>
              <c:f>'25.9.18-25.10.1 Defending'!$D$2:$D$6</c:f>
              <c:numCache/>
            </c:numRef>
          </c:val>
        </c:ser>
        <c:axId val="1941654112"/>
        <c:axId val="451330427"/>
      </c:barChart>
      <c:catAx>
        <c:axId val="19416541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Formation</a:t>
                </a:r>
              </a:p>
            </c:rich>
          </c:tx>
          <c:overlay val="0"/>
        </c:title>
        <c:numFmt formatCode="General" sourceLinked="1"/>
        <c:majorTickMark val="none"/>
        <c:minorTickMark val="none"/>
        <c:spPr/>
        <c:txPr>
          <a:bodyPr/>
          <a:lstStyle/>
          <a:p>
            <a:pPr lvl="0">
              <a:defRPr b="0">
                <a:solidFill>
                  <a:srgbClr val="000000"/>
                </a:solidFill>
                <a:latin typeface="+mn-lt"/>
              </a:defRPr>
            </a:pPr>
          </a:p>
        </c:txPr>
        <c:crossAx val="451330427"/>
      </c:catAx>
      <c:valAx>
        <c:axId val="4513304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Goals Conceded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1654112"/>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Attacking Pipeline</a:t>
            </a:r>
          </a:p>
        </c:rich>
      </c:tx>
      <c:overlay val="0"/>
    </c:title>
    <c:plotArea>
      <c:layout/>
      <c:barChart>
        <c:barDir val="col"/>
        <c:ser>
          <c:idx val="0"/>
          <c:order val="0"/>
          <c:tx>
            <c:strRef>
              <c:f>'25.10.1-25.10.31 Attacking'!$C$7</c:f>
            </c:strRef>
          </c:tx>
          <c:spPr>
            <a:solidFill>
              <a:srgbClr val="1C4587"/>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'25.10.1-25.10.31 Attacking'!$D$1:$H$1</c:f>
            </c:strRef>
          </c:cat>
          <c:val>
            <c:numRef>
              <c:f>'25.10.1-25.10.31 Attacking'!$D$7:$H$7</c:f>
              <c:numCache/>
            </c:numRef>
          </c:val>
        </c:ser>
        <c:axId val="1246168893"/>
        <c:axId val="536701202"/>
      </c:barChart>
      <c:catAx>
        <c:axId val="12461688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36701202"/>
      </c:catAx>
      <c:valAx>
        <c:axId val="5367012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6168893"/>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Conversion Rates</a:t>
            </a:r>
          </a:p>
        </c:rich>
      </c:tx>
      <c:overlay val="0"/>
    </c:title>
    <c:plotArea>
      <c:layout/>
      <c:barChart>
        <c:barDir val="col"/>
        <c:ser>
          <c:idx val="0"/>
          <c:order val="0"/>
          <c:tx>
            <c:strRef>
              <c:f>'25.10.1-25.10.31 Attacking'!$E$1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'25.10.1-25.10.31 Attacking'!$C$2:$C$6</c:f>
            </c:strRef>
          </c:cat>
          <c:val>
            <c:numRef>
              <c:f>'25.10.1-25.10.31 Attacking'!$E$2:$E$6</c:f>
              <c:numCache/>
            </c:numRef>
          </c:val>
        </c:ser>
        <c:ser>
          <c:idx val="1"/>
          <c:order val="1"/>
          <c:tx>
            <c:strRef>
              <c:f>'25.10.1-25.10.31 Attacking'!$F$1</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'25.10.1-25.10.31 Attacking'!$C$2:$C$6</c:f>
            </c:strRef>
          </c:cat>
          <c:val>
            <c:numRef>
              <c:f>'25.10.1-25.10.31 Attacking'!$F$2:$F$6</c:f>
              <c:numCache/>
            </c:numRef>
          </c:val>
        </c:ser>
        <c:ser>
          <c:idx val="2"/>
          <c:order val="2"/>
          <c:tx>
            <c:strRef>
              <c:f>'25.10.1-25.10.31 Attacking'!$H$1</c:f>
            </c:strRef>
          </c:tx>
          <c:spPr>
            <a:solidFill>
              <a:srgbClr val="1C4587"/>
            </a:solidFill>
            <a:ln cmpd="sng">
              <a:solidFill>
                <a:srgbClr val="000000"/>
              </a:solidFill>
            </a:ln>
          </c:spPr>
          <c:dPt>
            <c:idx val="4"/>
            <c:spPr>
              <a:solidFill>
                <a:srgbClr val="1C4587"/>
              </a:solidFill>
              <a:ln cmpd="sng">
                <a:solidFill>
                  <a:srgbClr val="000000"/>
                </a:solidFill>
              </a:ln>
            </c:spPr>
          </c:dPt>
          <c:dLbls>
            <c:numFmt formatCode="General" sourceLinked="1"/>
            <c:txPr>
              <a:bodyPr/>
              <a:lstStyle/>
              <a:p>
                <a:pPr lvl="0">
                  <a:defRPr>
                    <a:solidFill>
                      <a:srgbClr val="FFFFFF"/>
                    </a:solidFill>
                  </a:defRPr>
                </a:pPr>
              </a:p>
            </c:txPr>
            <c:showLegendKey val="0"/>
            <c:showVal val="1"/>
            <c:showCatName val="0"/>
            <c:showSerName val="0"/>
            <c:showPercent val="0"/>
            <c:showBubbleSize val="0"/>
          </c:dLbls>
          <c:cat>
            <c:strRef>
              <c:f>'25.10.1-25.10.31 Attacking'!$C$2:$C$6</c:f>
            </c:strRef>
          </c:cat>
          <c:val>
            <c:numRef>
              <c:f>'25.10.1-25.10.31 Attacking'!$H$2:$H$6</c:f>
              <c:numCache/>
            </c:numRef>
          </c:val>
        </c:ser>
        <c:axId val="714549092"/>
        <c:axId val="1359588443"/>
      </c:barChart>
      <c:catAx>
        <c:axId val="714549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 (Oldest to most recent)</a:t>
                </a:r>
              </a:p>
            </c:rich>
          </c:tx>
          <c:overlay val="0"/>
        </c:title>
        <c:numFmt formatCode="General" sourceLinked="1"/>
        <c:majorTickMark val="none"/>
        <c:minorTickMark val="none"/>
        <c:spPr/>
        <c:txPr>
          <a:bodyPr/>
          <a:lstStyle/>
          <a:p>
            <a:pPr lvl="0">
              <a:defRPr b="0">
                <a:solidFill>
                  <a:srgbClr val="000000"/>
                </a:solidFill>
                <a:latin typeface="+mn-lt"/>
              </a:defRPr>
            </a:pPr>
          </a:p>
        </c:txPr>
        <c:crossAx val="1359588443"/>
      </c:catAx>
      <c:valAx>
        <c:axId val="13595884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14549092"/>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Lost Possession Opposition Box</a:t>
            </a:r>
          </a:p>
        </c:rich>
      </c:tx>
      <c:overlay val="0"/>
    </c:title>
    <c:plotArea>
      <c:layout/>
      <c:lineChart>
        <c:varyColors val="0"/>
        <c:ser>
          <c:idx val="0"/>
          <c:order val="0"/>
          <c:tx>
            <c:strRef>
              <c:f>'25.10.1-25.10.31 Attacking'!$I$1</c:f>
            </c:strRef>
          </c:tx>
          <c:spPr>
            <a:ln cmpd="sng">
              <a:solidFill>
                <a:srgbClr val="1155CC">
                  <a:alpha val="100000"/>
                </a:srgbClr>
              </a:solidFill>
            </a:ln>
          </c:spPr>
          <c:marker>
            <c:symbol val="none"/>
          </c:marker>
          <c:cat>
            <c:strRef>
              <c:f>'25.10.1-25.10.31 Attacking'!$C$2:$C$6</c:f>
            </c:strRef>
          </c:cat>
          <c:val>
            <c:numRef>
              <c:f>'25.10.1-25.10.31 Attacking'!$I$2:$I$6</c:f>
              <c:numCache/>
            </c:numRef>
          </c:val>
          <c:smooth val="0"/>
        </c:ser>
        <c:axId val="1074929256"/>
        <c:axId val="495649461"/>
      </c:lineChart>
      <c:catAx>
        <c:axId val="10749292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Opponent</a:t>
                </a:r>
              </a:p>
            </c:rich>
          </c:tx>
          <c:overlay val="0"/>
        </c:title>
        <c:numFmt formatCode="General" sourceLinked="1"/>
        <c:majorTickMark val="none"/>
        <c:minorTickMark val="none"/>
        <c:spPr/>
        <c:txPr>
          <a:bodyPr/>
          <a:lstStyle/>
          <a:p>
            <a:pPr lvl="0">
              <a:defRPr b="0">
                <a:solidFill>
                  <a:srgbClr val="000000"/>
                </a:solidFill>
                <a:latin typeface="+mn-lt"/>
              </a:defRPr>
            </a:pPr>
          </a:p>
        </c:txPr>
        <c:crossAx val="495649461"/>
      </c:catAx>
      <c:valAx>
        <c:axId val="4956494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Lost Possession Opposition Box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492925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3</xdr:row>
      <xdr:rowOff>0</xdr:rowOff>
    </xdr:from>
    <xdr:ext cx="7305675" cy="3981450"/>
    <xdr:graphicFrame>
      <xdr:nvGraphicFramePr>
        <xdr:cNvPr id="1" name="Chart 1"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1076325</xdr:colOff>
      <xdr:row>8</xdr:row>
      <xdr:rowOff>190500</xdr:rowOff>
    </xdr:from>
    <xdr:ext cx="7858125" cy="3790950"/>
    <xdr:graphicFrame>
      <xdr:nvGraphicFramePr>
        <xdr:cNvPr id="2" name="Chart 2"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1076325</xdr:colOff>
      <xdr:row>29</xdr:row>
      <xdr:rowOff>0</xdr:rowOff>
    </xdr:from>
    <xdr:ext cx="7858125" cy="3533775"/>
    <xdr:graphicFrame>
      <xdr:nvGraphicFramePr>
        <xdr:cNvPr id="3" name="Chart 3"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8</xdr:row>
      <xdr:rowOff>180975</xdr:rowOff>
    </xdr:from>
    <xdr:ext cx="6734175" cy="3581400"/>
    <xdr:graphicFrame>
      <xdr:nvGraphicFramePr>
        <xdr:cNvPr id="4" name="Chart 4"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123825</xdr:colOff>
      <xdr:row>28</xdr:row>
      <xdr:rowOff>133350</xdr:rowOff>
    </xdr:from>
    <xdr:ext cx="6734175" cy="5457825"/>
    <xdr:graphicFrame>
      <xdr:nvGraphicFramePr>
        <xdr:cNvPr id="5" name="Chart 5"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1238250</xdr:colOff>
      <xdr:row>8</xdr:row>
      <xdr:rowOff>180975</xdr:rowOff>
    </xdr:from>
    <xdr:ext cx="6496050" cy="3581400"/>
    <xdr:graphicFrame>
      <xdr:nvGraphicFramePr>
        <xdr:cNvPr id="6" name="Chart 6"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3</xdr:row>
      <xdr:rowOff>0</xdr:rowOff>
    </xdr:from>
    <xdr:ext cx="7305675" cy="3981450"/>
    <xdr:graphicFrame>
      <xdr:nvGraphicFramePr>
        <xdr:cNvPr id="7" name="Chart 7"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1076325</xdr:colOff>
      <xdr:row>8</xdr:row>
      <xdr:rowOff>190500</xdr:rowOff>
    </xdr:from>
    <xdr:ext cx="7858125" cy="3790950"/>
    <xdr:graphicFrame>
      <xdr:nvGraphicFramePr>
        <xdr:cNvPr id="8" name="Chart 8"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1076325</xdr:colOff>
      <xdr:row>29</xdr:row>
      <xdr:rowOff>0</xdr:rowOff>
    </xdr:from>
    <xdr:ext cx="7858125" cy="3533775"/>
    <xdr:graphicFrame>
      <xdr:nvGraphicFramePr>
        <xdr:cNvPr id="9" name="Chart 9"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8</xdr:row>
      <xdr:rowOff>180975</xdr:rowOff>
    </xdr:from>
    <xdr:ext cx="6734175" cy="3581400"/>
    <xdr:graphicFrame>
      <xdr:nvGraphicFramePr>
        <xdr:cNvPr id="10" name="Chart 10" title="Grafikon"/>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123825</xdr:colOff>
      <xdr:row>28</xdr:row>
      <xdr:rowOff>133350</xdr:rowOff>
    </xdr:from>
    <xdr:ext cx="6734175" cy="5457825"/>
    <xdr:graphicFrame>
      <xdr:nvGraphicFramePr>
        <xdr:cNvPr id="11" name="Chart 11" title="Grafikon"/>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1238250</xdr:colOff>
      <xdr:row>8</xdr:row>
      <xdr:rowOff>180975</xdr:rowOff>
    </xdr:from>
    <xdr:ext cx="6496050" cy="3581400"/>
    <xdr:graphicFrame>
      <xdr:nvGraphicFramePr>
        <xdr:cNvPr id="12" name="Chart 12" title="Grafikon"/>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ables/table1.xml><?xml version="1.0" encoding="utf-8"?>
<table xmlns="http://schemas.openxmlformats.org/spreadsheetml/2006/main" totalsRowCount="1" ref="A1:I7" displayName="Interpolated_Data_Attack" name="Interpolated_Data_Attack" id="1">
  <tableColumns count="9">
    <tableColumn totalsRowLabel="Totals" name="1. oszlop" id="1"/>
    <tableColumn name="Match Date" id="2"/>
    <tableColumn name="Opponent" id="3"/>
    <tableColumn totalsRowFunction="custom" name="Final Third Entries" id="4"/>
    <tableColumn totalsRowFunction="custom" name="Shots" id="5"/>
    <tableColumn totalsRowFunction="custom" name="Shots On Goal" id="6"/>
    <tableColumn totalsRowFunction="custom" name="Key Chances Created" id="7"/>
    <tableColumn totalsRowFunction="custom" name="Goals Scored" id="8"/>
    <tableColumn totalsRowFunction="custom" name="Lost Possession Opposition Box" id="9"/>
  </tableColumns>
  <tableStyleInfo name="25.9.18-25.10.1 Attacking-style" showColumnStripes="0" showFirstColumn="1" showLastColumn="1" showRowStripes="1"/>
</table>
</file>

<file path=xl/tables/table2.xml><?xml version="1.0" encoding="utf-8"?>
<table xmlns="http://schemas.openxmlformats.org/spreadsheetml/2006/main" totalsRowCount="1" ref="A1:H8" displayName="Interpolated_Data_Defense" name="Interpolated_Data_Defense" id="2">
  <tableColumns count="8">
    <tableColumn name="1. oszlop" id="1"/>
    <tableColumn name="Match Date" id="2"/>
    <tableColumn name="Opponent" id="3"/>
    <tableColumn name="Goals Conceded" id="4"/>
    <tableColumn name="Defensive Error Leading to Shots" id="5"/>
    <tableColumn name="Ball Recoveries" id="6"/>
    <tableColumn name="Formation Used" id="7"/>
    <tableColumn name="Opponent Formation" id="8"/>
  </tableColumns>
  <tableStyleInfo name="25.9.18-25.10.1 Defending-style" showColumnStripes="0" showFirstColumn="1" showLastColumn="1" showRowStripes="1"/>
</table>
</file>

<file path=xl/tables/table3.xml><?xml version="1.0" encoding="utf-8"?>
<table xmlns="http://schemas.openxmlformats.org/spreadsheetml/2006/main" totalsRowCount="1" ref="A1:I7" displayName="Interpolated_Data_Attack_2" name="Interpolated_Data_Attack_2" id="3">
  <tableColumns count="9">
    <tableColumn totalsRowLabel="Totals" name="1. oszlop" id="1"/>
    <tableColumn name="Match Date" id="2"/>
    <tableColumn name="Opponent" id="3"/>
    <tableColumn totalsRowFunction="custom" name="Final Third Entries" id="4"/>
    <tableColumn totalsRowFunction="custom" name="Shots" id="5"/>
    <tableColumn totalsRowFunction="custom" name="Shots On Goal" id="6"/>
    <tableColumn totalsRowFunction="custom" name="Key Chances Created" id="7"/>
    <tableColumn totalsRowFunction="custom" name="Goals Scored" id="8"/>
    <tableColumn totalsRowFunction="custom" name="Lost Possession Opposition Box" id="9"/>
  </tableColumns>
  <tableStyleInfo name="25.10.1-25.10.31 Attacking-style" showColumnStripes="0" showFirstColumn="1" showLastColumn="1" showRowStripes="1"/>
</table>
</file>

<file path=xl/tables/table4.xml><?xml version="1.0" encoding="utf-8"?>
<table xmlns="http://schemas.openxmlformats.org/spreadsheetml/2006/main" totalsRowCount="1" ref="A1:H8" displayName="Interpolated_Data_Defense_2" name="Interpolated_Data_Defense_2" id="4">
  <tableColumns count="8">
    <tableColumn name="1. oszlop" id="1"/>
    <tableColumn name="Match Date" id="2"/>
    <tableColumn name="Opponent" id="3"/>
    <tableColumn name="Goals Conceded" id="4"/>
    <tableColumn name="Defensive Error Leading to Shots" id="5"/>
    <tableColumn name="Ball Recoveries" id="6"/>
    <tableColumn name="Formation Used" id="7"/>
    <tableColumn name="Opponent Formation" id="8"/>
  </tableColumns>
  <tableStyleInfo name="25.10.1-25.10.31 Defendin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3" width="18.0"/>
    <col customWidth="1" min="4" max="4" width="18.88"/>
    <col customWidth="1" min="5" max="5" width="15.38"/>
    <col customWidth="1" min="6" max="6" width="16.38"/>
    <col customWidth="1" min="7" max="7" width="21.38"/>
    <col customWidth="1" min="8" max="8" width="15.38"/>
    <col customWidth="1" min="9" max="9" width="29.5"/>
    <col customWidth="1" min="10" max="10" width="24.13"/>
    <col customWidth="1" min="15" max="15" width="7.75"/>
    <col customWidth="1" min="20" max="20" width="25.25"/>
  </cols>
  <sheetData>
    <row r="1">
      <c r="A1" s="1" t="s">
        <v>0</v>
      </c>
      <c r="B1" s="1" t="s">
        <v>1</v>
      </c>
      <c r="C1" s="1" t="s">
        <v>2</v>
      </c>
      <c r="D1" s="1" t="s">
        <v>3</v>
      </c>
      <c r="E1" s="1" t="s">
        <v>4</v>
      </c>
      <c r="F1" s="1" t="s">
        <v>5</v>
      </c>
      <c r="G1" s="1" t="s">
        <v>6</v>
      </c>
      <c r="H1" s="1" t="s">
        <v>7</v>
      </c>
      <c r="I1" s="1" t="s">
        <v>8</v>
      </c>
      <c r="J1" s="2"/>
    </row>
    <row r="2">
      <c r="A2" s="3"/>
      <c r="B2" s="4">
        <v>45918.0</v>
      </c>
      <c r="C2" s="3" t="s">
        <v>9</v>
      </c>
      <c r="D2" s="3">
        <v>17.0</v>
      </c>
      <c r="E2" s="3">
        <v>12.0</v>
      </c>
      <c r="F2" s="3">
        <v>7.0</v>
      </c>
      <c r="G2" s="3">
        <v>3.0</v>
      </c>
      <c r="H2" s="3">
        <v>2.0</v>
      </c>
      <c r="I2" s="3">
        <v>5.0</v>
      </c>
      <c r="J2" s="2"/>
    </row>
    <row r="3">
      <c r="A3" s="3"/>
      <c r="B3" s="4">
        <v>45921.0</v>
      </c>
      <c r="C3" s="3" t="s">
        <v>10</v>
      </c>
      <c r="D3" s="3">
        <v>15.0</v>
      </c>
      <c r="E3" s="3">
        <v>18.0</v>
      </c>
      <c r="F3" s="3">
        <v>7.0</v>
      </c>
      <c r="G3" s="3">
        <v>7.0</v>
      </c>
      <c r="H3" s="3">
        <v>3.0</v>
      </c>
      <c r="I3" s="3">
        <v>3.0</v>
      </c>
      <c r="J3" s="2"/>
    </row>
    <row r="4">
      <c r="A4" s="3"/>
      <c r="B4" s="4">
        <v>45924.0</v>
      </c>
      <c r="C4" s="3" t="s">
        <v>11</v>
      </c>
      <c r="D4" s="3">
        <v>22.0</v>
      </c>
      <c r="E4" s="3">
        <v>16.0</v>
      </c>
      <c r="F4" s="3">
        <v>7.0</v>
      </c>
      <c r="G4" s="3">
        <v>3.0</v>
      </c>
      <c r="H4" s="3">
        <v>2.0</v>
      </c>
      <c r="I4" s="3">
        <v>6.0</v>
      </c>
      <c r="J4" s="2"/>
    </row>
    <row r="5">
      <c r="A5" s="3"/>
      <c r="B5" s="4">
        <v>45927.0</v>
      </c>
      <c r="C5" s="3" t="s">
        <v>12</v>
      </c>
      <c r="D5" s="3">
        <v>35.0</v>
      </c>
      <c r="E5" s="3">
        <v>13.0</v>
      </c>
      <c r="F5" s="3">
        <v>5.0</v>
      </c>
      <c r="G5" s="3">
        <v>3.0</v>
      </c>
      <c r="H5" s="3">
        <v>2.0</v>
      </c>
      <c r="I5" s="3">
        <v>2.0</v>
      </c>
      <c r="J5" s="2"/>
    </row>
    <row r="6">
      <c r="A6" s="3"/>
      <c r="B6" s="4">
        <v>45931.0</v>
      </c>
      <c r="C6" s="3" t="s">
        <v>13</v>
      </c>
      <c r="D6" s="3">
        <v>28.0</v>
      </c>
      <c r="E6" s="3">
        <v>12.0</v>
      </c>
      <c r="F6" s="3">
        <v>4.0</v>
      </c>
      <c r="G6" s="3">
        <v>2.0</v>
      </c>
      <c r="H6" s="3">
        <v>0.0</v>
      </c>
      <c r="I6" s="3">
        <v>13.0</v>
      </c>
      <c r="J6" s="2"/>
    </row>
    <row r="7">
      <c r="A7" s="5" t="s">
        <v>14</v>
      </c>
      <c r="D7" s="6">
        <f t="shared" ref="D7:I7" si="1">SUM(D2:D6)</f>
        <v>117</v>
      </c>
      <c r="E7" s="6">
        <f t="shared" si="1"/>
        <v>71</v>
      </c>
      <c r="F7" s="6">
        <f t="shared" si="1"/>
        <v>30</v>
      </c>
      <c r="G7" s="6">
        <f t="shared" si="1"/>
        <v>18</v>
      </c>
      <c r="H7" s="6">
        <f t="shared" si="1"/>
        <v>9</v>
      </c>
      <c r="I7" s="6">
        <f t="shared" si="1"/>
        <v>29</v>
      </c>
      <c r="O7" s="7"/>
      <c r="P7" s="7"/>
    </row>
    <row r="8">
      <c r="O8" s="7"/>
      <c r="P8" s="7"/>
    </row>
    <row r="9">
      <c r="O9" s="7"/>
      <c r="P9" s="7"/>
    </row>
    <row r="10">
      <c r="O10" s="7"/>
      <c r="P10" s="7"/>
    </row>
    <row r="11">
      <c r="O11" s="7"/>
      <c r="P11" s="7"/>
    </row>
    <row r="25">
      <c r="K25" s="8" t="s">
        <v>15</v>
      </c>
      <c r="O25" s="9" t="s">
        <v>16</v>
      </c>
    </row>
    <row r="26">
      <c r="K26" s="10" t="s">
        <v>17</v>
      </c>
      <c r="O26" s="11" t="s">
        <v>18</v>
      </c>
    </row>
    <row r="27">
      <c r="K27" s="10" t="s">
        <v>19</v>
      </c>
      <c r="O27" s="11" t="s">
        <v>20</v>
      </c>
    </row>
    <row r="28">
      <c r="K28" s="10" t="s">
        <v>21</v>
      </c>
      <c r="O28" s="11" t="s">
        <v>22</v>
      </c>
    </row>
    <row r="29">
      <c r="K29" s="12" t="s">
        <v>23</v>
      </c>
    </row>
    <row r="30">
      <c r="B30" s="13"/>
      <c r="C30" s="13"/>
      <c r="D30" s="13"/>
      <c r="E30" s="13"/>
      <c r="F30" s="13"/>
      <c r="G30" s="13"/>
      <c r="H30" s="9"/>
      <c r="K30" s="14" t="s">
        <v>24</v>
      </c>
    </row>
    <row r="31">
      <c r="B31" s="13"/>
      <c r="C31" s="13"/>
      <c r="D31" s="13"/>
      <c r="E31" s="13"/>
      <c r="F31" s="13"/>
      <c r="G31" s="13"/>
      <c r="H31" s="15"/>
    </row>
    <row r="32">
      <c r="B32" s="13"/>
      <c r="C32" s="13"/>
      <c r="D32" s="13"/>
      <c r="E32" s="13"/>
      <c r="F32" s="13"/>
      <c r="G32" s="13"/>
      <c r="H32" s="15"/>
    </row>
    <row r="33">
      <c r="B33" s="13"/>
      <c r="C33" s="13"/>
      <c r="D33" s="13"/>
      <c r="E33" s="13"/>
      <c r="F33" s="13"/>
      <c r="G33" s="13"/>
      <c r="H33" s="15"/>
    </row>
  </sheetData>
  <mergeCells count="10">
    <mergeCell ref="O28:R28"/>
    <mergeCell ref="K29:R29"/>
    <mergeCell ref="K30:R33"/>
    <mergeCell ref="K25:N25"/>
    <mergeCell ref="O25:R25"/>
    <mergeCell ref="K26:N26"/>
    <mergeCell ref="O26:R26"/>
    <mergeCell ref="K27:N27"/>
    <mergeCell ref="O27:R27"/>
    <mergeCell ref="K28:N28"/>
  </mergeCells>
  <dataValidations>
    <dataValidation type="custom" allowBlank="1" showDropDown="1" sqref="B2:B6">
      <formula1>OR(NOT(ISERROR(DATEVALUE(B2))), AND(ISNUMBER(B2), LEFT(CELL("format", B2))="D"))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13"/>
    <col customWidth="1" min="3" max="3" width="16.63"/>
    <col customWidth="1" min="4" max="4" width="17.75"/>
    <col customWidth="1" min="5" max="5" width="29.75"/>
    <col customWidth="1" min="6" max="6" width="16.88"/>
    <col customWidth="1" min="7" max="7" width="17.38"/>
    <col customWidth="1" min="8" max="8" width="20.88"/>
  </cols>
  <sheetData>
    <row r="1">
      <c r="A1" s="16" t="s">
        <v>0</v>
      </c>
      <c r="B1" s="17" t="s">
        <v>1</v>
      </c>
      <c r="C1" s="17" t="s">
        <v>2</v>
      </c>
      <c r="D1" s="1" t="s">
        <v>25</v>
      </c>
      <c r="E1" s="1" t="s">
        <v>26</v>
      </c>
      <c r="F1" s="1" t="s">
        <v>27</v>
      </c>
      <c r="G1" s="18" t="s">
        <v>28</v>
      </c>
      <c r="H1" s="18" t="s">
        <v>29</v>
      </c>
    </row>
    <row r="2">
      <c r="B2" s="4">
        <v>45918.0</v>
      </c>
      <c r="C2" s="19" t="s">
        <v>9</v>
      </c>
      <c r="D2" s="3">
        <v>2.0</v>
      </c>
      <c r="E2" s="3">
        <v>3.0</v>
      </c>
      <c r="F2" s="3">
        <v>8.0</v>
      </c>
      <c r="G2" s="20" t="s">
        <v>30</v>
      </c>
      <c r="H2" s="20" t="s">
        <v>31</v>
      </c>
    </row>
    <row r="3">
      <c r="B3" s="4">
        <v>45921.0</v>
      </c>
      <c r="C3" s="19" t="s">
        <v>10</v>
      </c>
      <c r="D3" s="3">
        <v>3.0</v>
      </c>
      <c r="E3" s="3">
        <v>2.0</v>
      </c>
      <c r="F3" s="3">
        <v>18.0</v>
      </c>
      <c r="G3" s="20" t="s">
        <v>30</v>
      </c>
      <c r="H3" s="20" t="s">
        <v>32</v>
      </c>
    </row>
    <row r="4">
      <c r="B4" s="4">
        <v>45924.0</v>
      </c>
      <c r="C4" s="19" t="s">
        <v>11</v>
      </c>
      <c r="D4" s="3">
        <v>0.0</v>
      </c>
      <c r="E4" s="3">
        <v>4.0</v>
      </c>
      <c r="F4" s="3">
        <v>5.0</v>
      </c>
      <c r="G4" s="20" t="s">
        <v>33</v>
      </c>
      <c r="H4" s="20" t="s">
        <v>30</v>
      </c>
    </row>
    <row r="5">
      <c r="B5" s="4">
        <v>45927.0</v>
      </c>
      <c r="C5" s="19" t="s">
        <v>12</v>
      </c>
      <c r="D5" s="3">
        <v>1.0</v>
      </c>
      <c r="E5" s="3">
        <v>5.0</v>
      </c>
      <c r="F5" s="3">
        <v>12.0</v>
      </c>
      <c r="G5" s="20" t="s">
        <v>30</v>
      </c>
      <c r="H5" s="20" t="s">
        <v>33</v>
      </c>
    </row>
    <row r="6">
      <c r="B6" s="4">
        <v>45931.0</v>
      </c>
      <c r="C6" s="19" t="s">
        <v>13</v>
      </c>
      <c r="D6" s="3">
        <v>2.0</v>
      </c>
      <c r="E6" s="3">
        <v>5.0</v>
      </c>
      <c r="F6" s="3">
        <v>4.0</v>
      </c>
      <c r="G6" s="20" t="s">
        <v>30</v>
      </c>
      <c r="H6" s="20" t="s">
        <v>34</v>
      </c>
    </row>
    <row r="7">
      <c r="A7" s="3" t="s">
        <v>14</v>
      </c>
      <c r="D7" s="21">
        <f t="shared" ref="D7:F7" si="1">SUM(D2:D6)</f>
        <v>8</v>
      </c>
      <c r="E7" s="21">
        <f t="shared" si="1"/>
        <v>19</v>
      </c>
      <c r="F7" s="21">
        <f t="shared" si="1"/>
        <v>47</v>
      </c>
    </row>
    <row r="30">
      <c r="I30" s="8" t="s">
        <v>15</v>
      </c>
      <c r="L30" s="9" t="s">
        <v>16</v>
      </c>
    </row>
    <row r="31">
      <c r="I31" s="22" t="s">
        <v>35</v>
      </c>
      <c r="L31" s="23" t="s">
        <v>36</v>
      </c>
    </row>
    <row r="32">
      <c r="I32" s="22" t="s">
        <v>37</v>
      </c>
      <c r="L32" s="23" t="s">
        <v>38</v>
      </c>
    </row>
    <row r="33">
      <c r="I33" s="22"/>
      <c r="L33" s="23" t="s">
        <v>39</v>
      </c>
    </row>
    <row r="34">
      <c r="I34" s="9" t="s">
        <v>23</v>
      </c>
    </row>
    <row r="35">
      <c r="I35" s="24" t="s">
        <v>40</v>
      </c>
    </row>
  </sheetData>
  <mergeCells count="10">
    <mergeCell ref="L33:N33"/>
    <mergeCell ref="I34:N34"/>
    <mergeCell ref="I35:N35"/>
    <mergeCell ref="I30:K30"/>
    <mergeCell ref="L30:N30"/>
    <mergeCell ref="I31:K31"/>
    <mergeCell ref="L31:N31"/>
    <mergeCell ref="I32:K32"/>
    <mergeCell ref="L32:N32"/>
    <mergeCell ref="I33:K33"/>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25"/>
    <col customWidth="1" min="2" max="3" width="18.0"/>
    <col customWidth="1" min="4" max="4" width="18.88"/>
    <col customWidth="1" min="5" max="5" width="15.38"/>
    <col customWidth="1" min="6" max="6" width="16.38"/>
    <col customWidth="1" min="7" max="7" width="21.38"/>
    <col customWidth="1" min="8" max="8" width="15.38"/>
    <col customWidth="1" min="9" max="9" width="29.5"/>
    <col customWidth="1" min="10" max="10" width="24.13"/>
    <col customWidth="1" min="15" max="15" width="7.75"/>
    <col customWidth="1" min="20" max="20" width="25.25"/>
  </cols>
  <sheetData>
    <row r="1">
      <c r="A1" s="1" t="s">
        <v>0</v>
      </c>
      <c r="B1" s="1" t="s">
        <v>1</v>
      </c>
      <c r="C1" s="1" t="s">
        <v>2</v>
      </c>
      <c r="D1" s="1" t="s">
        <v>3</v>
      </c>
      <c r="E1" s="1" t="s">
        <v>4</v>
      </c>
      <c r="F1" s="1" t="s">
        <v>5</v>
      </c>
      <c r="G1" s="1" t="s">
        <v>6</v>
      </c>
      <c r="H1" s="1" t="s">
        <v>7</v>
      </c>
      <c r="I1" s="1" t="s">
        <v>8</v>
      </c>
      <c r="J1" s="2"/>
    </row>
    <row r="2">
      <c r="A2" s="3"/>
      <c r="B2" s="4">
        <v>45935.0</v>
      </c>
      <c r="C2" s="3" t="s">
        <v>41</v>
      </c>
      <c r="D2" s="3">
        <v>32.0</v>
      </c>
      <c r="E2" s="3">
        <v>16.0</v>
      </c>
      <c r="F2" s="3">
        <v>3.0</v>
      </c>
      <c r="G2" s="3">
        <v>1.0</v>
      </c>
      <c r="H2" s="3">
        <v>1.0</v>
      </c>
      <c r="I2" s="3">
        <v>5.0</v>
      </c>
      <c r="J2" s="2"/>
    </row>
    <row r="3">
      <c r="A3" s="3"/>
      <c r="B3" s="4">
        <v>45947.0</v>
      </c>
      <c r="C3" s="3" t="s">
        <v>10</v>
      </c>
      <c r="D3" s="3">
        <v>47.0</v>
      </c>
      <c r="E3" s="3">
        <v>27.0</v>
      </c>
      <c r="F3" s="3">
        <v>7.0</v>
      </c>
      <c r="G3" s="3">
        <v>4.0</v>
      </c>
      <c r="H3" s="3">
        <v>1.0</v>
      </c>
      <c r="I3" s="3">
        <v>8.0</v>
      </c>
      <c r="J3" s="2"/>
    </row>
    <row r="4">
      <c r="A4" s="3"/>
      <c r="B4" s="4">
        <v>45951.0</v>
      </c>
      <c r="C4" s="3" t="s">
        <v>42</v>
      </c>
      <c r="D4" s="3">
        <v>11.0</v>
      </c>
      <c r="E4" s="3">
        <v>11.0</v>
      </c>
      <c r="F4" s="3">
        <v>4.0</v>
      </c>
      <c r="G4" s="3">
        <v>1.0</v>
      </c>
      <c r="H4" s="3">
        <v>2.0</v>
      </c>
      <c r="I4" s="3">
        <v>7.0</v>
      </c>
      <c r="J4" s="2"/>
    </row>
    <row r="5">
      <c r="A5" s="3"/>
      <c r="B5" s="4">
        <v>45956.0</v>
      </c>
      <c r="C5" s="3" t="s">
        <v>43</v>
      </c>
      <c r="D5" s="3">
        <v>48.0</v>
      </c>
      <c r="E5" s="3">
        <v>22.0</v>
      </c>
      <c r="F5" s="3">
        <v>3.0</v>
      </c>
      <c r="G5" s="3">
        <v>1.0</v>
      </c>
      <c r="H5" s="3">
        <v>0.0</v>
      </c>
      <c r="I5" s="3">
        <v>26.0</v>
      </c>
      <c r="J5" s="2"/>
    </row>
    <row r="6">
      <c r="A6" s="3"/>
      <c r="B6" s="4">
        <v>45959.0</v>
      </c>
      <c r="C6" s="3" t="s">
        <v>44</v>
      </c>
      <c r="D6" s="3">
        <v>33.0</v>
      </c>
      <c r="E6" s="3">
        <v>20.0</v>
      </c>
      <c r="F6" s="3">
        <v>7.0</v>
      </c>
      <c r="G6" s="3">
        <v>3.0</v>
      </c>
      <c r="H6" s="3">
        <v>4.0</v>
      </c>
      <c r="I6" s="3">
        <v>19.0</v>
      </c>
      <c r="J6" s="2"/>
    </row>
    <row r="7">
      <c r="A7" s="5" t="s">
        <v>14</v>
      </c>
      <c r="D7" s="6">
        <f t="shared" ref="D7:I7" si="1">SUM(D2:D6)</f>
        <v>171</v>
      </c>
      <c r="E7" s="6">
        <f t="shared" si="1"/>
        <v>96</v>
      </c>
      <c r="F7" s="6">
        <f t="shared" si="1"/>
        <v>24</v>
      </c>
      <c r="G7" s="6">
        <f t="shared" si="1"/>
        <v>10</v>
      </c>
      <c r="H7" s="6">
        <f t="shared" si="1"/>
        <v>8</v>
      </c>
      <c r="I7" s="6">
        <f t="shared" si="1"/>
        <v>65</v>
      </c>
      <c r="O7" s="7"/>
      <c r="P7" s="7"/>
    </row>
    <row r="8">
      <c r="O8" s="7"/>
      <c r="P8" s="7"/>
    </row>
    <row r="9">
      <c r="O9" s="7"/>
      <c r="P9" s="7"/>
    </row>
    <row r="10">
      <c r="O10" s="7"/>
      <c r="P10" s="7"/>
    </row>
    <row r="11">
      <c r="O11" s="7"/>
      <c r="P11" s="7"/>
    </row>
    <row r="25">
      <c r="K25" s="8" t="s">
        <v>15</v>
      </c>
      <c r="O25" s="9" t="s">
        <v>16</v>
      </c>
    </row>
    <row r="26">
      <c r="K26" s="10" t="s">
        <v>45</v>
      </c>
      <c r="O26" s="25" t="s">
        <v>46</v>
      </c>
    </row>
    <row r="27">
      <c r="K27" s="26" t="s">
        <v>47</v>
      </c>
      <c r="O27" s="11" t="s">
        <v>48</v>
      </c>
    </row>
    <row r="28">
      <c r="K28" s="26" t="s">
        <v>49</v>
      </c>
      <c r="O28" s="25" t="s">
        <v>50</v>
      </c>
    </row>
    <row r="29">
      <c r="K29" s="12" t="s">
        <v>23</v>
      </c>
    </row>
    <row r="30">
      <c r="B30" s="13"/>
      <c r="C30" s="13"/>
      <c r="D30" s="13"/>
      <c r="E30" s="13"/>
      <c r="F30" s="13"/>
      <c r="G30" s="13"/>
      <c r="H30" s="9"/>
      <c r="K30" s="14" t="s">
        <v>51</v>
      </c>
    </row>
    <row r="31">
      <c r="B31" s="13"/>
      <c r="C31" s="13"/>
      <c r="D31" s="13"/>
      <c r="E31" s="13"/>
      <c r="F31" s="13"/>
      <c r="G31" s="13"/>
      <c r="H31" s="15"/>
    </row>
    <row r="32">
      <c r="B32" s="13"/>
      <c r="C32" s="13"/>
      <c r="D32" s="13"/>
      <c r="E32" s="13"/>
      <c r="F32" s="13"/>
      <c r="G32" s="13"/>
      <c r="H32" s="15"/>
    </row>
    <row r="33" ht="33.0" customHeight="1">
      <c r="B33" s="13"/>
      <c r="C33" s="13"/>
      <c r="D33" s="13"/>
      <c r="E33" s="13"/>
      <c r="F33" s="13"/>
      <c r="G33" s="13"/>
      <c r="H33" s="15"/>
    </row>
  </sheetData>
  <mergeCells count="10">
    <mergeCell ref="K27:N27"/>
    <mergeCell ref="O27:R27"/>
    <mergeCell ref="O28:R28"/>
    <mergeCell ref="K29:R29"/>
    <mergeCell ref="K30:R33"/>
    <mergeCell ref="K25:N25"/>
    <mergeCell ref="O25:R25"/>
    <mergeCell ref="K26:N26"/>
    <mergeCell ref="O26:R26"/>
    <mergeCell ref="K28:N28"/>
  </mergeCells>
  <dataValidations>
    <dataValidation type="custom" allowBlank="1" showDropDown="1" sqref="B2:B6">
      <formula1>OR(NOT(ISERROR(DATEVALUE(B2))), AND(ISNUMBER(B2), LEFT(CELL("format", B2))="D"))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13"/>
    <col customWidth="1" min="3" max="3" width="16.63"/>
    <col customWidth="1" min="4" max="4" width="17.75"/>
    <col customWidth="1" min="5" max="5" width="29.75"/>
    <col customWidth="1" min="6" max="6" width="16.88"/>
    <col customWidth="1" min="7" max="7" width="17.38"/>
    <col customWidth="1" min="8" max="8" width="20.88"/>
  </cols>
  <sheetData>
    <row r="1">
      <c r="A1" s="16" t="s">
        <v>0</v>
      </c>
      <c r="B1" s="17" t="s">
        <v>1</v>
      </c>
      <c r="C1" s="17" t="s">
        <v>2</v>
      </c>
      <c r="D1" s="1" t="s">
        <v>25</v>
      </c>
      <c r="E1" s="1" t="s">
        <v>26</v>
      </c>
      <c r="F1" s="1" t="s">
        <v>27</v>
      </c>
      <c r="G1" s="18" t="s">
        <v>28</v>
      </c>
      <c r="H1" s="18" t="s">
        <v>29</v>
      </c>
    </row>
    <row r="2">
      <c r="B2" s="4">
        <v>45935.0</v>
      </c>
      <c r="C2" s="19" t="s">
        <v>41</v>
      </c>
      <c r="D2" s="3">
        <v>1.0</v>
      </c>
      <c r="E2" s="3">
        <v>0.0</v>
      </c>
      <c r="F2" s="3">
        <v>13.0</v>
      </c>
      <c r="G2" s="20" t="s">
        <v>30</v>
      </c>
      <c r="H2" s="20" t="s">
        <v>52</v>
      </c>
    </row>
    <row r="3">
      <c r="B3" s="4">
        <v>45947.0</v>
      </c>
      <c r="C3" s="19" t="s">
        <v>10</v>
      </c>
      <c r="D3" s="3">
        <v>3.0</v>
      </c>
      <c r="E3" s="3">
        <v>0.0</v>
      </c>
      <c r="F3" s="3">
        <v>17.0</v>
      </c>
      <c r="G3" s="20" t="s">
        <v>33</v>
      </c>
      <c r="H3" s="20" t="s">
        <v>32</v>
      </c>
    </row>
    <row r="4">
      <c r="B4" s="4">
        <v>45951.0</v>
      </c>
      <c r="C4" s="19" t="s">
        <v>42</v>
      </c>
      <c r="D4" s="3">
        <v>4.0</v>
      </c>
      <c r="E4" s="3">
        <v>0.0</v>
      </c>
      <c r="F4" s="3">
        <v>12.0</v>
      </c>
      <c r="G4" s="20" t="s">
        <v>30</v>
      </c>
      <c r="H4" s="20" t="s">
        <v>33</v>
      </c>
    </row>
    <row r="5">
      <c r="B5" s="4">
        <v>45956.0</v>
      </c>
      <c r="C5" s="19" t="s">
        <v>43</v>
      </c>
      <c r="D5" s="3">
        <v>0.0</v>
      </c>
      <c r="E5" s="3">
        <v>0.0</v>
      </c>
      <c r="F5" s="3">
        <v>25.0</v>
      </c>
      <c r="G5" s="20" t="s">
        <v>30</v>
      </c>
      <c r="H5" s="20" t="s">
        <v>53</v>
      </c>
    </row>
    <row r="6">
      <c r="B6" s="4">
        <v>45959.0</v>
      </c>
      <c r="C6" s="19" t="s">
        <v>44</v>
      </c>
      <c r="D6" s="3">
        <v>1.0</v>
      </c>
      <c r="E6" s="3">
        <v>0.0</v>
      </c>
      <c r="F6" s="3">
        <v>16.0</v>
      </c>
      <c r="G6" s="20" t="s">
        <v>30</v>
      </c>
      <c r="H6" s="20" t="s">
        <v>33</v>
      </c>
    </row>
    <row r="7">
      <c r="A7" s="3" t="s">
        <v>14</v>
      </c>
      <c r="D7" s="21">
        <f t="shared" ref="D7:F7" si="1">SUM(D2:D6)</f>
        <v>9</v>
      </c>
      <c r="E7" s="21">
        <f t="shared" si="1"/>
        <v>0</v>
      </c>
      <c r="F7" s="21">
        <f t="shared" si="1"/>
        <v>83</v>
      </c>
    </row>
    <row r="30">
      <c r="I30" s="8" t="s">
        <v>15</v>
      </c>
      <c r="L30" s="9" t="s">
        <v>16</v>
      </c>
    </row>
    <row r="31">
      <c r="I31" s="22" t="s">
        <v>54</v>
      </c>
      <c r="L31" s="23" t="s">
        <v>55</v>
      </c>
    </row>
    <row r="32">
      <c r="I32" s="22" t="s">
        <v>56</v>
      </c>
      <c r="L32" s="23" t="s">
        <v>57</v>
      </c>
    </row>
    <row r="33">
      <c r="I33" s="22"/>
      <c r="L33" s="23"/>
    </row>
    <row r="34">
      <c r="I34" s="9" t="s">
        <v>23</v>
      </c>
    </row>
    <row r="35">
      <c r="I35" s="24" t="s">
        <v>58</v>
      </c>
    </row>
  </sheetData>
  <mergeCells count="10">
    <mergeCell ref="I32:K32"/>
    <mergeCell ref="L32:N32"/>
    <mergeCell ref="L33:N33"/>
    <mergeCell ref="I34:N34"/>
    <mergeCell ref="I35:N35"/>
    <mergeCell ref="I30:K30"/>
    <mergeCell ref="L30:N30"/>
    <mergeCell ref="I31:K31"/>
    <mergeCell ref="L31:N31"/>
    <mergeCell ref="I33:K33"/>
  </mergeCells>
  <drawing r:id="rId1"/>
  <tableParts count="1">
    <tablePart r:id="rId3"/>
  </tableParts>
</worksheet>
</file>