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10" windowWidth="22720" windowHeight="10990" activeTab="1"/>
  </bookViews>
  <sheets>
    <sheet name="соревнования" sheetId="1" r:id="rId1"/>
    <sheet name="Лист1" sheetId="2" r:id="rId2"/>
    <sheet name="Сводная таблица 1" sheetId="3" r:id="rId3"/>
    <sheet name="Лист2" sheetId="4" r:id="rId4"/>
  </sheets>
  <definedNames>
    <definedName name="_xlnm._FilterDatabase" localSheetId="1" hidden="1">Лист1!$A$2:$AA$984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K85" i="3" l="1"/>
  <c r="J85" i="3" s="1"/>
  <c r="K84" i="3"/>
  <c r="J84" i="3" s="1"/>
  <c r="K984" i="2"/>
  <c r="K983" i="2"/>
  <c r="K982" i="2"/>
  <c r="K981" i="2"/>
  <c r="K980" i="2"/>
  <c r="F980" i="2"/>
  <c r="K979" i="2"/>
  <c r="F979" i="2"/>
  <c r="K978" i="2"/>
  <c r="F978" i="2"/>
  <c r="K977" i="2"/>
  <c r="F977" i="2"/>
  <c r="K976" i="2"/>
  <c r="F976" i="2"/>
  <c r="K975" i="2"/>
  <c r="F975" i="2"/>
  <c r="K974" i="2"/>
  <c r="F974" i="2"/>
  <c r="K973" i="2"/>
  <c r="F973" i="2"/>
  <c r="K972" i="2"/>
  <c r="F972" i="2"/>
  <c r="K971" i="2"/>
  <c r="K970" i="2"/>
  <c r="F970" i="2"/>
  <c r="K969" i="2"/>
  <c r="F969" i="2"/>
  <c r="K968" i="2"/>
  <c r="F968" i="2"/>
  <c r="K967" i="2"/>
  <c r="F967" i="2"/>
  <c r="K966" i="2"/>
  <c r="F966" i="2"/>
  <c r="K965" i="2"/>
  <c r="F965" i="2"/>
  <c r="K964" i="2"/>
  <c r="F964" i="2"/>
  <c r="K963" i="2"/>
  <c r="F963" i="2"/>
  <c r="K962" i="2"/>
  <c r="F962" i="2"/>
  <c r="K961" i="2"/>
  <c r="F961" i="2"/>
  <c r="K960" i="2"/>
  <c r="F960" i="2"/>
  <c r="K959" i="2"/>
  <c r="F959" i="2"/>
  <c r="K958" i="2"/>
  <c r="F958" i="2"/>
  <c r="K957" i="2"/>
  <c r="F957" i="2"/>
  <c r="K956" i="2"/>
  <c r="F956" i="2"/>
  <c r="K955" i="2"/>
  <c r="F955" i="2"/>
  <c r="K954" i="2"/>
  <c r="F954" i="2"/>
  <c r="K953" i="2"/>
  <c r="F953" i="2"/>
  <c r="K952" i="2"/>
  <c r="F952" i="2"/>
  <c r="K951" i="2"/>
  <c r="F951" i="2"/>
  <c r="K950" i="2"/>
  <c r="F950" i="2"/>
  <c r="K949" i="2"/>
  <c r="F949" i="2"/>
  <c r="K948" i="2"/>
  <c r="F948" i="2"/>
  <c r="K947" i="2"/>
  <c r="F947" i="2"/>
  <c r="K946" i="2"/>
  <c r="F946" i="2"/>
  <c r="K945" i="2"/>
  <c r="F945" i="2"/>
  <c r="K944" i="2"/>
  <c r="F944" i="2"/>
  <c r="K943" i="2"/>
  <c r="F943" i="2"/>
  <c r="K942" i="2"/>
  <c r="F942" i="2"/>
  <c r="K941" i="2"/>
  <c r="F941" i="2"/>
  <c r="K940" i="2"/>
  <c r="F940" i="2"/>
  <c r="K939" i="2"/>
  <c r="F939" i="2"/>
  <c r="K938" i="2"/>
  <c r="F938" i="2"/>
  <c r="K937" i="2"/>
  <c r="F937" i="2"/>
  <c r="K936" i="2"/>
  <c r="F936" i="2"/>
  <c r="K935" i="2"/>
  <c r="F935" i="2"/>
  <c r="K934" i="2"/>
  <c r="F934" i="2"/>
  <c r="K933" i="2"/>
  <c r="F933" i="2"/>
  <c r="K932" i="2"/>
  <c r="F932" i="2"/>
  <c r="K931" i="2"/>
  <c r="F931" i="2"/>
  <c r="K930" i="2"/>
  <c r="F930" i="2"/>
  <c r="K929" i="2"/>
  <c r="F929" i="2"/>
  <c r="K928" i="2"/>
  <c r="F928" i="2"/>
  <c r="K927" i="2"/>
  <c r="F927" i="2"/>
  <c r="K926" i="2"/>
  <c r="F926" i="2"/>
  <c r="K925" i="2"/>
  <c r="F925" i="2"/>
  <c r="K924" i="2"/>
  <c r="F924" i="2"/>
  <c r="K923" i="2"/>
  <c r="F923" i="2"/>
  <c r="K922" i="2"/>
  <c r="F922" i="2"/>
  <c r="K921" i="2"/>
  <c r="F921" i="2"/>
  <c r="K920" i="2"/>
  <c r="F920" i="2"/>
  <c r="K919" i="2"/>
  <c r="F919" i="2"/>
  <c r="K918" i="2"/>
  <c r="F918" i="2"/>
  <c r="K917" i="2"/>
  <c r="F917" i="2"/>
  <c r="K916" i="2"/>
  <c r="F916" i="2"/>
  <c r="K915" i="2"/>
  <c r="F915" i="2"/>
  <c r="K914" i="2"/>
  <c r="F914" i="2"/>
  <c r="K913" i="2"/>
  <c r="F913" i="2"/>
  <c r="K912" i="2"/>
  <c r="F912" i="2"/>
  <c r="K911" i="2"/>
  <c r="F911" i="2"/>
  <c r="K910" i="2"/>
  <c r="F910" i="2"/>
  <c r="K909" i="2"/>
  <c r="F909" i="2"/>
  <c r="K908" i="2"/>
  <c r="F908" i="2"/>
  <c r="K907" i="2"/>
  <c r="F907" i="2"/>
  <c r="K906" i="2"/>
  <c r="F906" i="2"/>
  <c r="K905" i="2"/>
  <c r="F905" i="2"/>
  <c r="K904" i="2"/>
  <c r="F904" i="2"/>
  <c r="K903" i="2"/>
  <c r="F903" i="2"/>
  <c r="K902" i="2"/>
  <c r="F902" i="2"/>
  <c r="K901" i="2"/>
  <c r="F901" i="2"/>
  <c r="K900" i="2"/>
  <c r="F900" i="2"/>
  <c r="K899" i="2"/>
  <c r="F899" i="2"/>
  <c r="K898" i="2"/>
  <c r="F898" i="2"/>
  <c r="K897" i="2"/>
  <c r="F897" i="2"/>
  <c r="K896" i="2"/>
  <c r="F896" i="2"/>
  <c r="K895" i="2"/>
  <c r="F895" i="2"/>
  <c r="K894" i="2"/>
  <c r="F894" i="2"/>
  <c r="K893" i="2"/>
  <c r="F893" i="2"/>
  <c r="K892" i="2"/>
  <c r="F892" i="2"/>
  <c r="K891" i="2"/>
  <c r="F891" i="2"/>
  <c r="K890" i="2"/>
  <c r="F890" i="2"/>
  <c r="K889" i="2"/>
  <c r="F889" i="2"/>
  <c r="K888" i="2"/>
  <c r="F888" i="2"/>
  <c r="K887" i="2"/>
  <c r="F887" i="2"/>
  <c r="K886" i="2"/>
  <c r="F886" i="2"/>
  <c r="K885" i="2"/>
  <c r="F885" i="2"/>
  <c r="K884" i="2"/>
  <c r="F884" i="2"/>
  <c r="K883" i="2"/>
  <c r="F883" i="2"/>
  <c r="K882" i="2"/>
  <c r="F882" i="2"/>
  <c r="K881" i="2"/>
  <c r="F881" i="2"/>
  <c r="K880" i="2"/>
  <c r="F880" i="2"/>
  <c r="K879" i="2"/>
  <c r="F879" i="2"/>
  <c r="K878" i="2"/>
  <c r="F878" i="2"/>
  <c r="K877" i="2"/>
  <c r="F877" i="2"/>
  <c r="K876" i="2"/>
  <c r="F876" i="2"/>
  <c r="K875" i="2"/>
  <c r="F875" i="2"/>
  <c r="K874" i="2"/>
  <c r="F874" i="2"/>
  <c r="K873" i="2"/>
  <c r="F873" i="2"/>
  <c r="K872" i="2"/>
  <c r="F872" i="2"/>
  <c r="K871" i="2"/>
  <c r="F871" i="2"/>
  <c r="K870" i="2"/>
  <c r="F870" i="2"/>
  <c r="K869" i="2"/>
  <c r="F869" i="2"/>
  <c r="K868" i="2"/>
  <c r="F868" i="2"/>
  <c r="K867" i="2"/>
  <c r="F867" i="2"/>
  <c r="K866" i="2"/>
  <c r="F866" i="2"/>
  <c r="K865" i="2"/>
  <c r="F865" i="2"/>
  <c r="K864" i="2"/>
  <c r="F864" i="2"/>
  <c r="K863" i="2"/>
  <c r="F863" i="2"/>
  <c r="K862" i="2"/>
  <c r="F862" i="2"/>
  <c r="K861" i="2"/>
  <c r="F861" i="2"/>
  <c r="K860" i="2"/>
  <c r="F860" i="2"/>
  <c r="K859" i="2"/>
  <c r="F859" i="2"/>
  <c r="K858" i="2"/>
  <c r="F858" i="2"/>
  <c r="K857" i="2"/>
  <c r="F857" i="2"/>
  <c r="K856" i="2"/>
  <c r="F856" i="2"/>
  <c r="K855" i="2"/>
  <c r="F855" i="2"/>
  <c r="K854" i="2"/>
  <c r="F854" i="2"/>
  <c r="K853" i="2"/>
  <c r="F853" i="2"/>
  <c r="K852" i="2"/>
  <c r="F852" i="2"/>
  <c r="K851" i="2"/>
  <c r="F851" i="2"/>
  <c r="K850" i="2"/>
  <c r="F850" i="2"/>
  <c r="K849" i="2"/>
  <c r="F849" i="2"/>
  <c r="K848" i="2"/>
  <c r="F848" i="2"/>
  <c r="K847" i="2"/>
  <c r="F847" i="2"/>
  <c r="K846" i="2"/>
  <c r="F846" i="2"/>
  <c r="K845" i="2"/>
  <c r="F845" i="2"/>
  <c r="K844" i="2"/>
  <c r="F844" i="2"/>
  <c r="K843" i="2"/>
  <c r="F843" i="2"/>
  <c r="K842" i="2"/>
  <c r="F842" i="2"/>
  <c r="K841" i="2"/>
  <c r="F841" i="2"/>
  <c r="K840" i="2"/>
  <c r="F840" i="2"/>
  <c r="K839" i="2"/>
  <c r="F839" i="2"/>
  <c r="K838" i="2"/>
  <c r="F838" i="2"/>
  <c r="K837" i="2"/>
  <c r="F837" i="2"/>
  <c r="K836" i="2"/>
  <c r="F836" i="2"/>
  <c r="K835" i="2"/>
  <c r="F835" i="2"/>
  <c r="K834" i="2"/>
  <c r="F834" i="2"/>
  <c r="K833" i="2"/>
  <c r="F833" i="2"/>
  <c r="K832" i="2"/>
  <c r="F832" i="2"/>
  <c r="K831" i="2"/>
  <c r="F831" i="2"/>
  <c r="K830" i="2"/>
  <c r="F830" i="2"/>
  <c r="K829" i="2"/>
  <c r="F829" i="2"/>
  <c r="K828" i="2"/>
  <c r="F828" i="2"/>
  <c r="K827" i="2"/>
  <c r="F827" i="2"/>
  <c r="K826" i="2"/>
  <c r="F826" i="2"/>
  <c r="K825" i="2"/>
  <c r="F825" i="2"/>
  <c r="K824" i="2"/>
  <c r="F824" i="2"/>
  <c r="K823" i="2"/>
  <c r="F823" i="2"/>
  <c r="K822" i="2"/>
  <c r="F822" i="2"/>
  <c r="K821" i="2"/>
  <c r="F821" i="2"/>
  <c r="K820" i="2"/>
  <c r="F820" i="2"/>
  <c r="K819" i="2"/>
  <c r="F819" i="2"/>
  <c r="K818" i="2"/>
  <c r="F818" i="2"/>
  <c r="K817" i="2"/>
  <c r="F817" i="2"/>
  <c r="K816" i="2"/>
  <c r="F816" i="2"/>
  <c r="K815" i="2"/>
  <c r="F815" i="2"/>
  <c r="K814" i="2"/>
  <c r="F814" i="2"/>
  <c r="K813" i="2"/>
  <c r="F813" i="2"/>
  <c r="K812" i="2"/>
  <c r="F812" i="2"/>
  <c r="K811" i="2"/>
  <c r="F811" i="2"/>
  <c r="K810" i="2"/>
  <c r="F810" i="2"/>
  <c r="K809" i="2"/>
  <c r="F809" i="2"/>
  <c r="K808" i="2"/>
  <c r="F808" i="2"/>
  <c r="K807" i="2"/>
  <c r="F807" i="2"/>
  <c r="K806" i="2"/>
  <c r="F806" i="2"/>
  <c r="K805" i="2"/>
  <c r="F805" i="2"/>
  <c r="K804" i="2"/>
  <c r="F804" i="2"/>
  <c r="K803" i="2"/>
  <c r="F803" i="2"/>
  <c r="K802" i="2"/>
  <c r="F802" i="2"/>
  <c r="K801" i="2"/>
  <c r="F801" i="2"/>
  <c r="K800" i="2"/>
  <c r="F800" i="2"/>
  <c r="K799" i="2"/>
  <c r="F799" i="2"/>
  <c r="K798" i="2"/>
  <c r="F798" i="2"/>
  <c r="K797" i="2"/>
  <c r="F797" i="2"/>
  <c r="K796" i="2"/>
  <c r="F796" i="2"/>
  <c r="K795" i="2"/>
  <c r="F795" i="2"/>
  <c r="K794" i="2"/>
  <c r="F794" i="2"/>
  <c r="K793" i="2"/>
  <c r="F793" i="2"/>
  <c r="K792" i="2"/>
  <c r="F792" i="2"/>
  <c r="K791" i="2"/>
  <c r="F791" i="2"/>
  <c r="K790" i="2"/>
  <c r="F790" i="2"/>
  <c r="K789" i="2"/>
  <c r="F789" i="2"/>
  <c r="K788" i="2"/>
  <c r="F788" i="2"/>
  <c r="K787" i="2"/>
  <c r="F787" i="2"/>
  <c r="K786" i="2"/>
  <c r="F786" i="2"/>
  <c r="K785" i="2"/>
  <c r="F785" i="2"/>
  <c r="K784" i="2"/>
  <c r="F784" i="2"/>
  <c r="K783" i="2"/>
  <c r="F783" i="2"/>
  <c r="K782" i="2"/>
  <c r="F782" i="2"/>
  <c r="K781" i="2"/>
  <c r="F781" i="2"/>
  <c r="K780" i="2"/>
  <c r="F780" i="2"/>
  <c r="K779" i="2"/>
  <c r="F779" i="2"/>
  <c r="K778" i="2"/>
  <c r="F778" i="2"/>
  <c r="K777" i="2"/>
  <c r="F777" i="2"/>
  <c r="K776" i="2"/>
  <c r="F776" i="2"/>
  <c r="K775" i="2"/>
  <c r="F775" i="2"/>
  <c r="K774" i="2"/>
  <c r="F774" i="2"/>
  <c r="K773" i="2"/>
  <c r="F773" i="2"/>
  <c r="K772" i="2"/>
  <c r="F772" i="2"/>
  <c r="K771" i="2"/>
  <c r="F771" i="2"/>
  <c r="K770" i="2"/>
  <c r="F770" i="2"/>
  <c r="K769" i="2"/>
  <c r="F769" i="2"/>
  <c r="K768" i="2"/>
  <c r="F768" i="2"/>
  <c r="K767" i="2"/>
  <c r="F767" i="2"/>
  <c r="K766" i="2"/>
  <c r="F766" i="2"/>
  <c r="K765" i="2"/>
  <c r="F765" i="2"/>
  <c r="K764" i="2"/>
  <c r="F764" i="2"/>
  <c r="K763" i="2"/>
  <c r="F763" i="2"/>
  <c r="K762" i="2"/>
  <c r="F762" i="2"/>
  <c r="K761" i="2"/>
  <c r="F761" i="2"/>
  <c r="K760" i="2"/>
  <c r="F760" i="2"/>
  <c r="K759" i="2"/>
  <c r="K758" i="2"/>
  <c r="K757" i="2"/>
  <c r="K756" i="2"/>
  <c r="K755" i="2"/>
  <c r="K754" i="2"/>
  <c r="K753" i="2"/>
  <c r="F753" i="2"/>
  <c r="K752" i="2"/>
  <c r="F752" i="2"/>
  <c r="K751" i="2"/>
  <c r="K750" i="2"/>
  <c r="K749" i="2"/>
  <c r="K748" i="2"/>
  <c r="K747" i="2"/>
  <c r="F747" i="2"/>
  <c r="K746" i="2"/>
  <c r="K745" i="2"/>
  <c r="K744" i="2"/>
  <c r="K743" i="2"/>
  <c r="K742" i="2"/>
  <c r="F742" i="2"/>
  <c r="K741" i="2"/>
  <c r="F741" i="2"/>
  <c r="K740" i="2"/>
  <c r="F740" i="2"/>
  <c r="K739" i="2"/>
  <c r="F739" i="2"/>
  <c r="K738" i="2"/>
  <c r="F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F722" i="2"/>
  <c r="K721" i="2"/>
  <c r="F721" i="2"/>
  <c r="K720" i="2"/>
  <c r="K719" i="2"/>
  <c r="K718" i="2"/>
  <c r="K717" i="2"/>
  <c r="K716" i="2"/>
  <c r="K715" i="2"/>
  <c r="F715" i="2"/>
  <c r="K714" i="2"/>
  <c r="K713" i="2"/>
  <c r="K712" i="2"/>
  <c r="K711" i="2"/>
  <c r="K710" i="2"/>
  <c r="K709" i="2"/>
  <c r="K708" i="2"/>
  <c r="K707" i="2"/>
  <c r="F707" i="2"/>
  <c r="K706" i="2"/>
  <c r="K705" i="2"/>
  <c r="F705" i="2"/>
  <c r="K704" i="2"/>
  <c r="F704" i="2"/>
  <c r="K703" i="2"/>
  <c r="K702" i="2"/>
  <c r="K701" i="2"/>
  <c r="K700" i="2"/>
  <c r="F700" i="2"/>
  <c r="K699" i="2"/>
  <c r="K698" i="2"/>
  <c r="K697" i="2"/>
  <c r="F697" i="2"/>
  <c r="K696" i="2"/>
  <c r="K695" i="2"/>
  <c r="K694" i="2"/>
  <c r="F694" i="2"/>
  <c r="K693" i="2"/>
  <c r="K692" i="2"/>
  <c r="K691" i="2"/>
  <c r="F691" i="2"/>
  <c r="K690" i="2"/>
  <c r="F690" i="2"/>
  <c r="K689" i="2"/>
  <c r="K688" i="2"/>
  <c r="K687" i="2"/>
  <c r="K686" i="2"/>
  <c r="F686" i="2"/>
  <c r="K685" i="2"/>
  <c r="F685" i="2"/>
  <c r="K684" i="2"/>
  <c r="K683" i="2"/>
  <c r="F683" i="2"/>
  <c r="K682" i="2"/>
  <c r="F682" i="2"/>
  <c r="K681" i="2"/>
  <c r="F681" i="2"/>
  <c r="K680" i="2"/>
  <c r="F680" i="2"/>
  <c r="K679" i="2"/>
  <c r="F679" i="2"/>
  <c r="K678" i="2"/>
  <c r="F678" i="2"/>
  <c r="K677" i="2"/>
  <c r="F677" i="2"/>
  <c r="K676" i="2"/>
  <c r="F676" i="2"/>
  <c r="K675" i="2"/>
  <c r="F675" i="2"/>
  <c r="K674" i="2"/>
  <c r="F674" i="2"/>
  <c r="K673" i="2"/>
  <c r="F673" i="2"/>
  <c r="K672" i="2"/>
  <c r="F672" i="2"/>
  <c r="K671" i="2"/>
  <c r="F671" i="2"/>
  <c r="K670" i="2"/>
  <c r="F670" i="2"/>
  <c r="K669" i="2"/>
  <c r="F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F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F608" i="2"/>
  <c r="K607" i="2"/>
  <c r="K606" i="2"/>
  <c r="K605" i="2"/>
  <c r="K604" i="2"/>
  <c r="K603" i="2"/>
  <c r="K602" i="2"/>
  <c r="K601" i="2"/>
  <c r="K600" i="2"/>
  <c r="K599" i="2"/>
  <c r="F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F586" i="2"/>
  <c r="K585" i="2"/>
  <c r="F585" i="2"/>
  <c r="K584" i="2"/>
  <c r="K583" i="2"/>
  <c r="K582" i="2"/>
  <c r="K581" i="2"/>
  <c r="F581" i="2"/>
  <c r="K580" i="2"/>
  <c r="F580" i="2"/>
  <c r="K579" i="2"/>
  <c r="F579" i="2"/>
  <c r="K578" i="2"/>
  <c r="F578" i="2"/>
  <c r="K577" i="2"/>
  <c r="F577" i="2"/>
  <c r="K576" i="2"/>
  <c r="F576" i="2"/>
  <c r="K575" i="2"/>
  <c r="F575" i="2"/>
  <c r="K574" i="2"/>
  <c r="F574" i="2"/>
  <c r="K573" i="2"/>
  <c r="F573" i="2"/>
  <c r="K572" i="2"/>
  <c r="F572" i="2"/>
  <c r="K571" i="2"/>
  <c r="F571" i="2"/>
  <c r="K570" i="2"/>
  <c r="F570" i="2"/>
  <c r="K569" i="2"/>
  <c r="F569" i="2"/>
  <c r="K568" i="2"/>
  <c r="K567" i="2"/>
  <c r="F567" i="2"/>
  <c r="K566" i="2"/>
  <c r="F566" i="2"/>
  <c r="K565" i="2"/>
  <c r="K564" i="2"/>
  <c r="K563" i="2"/>
  <c r="F563" i="2"/>
  <c r="K562" i="2"/>
  <c r="F562" i="2"/>
  <c r="K561" i="2"/>
  <c r="F561" i="2"/>
  <c r="K560" i="2"/>
  <c r="K559" i="2"/>
  <c r="K558" i="2"/>
  <c r="K557" i="2"/>
  <c r="F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F538" i="2"/>
  <c r="K537" i="2"/>
  <c r="K536" i="2"/>
  <c r="K535" i="2"/>
  <c r="K534" i="2"/>
  <c r="F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F522" i="2"/>
  <c r="K521" i="2"/>
  <c r="K520" i="2"/>
  <c r="K519" i="2"/>
  <c r="K518" i="2"/>
  <c r="K517" i="2"/>
  <c r="K516" i="2"/>
  <c r="K515" i="2"/>
  <c r="K514" i="2"/>
  <c r="K513" i="2"/>
  <c r="K512" i="2"/>
  <c r="F512" i="2"/>
  <c r="K511" i="2"/>
  <c r="F511" i="2"/>
  <c r="K510" i="2"/>
  <c r="F510" i="2"/>
  <c r="K509" i="2"/>
  <c r="F509" i="2"/>
  <c r="K508" i="2"/>
  <c r="F508" i="2"/>
  <c r="K507" i="2"/>
  <c r="F507" i="2"/>
  <c r="K506" i="2"/>
  <c r="K505" i="2"/>
  <c r="K504" i="2"/>
  <c r="F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F489" i="2"/>
  <c r="K488" i="2"/>
  <c r="K487" i="2"/>
  <c r="F487" i="2"/>
  <c r="K486" i="2"/>
  <c r="F486" i="2"/>
  <c r="K485" i="2"/>
  <c r="F485" i="2"/>
  <c r="K484" i="2"/>
  <c r="F484" i="2"/>
  <c r="K483" i="2"/>
  <c r="K482" i="2"/>
  <c r="K481" i="2"/>
  <c r="K480" i="2"/>
  <c r="K479" i="2"/>
  <c r="K478" i="2"/>
  <c r="K477" i="2"/>
  <c r="K476" i="2"/>
  <c r="K475" i="2"/>
  <c r="K474" i="2"/>
  <c r="F474" i="2"/>
  <c r="K473" i="2"/>
  <c r="K472" i="2"/>
  <c r="F472" i="2"/>
  <c r="K471" i="2"/>
  <c r="F471" i="2"/>
  <c r="K470" i="2"/>
  <c r="F470" i="2"/>
  <c r="K469" i="2"/>
  <c r="F469" i="2"/>
  <c r="K468" i="2"/>
  <c r="F468" i="2"/>
  <c r="K467" i="2"/>
  <c r="F467" i="2"/>
  <c r="K466" i="2"/>
  <c r="K465" i="2"/>
  <c r="F465" i="2"/>
  <c r="K464" i="2"/>
  <c r="F464" i="2"/>
  <c r="K463" i="2"/>
  <c r="F463" i="2"/>
  <c r="K462" i="2"/>
  <c r="F462" i="2"/>
  <c r="K461" i="2"/>
  <c r="F461" i="2"/>
  <c r="K460" i="2"/>
  <c r="F460" i="2"/>
  <c r="K459" i="2"/>
  <c r="F459" i="2"/>
  <c r="K458" i="2"/>
  <c r="F458" i="2"/>
  <c r="K457" i="2"/>
  <c r="F457" i="2"/>
  <c r="K456" i="2"/>
  <c r="F456" i="2"/>
  <c r="K455" i="2"/>
  <c r="F455" i="2"/>
  <c r="K454" i="2"/>
  <c r="K453" i="2"/>
  <c r="F453" i="2"/>
  <c r="K452" i="2"/>
  <c r="F452" i="2"/>
  <c r="K451" i="2"/>
  <c r="F451" i="2"/>
  <c r="K450" i="2"/>
  <c r="K449" i="2"/>
  <c r="F449" i="2"/>
  <c r="K448" i="2"/>
  <c r="K447" i="2"/>
  <c r="K446" i="2"/>
  <c r="K445" i="2"/>
  <c r="F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F421" i="2"/>
  <c r="K420" i="2"/>
  <c r="K419" i="2"/>
  <c r="K418" i="2"/>
  <c r="K417" i="2"/>
  <c r="F417" i="2"/>
  <c r="K416" i="2"/>
  <c r="F416" i="2"/>
  <c r="K415" i="2"/>
  <c r="K414" i="2"/>
  <c r="K413" i="2"/>
  <c r="K412" i="2"/>
  <c r="K411" i="2"/>
  <c r="K410" i="2"/>
  <c r="K409" i="2"/>
  <c r="F409" i="2"/>
  <c r="K408" i="2"/>
  <c r="K407" i="2"/>
  <c r="K406" i="2"/>
  <c r="K405" i="2"/>
  <c r="K404" i="2"/>
  <c r="K403" i="2"/>
  <c r="F403" i="2"/>
  <c r="K402" i="2"/>
  <c r="K401" i="2"/>
  <c r="K400" i="2"/>
  <c r="K399" i="2"/>
  <c r="F399" i="2"/>
  <c r="K398" i="2"/>
  <c r="K397" i="2"/>
  <c r="F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F383" i="2"/>
  <c r="K382" i="2"/>
  <c r="K381" i="2"/>
  <c r="F381" i="2"/>
  <c r="K380" i="2"/>
  <c r="F380" i="2"/>
  <c r="K379" i="2"/>
  <c r="K378" i="2"/>
  <c r="K377" i="2"/>
  <c r="K376" i="2"/>
  <c r="F376" i="2"/>
  <c r="K375" i="2"/>
  <c r="K374" i="2"/>
  <c r="K373" i="2"/>
  <c r="F373" i="2"/>
  <c r="K372" i="2"/>
  <c r="K371" i="2"/>
  <c r="K370" i="2"/>
  <c r="K369" i="2"/>
  <c r="K368" i="2"/>
  <c r="F368" i="2"/>
  <c r="K367" i="2"/>
  <c r="K366" i="2"/>
  <c r="F366" i="2"/>
  <c r="K365" i="2"/>
  <c r="K364" i="2"/>
  <c r="K363" i="2"/>
  <c r="K362" i="2"/>
  <c r="K361" i="2"/>
  <c r="F361" i="2"/>
  <c r="K360" i="2"/>
  <c r="F360" i="2"/>
  <c r="K359" i="2"/>
  <c r="K358" i="2"/>
  <c r="F358" i="2"/>
  <c r="K357" i="2"/>
  <c r="F357" i="2"/>
  <c r="K356" i="2"/>
  <c r="K355" i="2"/>
  <c r="K354" i="2"/>
  <c r="F354" i="2"/>
  <c r="K353" i="2"/>
  <c r="K352" i="2"/>
  <c r="K351" i="2"/>
  <c r="K350" i="2"/>
  <c r="K349" i="2"/>
  <c r="F349" i="2"/>
  <c r="K348" i="2"/>
  <c r="F348" i="2"/>
  <c r="K347" i="2"/>
  <c r="K346" i="2"/>
  <c r="K345" i="2"/>
  <c r="F345" i="2"/>
  <c r="K344" i="2"/>
  <c r="K343" i="2"/>
  <c r="K342" i="2"/>
  <c r="F342" i="2"/>
  <c r="K341" i="2"/>
  <c r="F341" i="2"/>
  <c r="K340" i="2"/>
  <c r="F340" i="2"/>
  <c r="K339" i="2"/>
  <c r="F339" i="2"/>
  <c r="K338" i="2"/>
  <c r="F338" i="2"/>
  <c r="K337" i="2"/>
  <c r="F337" i="2"/>
  <c r="K336" i="2"/>
  <c r="K335" i="2"/>
  <c r="K334" i="2"/>
  <c r="F334" i="2"/>
  <c r="K333" i="2"/>
  <c r="F333" i="2"/>
  <c r="K332" i="2"/>
  <c r="F332" i="2"/>
  <c r="K331" i="2"/>
  <c r="F331" i="2"/>
  <c r="K330" i="2"/>
  <c r="K329" i="2"/>
  <c r="K328" i="2"/>
  <c r="F328" i="2"/>
  <c r="K327" i="2"/>
  <c r="F327" i="2"/>
  <c r="K326" i="2"/>
  <c r="K325" i="2"/>
  <c r="F325" i="2"/>
  <c r="K324" i="2"/>
  <c r="F324" i="2"/>
  <c r="K323" i="2"/>
  <c r="K322" i="2"/>
  <c r="K321" i="2"/>
  <c r="K320" i="2"/>
  <c r="F320" i="2"/>
  <c r="K319" i="2"/>
  <c r="F319" i="2"/>
  <c r="K318" i="2"/>
  <c r="K317" i="2"/>
  <c r="F317" i="2"/>
  <c r="K316" i="2"/>
  <c r="K315" i="2"/>
  <c r="F315" i="2"/>
  <c r="K314" i="2"/>
  <c r="K313" i="2"/>
  <c r="K312" i="2"/>
  <c r="K311" i="2"/>
  <c r="K310" i="2"/>
  <c r="K309" i="2"/>
  <c r="F309" i="2"/>
  <c r="K308" i="2"/>
  <c r="F308" i="2"/>
  <c r="K307" i="2"/>
  <c r="K306" i="2"/>
  <c r="F306" i="2"/>
  <c r="K305" i="2"/>
  <c r="F305" i="2"/>
  <c r="K304" i="2"/>
  <c r="F304" i="2"/>
  <c r="K303" i="2"/>
  <c r="F303" i="2"/>
  <c r="K302" i="2"/>
  <c r="F302" i="2"/>
  <c r="K301" i="2"/>
  <c r="F301" i="2"/>
  <c r="K300" i="2"/>
  <c r="F300" i="2"/>
  <c r="K299" i="2"/>
  <c r="F299" i="2"/>
  <c r="K298" i="2"/>
  <c r="F298" i="2"/>
  <c r="K297" i="2"/>
  <c r="F297" i="2"/>
  <c r="K296" i="2"/>
  <c r="F296" i="2"/>
  <c r="K295" i="2"/>
  <c r="F295" i="2"/>
  <c r="K294" i="2"/>
  <c r="F294" i="2"/>
  <c r="K293" i="2"/>
  <c r="K292" i="2"/>
  <c r="F292" i="2"/>
  <c r="K291" i="2"/>
  <c r="F291" i="2"/>
  <c r="K290" i="2"/>
  <c r="K289" i="2"/>
  <c r="K288" i="2"/>
  <c r="F288" i="2"/>
  <c r="K287" i="2"/>
  <c r="F287" i="2"/>
  <c r="K286" i="2"/>
  <c r="F286" i="2"/>
  <c r="K285" i="2"/>
  <c r="F285" i="2"/>
  <c r="K284" i="2"/>
  <c r="K283" i="2"/>
  <c r="F283" i="2"/>
  <c r="K282" i="2"/>
  <c r="F282" i="2"/>
  <c r="K281" i="2"/>
  <c r="F281" i="2"/>
  <c r="K280" i="2"/>
  <c r="F280" i="2"/>
  <c r="K279" i="2"/>
  <c r="K278" i="2"/>
  <c r="F278" i="2"/>
  <c r="K277" i="2"/>
  <c r="K276" i="2"/>
  <c r="K275" i="2"/>
  <c r="K274" i="2"/>
  <c r="F274" i="2"/>
  <c r="K273" i="2"/>
  <c r="F273" i="2"/>
  <c r="K272" i="2"/>
  <c r="K271" i="2"/>
  <c r="K270" i="2"/>
  <c r="F270" i="2"/>
  <c r="K269" i="2"/>
  <c r="F269" i="2"/>
  <c r="K268" i="2"/>
  <c r="K267" i="2"/>
  <c r="F267" i="2"/>
  <c r="K266" i="2"/>
  <c r="K265" i="2"/>
  <c r="K264" i="2"/>
  <c r="K263" i="2"/>
  <c r="F263" i="2"/>
  <c r="K262" i="2"/>
  <c r="K261" i="2"/>
  <c r="K260" i="2"/>
  <c r="K259" i="2"/>
  <c r="F259" i="2"/>
  <c r="K258" i="2"/>
  <c r="K257" i="2"/>
  <c r="K256" i="2"/>
  <c r="K255" i="2"/>
  <c r="K254" i="2"/>
  <c r="K253" i="2"/>
  <c r="K252" i="2"/>
  <c r="F252" i="2"/>
  <c r="K251" i="2"/>
  <c r="F251" i="2"/>
  <c r="K250" i="2"/>
  <c r="K249" i="2"/>
  <c r="F249" i="2"/>
  <c r="K248" i="2"/>
  <c r="F248" i="2"/>
  <c r="K247" i="2"/>
  <c r="F247" i="2"/>
  <c r="K246" i="2"/>
  <c r="F246" i="2"/>
  <c r="K245" i="2"/>
  <c r="K244" i="2"/>
  <c r="F244" i="2"/>
  <c r="K243" i="2"/>
  <c r="K242" i="2"/>
  <c r="K241" i="2"/>
  <c r="F241" i="2"/>
  <c r="K240" i="2"/>
  <c r="F240" i="2"/>
  <c r="K239" i="2"/>
  <c r="K238" i="2"/>
  <c r="F238" i="2"/>
  <c r="K237" i="2"/>
  <c r="F237" i="2"/>
  <c r="K236" i="2"/>
  <c r="F236" i="2"/>
  <c r="K235" i="2"/>
  <c r="F235" i="2"/>
  <c r="K234" i="2"/>
  <c r="K233" i="2"/>
  <c r="K232" i="2"/>
  <c r="K231" i="2"/>
  <c r="K230" i="2"/>
  <c r="F230" i="2"/>
  <c r="K229" i="2"/>
  <c r="K228" i="2"/>
  <c r="K227" i="2"/>
  <c r="F227" i="2"/>
  <c r="K226" i="2"/>
  <c r="K225" i="2"/>
  <c r="K224" i="2"/>
  <c r="K223" i="2"/>
  <c r="F223" i="2"/>
  <c r="K222" i="2"/>
  <c r="F222" i="2"/>
  <c r="K221" i="2"/>
  <c r="F221" i="2"/>
  <c r="K220" i="2"/>
  <c r="K219" i="2"/>
  <c r="K218" i="2"/>
  <c r="F218" i="2"/>
  <c r="K217" i="2"/>
  <c r="K216" i="2"/>
  <c r="K215" i="2"/>
  <c r="K214" i="2"/>
  <c r="F214" i="2"/>
  <c r="K213" i="2"/>
  <c r="F213" i="2"/>
  <c r="K212" i="2"/>
  <c r="F212" i="2"/>
  <c r="K211" i="2"/>
  <c r="F211" i="2"/>
  <c r="K210" i="2"/>
  <c r="F210" i="2"/>
  <c r="K209" i="2"/>
  <c r="F209" i="2"/>
  <c r="K208" i="2"/>
  <c r="F208" i="2"/>
  <c r="K207" i="2"/>
  <c r="F207" i="2"/>
  <c r="K206" i="2"/>
  <c r="F206" i="2"/>
  <c r="K205" i="2"/>
  <c r="F205" i="2"/>
  <c r="K204" i="2"/>
  <c r="K203" i="2"/>
  <c r="K202" i="2"/>
  <c r="F202" i="2"/>
  <c r="K201" i="2"/>
  <c r="K200" i="2"/>
  <c r="K199" i="2"/>
  <c r="K198" i="2"/>
  <c r="F198" i="2"/>
  <c r="K197" i="2"/>
  <c r="K196" i="2"/>
  <c r="F196" i="2"/>
  <c r="K195" i="2"/>
  <c r="F195" i="2"/>
  <c r="K194" i="2"/>
  <c r="K193" i="2"/>
  <c r="K192" i="2"/>
  <c r="K191" i="2"/>
  <c r="K190" i="2"/>
  <c r="K189" i="2"/>
  <c r="K188" i="2"/>
  <c r="K187" i="2"/>
  <c r="K186" i="2"/>
  <c r="K185" i="2"/>
  <c r="K184" i="2"/>
  <c r="F184" i="2"/>
  <c r="K183" i="2"/>
  <c r="F183" i="2"/>
  <c r="K182" i="2"/>
  <c r="F182" i="2"/>
  <c r="K181" i="2"/>
  <c r="F181" i="2"/>
  <c r="K180" i="2"/>
  <c r="K179" i="2"/>
  <c r="F179" i="2"/>
  <c r="K178" i="2"/>
  <c r="F178" i="2"/>
  <c r="K177" i="2"/>
  <c r="F177" i="2"/>
  <c r="K176" i="2"/>
  <c r="K175" i="2"/>
  <c r="K174" i="2"/>
  <c r="F174" i="2"/>
  <c r="K173" i="2"/>
  <c r="F173" i="2"/>
  <c r="K172" i="2"/>
  <c r="K171" i="2"/>
  <c r="F171" i="2"/>
  <c r="K170" i="2"/>
  <c r="F170" i="2"/>
  <c r="K169" i="2"/>
  <c r="F169" i="2"/>
  <c r="K168" i="2"/>
  <c r="F168" i="2"/>
  <c r="K167" i="2"/>
  <c r="F167" i="2"/>
  <c r="K166" i="2"/>
  <c r="F166" i="2"/>
  <c r="K165" i="2"/>
  <c r="F165" i="2"/>
  <c r="K164" i="2"/>
  <c r="F164" i="2"/>
  <c r="K163" i="2"/>
  <c r="F163" i="2"/>
  <c r="K162" i="2"/>
  <c r="F162" i="2"/>
  <c r="K161" i="2"/>
  <c r="K160" i="2"/>
  <c r="K159" i="2"/>
  <c r="F159" i="2"/>
  <c r="K158" i="2"/>
  <c r="K157" i="2"/>
  <c r="F157" i="2"/>
  <c r="K156" i="2"/>
  <c r="F156" i="2"/>
  <c r="K155" i="2"/>
  <c r="F155" i="2"/>
  <c r="K154" i="2"/>
  <c r="K153" i="2"/>
  <c r="K152" i="2"/>
  <c r="F152" i="2"/>
  <c r="K151" i="2"/>
  <c r="F151" i="2"/>
  <c r="K150" i="2"/>
  <c r="K149" i="2"/>
  <c r="K148" i="2"/>
  <c r="F148" i="2"/>
  <c r="K147" i="2"/>
  <c r="F147" i="2"/>
  <c r="K146" i="2"/>
  <c r="F146" i="2"/>
  <c r="K145" i="2"/>
  <c r="F145" i="2"/>
  <c r="K144" i="2"/>
  <c r="F144" i="2"/>
  <c r="K143" i="2"/>
  <c r="K142" i="2"/>
  <c r="F142" i="2"/>
  <c r="K141" i="2"/>
  <c r="F141" i="2"/>
  <c r="K140" i="2"/>
  <c r="F140" i="2"/>
  <c r="K139" i="2"/>
  <c r="F139" i="2"/>
  <c r="K138" i="2"/>
  <c r="F138" i="2"/>
  <c r="K137" i="2"/>
  <c r="F137" i="2"/>
  <c r="K136" i="2"/>
  <c r="F136" i="2"/>
  <c r="K135" i="2"/>
  <c r="K134" i="2"/>
  <c r="F134" i="2"/>
  <c r="K133" i="2"/>
  <c r="K132" i="2"/>
  <c r="K131" i="2"/>
  <c r="F131" i="2"/>
  <c r="K130" i="2"/>
  <c r="K129" i="2"/>
  <c r="F129" i="2"/>
  <c r="K128" i="2"/>
  <c r="F128" i="2"/>
  <c r="K127" i="2"/>
  <c r="F127" i="2"/>
  <c r="K126" i="2"/>
  <c r="K125" i="2"/>
  <c r="K124" i="2"/>
  <c r="K123" i="2"/>
  <c r="K122" i="2"/>
  <c r="K121" i="2"/>
  <c r="F121" i="2"/>
  <c r="K120" i="2"/>
  <c r="K119" i="2"/>
  <c r="F119" i="2"/>
  <c r="K118" i="2"/>
  <c r="F118" i="2"/>
  <c r="K117" i="2"/>
  <c r="K116" i="2"/>
  <c r="F116" i="2"/>
  <c r="K115" i="2"/>
  <c r="F115" i="2"/>
  <c r="K114" i="2"/>
  <c r="F114" i="2"/>
  <c r="K113" i="2"/>
  <c r="F113" i="2"/>
  <c r="K112" i="2"/>
  <c r="F112" i="2"/>
  <c r="K111" i="2"/>
  <c r="F111" i="2"/>
  <c r="K110" i="2"/>
  <c r="K109" i="2"/>
  <c r="F109" i="2"/>
  <c r="K108" i="2"/>
  <c r="F108" i="2"/>
  <c r="K107" i="2"/>
  <c r="F107" i="2"/>
  <c r="K106" i="2"/>
  <c r="F106" i="2"/>
  <c r="K105" i="2"/>
  <c r="K104" i="2"/>
  <c r="F104" i="2"/>
  <c r="K103" i="2"/>
  <c r="K102" i="2"/>
  <c r="F102" i="2"/>
  <c r="K101" i="2"/>
  <c r="K100" i="2"/>
  <c r="F100" i="2"/>
  <c r="K99" i="2"/>
  <c r="F99" i="2"/>
  <c r="K98" i="2"/>
  <c r="F98" i="2"/>
  <c r="K97" i="2"/>
  <c r="F97" i="2"/>
  <c r="K96" i="2"/>
  <c r="F96" i="2"/>
  <c r="K95" i="2"/>
  <c r="F95" i="2"/>
  <c r="K94" i="2"/>
  <c r="F94" i="2"/>
  <c r="K93" i="2"/>
  <c r="F93" i="2"/>
  <c r="K92" i="2"/>
  <c r="F92" i="2"/>
  <c r="K91" i="2"/>
  <c r="K90" i="2"/>
  <c r="K89" i="2"/>
  <c r="F89" i="2"/>
  <c r="K88" i="2"/>
  <c r="F88" i="2"/>
  <c r="K87" i="2"/>
  <c r="F87" i="2"/>
  <c r="K86" i="2"/>
  <c r="F86" i="2"/>
  <c r="K85" i="2"/>
  <c r="F85" i="2"/>
  <c r="K84" i="2"/>
  <c r="F84" i="2"/>
  <c r="K83" i="2"/>
  <c r="F83" i="2"/>
  <c r="K82" i="2"/>
  <c r="F82" i="2"/>
  <c r="K81" i="2"/>
  <c r="F81" i="2"/>
  <c r="K80" i="2"/>
  <c r="F80" i="2"/>
  <c r="K79" i="2"/>
  <c r="F79" i="2"/>
  <c r="K78" i="2"/>
  <c r="K77" i="2"/>
  <c r="F77" i="2"/>
  <c r="K76" i="2"/>
  <c r="F76" i="2"/>
  <c r="K75" i="2"/>
  <c r="F75" i="2"/>
  <c r="K74" i="2"/>
  <c r="F74" i="2"/>
  <c r="K73" i="2"/>
  <c r="F73" i="2"/>
  <c r="K72" i="2"/>
  <c r="K71" i="2"/>
  <c r="K70" i="2"/>
  <c r="K69" i="2"/>
  <c r="K68" i="2"/>
  <c r="F68" i="2"/>
  <c r="K67" i="2"/>
  <c r="K66" i="2"/>
  <c r="F66" i="2"/>
  <c r="K65" i="2"/>
  <c r="F65" i="2"/>
  <c r="K64" i="2"/>
  <c r="F64" i="2"/>
  <c r="K63" i="2"/>
  <c r="F63" i="2"/>
  <c r="K62" i="2"/>
  <c r="F62" i="2"/>
  <c r="K61" i="2"/>
  <c r="F61" i="2"/>
  <c r="K60" i="2"/>
  <c r="F60" i="2"/>
  <c r="K59" i="2"/>
  <c r="K58" i="2"/>
  <c r="K57" i="2"/>
  <c r="F57" i="2"/>
  <c r="K56" i="2"/>
  <c r="K55" i="2"/>
  <c r="K54" i="2"/>
  <c r="F53" i="2"/>
  <c r="K52" i="2"/>
  <c r="K51" i="2"/>
  <c r="K50" i="2"/>
  <c r="K49" i="2"/>
  <c r="K48" i="2"/>
  <c r="F48" i="2"/>
  <c r="K47" i="2"/>
  <c r="F47" i="2"/>
  <c r="K46" i="2"/>
  <c r="F46" i="2"/>
  <c r="K45" i="2"/>
  <c r="K44" i="2"/>
  <c r="F44" i="2"/>
  <c r="K43" i="2"/>
  <c r="F43" i="2"/>
  <c r="K42" i="2"/>
  <c r="K41" i="2"/>
  <c r="F41" i="2"/>
  <c r="K40" i="2"/>
  <c r="F40" i="2"/>
  <c r="K39" i="2"/>
  <c r="K38" i="2"/>
  <c r="F38" i="2"/>
  <c r="K37" i="2"/>
  <c r="F37" i="2"/>
  <c r="K36" i="2"/>
  <c r="K35" i="2"/>
  <c r="K34" i="2"/>
  <c r="F34" i="2"/>
  <c r="K33" i="2"/>
  <c r="F33" i="2"/>
  <c r="K32" i="2"/>
  <c r="K31" i="2"/>
  <c r="K30" i="2"/>
  <c r="K29" i="2"/>
  <c r="K28" i="2"/>
  <c r="K27" i="2"/>
  <c r="F27" i="2"/>
  <c r="K26" i="2"/>
  <c r="F26" i="2"/>
  <c r="K25" i="2"/>
  <c r="F25" i="2"/>
  <c r="K24" i="2"/>
  <c r="K23" i="2"/>
  <c r="K22" i="2"/>
  <c r="K21" i="2"/>
  <c r="F21" i="2"/>
  <c r="K20" i="2"/>
  <c r="K19" i="2"/>
  <c r="K18" i="2"/>
  <c r="K17" i="2"/>
  <c r="K16" i="2"/>
  <c r="K15" i="2"/>
  <c r="F15" i="2"/>
  <c r="K14" i="2"/>
  <c r="K13" i="2"/>
  <c r="F13" i="2"/>
  <c r="K12" i="2"/>
  <c r="K11" i="2"/>
  <c r="F11" i="2"/>
  <c r="K10" i="2"/>
  <c r="F10" i="2"/>
  <c r="K9" i="2"/>
  <c r="F9" i="2"/>
  <c r="K8" i="2"/>
  <c r="F8" i="2"/>
  <c r="K7" i="2"/>
  <c r="F7" i="2"/>
  <c r="K6" i="2"/>
  <c r="F6" i="2"/>
  <c r="K5" i="2"/>
  <c r="F5" i="2"/>
  <c r="K4" i="2"/>
  <c r="F4" i="2"/>
  <c r="K3" i="2"/>
  <c r="F3" i="2"/>
  <c r="J1" i="2"/>
  <c r="H84" i="3" l="1"/>
  <c r="H85" i="3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scheme val="minor"/>
          </rPr>
          <t>Выбирается из списка. Дополнение списка делается админитратором</t>
        </r>
      </text>
    </comment>
    <comment ref="F2" authorId="0">
      <text>
        <r>
          <rPr>
            <sz val="10"/>
            <color rgb="FF000000"/>
            <rFont val="Arial"/>
            <scheme val="minor"/>
          </rPr>
          <t>Заполняется автоматически</t>
        </r>
      </text>
    </comment>
    <comment ref="H2" authorId="0">
      <text>
        <r>
          <rPr>
            <sz val="10"/>
            <color rgb="FF000000"/>
            <rFont val="Arial"/>
            <scheme val="minor"/>
          </rPr>
          <t>Выбирается из списка. Дополнение списка делается админитратором</t>
        </r>
      </text>
    </comment>
    <comment ref="J2" authorId="0">
      <text>
        <r>
          <rPr>
            <sz val="10"/>
            <color rgb="FF000000"/>
            <rFont val="Arial"/>
            <scheme val="minor"/>
          </rPr>
          <t>Копируется значение из первой строки и вставляется как значение (Ctrl+Shift+V)</t>
        </r>
      </text>
    </comment>
    <comment ref="K2" authorId="0">
      <text>
        <r>
          <rPr>
            <sz val="10"/>
            <color rgb="FF000000"/>
            <rFont val="Arial"/>
            <scheme val="minor"/>
          </rPr>
          <t>Заполняется автоматически</t>
        </r>
      </text>
    </comment>
  </commentList>
</comments>
</file>

<file path=xl/sharedStrings.xml><?xml version="1.0" encoding="utf-8"?>
<sst xmlns="http://schemas.openxmlformats.org/spreadsheetml/2006/main" count="4765" uniqueCount="1009">
  <si>
    <t>Спорт</t>
  </si>
  <si>
    <t>Соревнование</t>
  </si>
  <si>
    <t>Баскетбол</t>
  </si>
  <si>
    <t>NBA</t>
  </si>
  <si>
    <t>Американский футбол</t>
  </si>
  <si>
    <t>NFL</t>
  </si>
  <si>
    <t>Euroleague</t>
  </si>
  <si>
    <t>Eurocup</t>
  </si>
  <si>
    <t>Волейбол</t>
  </si>
  <si>
    <t>Champions League</t>
  </si>
  <si>
    <t>CEV cup</t>
  </si>
  <si>
    <t>Теннис</t>
  </si>
  <si>
    <t>ITF</t>
  </si>
  <si>
    <t>Хоккей</t>
  </si>
  <si>
    <t>AHL</t>
  </si>
  <si>
    <t>OHL</t>
  </si>
  <si>
    <t>QMJHL</t>
  </si>
  <si>
    <t>WHL</t>
  </si>
  <si>
    <t>Австрия</t>
  </si>
  <si>
    <t>Германия</t>
  </si>
  <si>
    <t>Норвегия</t>
  </si>
  <si>
    <t>Словакия</t>
  </si>
  <si>
    <t>Франция</t>
  </si>
  <si>
    <t>Швейцария</t>
  </si>
  <si>
    <t>Турнир</t>
  </si>
  <si>
    <t>Событие</t>
  </si>
  <si>
    <t>Дата</t>
  </si>
  <si>
    <t>Начало</t>
  </si>
  <si>
    <t>Окончание</t>
  </si>
  <si>
    <t>Статус</t>
  </si>
  <si>
    <t>Разрешение</t>
  </si>
  <si>
    <t>ID сервера</t>
  </si>
  <si>
    <t>ID потока</t>
  </si>
  <si>
    <t>Ссылка</t>
  </si>
  <si>
    <t>NEW</t>
  </si>
  <si>
    <t>Comments</t>
  </si>
  <si>
    <t>Liga Stavok</t>
  </si>
  <si>
    <t xml:space="preserve"> </t>
  </si>
  <si>
    <t>Charlotte Checkers - Wilkes Barre-Scranton Penguins</t>
  </si>
  <si>
    <t>завершено</t>
  </si>
  <si>
    <t>HD</t>
  </si>
  <si>
    <t>✅</t>
  </si>
  <si>
    <t>Cleveland Cavaliers - Atlanta Hawks</t>
  </si>
  <si>
    <t>Erie Otters - Ottawa 67's</t>
  </si>
  <si>
    <t>Indiana Pacers - Orlando Magic</t>
  </si>
  <si>
    <t>Chicago Bulls - Boston Celtics</t>
  </si>
  <si>
    <t>Milwaukee Bucks - Portland Trail Blazers</t>
  </si>
  <si>
    <t>Minnesota Timberwolves - Miami Heat</t>
  </si>
  <si>
    <t>New Orleans Pelicans - Golden State Warriors</t>
  </si>
  <si>
    <t>Oklahoma City Thunder - New York Knicks</t>
  </si>
  <si>
    <t>Arizona Cardinals - San Francisco 49ers</t>
  </si>
  <si>
    <t>Los Angeles Clippers - Utah Jazz</t>
  </si>
  <si>
    <t>M15 Antalya</t>
  </si>
  <si>
    <t>Gian Marco Ortenzi - Mihai Razvan Marinescu</t>
  </si>
  <si>
    <t>Shunsuke Wakita - Michel Hopp</t>
  </si>
  <si>
    <t>W25 Heraklion</t>
  </si>
  <si>
    <t>Darja Semenistaja - Ranah Akua Stoiber</t>
  </si>
  <si>
    <t>M25 Heraklion</t>
  </si>
  <si>
    <t>Eyal Shyovitz - Rocco Piatti</t>
  </si>
  <si>
    <t>Martha Matoula - Michaela Laki</t>
  </si>
  <si>
    <t>Stefano D'Agostino - Eskander Guryev</t>
  </si>
  <si>
    <t>W15 Antalya</t>
  </si>
  <si>
    <t>Alana Tuayeva - Sofiia Suslova</t>
  </si>
  <si>
    <t>Daniel Siniakov - Daniel Cukierman</t>
  </si>
  <si>
    <t>Denislava Glushkova - Sina Herrmann</t>
  </si>
  <si>
    <t>Dimitra Pavlou - Misaki Matsuda</t>
  </si>
  <si>
    <t>Terence Atmane - Gorazd Srbljak</t>
  </si>
  <si>
    <t>Noka Juric - Alina Khvatova</t>
  </si>
  <si>
    <t>W25 ORTISEI, SINGLES</t>
  </si>
  <si>
    <t>Evialina Laskevich / Adithya Karunaratne</t>
  </si>
  <si>
    <t>Yeonwoo Ku / Pemra Ozgen</t>
  </si>
  <si>
    <t>Jorge Martinez Martinez - Cezar Cretu</t>
  </si>
  <si>
    <t>Magdalini Adaloglou - Ekaterina Makarova</t>
  </si>
  <si>
    <t>Matthias Ujvary - Rrezart Cungu</t>
  </si>
  <si>
    <t>W80+H VALENCIA</t>
  </si>
  <si>
    <t>Mia Ristic / Irene Burillo Escorihuela</t>
  </si>
  <si>
    <t>Nefisa Berberovic - Kathleen Kanev</t>
  </si>
  <si>
    <t>Ylena In-Albon / Cristina Bucsa</t>
  </si>
  <si>
    <t>Elina Avanesyan / Oceane Dodin</t>
  </si>
  <si>
    <t>прервано</t>
  </si>
  <si>
    <t>Челленджер. Валенсия</t>
  </si>
  <si>
    <t>Риккардо Бонадио - Алексей Крутых</t>
  </si>
  <si>
    <t>SD</t>
  </si>
  <si>
    <t>Челленджер. Андрия</t>
  </si>
  <si>
    <t>Маттия Беллуччи - Далибор Свркина</t>
  </si>
  <si>
    <t>Организатор</t>
  </si>
  <si>
    <t>✅🛑 завершена раньше времени</t>
  </si>
  <si>
    <t>Ilona Georgiana Ghioroaie / Oceane Dodin</t>
  </si>
  <si>
    <t>W80+H Valencia</t>
  </si>
  <si>
    <t>Alycia Parks &amp; Arantxa Rus V Nuria Brancaccio &amp; Daniela Vismane</t>
  </si>
  <si>
    <t>не начался</t>
  </si>
  <si>
    <t>Marina Bassols Ribera &amp; Olga Parres Azcoitia V Angelica Moratelli &amp; Camilla Rosatello</t>
  </si>
  <si>
    <t>Челленджер Андрия</t>
  </si>
  <si>
    <t>Jelle Sels (NED) vs Alexey Vatutin (RUS)</t>
  </si>
  <si>
    <t>Челлендже Валенсия</t>
  </si>
  <si>
    <t>Bernabe Zapata Miralles (ESP) vs [WC] Nikolas Sanchez Izquierdo (ESP)</t>
  </si>
  <si>
    <t>W25 Petange</t>
  </si>
  <si>
    <t>Demi Tran &amp; Lian Tran V Tilwith Di Girolami &amp; Marie Weckerle</t>
  </si>
  <si>
    <t>W25 Ortisei</t>
  </si>
  <si>
    <t>Eva Guerrero Alvarez V Emina Bektas</t>
  </si>
  <si>
    <t>✅🛑 прервана организатором</t>
  </si>
  <si>
    <t>Irina Khromacheva V Magdalena Frech</t>
  </si>
  <si>
    <t>Zeynep Sonmez V Vivian Wolff</t>
  </si>
  <si>
    <t>Defne Cirpanli &amp; Stefana Lazar - Basak Eraydin &amp; Melis Sezer</t>
  </si>
  <si>
    <t>Ana Konjuh V Anna Turati</t>
  </si>
  <si>
    <t>Diana Marcinkevica V Camilla Gennaro</t>
  </si>
  <si>
    <t>Lina Gjorcheska - Ziva Falkner</t>
  </si>
  <si>
    <t>W25 PETANGE, DOUBLES</t>
  </si>
  <si>
    <t>Mariia Drobysheva , Laura Palumbo / Florence Fohnen , Sara Pantelic</t>
  </si>
  <si>
    <t>Mikhail Fufygin &amp; Maxim Shin - Niccolo Catini &amp; Giuseppe La Vela</t>
  </si>
  <si>
    <t>Pia Lovric - Lea Boskovic</t>
  </si>
  <si>
    <t>✅🛑 запущена во 2 сете</t>
  </si>
  <si>
    <t>Stefanos Sakellaridis - Pietro Pampanin</t>
  </si>
  <si>
    <t>Zvonimir Babic (CRO) / Piotr Matuszewski (POL) vs [4] Patrik Niklas-Salminen (FIN) / Bart Stevens (NED)</t>
  </si>
  <si>
    <t>Victoria Pahlett, Tatiana Silbereisen / Liz Badde,  Erna Brdarevic</t>
  </si>
  <si>
    <t>Ioannis Xilas - Alexandros Skorilas</t>
  </si>
  <si>
    <t>Taylor Ng V Maria Bondarenko</t>
  </si>
  <si>
    <t>✅🛑 прерывался поток</t>
  </si>
  <si>
    <t>Lara Pfeifer  / Ekaterina Kazionova</t>
  </si>
  <si>
    <t>Stylianos Christodoulou - Filip Peliwo</t>
  </si>
  <si>
    <t>Karolina Kozakova V Sapfo Sakellaridi</t>
  </si>
  <si>
    <t>Ekaterina Ovcharenko V Cristina Dinu</t>
  </si>
  <si>
    <t>Irina Khromacheva &amp; Iryna Shymanovich V Irene Burillo Escorihuela &amp; Andrea Lazaro Garcia</t>
  </si>
  <si>
    <t>Kristina Mladenovic V Carole Monnet</t>
  </si>
  <si>
    <t>Rebecca Sramkova V Viktoria Kuzmova</t>
  </si>
  <si>
    <t>Челленджер Валенсия</t>
  </si>
  <si>
    <t>Carlos Taberner (ESP) vs Andrea Vavassori (ITA)</t>
  </si>
  <si>
    <t>Nicolas Alvarez Varona (ESP) vs [Q] Pablo Llamas Ruiz (ESP)</t>
  </si>
  <si>
    <t>Fiona Ganz V Yexin Ma</t>
  </si>
  <si>
    <t>Ekaterina Kazionova &amp; Anita Wagner V Weronika Falkowska &amp; Eva Guerrero Alvarez</t>
  </si>
  <si>
    <t>Emily Appleton &amp; Isabelle Haverlag V Ines Murta &amp; Vasanti Shinde</t>
  </si>
  <si>
    <t>Jessica Bouzas Maneiro &amp; Leyre Romero Gormaz V Elina Avanesyan &amp; Angela Fita Boluda</t>
  </si>
  <si>
    <t>Salvatore Caruso (ITA) vs [8] Luciano Darderi (ITA)</t>
  </si>
  <si>
    <t>Adrian Andreev (BUL) vs [6] Timofey Skatov (KAZ)</t>
  </si>
  <si>
    <t>Claudia Hoste Ferrer &amp; Lucia Llinares Domingo V Veronika Erjavec &amp; Emily Webley-Smith</t>
  </si>
  <si>
    <t>Elizaveta Koklina &amp; Ashley Lahey V Evialina Laskevich &amp; Arianna Zucchini</t>
  </si>
  <si>
    <t>Marton Fucsovics (HUN) vs [Q] Arthur Fils (FRA)</t>
  </si>
  <si>
    <t>M25+H LAJEADO, SINGLES</t>
  </si>
  <si>
    <t>Ignacio Monzon / Grigoriy Lomakin</t>
  </si>
  <si>
    <t>Caijsa Wilda Hennemann V Daria Lopatetska</t>
  </si>
  <si>
    <t>Cristina Bucsa . Ylena In-Albon/  Tamara Korpatsch . Chiara Scholl</t>
  </si>
  <si>
    <t>Weronika Falkowska V Katarina Kozarov</t>
  </si>
  <si>
    <t>Orlando Luz  / Nicolas Zanellato</t>
  </si>
  <si>
    <t>Maria Fernanda Navarro V Katarzyna Kawa</t>
  </si>
  <si>
    <t>Geoffrey Blancaneaux (FRA) vs [WC] Carlos Lopez Montagud (ESP)</t>
  </si>
  <si>
    <t>Чехия</t>
  </si>
  <si>
    <t xml:space="preserve">Ocelari Trinec - Olomouc        </t>
  </si>
  <si>
    <t>Alena Fomina &amp; Klotz Nika Radisic / Aliona Bolsova &amp; Rebeka Masarova</t>
  </si>
  <si>
    <t>Vitkovice - Pardubice</t>
  </si>
  <si>
    <t>Challenger 80 Andria</t>
  </si>
  <si>
    <t>Kacper Zuk (POL) vs Robin Haase (NED)</t>
  </si>
  <si>
    <t>Kometa Brno - Liberec</t>
  </si>
  <si>
    <t>Stavanger - Storhamar</t>
  </si>
  <si>
    <t>Karolina Kozakova / Sapfo Sakellaridi</t>
  </si>
  <si>
    <t>Евролига</t>
  </si>
  <si>
    <t>AS Monaco Basket - Fenerbahçe Beko</t>
  </si>
  <si>
    <t>Еврокубок</t>
  </si>
  <si>
    <t>JL Bourg Basket - Frutti Extra Bursaspor</t>
  </si>
  <si>
    <t>Innsbruck - Vienna Capitals</t>
  </si>
  <si>
    <t>Hamburg Towers - London Lions</t>
  </si>
  <si>
    <t>HC Lugano - SCL Tigers</t>
  </si>
  <si>
    <t>Lausanne HC - EHC Kloten</t>
  </si>
  <si>
    <t>Alba Berlin - KK Crvena zvezda mts</t>
  </si>
  <si>
    <t>Briancon - Aigles de Nice</t>
  </si>
  <si>
    <t>отмена</t>
  </si>
  <si>
    <t>KK Cedevita Olimpija - BC Prometey</t>
  </si>
  <si>
    <t>Reyer Venezia- Panevėžio Lietkabelis</t>
  </si>
  <si>
    <t>Chamonix - Grenoble</t>
  </si>
  <si>
    <t>Maccabi Tel-Aviv - Olympiacos BC</t>
  </si>
  <si>
    <t>Anglet Hormadi - Bordeaux</t>
  </si>
  <si>
    <t>Cergy-Pontoise - Mulhouse</t>
  </si>
  <si>
    <t>Olimpia Milano - Anadolu Efes</t>
  </si>
  <si>
    <t>Valencia Basket - Real Madrid</t>
  </si>
  <si>
    <t>Barça Basket - KK Partizan Mozzart Bet</t>
  </si>
  <si>
    <t>M25+H LAJEADO</t>
  </si>
  <si>
    <t>Orlando Luz / Nicolas Zanellato</t>
  </si>
  <si>
    <t>Philadelphia 76ers - Brooklyn Nets</t>
  </si>
  <si>
    <t>Memphis Grizzlies - Sacramento Kings</t>
  </si>
  <si>
    <t>Milwaukee Admirals - Manitoba Moose</t>
  </si>
  <si>
    <t>Winnipeg Ice - Lethbridge Hurricanes</t>
  </si>
  <si>
    <t>Calgary Wranglers - Coachella Valley Firebirds</t>
  </si>
  <si>
    <t>Denver Nuggets - Detroit Pistons</t>
  </si>
  <si>
    <t>Bakersfield Condors - Henderson Silver Knights</t>
  </si>
  <si>
    <t>Phoenix Suns - Los Angeles Lakers</t>
  </si>
  <si>
    <t>Domagoj Biljesko - Titouan Droguet</t>
  </si>
  <si>
    <t>Возобновили</t>
  </si>
  <si>
    <t>✅🛑 проблемы с видео</t>
  </si>
  <si>
    <t>Julia Terziyska - Anastasiya Konstantinovna Soboleva</t>
  </si>
  <si>
    <t>Oleksandr Ovcharenko - Christos Antonopoulos</t>
  </si>
  <si>
    <t>Polina Leykina - Eleni Christofi</t>
  </si>
  <si>
    <t>Ilay Yoruk - Chiara Fornasieri</t>
  </si>
  <si>
    <t>Oleg Prihodko - Baran Soyler</t>
  </si>
  <si>
    <t>M25 Traralgon</t>
  </si>
  <si>
    <t>Edward Winter V Kody Pearson</t>
  </si>
  <si>
    <t>Ekaterina Ovcharenko - Pemra Ozgen</t>
  </si>
  <si>
    <t>Katarina Kozarov - En Shuo Liang</t>
  </si>
  <si>
    <t>Aliona Bolsova - Nuria Brancaccio</t>
  </si>
  <si>
    <t>Camilla Rosatello - Francesca Curmi</t>
  </si>
  <si>
    <t>Claudia Hoste Ferrer - Veronika Erjavec</t>
  </si>
  <si>
    <t>Jeremy Zhang V Jeremy Beale</t>
  </si>
  <si>
    <t>Marina Bassols Ribera - Iryna Shymanovich</t>
  </si>
  <si>
    <t>Neil Oberleitner - Shay Bar Menahem</t>
  </si>
  <si>
    <t>Yaroslava Bartashevich - Magali Kempen</t>
  </si>
  <si>
    <t>Ana Konjuh - Maria Bondarenko</t>
  </si>
  <si>
    <t>Celine Naef - Stephanie Judith Visscher</t>
  </si>
  <si>
    <t>Jana Fett - Marie Weckerle</t>
  </si>
  <si>
    <t>David Pichler - Niccolo Catini</t>
  </si>
  <si>
    <t>Fatma Idrizovic - Basak Eraydin</t>
  </si>
  <si>
    <t>Martyna Kubka - Anna Chekanskaya</t>
  </si>
  <si>
    <t>Noma Noha Akugue - Thessy Ntondele Zinga</t>
  </si>
  <si>
    <t>Stoney Cooks &amp; Kate Uzhylovska - Ilinca Dalina Amariei &amp; Rianna Ioana Coreisa</t>
  </si>
  <si>
    <t>Angela Fita Boluda - Jessica Bouzas Maneiro</t>
  </si>
  <si>
    <t>Angelica Moratelli - Leyre Romero Gormaz</t>
  </si>
  <si>
    <t>Despina Papamichail - Sada Nahimana</t>
  </si>
  <si>
    <t>Lucie Nguyen Tan - Arantxa Rus</t>
  </si>
  <si>
    <t>Natalia Fehr &amp; Arianna Nepomuceno - Noemi Babikova &amp; Chantal Skamlova</t>
  </si>
  <si>
    <t>Mats Hermans - Tao Mu</t>
  </si>
  <si>
    <t>✅🛑 дана с опозданием на 20 минут, ещё 5 минут ссылка не работала</t>
  </si>
  <si>
    <t>Eleni Christofi &amp; Martha Matoula - Xenia Bandurowska &amp; Anastasia Grechkina</t>
  </si>
  <si>
    <t>Stefano D'Agostino &amp; Pietro Pampanin - Svyatoslav Gulin &amp; Yan Sabanin</t>
  </si>
  <si>
    <t>Alibek Kachmazov (RUS) vs [5] Jurij Rodionov (AUT)</t>
  </si>
  <si>
    <t>Amelie Van Impe - Alina Tsyurpalevych</t>
  </si>
  <si>
    <t>Sofia Rocchetti - Tena Lukas</t>
  </si>
  <si>
    <t>Ingrid Vojcinakova - Sofiia Suslova</t>
  </si>
  <si>
    <t>Maileen Nuudi - Bibiane Schoofs</t>
  </si>
  <si>
    <t>Mats Hermans &amp; Mick Veldheer - Christos Antonopoulos &amp; Alexandros Skorilas</t>
  </si>
  <si>
    <t>Nina Radovanovic - Mona Barthel</t>
  </si>
  <si>
    <t>Tilwith Di Girolami - Daria Snigur</t>
  </si>
  <si>
    <t>WC] Nikolas Sanchez Izquierdo (ESP) vs Nikola Milojevic (SRB)</t>
  </si>
  <si>
    <t>Diana Marcinkevica - Arianna Zucchini</t>
  </si>
  <si>
    <t>Andreea Prisacariu / Jessica Bouzas Maneiro</t>
  </si>
  <si>
    <t>Angelina Wirges - Liz Badde</t>
  </si>
  <si>
    <t>Maria Fernanda Navarro &amp; Taylor Ng - Beatrice Gumulya &amp; En Shuo Liang</t>
  </si>
  <si>
    <t>Nuria Brancaccio &amp; Daniela Vismane - Cristina Bucsa &amp; Ylena In-Albon</t>
  </si>
  <si>
    <t>Челенджер анрия</t>
  </si>
  <si>
    <t>Aleksandar Vukic (AUS) vs [LL] Evgeny Karlovskiy (RUS)</t>
  </si>
  <si>
    <t>🛑Нет в линии</t>
  </si>
  <si>
    <t>Jan Kobierski &amp; Baran Soyler - Umut Akkoyun &amp; Cengiz Aksu</t>
  </si>
  <si>
    <t>Cezar Cretu &amp; Mircea-Alexandru Jecan - Bogdan Bobrov &amp; Timur Kiyamov</t>
  </si>
  <si>
    <t>🛑Блэклист</t>
  </si>
  <si>
    <t>Leandro Riedi (SUI) vs [2] Hugo Gaston (FRA)</t>
  </si>
  <si>
    <t>Alycia Parks - Chiara Scholl</t>
  </si>
  <si>
    <t>Damien Wenger / Paulo Andre Saraiva Dos Santos</t>
  </si>
  <si>
    <t>✅🛑 Вначале трансляции был черный экран</t>
  </si>
  <si>
    <t>Tamara Korpatsch - Cagla Buyukakcay</t>
  </si>
  <si>
    <t>Guilherme Clezar / Arklon Huertas del Pino</t>
  </si>
  <si>
    <t>Marcelo Zormann / Federico Mirgone</t>
  </si>
  <si>
    <t>Sofia Costoulas - Audrey Albie</t>
  </si>
  <si>
    <t>M15 SANTO DOMINGO</t>
  </si>
  <si>
    <t>Alexander Petrov /  Bernard Tomic</t>
  </si>
  <si>
    <t>W25 ORTISEI</t>
  </si>
  <si>
    <t>Ashley Lahey / Viktoria Kuzmova</t>
  </si>
  <si>
    <t>Rafael Tosetto - Pedro Boscardin Dias</t>
  </si>
  <si>
    <t>Jessica Bouzas Maneiro Leyre ROMERO GORMAZ / Veronika Erjavec Emily Webley-Smith</t>
  </si>
  <si>
    <t>Vlada Ekshibarova - Stacey Fung</t>
  </si>
  <si>
    <t>Yanina Wickmayer - Lena Papadakis</t>
  </si>
  <si>
    <t>Gabriel Roveri - Sidney Leo Borg</t>
  </si>
  <si>
    <t>Кубок Девиса</t>
  </si>
  <si>
    <t>Борна Чорич - Роберто Баутиста-Агут</t>
  </si>
  <si>
    <t>Irina Khromacheva &amp; Iryna Shymanovich - Aliona Bolsova &amp; Rebeka Masarova</t>
  </si>
  <si>
    <t>Cristina Dinu &amp; Lisa Pigato - Ekaterina Ovcharenko &amp; Sapfo Sakellaridi</t>
  </si>
  <si>
    <t>Yuliya Hatouka - Eva Guerrero Alvarez</t>
  </si>
  <si>
    <t>Joao Victor Couto Loureiro / Matheus Amorim De Lima</t>
  </si>
  <si>
    <t>Emily Appleton &amp; Isabelle Haverlag - Angelica Moratelli &amp; Camilla Rosatello</t>
  </si>
  <si>
    <t>HK Olimpija - Villach</t>
  </si>
  <si>
    <t>Linda Noskova - Alice Robbe</t>
  </si>
  <si>
    <t>Presov - Nitra</t>
  </si>
  <si>
    <t>Марин Чилич - Пабло Карреньо-Буста</t>
  </si>
  <si>
    <t>Cluj-Napoca - Brescia</t>
  </si>
  <si>
    <t>Buducnost - Paris</t>
  </si>
  <si>
    <t>Ulm - Joventut</t>
  </si>
  <si>
    <t>EV Zug - Red Bull Munich</t>
  </si>
  <si>
    <t xml:space="preserve">🛑 </t>
  </si>
  <si>
    <t>LDLC ASVEL Villeurbanne - FC Bayern Munich</t>
  </si>
  <si>
    <t>✅🛑на 33 минуте не было звука</t>
  </si>
  <si>
    <t>Panathinaikos Athens - Virtus Segafredo Bologna</t>
  </si>
  <si>
    <t>🛑</t>
  </si>
  <si>
    <t>Slask Wroclaw - Promitheas</t>
  </si>
  <si>
    <t>Angers - Amiens</t>
  </si>
  <si>
    <t>Cazoo Baskonia Vitoria-Gasteiz - Zalgiris Kaunas</t>
  </si>
  <si>
    <t>W15 SANTO DOMINGO</t>
  </si>
  <si>
    <t>Kelly Williford - Chelsea Fontenel</t>
  </si>
  <si>
    <t>Johnnise Renaud - Anna Baranovski</t>
  </si>
  <si>
    <t>🛑прервана, на 40й минуте, затем стрим восстановился</t>
  </si>
  <si>
    <t>Gran Canaria - Hapoel Tel-Aviv</t>
  </si>
  <si>
    <t>Champions League W</t>
  </si>
  <si>
    <t>La Laguna W - Calcit Kamnik W</t>
  </si>
  <si>
    <t>Футбол</t>
  </si>
  <si>
    <t>Никарагуа</t>
  </si>
  <si>
    <t>Matagalpa FC - UNAN Managua FC</t>
  </si>
  <si>
    <t>M25+H Lajeado</t>
  </si>
  <si>
    <t>Joao Fonseca &amp; Gabriel Roveri Sidney V Lorenzo Joaquin Rodriguez &amp; Franco Roncadelli</t>
  </si>
  <si>
    <t>Никарагуа, U20</t>
  </si>
  <si>
    <t>Managua FC - Club Sport Sébaco</t>
  </si>
  <si>
    <t>NCAA</t>
  </si>
  <si>
    <t>Notre Dame - Boston U</t>
  </si>
  <si>
    <t>Чили, Примера Б</t>
  </si>
  <si>
    <t>Deportes Copiapo – Cobreloa</t>
  </si>
  <si>
    <t>Tai Sach - Naoki Tajima</t>
  </si>
  <si>
    <t>W25 Traralgon</t>
  </si>
  <si>
    <t>Sara Nayar - Jaimee Fourlis</t>
  </si>
  <si>
    <t>Колумбия, Примера А</t>
  </si>
  <si>
    <t>Аtlеtісо Junіоr – Sаntа Fе</t>
  </si>
  <si>
    <t>Dероrtіvо Раstо – Аmеrіса dе Саlі</t>
  </si>
  <si>
    <t>Gabriel Pascotto Tumasonis &amp; Fernando Yamacita - Orlando Luz &amp; Marcelo Zormann</t>
  </si>
  <si>
    <t>Bridgeport Islanders - Hartford Wolf Pack</t>
  </si>
  <si>
    <t>Charlotte Hornets - Philadelphia 76ers</t>
  </si>
  <si>
    <t>Cleveland Cavaliers - Portland Trail Blazers</t>
  </si>
  <si>
    <t>Indiana Pacers - Minnesota Timberwolves</t>
  </si>
  <si>
    <t>Laval Rocket - Abbotsford Canucks</t>
  </si>
  <si>
    <t>Atlanta Hawks - Sacramento Kings</t>
  </si>
  <si>
    <t>✅🛑 стрим не работал некоторое время (почти под конец матча)</t>
  </si>
  <si>
    <t>Boston Celtics - Dallas Mavericks</t>
  </si>
  <si>
    <t>Miami Heat - Washington Wizards</t>
  </si>
  <si>
    <t>Toronto Raptors - Brooklyn Nets</t>
  </si>
  <si>
    <t>✅🛑 стрим не работал на 30 мин</t>
  </si>
  <si>
    <t>Milwaukee Bucks - Chicago Bulls</t>
  </si>
  <si>
    <t>Oklahoma City Thunder - Denver Nuggets</t>
  </si>
  <si>
    <t>San Antonio Spurs - New Orleans Pelicans</t>
  </si>
  <si>
    <t>Utah Jazz - Detroit Pistons</t>
  </si>
  <si>
    <t>Golden State Warriors - Los Angeles Clippers</t>
  </si>
  <si>
    <t>San Diego Gulls - Tucson Roadrunners</t>
  </si>
  <si>
    <t>Ethan Cook &amp; Kody Pearson V Jake Delaney &amp; Thomas Pavlekovich Smith</t>
  </si>
  <si>
    <t>Priska Madelyn Nugroho &amp; Ankita Raina V Mia Repac &amp; Tina Nadine Smith</t>
  </si>
  <si>
    <t>Madison Frahn &amp; Jamie Lau V Destanee Aiava &amp; Katherine Westbury</t>
  </si>
  <si>
    <t>Aaron Addison &amp; Ajeet Rai V Kuan Yu Chen &amp; Naoki Tajima</t>
  </si>
  <si>
    <t>Sora Fukuda &amp; Ren Nakamura V Ken Cavrak &amp; Sean Van Rensburg</t>
  </si>
  <si>
    <t>Vanderbilt - St. Marys (CA)</t>
  </si>
  <si>
    <t>Cara Korhonen &amp; Olivia Quigley V Anchisa Chanta &amp; Punnin Kovapitukted</t>
  </si>
  <si>
    <t>Corey Gaal &amp; Rhys Searant V Calum Puttergill &amp; Matthew Romios</t>
  </si>
  <si>
    <t>Jessica Failla &amp; Alana Parnaby V Michika Ozeki &amp; Sahaja Yamalapalli</t>
  </si>
  <si>
    <t>California Baptist - Southern Illinois</t>
  </si>
  <si>
    <t>M25 TRARALGON</t>
  </si>
  <si>
    <t>Tai Sach Zaharije-Zak Talic - Pavle Marinkov Jeremy Zhang</t>
  </si>
  <si>
    <t>M25 HERAKLION</t>
  </si>
  <si>
    <t>о</t>
  </si>
  <si>
    <t>Бутан, W</t>
  </si>
  <si>
    <t>TUL - PWFC</t>
  </si>
  <si>
    <t>Maileen Nuudi V Magali Kempen</t>
  </si>
  <si>
    <t>Noma Noha Akugue V Martyna Kubka</t>
  </si>
  <si>
    <t>Patricia Maria Tig V Emma Lene</t>
  </si>
  <si>
    <t>Karl Friberg V Alexandros Skorilas</t>
  </si>
  <si>
    <t>Чемпионат Тайваня. Студенческая лига</t>
  </si>
  <si>
    <t>Университет Чун Хсин - Национальный Тайваньский спортивный университет</t>
  </si>
  <si>
    <t>Aliona Bolsova V Oceane Dodin</t>
  </si>
  <si>
    <t>Jessica Bouzas Maneiro V Magdalena Frech</t>
  </si>
  <si>
    <t>Чемпионат Китая</t>
  </si>
  <si>
    <t>Цзянсу - Сычуань</t>
  </si>
  <si>
    <t>✅🛑 со второго сета, проблемы с видео</t>
  </si>
  <si>
    <t>Stefanos Sakellaridis V Filip Peliwo</t>
  </si>
  <si>
    <t>En Shuo Liang V Ekaterina Ovcharenko</t>
  </si>
  <si>
    <t>Fiona Ganz V Daria Snigur</t>
  </si>
  <si>
    <t>Martha Matoula V Lea Boskovic</t>
  </si>
  <si>
    <t>W25 HERAKLION</t>
  </si>
  <si>
    <t>Daria Lopatetska V Sofia Costoulas</t>
  </si>
  <si>
    <t>Eva Guerrero Alvarez V Viktoria Kuzmova</t>
  </si>
  <si>
    <t>Sada Nahimana V Ylena In-Albon</t>
  </si>
  <si>
    <t>Valencia Challenger Men</t>
  </si>
  <si>
    <t>Vavassori A. (Ita) / Barranco C. J. (Esp)</t>
  </si>
  <si>
    <t>Simon Anthony - Ivanov Tao Mu</t>
  </si>
  <si>
    <t>🛑 нет в линии</t>
  </si>
  <si>
    <t>Шанхай - Чжецзян</t>
  </si>
  <si>
    <t xml:space="preserve">Видео прерывается </t>
  </si>
  <si>
    <t>✅🛑 пиксели</t>
  </si>
  <si>
    <t>Diana Marcinkevica V Katarzyna Kawa</t>
  </si>
  <si>
    <t>Kathleen Kanev V Martina Colmegna</t>
  </si>
  <si>
    <t>Ilay Yoruk V Linda Sevcikova</t>
  </si>
  <si>
    <t>Julia Terziyska V Misaki Matsuda</t>
  </si>
  <si>
    <t>Oleksandr ёV Titouan Droguet</t>
  </si>
  <si>
    <t>Jonas Trinker - Matthew Dellavedova</t>
  </si>
  <si>
    <t>Andria Challenger Men</t>
  </si>
  <si>
    <t>Haase R. (Ned) / Riedi L. (Sui)</t>
  </si>
  <si>
    <t>Leyre Romero Gormaz V Arantxa Rus</t>
  </si>
  <si>
    <t>Neil Oberleitner &amp; Tim Sandkaulen V Dimitris Sakellaridis &amp; Stefanos Sakellaridis</t>
  </si>
  <si>
    <t>Gakhov I. (Rus) / Andreev A. (Bul)</t>
  </si>
  <si>
    <t>Katharina Hering &amp; Stephanie Judith Visscher V Mariia Drobysheva &amp; Laura Palumbo</t>
  </si>
  <si>
    <t>Alycia Parks V Francesca Curmi</t>
  </si>
  <si>
    <t>Evialina Laskevich &amp; Arianna Zucchini V Maria Fernanda Navarro &amp; Taylor Ng</t>
  </si>
  <si>
    <t>Казахстан</t>
  </si>
  <si>
    <t>Gornyak Rudny - Aktobe</t>
  </si>
  <si>
    <t>Lina Gjorcheska V Dea Herdzelas</t>
  </si>
  <si>
    <t>Bergs Z. (Bel) / Karlovskiy E. (Rus)</t>
  </si>
  <si>
    <t>Хэнань / Шаньдун</t>
  </si>
  <si>
    <t>Lucija Ciric Bagaric - Ekaterina Makarova</t>
  </si>
  <si>
    <t>o</t>
  </si>
  <si>
    <t>Ana Konjuh - Ekaterina Kazionova</t>
  </si>
  <si>
    <t>Liz Badde &amp; Erna Brdarevic V Caijsa Wilda Hennemann &amp; Martyna Kubka</t>
  </si>
  <si>
    <t>W25 PETANGE</t>
  </si>
  <si>
    <t>Magali Kempen Xenia Knoll - Tilwith Di Girolami Marie Weckerle</t>
  </si>
  <si>
    <t>Eduardo Ribeiro Lorenzo - Joaquin Rodriguez</t>
  </si>
  <si>
    <t>Ignacio Monzon - Vitor Leal</t>
  </si>
  <si>
    <t>Joao Victor Couto Loureiro - Pedro Boscardin Dias</t>
  </si>
  <si>
    <t>Jesse Flores / Kenta Miyoshi</t>
  </si>
  <si>
    <t>Liam Draxl / Stefano Liokossis</t>
  </si>
  <si>
    <t>Miguel Angel Cabrera - Roberto Cid Subervi</t>
  </si>
  <si>
    <t>Mac Kiger - Bernard Tomic</t>
  </si>
  <si>
    <t>Terence Atmane - Rocco Piatti</t>
  </si>
  <si>
    <t>Svrcina D. (Cze) / Machac T. (Cze)</t>
  </si>
  <si>
    <t>Carole Monnet V Marina Bassols Ribera</t>
  </si>
  <si>
    <t>Ekaterina Ovcharenko. Sapfo Sakellaridi / Weronika Falkowska. Eva Guerrero Alvarez</t>
  </si>
  <si>
    <t>Angelina Wirges V Mona Barthel</t>
  </si>
  <si>
    <t>Jessica Bouzas Maneiro &amp; Leyre Romero Gormaz V Irina Khromacheva &amp; Iryna Shymanovich</t>
  </si>
  <si>
    <t>Cristina Bucsa &amp; Ylena In-Albon V Angelica Moratelli &amp; Camilla Rosatello</t>
  </si>
  <si>
    <t>Amelia Rajecki/  Brittany Collens</t>
  </si>
  <si>
    <t>Denislava Glushkova &amp; Anastasiya Konstantinovna Soboleva V Martina Colmegna &amp; Martina Di Giuseppe</t>
  </si>
  <si>
    <t>✅🛑трансляция отменилась через 40 мин</t>
  </si>
  <si>
    <t>Rebeka Masarova V Veronika Erjavec</t>
  </si>
  <si>
    <t>Tamara Korpatsch V Irene Burillo Escorihuela</t>
  </si>
  <si>
    <t>Adam Jurajda &amp; Daniel Siniakov V Domagoj Biljesko &amp; Oleksandr Ovcharenko</t>
  </si>
  <si>
    <t>Crvena Zvezda mts Belgrade - Maccabi Playtika Tel Aviv</t>
  </si>
  <si>
    <t>Marika Jones / Lucie Petruzelova</t>
  </si>
  <si>
    <t>Jessica Hinojosa Gomez / Johnnise Renaud</t>
  </si>
  <si>
    <t>Detroit Lions - Buffalo Bills</t>
  </si>
  <si>
    <t>Frisk Asker - Lillehammer</t>
  </si>
  <si>
    <t>Sarpsborg - Ringerike</t>
  </si>
  <si>
    <t>Stjernen - Manglerud</t>
  </si>
  <si>
    <t>Storhamar - Gruner</t>
  </si>
  <si>
    <t>Slovan Bratislava - Z. Moravce-Vrable</t>
  </si>
  <si>
    <t>Vålerenga - Stavanger</t>
  </si>
  <si>
    <t>Дания</t>
  </si>
  <si>
    <t>Esbjerg - Frederikshavn</t>
  </si>
  <si>
    <t>Frankfurt Lowen - Straubing</t>
  </si>
  <si>
    <t>Paulson A. (Cze) / Travaglia S. (Ita)</t>
  </si>
  <si>
    <t>Mathis Debru, Miles Jones / Shunsuke Mitsui, Kosuke Ogura</t>
  </si>
  <si>
    <t>Olympiacos Piraeus - ALBA Berlin</t>
  </si>
  <si>
    <t>Футзал</t>
  </si>
  <si>
    <t>Mallorca Palma Futsal - Piast Gliwice</t>
  </si>
  <si>
    <t>EA7 Emporio Armani Milan - Fenerbahce Beko Istanbul</t>
  </si>
  <si>
    <t>Швейцария, W</t>
  </si>
  <si>
    <t>Geneve - Blonay</t>
  </si>
  <si>
    <t>Италия</t>
  </si>
  <si>
    <t>Perugia - Modena</t>
  </si>
  <si>
    <t>Real Madrid - Partizan Mozzart Bet Belgrade</t>
  </si>
  <si>
    <t>Гандбол</t>
  </si>
  <si>
    <t>EHF Champions League</t>
  </si>
  <si>
    <t>THW Kiel - FC Barcelona</t>
  </si>
  <si>
    <t>Oregon State Beavers - Duke Blue Devils</t>
  </si>
  <si>
    <t>✅🛑перевязка трансляции</t>
  </si>
  <si>
    <t>Lomakin G./Wenger D. / Rodriguez L. J./Roncadelli F.</t>
  </si>
  <si>
    <t>Dallas Cowboys - New York Giants</t>
  </si>
  <si>
    <t>Enrique Bogo / Guilherme Clezar</t>
  </si>
  <si>
    <t>Adaugo Ukaegbu,  Caroline Vernet / Jessica Hinojosa Gomez , Malkia Ngounoue</t>
  </si>
  <si>
    <t>Guy Den Ouden / Miles Jones</t>
  </si>
  <si>
    <t>Cape Breton Eagles - Saint John Sea Dogs</t>
  </si>
  <si>
    <t>Charlottetown Islanders - Acadie-Bathurst Titan</t>
  </si>
  <si>
    <t>Halifax Mooseheads - Val-d'Or Foreurs</t>
  </si>
  <si>
    <t>Jasika O. / Marinkov P.</t>
  </si>
  <si>
    <t>Delaney Ja. / Rai A.</t>
  </si>
  <si>
    <t>W25 TRARALGON</t>
  </si>
  <si>
    <t>Natsuho Arakawa / Jaimee Fourlis</t>
  </si>
  <si>
    <t>Jeremy Jin / Luke Saville</t>
  </si>
  <si>
    <t>Igor Gimenez, Nicolas Zanellato / Orlando Luz, Marcelo Zormann</t>
  </si>
  <si>
    <t>Joao Victor Couto, Loureiro Gustavo / Heide Lucca Pinto, Paulo Andre Saraiva Dos Santos</t>
  </si>
  <si>
    <t>Erie Otters - Soo Greyhounds</t>
  </si>
  <si>
    <t>✅🛑прерывалась на 15 мин</t>
  </si>
  <si>
    <t>North Bay Battalion - Ottawa 67s</t>
  </si>
  <si>
    <t>Peterborough Petes - Sudbury Wolves</t>
  </si>
  <si>
    <t>Sahaja YAMALAPALLI  / Destanee Aiava</t>
  </si>
  <si>
    <t>Priscilla Hon / Tina Nadine Smith</t>
  </si>
  <si>
    <t>✅🛑прерывалась на 10 мин</t>
  </si>
  <si>
    <t>Bridget Mihulka / Lizette Cabrera</t>
  </si>
  <si>
    <t>Diriangén FC - Real Estelí FC</t>
  </si>
  <si>
    <t>Minnesota Vikings - New England Patriots</t>
  </si>
  <si>
    <t>✅🛑отмена после 1 сета</t>
  </si>
  <si>
    <t>Seelig K. / Cook E.</t>
  </si>
  <si>
    <t>Kelly D. / Braithwaite T.</t>
  </si>
  <si>
    <t>Anchisa Chanta, Punnin Kovapitukted / Haruna Arakawa , Natsuho Arakawa</t>
  </si>
  <si>
    <t>✅🛑</t>
  </si>
  <si>
    <t>Destanee Aiava, Katherine Westbury / Alexandra Bozovic , Lisa Mays</t>
  </si>
  <si>
    <t>Naiktha Bains  / Petra Hule</t>
  </si>
  <si>
    <t>Jessica Failla, Alana Parnaby / Roopa Bains , Zara Brankovic</t>
  </si>
  <si>
    <t>Priska Madelyn, Nugroho Ankita Raina / Anja Nayar , Sara Nayar</t>
  </si>
  <si>
    <t>Omar Jasika / Mark Whitehouse</t>
  </si>
  <si>
    <t>M15 ANTALYA</t>
  </si>
  <si>
    <t>Federico Campana / Alex Marti Pujolras</t>
  </si>
  <si>
    <t>Трансляция прерывалась в источнике. Была восстановлена только к концу игры.</t>
  </si>
  <si>
    <t>Louis Wessels / Savva Polukhin</t>
  </si>
  <si>
    <t>Alexandros Skorilas - Filip Peliwo</t>
  </si>
  <si>
    <t>Mick Veldheer - Daniel Cukierman</t>
  </si>
  <si>
    <t>Ugyen Academy WFC - RTWF</t>
  </si>
  <si>
    <t>W15 ANTALYA</t>
  </si>
  <si>
    <t>Ilay Yoruk / Linda Sevcikova</t>
  </si>
  <si>
    <t>Patricia Maria Tig / Emma Lene</t>
  </si>
  <si>
    <t>Miriam Bianca Bulgaru - Martha MATOULA</t>
  </si>
  <si>
    <t>Martina Colmegna - Ekaterina Makarova</t>
  </si>
  <si>
    <t>Diana Demidova - Ingrid Vojcinakova</t>
  </si>
  <si>
    <t>Oleksandr Ovcharenko - Simon Anthony Ivanov</t>
  </si>
  <si>
    <t>Terence Atmane - Matthew Dellavedova</t>
  </si>
  <si>
    <t>Ekaterina Ovcharenko, Sapfo Sakellaridi / Maria Fernanda Navarro , Taylor Ng</t>
  </si>
  <si>
    <t>Lina Gjorcheska - Sofia Rocchetti</t>
  </si>
  <si>
    <t>Sofia Costoulas / Magali Kempen</t>
  </si>
  <si>
    <t>Raz Haviv, Niv Zuckerman - Adam Jurajda, Daniel Siniakov</t>
  </si>
  <si>
    <t>Cezar Cretu, Mircea-Alexandru Jecan / Mikhail Fufygin, Maxim Shin</t>
  </si>
  <si>
    <t>Eleni Christofi, Martha MATOULA - Noemi Babikova, Chantal Skamlova</t>
  </si>
  <si>
    <t>Noma Noha Akugue / Daria Snigur</t>
  </si>
  <si>
    <t>Veronika Erjavec - Ylena In-Albon</t>
  </si>
  <si>
    <t>Ana Konjuh / En Shuo Liang</t>
  </si>
  <si>
    <t>Christos Antonopoulos, Alexandros Skorilas - Stefano D'Agostino, Pietro Pampanin</t>
  </si>
  <si>
    <t>Bibiane Schoofs, Rosalie Van der Hoek / Caijsa Wilda Hennemann , Martyna Kubka</t>
  </si>
  <si>
    <t>TB2L</t>
  </si>
  <si>
    <t>Буюк Анадолу - КО Баскет</t>
  </si>
  <si>
    <t>Oana Gavrila, Ekaterina Makarova - Eleni Christofi, Martha MATOULA</t>
  </si>
  <si>
    <t>Lia Karatancheva, Darja Semenistaja - Denislava Glushkova, Anastasiya Konstantinovna Soboleva</t>
  </si>
  <si>
    <t>Katarzyna Kawa / Viktoria Kuzmova</t>
  </si>
  <si>
    <t>Caroline Vernet - Victoria Hu</t>
  </si>
  <si>
    <t>Challenger Valencia, Spain</t>
  </si>
  <si>
    <t>(WC) Carlos Lopez Montagud - (Q) Pablo Llamas Ruiz</t>
  </si>
  <si>
    <t>Liam Draxl Roberto - Cid Subervi</t>
  </si>
  <si>
    <t>Toby Kodat - Darian King</t>
  </si>
  <si>
    <t>Bianca Jolie Fernandez - Lucie Petruzelova</t>
  </si>
  <si>
    <t>Cezar Cretu, Mircea-Alexandru Jecan - Federico Campana, Gian Marco Ortenzi</t>
  </si>
  <si>
    <t>Alycia Parks - Oceane Dodin</t>
  </si>
  <si>
    <t>Linda Noskova - Mona Barthel</t>
  </si>
  <si>
    <t>Magali Kempen, Xenia Knoll Katharina / Hering Stephanie, Judith Visscher</t>
  </si>
  <si>
    <t>Eduardo Ribeiro Joao - Victor Couto Loureiro</t>
  </si>
  <si>
    <t>Cristina Bucsa, Ylena In-Albon - Irina Khromacheva, Iryna Shymanovich</t>
  </si>
  <si>
    <t>Кубок Дэвиса</t>
  </si>
  <si>
    <t>Австралия - Хорватия</t>
  </si>
  <si>
    <t>Tamara Korpatsch / Jessica Bouzas Maneiro</t>
  </si>
  <si>
    <t>L. Mikulas - Michalovce</t>
  </si>
  <si>
    <t>Ricardo Rodriguez, Roy Stepanov - Matvey Greschner, David Krasner</t>
  </si>
  <si>
    <t>LIVESTREAM: M15 SANTO DOMINGO</t>
  </si>
  <si>
    <t>Litvinov - Trinec</t>
  </si>
  <si>
    <t>Vitkovice - Ceske Budejovice</t>
  </si>
  <si>
    <t>Kosice - Poprad</t>
  </si>
  <si>
    <t>Spisska Nova Ves - Presov</t>
  </si>
  <si>
    <t>Guy Den Ouden / Peter Bertran</t>
  </si>
  <si>
    <t>LIVESTREAM: W80+H Valencia</t>
  </si>
  <si>
    <t xml:space="preserve">Marina Bassols Ribera / Leyre ROMERO GORMAZ </t>
  </si>
  <si>
    <t>Kladno - Olomouc</t>
  </si>
  <si>
    <t>Kometa Brno - Mlada Boleslav</t>
  </si>
  <si>
    <t>Mountfield HK - Plzen</t>
  </si>
  <si>
    <t>Nitra - Zvolen</t>
  </si>
  <si>
    <t>Slovan Bratislava - Trencin</t>
  </si>
  <si>
    <t>Matthew Foster-Estwick, Darian King / Liam Draxl, Jesse Flores</t>
  </si>
  <si>
    <t>Sparta Praha - Liberec</t>
  </si>
  <si>
    <t>B. Bystrica - Nove Zamky</t>
  </si>
  <si>
    <t>AS Monaco - FC Bayern Munich</t>
  </si>
  <si>
    <t>Innsbruck - Valpusteria</t>
  </si>
  <si>
    <t>Black Wings Linz - HK Olimpija</t>
  </si>
  <si>
    <t>Klagenfurt - Bolzano</t>
  </si>
  <si>
    <t>Vienna - Salzburg</t>
  </si>
  <si>
    <t>Нет трансляции в источнике. Ищем решение</t>
  </si>
  <si>
    <t>Villach - Fehervar AV19</t>
  </si>
  <si>
    <t>Bietigheim/Bissingen - Mannheim</t>
  </si>
  <si>
    <t>Köln - Ingolstadt</t>
  </si>
  <si>
    <t>Schwenninger - Munchen</t>
  </si>
  <si>
    <t>Wolfsburg - Iserlohn</t>
  </si>
  <si>
    <t>Asiago - Vorarlberg</t>
  </si>
  <si>
    <t>Ajoie - Lausanne</t>
  </si>
  <si>
    <t>Ambri-Piotta - Biel</t>
  </si>
  <si>
    <t>Fribourg - Lugano</t>
  </si>
  <si>
    <t>Langnau - Kloten</t>
  </si>
  <si>
    <t>Servette - Bern</t>
  </si>
  <si>
    <t>Eisbaren Berlin - Nurnberg</t>
  </si>
  <si>
    <t>Düsseldorf - Augsburg</t>
  </si>
  <si>
    <t>Mulhouse - Anglet</t>
  </si>
  <si>
    <t>Nice - Amiens</t>
  </si>
  <si>
    <t>Rouen - Chamonix Mont-Blanc</t>
  </si>
  <si>
    <t>Bordeaux - Gap</t>
  </si>
  <si>
    <t>Grenoble - Briancon</t>
  </si>
  <si>
    <t>Adaugo Ukaegbu Caroline Vernet / Jessica Hinojosa Gomez Malkia Ngounoue</t>
  </si>
  <si>
    <t>Virtus Segafredo Bologna - Anadolu Efes Istanbul</t>
  </si>
  <si>
    <t>FC Barcelona - Cazoo Baskonia Vitoria-Gasteiz</t>
  </si>
  <si>
    <t>Cergy-Pontoise - Angers</t>
  </si>
  <si>
    <t>кубок Дэвиса</t>
  </si>
  <si>
    <t>Australia - Croatia</t>
  </si>
  <si>
    <t>Valencia Basket - Zalgiris Kaunas</t>
  </si>
  <si>
    <t>Marcelo Zormann / Fernando Yamacita</t>
  </si>
  <si>
    <t>Великобритания</t>
  </si>
  <si>
    <t>London Lions - Cheshire Phoenix</t>
  </si>
  <si>
    <t>Bianca Jolie Fernandez &amp; Victoria Hu / Roxana Valdez &amp; Tiffany William</t>
  </si>
  <si>
    <t>Karlovy Vary - Pardubice</t>
  </si>
  <si>
    <t>Nicolas Zanellato / Guilherme Clezar</t>
  </si>
  <si>
    <t>Lorenzo Joaquin Rodriguez &amp; Franco Roncadelli / Joao Victor Couto Loureiro &amp; Gustavo Heide</t>
  </si>
  <si>
    <t>Peter Bertran, Joshua Sheehy / Henry Barrett, Andrei Duarte</t>
  </si>
  <si>
    <t>ATP Challenger Temuco</t>
  </si>
  <si>
    <t>Facundo Bagnis (ARG) / Nicolas Kicker (ARG)</t>
  </si>
  <si>
    <t>Ricardo Rodriguez, Roy Stepanov / Matvey Greschner , David Krasner</t>
  </si>
  <si>
    <t>Bianca Jolie Fernandez, Victoria Hu / Roxana Valdez, Tiffany William</t>
  </si>
  <si>
    <t>Ludmila Kareisova / Lauren Proctor</t>
  </si>
  <si>
    <t>Ruxandra Schech / Emma Mazzoni</t>
  </si>
  <si>
    <t>Nell Miller, Amelia Rajecki / Aanya Goel ,Kelly Williford</t>
  </si>
  <si>
    <t>WTA 125K Montevideo</t>
  </si>
  <si>
    <t>Shnaider Diana / Hailey Baptiste</t>
  </si>
  <si>
    <t>Charlotte Hornets - Minnesota Timberwolves</t>
  </si>
  <si>
    <t>Maddison Inglis / Ankita Raina</t>
  </si>
  <si>
    <t>Kyle Seelig / Ajeet Rai</t>
  </si>
  <si>
    <t>Priska Madelyn Nugroho / Jaimee Fourlis</t>
  </si>
  <si>
    <t>Petra Hule / Lizette Cabrera</t>
  </si>
  <si>
    <t>Peter Bertran &amp; Joshua Sheehy / Ricardo Rodriguez &amp; Roy Stepanov</t>
  </si>
  <si>
    <t>M25+H LAJEADO, DOUBLES</t>
  </si>
  <si>
    <t>Arklon Huertas del Pino &amp; Ignacio Monzon / Orlando Luz &amp; Marcelo Zormann</t>
  </si>
  <si>
    <t>Orlando Magic - Philadelphia 76ers</t>
  </si>
  <si>
    <t>Rochester Americans vs Bridgeport Islanders</t>
  </si>
  <si>
    <t>New York Knicks - Portland Trail Blazers</t>
  </si>
  <si>
    <t>Boston Celtics - Sacramento Kings</t>
  </si>
  <si>
    <t>Houston Rockets - Atlanta Hawks</t>
  </si>
  <si>
    <t>Indiana Pacers - Brooklyn Nets</t>
  </si>
  <si>
    <t>Memphis Grizzlies - New Orleans Pelicans</t>
  </si>
  <si>
    <t>Milwaukee Bucks - Cleveland Cavaliers</t>
  </si>
  <si>
    <t>Oklahoma City Thunder - Chicago Bulls</t>
  </si>
  <si>
    <t>San Antonio Spurs - Los Angeles Lakers</t>
  </si>
  <si>
    <t>NHL</t>
  </si>
  <si>
    <t>Tampa Bay Lightning vs. St. Louis Blues</t>
  </si>
  <si>
    <t>🛑 не даём</t>
  </si>
  <si>
    <t>Dayne Kelly / Jeremy Jin</t>
  </si>
  <si>
    <t>David Hough, Jeremy Taylor / Calum Puttergill , Matthew Romios</t>
  </si>
  <si>
    <t>Haruna Arakawa, Natsuho Arakawa / Destanee Aiava, Katherine Westbury</t>
  </si>
  <si>
    <t>Phoenix Suns - Detroit Pistons</t>
  </si>
  <si>
    <t>Rubin Statham / Alex Bolt</t>
  </si>
  <si>
    <t>Golden State Warriors - Utah Jazz</t>
  </si>
  <si>
    <t>M25 TRARALGON, DOUBLES</t>
  </si>
  <si>
    <t>Jeremy Beale &amp; James Frawley / Aaron Addison &amp; Ajeet Rai</t>
  </si>
  <si>
    <t>Lizette Cabrera / Jaimee Fourlis</t>
  </si>
  <si>
    <t>Los Angeles Clippers - Denver Nuggets</t>
  </si>
  <si>
    <t>M25 TRARALGON, SINGLES</t>
  </si>
  <si>
    <t>Omar Jasika / Ajeet Rai</t>
  </si>
  <si>
    <t>Destanee Aiava / Ankita Raina</t>
  </si>
  <si>
    <t>Ilay Yoruk / Emma Lene</t>
  </si>
  <si>
    <t>Almaty - Snezhnye Barsy</t>
  </si>
  <si>
    <t>Louis Wessels / Alex Marti Pujolras</t>
  </si>
  <si>
    <t>Priska Madelyn Nugroho, Ankita Raina / Jessica Failla, Alana Parnaby</t>
  </si>
  <si>
    <t>Ekaterina Makarova / Darja Semenistaja</t>
  </si>
  <si>
    <t>Daniel Cukierman / Filip Peliwo</t>
  </si>
  <si>
    <t>Ilya Snitari / Alexander Weis</t>
  </si>
  <si>
    <t>Беларусь</t>
  </si>
  <si>
    <t>Zhlobin - Novopolotsk</t>
  </si>
  <si>
    <t>Neil Oberleitner, Tim Sandkaulen / Stefano D'Agostino , Pietro Pampanin</t>
  </si>
  <si>
    <t>Terence Atmane  / Oleksandr Ovcharenko</t>
  </si>
  <si>
    <t>Ana Konjuh / Viktoria Kuzmova</t>
  </si>
  <si>
    <t>Alex Marti Pujolras / Bogdan Bobrov</t>
  </si>
  <si>
    <t>Miriam Bianca Bulgaru / Lina Gjorcheska</t>
  </si>
  <si>
    <t>Priska Madelyn Nugroho,  Ankita Raina / Jessica Failla, Alana Parnaby</t>
  </si>
  <si>
    <t>Филиппины</t>
  </si>
  <si>
    <t>Northport - Brangay Ginebra San Miguel</t>
  </si>
  <si>
    <t>Mogilev - Gomel</t>
  </si>
  <si>
    <t>Karaganda - Beibarys Atyrau</t>
  </si>
  <si>
    <t>Emma Lene / Diana Demidova</t>
  </si>
  <si>
    <t>Soligorsk - Yunost Minsk</t>
  </si>
  <si>
    <t>Humo - Kazzinc-Torpedo</t>
  </si>
  <si>
    <t>✅🛑трансляция отменилась через 85 мин</t>
  </si>
  <si>
    <t>Magali Kempen / Daria Snigur</t>
  </si>
  <si>
    <t>Mayuka Aikawa, Tamara Curovic / Yu-Yun Li, Amelie Van Impe</t>
  </si>
  <si>
    <t>Oana Gavrila, Ekaterina Makarova / Denislava Glushkova, Anastasiya Konstantinovna Soboleva</t>
  </si>
  <si>
    <t>Alycia Parks | Ylena In-Albon</t>
  </si>
  <si>
    <t>Magali Kempen, Xenia Knoll / Bibiane Schoofs, Rosalie Van der Hoek</t>
  </si>
  <si>
    <t>Mona Barthel / Celine Naef</t>
  </si>
  <si>
    <t>Alexander Weis / Jorge Martinez Martinez</t>
  </si>
  <si>
    <t>ITF BRAZIL F7</t>
  </si>
  <si>
    <t>GUSTAVO HEIDE / EDUARDO RIBEIRO</t>
  </si>
  <si>
    <t>Darian King / Liam Draxl</t>
  </si>
  <si>
    <t>Victoria Hu / Lauren Proctor</t>
  </si>
  <si>
    <t>Amelia Rajecki / Bianca Jolie Fernandez</t>
  </si>
  <si>
    <t>Италия, А2 W</t>
  </si>
  <si>
    <t>Club Italia W - Offanengo W</t>
  </si>
  <si>
    <t>Gruner - Vålerenga</t>
  </si>
  <si>
    <t>Manglerud - Sarpsborg</t>
  </si>
  <si>
    <t>Ringerike - Storhamar</t>
  </si>
  <si>
    <t>Magali Kempen, Xenia Knoll / Bibiane Schoofs Rosalie, Van der Hoek</t>
  </si>
  <si>
    <t>Stjernen - Nidaros</t>
  </si>
  <si>
    <t>Vitaliy Sachko / Leandro Riedi</t>
  </si>
  <si>
    <t>Switzerland NLB Women</t>
  </si>
  <si>
    <t>Riva - Winterthur</t>
  </si>
  <si>
    <t>Switzerland SB League</t>
  </si>
  <si>
    <t>Lugano - Swiss Central</t>
  </si>
  <si>
    <t>Peter Bertran / Bernard Tomic</t>
  </si>
  <si>
    <t>TF BRAZIL F7</t>
  </si>
  <si>
    <t>NICOLAS ZANELLATO | MARCELO ZORMANN DA SILVA</t>
  </si>
  <si>
    <t>Stavanger - Frisk Asker</t>
  </si>
  <si>
    <t xml:space="preserve">Организатор </t>
  </si>
  <si>
    <t>Brittany Collens, Louise Kwong / Nell Miller, Amelia Rajecki</t>
  </si>
  <si>
    <t>Испания</t>
  </si>
  <si>
    <t>CV Manacor - Unicaja Costa De Almeria</t>
  </si>
  <si>
    <t>Мали</t>
  </si>
  <si>
    <t>AS Police - AFE</t>
  </si>
  <si>
    <t>Tamara Korpatsch / Marina Bassols Ribera</t>
  </si>
  <si>
    <t>Испания, W</t>
  </si>
  <si>
    <t>Madrid Chamberí - CV Sant Cugat</t>
  </si>
  <si>
    <t>Pustertal - Vorarlberg</t>
  </si>
  <si>
    <t>✅🛑запустили в 22:13</t>
  </si>
  <si>
    <t>Lausanne - Fribourg</t>
  </si>
  <si>
    <t>Zürich - Ambri-Piotta</t>
  </si>
  <si>
    <t>Kloten - Servette</t>
  </si>
  <si>
    <t>Rapperswil - Zug</t>
  </si>
  <si>
    <t>Bern - Davos</t>
  </si>
  <si>
    <t>✅🛑запустили в 22:05</t>
  </si>
  <si>
    <t>Biel - Ajoie</t>
  </si>
  <si>
    <t>Bristol Flyers - Manchester Giants</t>
  </si>
  <si>
    <t>Leicester Riders - Newcastle Eagles</t>
  </si>
  <si>
    <t>Joao Victor Couto Loureiro, Gustavo Heide / Orlando Luz, Marcelo Zormann</t>
  </si>
  <si>
    <t>Toronto Raptors - Dallas Mavericks</t>
  </si>
  <si>
    <t>Колумбия</t>
  </si>
  <si>
    <t>Aguilas Doradas - Pasto</t>
  </si>
  <si>
    <t xml:space="preserve">Техничеки </t>
  </si>
  <si>
    <t>Новая Зеландия, Ж</t>
  </si>
  <si>
    <t>Central Football - Southern United</t>
  </si>
  <si>
    <t>Destanee Aiava - Lizette Cabrera</t>
  </si>
  <si>
    <t>Jeremy Beale, James Frawley - Calum Puttergill, Matthew Romios</t>
  </si>
  <si>
    <t>Новая Зеландия</t>
  </si>
  <si>
    <t>Wellington Phoenix - Birkenhead United</t>
  </si>
  <si>
    <t xml:space="preserve">WTA. Серия 125К </t>
  </si>
  <si>
    <t>Бейндл К. / Шнайдер Д.</t>
  </si>
  <si>
    <t>NCCA</t>
  </si>
  <si>
    <t>Техас Крисчен Хорнид Фрогз / Айова Хоукис</t>
  </si>
  <si>
    <t>Houston Rockets - Oklahoma City Thunder</t>
  </si>
  <si>
    <t>CD Ocotal - CD Walter Ferretti</t>
  </si>
  <si>
    <t>Omar Jasika / Dayne Kelly</t>
  </si>
  <si>
    <t>Phoenix Suns - Utah Jazz</t>
  </si>
  <si>
    <t>Priska Madelyn Nugroho, Ankita Raina / Destanee Aiava, Katherine Westbury</t>
  </si>
  <si>
    <t>Вьетнам</t>
  </si>
  <si>
    <t>Thai Son Bac - Saigon FC</t>
  </si>
  <si>
    <t>Япония</t>
  </si>
  <si>
    <t>Хитачи Сан Роккерс - Леванга Хоккайдо</t>
  </si>
  <si>
    <t>Emma Lene / Ksenia Laskutova</t>
  </si>
  <si>
    <t>Yu-Yun Li, Amelie Van Impe / Daria Lodikova, Melis Ayda Uyar</t>
  </si>
  <si>
    <t>Казахстан. Высшая лига</t>
  </si>
  <si>
    <t>Актобе - Динамо-Казыгурт</t>
  </si>
  <si>
    <t>Ekaterina Makarova / Lina Gjorcheska</t>
  </si>
  <si>
    <t>Magnolia Hotshots - Meralco Bolts</t>
  </si>
  <si>
    <t>W25 SELVA GARDENA</t>
  </si>
  <si>
    <t>Sofia Selle / Caterina Odorizzi</t>
  </si>
  <si>
    <t>Terence Atmane  / Daniel Cukierman</t>
  </si>
  <si>
    <t>Alex Marti Pujolras / Alexander Weis</t>
  </si>
  <si>
    <t>Marina Bassols Ribera - Ylena In-Albon</t>
  </si>
  <si>
    <t>Alessia Piccoliori / Beatrice Gumulya</t>
  </si>
  <si>
    <t>Alavés - Real Betis</t>
  </si>
  <si>
    <t>UDG Tenerife - Valencia</t>
  </si>
  <si>
    <t>Verena Hofer / Arianna Zucchin</t>
  </si>
  <si>
    <t>Neil Oberleitner, Tim Sandkaulen / Daniel Cukierman, Volodymyr Uzhylovskyi</t>
  </si>
  <si>
    <t>W60 Rio De Janeiro</t>
  </si>
  <si>
    <t>Isabeli Andreola V Teja Tirunelveli</t>
  </si>
  <si>
    <t>Valentina Ponce Serrano V Leticia Garcia Vidal</t>
  </si>
  <si>
    <t>W60 RIO DE JANEIRO</t>
  </si>
  <si>
    <t>Vivian Mayumi Toma - Maria Luisa Oliveira</t>
  </si>
  <si>
    <t>Mariia Kostiuk / Daria Lopatetska</t>
  </si>
  <si>
    <t>Greta Greco lucchina  / Maria Fernanda Navarro</t>
  </si>
  <si>
    <t>Marcelo Zormann / Eduardo Ribeiro</t>
  </si>
  <si>
    <t>Munchen - Frankfurt Lowen</t>
  </si>
  <si>
    <t>Bremerhaven - Schwenninger</t>
  </si>
  <si>
    <t>Eisbaren Berlin - Düsseldorf</t>
  </si>
  <si>
    <t>Sarah Messenlechner / Ekaterina Ovcharenko</t>
  </si>
  <si>
    <t>Julia Konishi Camargo Silva V Sofia Carvalho Rocha</t>
  </si>
  <si>
    <t>Darian King - Bernard Tomic</t>
  </si>
  <si>
    <t>Amelia Rajecki | Victoria Hu</t>
  </si>
  <si>
    <t>Vitoria Maximiliano V Nicolly Ferreira</t>
  </si>
  <si>
    <t>Luiza Eidelvein V Rebeca Pereira</t>
  </si>
  <si>
    <t>Salzburg - Black Wings Linz</t>
  </si>
  <si>
    <t>Mannheim - Wolfsburg</t>
  </si>
  <si>
    <t>Matilde Magrini / Fabienne Gettwart</t>
  </si>
  <si>
    <t>Mona Barthel / Daria Snigur</t>
  </si>
  <si>
    <t>Catarina Melleiro / Francesca Maguina Bunikowska</t>
  </si>
  <si>
    <t>Davos - Rapperswil</t>
  </si>
  <si>
    <t>Lilli Tagger / Marion Viertler</t>
  </si>
  <si>
    <t>Sparta Praha - Kladno</t>
  </si>
  <si>
    <t>Vitkovice - Karlovy Vary</t>
  </si>
  <si>
    <t>L. Mikulas - Slovan Bratislava</t>
  </si>
  <si>
    <t>Klagenfurt - Asiago</t>
  </si>
  <si>
    <t>✅🛑на 20й минуте пропала картинка</t>
  </si>
  <si>
    <t>Nitra - Trencin</t>
  </si>
  <si>
    <t>✅🛑трансляция висла, некорректная работа источника</t>
  </si>
  <si>
    <t>Graz - Vienna</t>
  </si>
  <si>
    <t>Plzen - Trinec</t>
  </si>
  <si>
    <t>✅🛑запустили в 18:45 (матч 18:30)</t>
  </si>
  <si>
    <t>Augsburg - Straubing</t>
  </si>
  <si>
    <t>✅🛑запустили в 18:50 (матч 18:30)</t>
  </si>
  <si>
    <t>Köln - Iserlohn</t>
  </si>
  <si>
    <t>Ceske Budejovice - Liberec</t>
  </si>
  <si>
    <t>Olomouc - Mountfield HK</t>
  </si>
  <si>
    <t>Amiens - Grenoble</t>
  </si>
  <si>
    <t>Lillehammer - Stjernen</t>
  </si>
  <si>
    <t>Kosice - Spisska Nova Ves</t>
  </si>
  <si>
    <t>Nove Zamky - Michalovce</t>
  </si>
  <si>
    <t>Poprad - B. Bystrica</t>
  </si>
  <si>
    <t>Zvolen - Presov</t>
  </si>
  <si>
    <t>Pardubice - Kometa Brno</t>
  </si>
  <si>
    <t>Mlada Boleslav - Litvinov</t>
  </si>
  <si>
    <t>Jennifer Rosa Dourado V Helena Bueno</t>
  </si>
  <si>
    <t>Fehervar AV19 - Bolzano</t>
  </si>
  <si>
    <t>Sofia Da Cruz Mendonca V Elizaveta Castillo</t>
  </si>
  <si>
    <t>Cisterna - Perugia</t>
  </si>
  <si>
    <t>Nice - Angers</t>
  </si>
  <si>
    <t>Modena - Verona</t>
  </si>
  <si>
    <t>Piacenza - Lube Civitanova</t>
  </si>
  <si>
    <t>Sthefany Rodrigues De Lima V Karoline Maria Santos De Oliveira</t>
  </si>
  <si>
    <t>Briancon - Rouen</t>
  </si>
  <si>
    <t>Gap - Mulhouse</t>
  </si>
  <si>
    <t>Nicole Roberta Serraglio V Cecilia Costa</t>
  </si>
  <si>
    <t>✅🛑 трансляция прерывалась</t>
  </si>
  <si>
    <t>Washington Commanders - Atlanta Falcons</t>
  </si>
  <si>
    <t>Jacksonville Jaguars - Baltimore Ravens</t>
  </si>
  <si>
    <t>New York Jets - Chicago Bears</t>
  </si>
  <si>
    <t>Tennessee Titans - Cincinnati Bengals</t>
  </si>
  <si>
    <t>Carolina Panthers - Denver Broncos</t>
  </si>
  <si>
    <t>Miami Dolphins - Houston Texans</t>
  </si>
  <si>
    <t>Cleveland Browns - Tampa Bay Buccaneers</t>
  </si>
  <si>
    <t>Anglet - Cergy-Pontoise</t>
  </si>
  <si>
    <t>Nurnberg - Bietigheim/Bissingen</t>
  </si>
  <si>
    <t>NICOLE GIANNINI / Bianca Bernardes</t>
  </si>
  <si>
    <t>Zug - Zürich</t>
  </si>
  <si>
    <t>Padova - Monza</t>
  </si>
  <si>
    <t>Siena - Taranto</t>
  </si>
  <si>
    <t>Abbotsford Canucksat - Calgary Wranglers</t>
  </si>
  <si>
    <t>Springfield Thunderbirds - Bridgeport Islanders</t>
  </si>
  <si>
    <t>Minnesota Timberwolves - Golden State Warriors</t>
  </si>
  <si>
    <t>технически</t>
  </si>
  <si>
    <t>Los Angeles Clippers - Indiana Pacers</t>
  </si>
  <si>
    <t>Arizona Cardinals - Los Angeles Chargers</t>
  </si>
  <si>
    <t>Seattle Seahawks - Las Vegas Raiders</t>
  </si>
  <si>
    <t>Kansas City Chiefs - Los Angeles Rams</t>
  </si>
  <si>
    <t>San Francisco 49ers - New Orleans Saints</t>
  </si>
  <si>
    <t>Atlanta Hawks - Miami Heat</t>
  </si>
  <si>
    <t>Boston Celtics - Washington Wizards</t>
  </si>
  <si>
    <t>Detroit Pistons - Cleveland Cavaliers</t>
  </si>
  <si>
    <t>New York Knicks - Memphis Grizzlies</t>
  </si>
  <si>
    <t>Milwaukee Bucks - Dallas Mavericks</t>
  </si>
  <si>
    <t>✅🛑 трансляция прерывалась в начале</t>
  </si>
  <si>
    <t>Philadelphia Eagles - Green Bay Packers</t>
  </si>
  <si>
    <t>Ottawa - Los Angeles</t>
  </si>
  <si>
    <t>Elia Rozanes - Gozde Turhan</t>
  </si>
  <si>
    <t>Defne Erbakan - Sabrina Lin</t>
  </si>
  <si>
    <t>Maxim Shin - Beren Tan</t>
  </si>
  <si>
    <t>W25 Selva Gardena</t>
  </si>
  <si>
    <t>Aneta Laboutkova V Arianna Zucchini</t>
  </si>
  <si>
    <t>Zawiercie - BR Volleys</t>
  </si>
  <si>
    <t>Maxim Shin V Beren Tan</t>
  </si>
  <si>
    <t>Gokberk Saritas V Emir Sutekin</t>
  </si>
  <si>
    <t>Diana Marcinkevica - Caterina Odorizzi</t>
  </si>
  <si>
    <t>Stefania Rubini V Beatrice Gumulya</t>
  </si>
  <si>
    <t>Selina Atay V Sem Hazes</t>
  </si>
  <si>
    <t>Mert Naci Turker - Dario Alexandru Ciobotaru</t>
  </si>
  <si>
    <t>🛑  нет в линии</t>
  </si>
  <si>
    <t>Taylor Ng V Daria Lopatetska</t>
  </si>
  <si>
    <t>Birtan Duran V Ivan Zaytsev</t>
  </si>
  <si>
    <t>Angelina Wirges V Maria Fernanda Navarro</t>
  </si>
  <si>
    <t>Ashley Lahey V Ekaterina Ovcharenko</t>
  </si>
  <si>
    <t>Fatih Sari V Aleksandr Lobanov</t>
  </si>
  <si>
    <t>✅🛑не было картинки 5 мин</t>
  </si>
  <si>
    <t>Anna Rogers V Teja Tirunelveli</t>
  </si>
  <si>
    <t>Luana Plaza Araujo V Nicolly Ferreira</t>
  </si>
  <si>
    <t>Christina Rosca - Valentina Ponce Serrano</t>
  </si>
  <si>
    <t>Katarina Jokic V Fabienne Gettwart</t>
  </si>
  <si>
    <t>Kazakhstan</t>
  </si>
  <si>
    <t>Kulager - Aktobe</t>
  </si>
  <si>
    <t>Pavlodar - Nomad Astana</t>
  </si>
  <si>
    <t>Rasheeda Mcadoo V Lilli Tagger</t>
  </si>
  <si>
    <t>Julia Konishi Camargo Silva - Rebeca Pereira</t>
  </si>
  <si>
    <t>Sapfo Sakellaridi V Deborah Chiesa</t>
  </si>
  <si>
    <t>Francesca Maguina Bunikowska - Jennifer Rosa Dourado</t>
  </si>
  <si>
    <t>Sofia Da Cruz Mendonca - Cecilia Costa</t>
  </si>
  <si>
    <t>Clara Tauson V Diletta Cherubini</t>
  </si>
  <si>
    <t>Кубок премьер лиги до 21</t>
  </si>
  <si>
    <t>Шеффилд Юнайтед - Ньюкасл Юнайтед</t>
  </si>
  <si>
    <t>Gabriela Felix Da Silva V Noelia Zeballos Melgar</t>
  </si>
  <si>
    <t>Beatrice Ricci V Mona Barthel</t>
  </si>
  <si>
    <t>Maria Bondarenko V Nefisa Berberovic</t>
  </si>
  <si>
    <t>Belarus</t>
  </si>
  <si>
    <t>ЧМ 2022 Катар</t>
  </si>
  <si>
    <t>Швейцария - Бразилия</t>
  </si>
  <si>
    <t>Mauritania Super D1</t>
  </si>
  <si>
    <t>Asac Concorde - Chemal Fc</t>
  </si>
  <si>
    <t>Angelina Wirges - Jana Fett</t>
  </si>
  <si>
    <t>1 лига Турции</t>
  </si>
  <si>
    <t>Altinordu - Manisa FK</t>
  </si>
  <si>
    <t xml:space="preserve">🛑  </t>
  </si>
  <si>
    <t>Супер лига Серибия</t>
  </si>
  <si>
    <t>Врашц - Срога Кралева</t>
  </si>
  <si>
    <t>Challenger 80 Maia, Portugal</t>
  </si>
  <si>
    <t>Andrea Collarini - Alexey Vatutin</t>
  </si>
  <si>
    <t>Швеция молодежная лига</t>
  </si>
  <si>
    <t>Альтмуна - АИК</t>
  </si>
  <si>
    <t>Martina Di Giuseppe V Angelica Moratelli</t>
  </si>
  <si>
    <t>Beatrice Ricci - Daria Lopatetska</t>
  </si>
  <si>
    <t>Ana Candiotto - Yvonne Cavalle-Reimers</t>
  </si>
  <si>
    <t>Sthefany Rodrigues de Lima - Bianca Bernardes</t>
  </si>
  <si>
    <t>Maria Carolina Ferreira Turchetto V Valeriya Strakhova</t>
  </si>
  <si>
    <t>🛑 убрали из линии</t>
  </si>
  <si>
    <t>Calentamiento UD</t>
  </si>
  <si>
    <t>IBI - AND</t>
  </si>
  <si>
    <t>Адриатическая лига</t>
  </si>
  <si>
    <t>Партизан - Црвена Звезда</t>
  </si>
  <si>
    <t>Xiaodi You - Thaisa Grana Pedretti</t>
  </si>
  <si>
    <t>Мавритания. Премьер-Лига</t>
  </si>
  <si>
    <t>Интер Нуакшот - Дуан Мавритания</t>
  </si>
  <si>
    <t>Ana Sofia Sanchez V Irina Khromacheva</t>
  </si>
  <si>
    <t>Julia Riera V Whitney Osuigwe</t>
  </si>
  <si>
    <t>Amina Anshba / Gabriela Ce</t>
  </si>
  <si>
    <t>Philadelphia 76ers - Atlanta Hawks</t>
  </si>
  <si>
    <t>Washington Wizards - Minnesota Timberwolves</t>
  </si>
  <si>
    <t>Boston Celtics - Charlotte Hornets</t>
  </si>
  <si>
    <t>Brooklyn Nets - Orlando Magic</t>
  </si>
  <si>
    <t>Toronto Raptors - Cleveland Cavaliers</t>
  </si>
  <si>
    <t>New Orleans Pelicans - Oklahoma City Thunder</t>
  </si>
  <si>
    <t>Indianapolis Colts - Pittsburgh Steelers</t>
  </si>
  <si>
    <t>Denver Nuggets - Houston Rockets</t>
  </si>
  <si>
    <t>Utah Jazz - Chicago Bulls</t>
  </si>
  <si>
    <t>Sacramento Kings - Phoenix Suns</t>
  </si>
  <si>
    <t>Los Angeles Lakers - Indiana Pacers</t>
  </si>
  <si>
    <t>Vietnam</t>
  </si>
  <si>
    <t>Thai Son Bac - S.Khanh Hoa</t>
  </si>
  <si>
    <t>Китай. 1-я лига</t>
  </si>
  <si>
    <t>Бэйцзин ИТ / Циндао Цинчуньдао</t>
  </si>
  <si>
    <t>Biagio Gramaticopolo / Mikhail Fufygin</t>
  </si>
  <si>
    <t>Lena Papadakis / Arianna Zucchini</t>
  </si>
  <si>
    <t xml:space="preserve">Rasheeda McAdoo / Katarzyna Kawa </t>
  </si>
  <si>
    <t>Хоккей с мячом</t>
  </si>
  <si>
    <t>Russia</t>
  </si>
  <si>
    <t>Uralskiy Trubnik - Start</t>
  </si>
  <si>
    <t>Bhutan</t>
  </si>
  <si>
    <t>BFF Academy FC - Ugyen Academy FC</t>
  </si>
  <si>
    <t>Dynamo Moscow - Rodina</t>
  </si>
  <si>
    <t>W15 OBERPULLENDORF</t>
  </si>
  <si>
    <t>Arabella Koller / Victoria Kan</t>
  </si>
  <si>
    <t>Aneta Kucmova / Elisa Cesarina Vincenti</t>
  </si>
  <si>
    <t>Sonia Cassani / Melis Ayda Uyar</t>
  </si>
  <si>
    <t>Basak Eraydin / Daria Lodikova</t>
  </si>
  <si>
    <t>M25 Trnava</t>
  </si>
  <si>
    <t xml:space="preserve"> Tomas Lanik / Pavel Shumeiko </t>
  </si>
  <si>
    <t>организатор</t>
  </si>
  <si>
    <t>✅🛑 отмена матча</t>
  </si>
  <si>
    <t>W15 VALENCIA</t>
  </si>
  <si>
    <t>Giorgia Pinto / Judith Perello saavedra</t>
  </si>
  <si>
    <t>Emiliia Margolina / Claudia Hoste Ferrer</t>
  </si>
  <si>
    <t>Enola Chiesa / Raquel Gonzalez Vilar</t>
  </si>
  <si>
    <t>Ines Murta / Sofia Rocchetti</t>
  </si>
  <si>
    <t>Sapfo Sakellaridi / Diana Marcinkevica</t>
  </si>
  <si>
    <t>лайв</t>
  </si>
  <si>
    <t>Friendly</t>
  </si>
  <si>
    <t>Malta U19 - Poland U19</t>
  </si>
  <si>
    <t>Ekaterina Ovcharenko / En Shuo Liang</t>
  </si>
  <si>
    <t>Mira Antonitsch / Ingrid Vojcinakova</t>
  </si>
  <si>
    <t>M25 TRNAVA</t>
  </si>
  <si>
    <t>Stefanos Sakellaridis / Giuseppe Tresca</t>
  </si>
  <si>
    <t>Andrea Guerrieri / Michal Novansky</t>
  </si>
  <si>
    <t>Samuel Kyjaci / Mikolaj Lis</t>
  </si>
  <si>
    <t>Hayato Matsuoka / Jorge Martinez Martinez</t>
  </si>
  <si>
    <t>Karaganda - Gornyak Rudny</t>
  </si>
  <si>
    <t>Kokshetau - Beibarys Atyrau</t>
  </si>
  <si>
    <t>Volga Ulyanovsk - Yenisei</t>
  </si>
  <si>
    <t>Murman - Sibselmash</t>
  </si>
  <si>
    <t>Kazan - Kirovets Ufa</t>
  </si>
  <si>
    <t>Vodnik - Kuzbass</t>
  </si>
  <si>
    <t>Brest - Lida</t>
  </si>
  <si>
    <t>Lokomotiv Orsha - Neman Grodno</t>
  </si>
  <si>
    <t>Molodechno - Vitebsk</t>
  </si>
  <si>
    <t>Friedrichshafen - Jastrzebski</t>
  </si>
  <si>
    <t>Galatasaray - Chenois</t>
  </si>
  <si>
    <t>Slovakia</t>
  </si>
  <si>
    <t>Kosice - Slovan Bratislava</t>
  </si>
  <si>
    <t>Bahcesehir Kol. - Nymburk</t>
  </si>
  <si>
    <t>Portugal U19 - Germany U19</t>
  </si>
  <si>
    <t>Promitheas - Turk Telekom</t>
  </si>
  <si>
    <t>Hapoel Tel-Aviv - Buducnost</t>
  </si>
  <si>
    <t>Duren - Perugia</t>
  </si>
  <si>
    <t>Narbonne - Belchatow</t>
  </si>
  <si>
    <t>Germany</t>
  </si>
  <si>
    <t>Düsseldorf - Nurnberg</t>
  </si>
  <si>
    <t>Frankfurt Lowen - Mannheim</t>
  </si>
  <si>
    <t>Ingolstadt - Wolfsburg</t>
  </si>
  <si>
    <t>Switzerland</t>
  </si>
  <si>
    <t>Ajoie - Kloten</t>
  </si>
  <si>
    <t>Ambri-Piotta - Lausanne</t>
  </si>
  <si>
    <t>Davos - Biel</t>
  </si>
  <si>
    <t>Fribourg - Zürich</t>
  </si>
  <si>
    <t>Langnau - Bern</t>
  </si>
  <si>
    <t>Servette - Rapperswil</t>
  </si>
  <si>
    <t>Zug - Lugano</t>
  </si>
  <si>
    <t>Joventut - JL Bourg</t>
  </si>
  <si>
    <t>Brescia - Venezia</t>
  </si>
  <si>
    <t>Trentino - Kedzierzyn-Kozle</t>
  </si>
  <si>
    <t>Sassari - PAOK</t>
  </si>
  <si>
    <t>Tenerife - Bnei Herzliya</t>
  </si>
  <si>
    <t>Benfica - Tours</t>
  </si>
  <si>
    <t>Detroit Pistons - New York Knicks</t>
  </si>
  <si>
    <t>Dallas Mavericks - Golden State Warriors</t>
  </si>
  <si>
    <t>Portland Trail Blazers - Los Angeles Clippers</t>
  </si>
  <si>
    <t>Phillipines</t>
  </si>
  <si>
    <t>Meralco Bolts - NLEX Road Warriors</t>
  </si>
  <si>
    <t>Converge FiberXers - Ginebra Kings</t>
  </si>
  <si>
    <t>Arkasspor - Modena</t>
  </si>
  <si>
    <t>Savo - Arcada Galati</t>
  </si>
  <si>
    <t>Bursaspor - Cluj-Napoca</t>
  </si>
  <si>
    <t>Lietkabelis - Cedevita Olimpija</t>
  </si>
  <si>
    <t>Prometey - Ulm</t>
  </si>
  <si>
    <t>ACH Ljubljana - Ziraat Bankasi</t>
  </si>
  <si>
    <t>Hebar - Halkbank</t>
  </si>
  <si>
    <t>Karlovarsko - Menen</t>
  </si>
  <si>
    <t>Vojvodina - Montpellier</t>
  </si>
  <si>
    <t>Peristeri - Rytas</t>
  </si>
  <si>
    <t>Amriswil - Maaseik</t>
  </si>
  <si>
    <t>Schonenwerd - Ceske Budejovice</t>
  </si>
  <si>
    <t>Iserlohn - Munchen</t>
  </si>
  <si>
    <t>Schwenninger - Eisbaren Berlin</t>
  </si>
  <si>
    <t>Straubing - Bremerhaven</t>
  </si>
  <si>
    <t>Zürich - Ajoie</t>
  </si>
  <si>
    <t>Trento - Gran Canaria</t>
  </si>
  <si>
    <t>Bilbao - Igokea</t>
  </si>
  <si>
    <t>Dijon - Unicaja</t>
  </si>
  <si>
    <t>Hapoel Jerusalem - Bakken Bears</t>
  </si>
  <si>
    <t>Ludwigsburg - Darussafaka</t>
  </si>
  <si>
    <t>London Lions - Slask Wroclaw</t>
  </si>
  <si>
    <t>Paris - Hamburg</t>
  </si>
  <si>
    <t>Roeselare - Lube Civitanova</t>
  </si>
  <si>
    <t>Piacenza - Fenerbahce</t>
  </si>
  <si>
    <t/>
  </si>
  <si>
    <t>Виды спорта</t>
  </si>
  <si>
    <t>Длительность</t>
  </si>
  <si>
    <t>Статусы</t>
  </si>
  <si>
    <t>Разрешения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</si>
</sst>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##0_);_(* \-###0_);_(* &quot;-&quot;_);_(@_)"/>
    <numFmt numFmtId="165" formatCode="dd&quot;.&quot;mm&quot;.&quot;yyyy"/>
    <numFmt numFmtId="166" formatCode="hh&quot;:&quot;mm"/>
    <numFmt numFmtId="167" formatCode="_(* #,##0_);_(* \-#,##0_);_(* &quot;-&quot;_);_(@_)"/>
    <numFmt numFmtId="168" formatCode="dd\.mm\.yyyy"/>
    <numFmt numFmtId="169" formatCode="d\.m\.yyyy"/>
    <numFmt numFmtId="171" formatCode="[$-F400]h:mm:ss\ AM/PM"/>
  </numFmts>
  <fonts count="13">
    <font>
      <sz val="10"/>
      <color rgb="FF000000"/>
      <name val="Arial"/>
      <scheme val="minor"/>
    </font>
    <font>
      <b/>
      <sz val="8"/>
      <color theme="1"/>
      <name val="Arial"/>
    </font>
    <font>
      <sz val="8"/>
      <color theme="1"/>
      <name val="Arial"/>
    </font>
    <font>
      <sz val="8"/>
      <color rgb="FF0000FF"/>
      <name val="Arial"/>
      <scheme val="minor"/>
    </font>
    <font>
      <sz val="8"/>
      <color theme="1"/>
      <name val="Arial"/>
      <scheme val="minor"/>
    </font>
    <font>
      <b/>
      <sz val="8"/>
      <color theme="1"/>
      <name val="Arial"/>
      <scheme val="minor"/>
    </font>
    <font>
      <sz val="8"/>
      <color rgb="FF000000"/>
      <name val="Roboto"/>
    </font>
    <font>
      <sz val="10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4" fillId="0" borderId="0" xfId="0" applyFont="1" applyAlignment="1"/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1" fontId="6" fillId="2" borderId="0" xfId="0" applyNumberFormat="1" applyFont="1" applyFill="1" applyAlignment="1"/>
    <xf numFmtId="168" fontId="2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center"/>
    </xf>
    <xf numFmtId="167" fontId="7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4" fontId="2" fillId="0" borderId="0" xfId="0" applyNumberFormat="1" applyFont="1" applyAlignment="1">
      <alignment vertical="center"/>
    </xf>
    <xf numFmtId="1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/>
    <xf numFmtId="1" fontId="9" fillId="0" borderId="0" xfId="0" applyNumberFormat="1" applyFont="1"/>
    <xf numFmtId="0" fontId="10" fillId="0" borderId="1" xfId="0" applyFont="1" applyBorder="1" applyAlignment="1"/>
    <xf numFmtId="0" fontId="7" fillId="0" borderId="0" xfId="0" applyFont="1" applyAlignment="1"/>
    <xf numFmtId="46" fontId="7" fillId="0" borderId="0" xfId="0" applyNumberFormat="1" applyFont="1" applyAlignment="1">
      <alignment horizontal="right"/>
    </xf>
    <xf numFmtId="0" fontId="7" fillId="0" borderId="0" xfId="0" applyFont="1" applyAlignment="1"/>
    <xf numFmtId="14" fontId="2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0" xfId="0" applyFont="1" applyAlignment="1"/>
    <xf numFmtId="17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A2:P984" sheet="Лист1"/>
  </cacheSource>
  <cacheFields count="16">
    <cacheField name="Спорт" numFmtId="0">
      <sharedItems containsBlank="1" count="10">
        <s v="Американский футбол"/>
        <s v="Баскетбол"/>
        <s v="Хоккей"/>
        <s v="Теннис"/>
        <s v="Волейбол"/>
        <s v="Футбол"/>
        <s v="Футзал"/>
        <s v="Гандбол"/>
        <s v="Хоккей с мячом"/>
        <m/>
      </sharedItems>
    </cacheField>
    <cacheField name="Турнир" numFmtId="0">
      <sharedItems containsBlank="1" count="116">
        <s v="AHL"/>
        <s v="NBA"/>
        <s v="OHL"/>
        <s v="NFL"/>
        <s v="M15 Antalya"/>
        <s v="W25 Heraklion"/>
        <s v="M25 Heraklion"/>
        <s v="W15 Antalya"/>
        <s v="W25 ORTISEI, SINGLES"/>
        <s v="W80+H VALENCIA"/>
        <s v="Челленджер. Валенсия"/>
        <s v="Челленджер. Андрия"/>
        <s v="Челленджер Андрия"/>
        <s v="Челлендже Валенсия"/>
        <s v="W25 Petange"/>
        <s v="W25 Ortisei"/>
        <s v="W25 PETANGE, DOUBLES"/>
        <s v="Челленджер Валенсия"/>
        <s v="M25+H LAJEADO, SINGLES"/>
        <s v="Чехия"/>
        <s v="Challenger 80 Andria"/>
        <s v="Норвегия"/>
        <s v="Евролига"/>
        <s v="Еврокубок"/>
        <s v="Австрия"/>
        <s v="Швейцария"/>
        <s v="Франция"/>
        <s v="M25+H LAJEADO"/>
        <s v="WHL"/>
        <s v="M25 Traralgon"/>
        <s v="Челенджер анрия"/>
        <s v="M15 SANTO DOMINGO"/>
        <s v="Кубок Девиса"/>
        <s v="Словакия"/>
        <s v="Eurocup"/>
        <s v="Champions League"/>
        <s v="Euroleague"/>
        <s v="W15 SANTO DOMINGO"/>
        <s v="Champions League W"/>
        <s v="Никарагуа"/>
        <s v="Никарагуа, U20"/>
        <s v="NCAA"/>
        <s v="Чили, Примера Б"/>
        <s v="W25 Traralgon"/>
        <s v="Колумбия, Примера А"/>
        <s v="Бутан, W"/>
        <s v="Чемпионат Тайваня. Студенческая лига"/>
        <s v="Чемпионат Китая"/>
        <s v="Valencia Challenger Men"/>
        <s v="Andria Challenger Men"/>
        <s v="Казахстан"/>
        <s v="Дания"/>
        <s v="Германия"/>
        <s v="Швейцария, W"/>
        <s v="Италия"/>
        <s v="EHF Champions League"/>
        <s v="QMJHL"/>
        <s v="TB2L"/>
        <s v="Challenger Valencia, Spain"/>
        <s v="Кубок Дэвиса"/>
        <s v="LIVESTREAM: M15 SANTO DOMINGO"/>
        <s v="LIVESTREAM: W80+H Valencia"/>
        <s v="Великобритания"/>
        <s v="ATP Challenger Temuco"/>
        <s v="WTA 125K Montevideo"/>
        <s v="M25+H LAJEADO, DOUBLES"/>
        <s v="NHL"/>
        <s v="M25 TRARALGON, DOUBLES"/>
        <s v="M25 TRARALGON, SINGLES"/>
        <s v="Беларусь"/>
        <s v="Филиппины"/>
        <s v="ITF BRAZIL F7"/>
        <s v="Италия, А2 W"/>
        <s v="Switzerland NLB Women"/>
        <s v="Switzerland SB League"/>
        <s v="TF BRAZIL F7"/>
        <s v="Испания"/>
        <s v="Мали"/>
        <s v="Испания, W"/>
        <s v="Колумбия"/>
        <s v="Новая Зеландия, Ж"/>
        <s v="Новая Зеландия"/>
        <s v="WTA. Серия 125К "/>
        <s v="NCCA"/>
        <s v="Вьетнам"/>
        <s v="Япония"/>
        <s v="Казахстан. Высшая лига"/>
        <s v="W25 SELVA GARDENA"/>
        <s v="W60 Rio De Janeiro"/>
        <s v="Kazakhstan"/>
        <s v="Кубок премьер лиги до 21"/>
        <s v="Belarus"/>
        <s v="ЧМ 2022 Катар"/>
        <s v="Mauritania Super D1"/>
        <s v="1 лига Турции"/>
        <s v="Супер лига Серибия"/>
        <s v="Challenger 80 Maia, Portugal"/>
        <s v="Швеция молодежная лига"/>
        <s v="Calentamiento UD"/>
        <s v="Адриатическая лига"/>
        <s v="Мавритания. Премьер-Лига"/>
        <s v="Vietnam"/>
        <s v="Китай. 1-я лига"/>
        <s v="Russia"/>
        <s v="Bhutan"/>
        <s v="W15 OBERPULLENDORF"/>
        <s v="M25 Trnava"/>
        <s v="W15 VALENCIA"/>
        <s v="Friendly"/>
        <s v=" "/>
        <s v="CEV cup"/>
        <s v="Slovakia"/>
        <s v="Germany"/>
        <s v="Switzerland"/>
        <s v="Phillipines"/>
        <m/>
      </sharedItems>
    </cacheField>
    <cacheField name="Событие" numFmtId="0">
      <sharedItems containsBlank="1" count="793">
        <s v="Charlotte Checkers - Wilkes Barre-Scranton Penguins"/>
        <s v="Cleveland Cavaliers - Atlanta Hawks"/>
        <s v="Erie Otters - Ottawa 67's"/>
        <s v="Indiana Pacers - Orlando Magic"/>
        <s v="Chicago Bulls - Boston Celtics"/>
        <s v="Milwaukee Bucks - Portland Trail Blazers"/>
        <s v="Minnesota Timberwolves - Miami Heat"/>
        <s v="New Orleans Pelicans - Golden State Warriors"/>
        <s v="Oklahoma City Thunder - New York Knicks"/>
        <s v="Arizona Cardinals - San Francisco 49ers"/>
        <s v="Los Angeles Clippers - Utah Jazz"/>
        <s v="Gian Marco Ortenzi - Mihai Razvan Marinescu"/>
        <s v="Shunsuke Wakita - Michel Hopp"/>
        <s v="Darja Semenistaja - Ranah Akua Stoiber"/>
        <s v="Eyal Shyovitz - Rocco Piatti"/>
        <s v="Martha Matoula - Michaela Laki"/>
        <s v="Stefano D'Agostino - Eskander Guryev"/>
        <s v="Alana Tuayeva - Sofiia Suslova"/>
        <s v="Daniel Siniakov - Daniel Cukierman"/>
        <s v="Denislava Glushkova - Sina Herrmann"/>
        <s v="Dimitra Pavlou - Misaki Matsuda"/>
        <s v="Terence Atmane - Gorazd Srbljak"/>
        <s v="Noka Juric - Alina Khvatova"/>
        <s v="Evialina Laskevich / Adithya Karunaratne"/>
        <s v="Yeonwoo Ku / Pemra Ozgen"/>
        <s v="Jorge Martinez Martinez - Cezar Cretu"/>
        <s v="Magdalini Adaloglou - Ekaterina Makarova"/>
        <s v="Matthias Ujvary - Rrezart Cungu"/>
        <s v="Mia Ristic / Irene Burillo Escorihuela"/>
        <s v="Nefisa Berberovic - Kathleen Kanev"/>
        <s v="Ylena In-Albon / Cristina Bucsa"/>
        <s v="Elina Avanesyan / Oceane Dodin"/>
        <s v="Риккардо Бонадио - Алексей Крутых"/>
        <s v="Маттия Беллуччи - Далибор Свркина"/>
        <s v="Ilona Georgiana Ghioroaie / Oceane Dodin"/>
        <s v="Alycia Parks &amp; Arantxa Rus V Nuria Brancaccio &amp; Daniela Vismane"/>
        <s v="Marina Bassols Ribera &amp; Olga Parres Azcoitia V Angelica Moratelli &amp; Camilla Rosatello"/>
        <s v="Jelle Sels (NED) vs Alexey Vatutin (RUS)"/>
        <s v="Bernabe Zapata Miralles (ESP) vs [WC] Nikolas Sanchez Izquierdo (ESP)"/>
        <s v="Demi Tran &amp; Lian Tran V Tilwith Di Girolami &amp; Marie Weckerle"/>
        <s v="Eva Guerrero Alvarez V Emina Bektas"/>
        <s v="Irina Khromacheva V Magdalena Frech"/>
        <s v="Zeynep Sonmez V Vivian Wolff"/>
        <s v="Defne Cirpanli &amp; Stefana Lazar - Basak Eraydin &amp; Melis Sezer"/>
        <s v="Ana Konjuh V Anna Turati"/>
        <s v="Diana Marcinkevica V Camilla Gennaro"/>
        <s v="Lina Gjorcheska - Ziva Falkner"/>
        <s v="Mariia Drobysheva , Laura Palumbo / Florence Fohnen , Sara Pantelic"/>
        <s v="Mikhail Fufygin &amp; Maxim Shin - Niccolo Catini &amp; Giuseppe La Vela"/>
        <s v="Pia Lovric - Lea Boskovic"/>
        <s v="Stefanos Sakellaridis - Pietro Pampanin"/>
        <s v="Zvonimir Babic (CRO) / Piotr Matuszewski (POL) vs [4] Patrik Niklas-Salminen (FIN) / Bart Stevens (NED)"/>
        <s v="Victoria Pahlett, Tatiana Silbereisen / Liz Badde,  Erna Brdarevic"/>
        <s v="Ioannis Xilas - Alexandros Skorilas"/>
        <s v="Taylor Ng V Maria Bondarenko"/>
        <s v="Lara Pfeifer  / Ekaterina Kazionova"/>
        <s v="Stylianos Christodoulou - Filip Peliwo"/>
        <s v="Karolina Kozakova V Sapfo Sakellaridi"/>
        <s v="Ekaterina Ovcharenko V Cristina Dinu"/>
        <s v="Irina Khromacheva &amp; Iryna Shymanovich V Irene Burillo Escorihuela &amp; Andrea Lazaro Garcia"/>
        <s v="Kristina Mladenovic V Carole Monnet"/>
        <s v="Rebecca Sramkova V Viktoria Kuzmova"/>
        <s v="Carlos Taberner (ESP) vs Andrea Vavassori (ITA)"/>
        <s v="Nicolas Alvarez Varona (ESP) vs [Q] Pablo Llamas Ruiz (ESP)"/>
        <s v="Fiona Ganz V Yexin Ma"/>
        <s v="Ekaterina Kazionova &amp; Anita Wagner V Weronika Falkowska &amp; Eva Guerrero Alvarez"/>
        <s v="Emily Appleton &amp; Isabelle Haverlag V Ines Murta &amp; Vasanti Shinde"/>
        <s v="Jessica Bouzas Maneiro &amp; Leyre Romero Gormaz V Elina Avanesyan &amp; Angela Fita Boluda"/>
        <s v="Salvatore Caruso (ITA) vs [8] Luciano Darderi (ITA)"/>
        <s v="Adrian Andreev (BUL) vs [6] Timofey Skatov (KAZ)"/>
        <s v="Claudia Hoste Ferrer &amp; Lucia Llinares Domingo V Veronika Erjavec &amp; Emily Webley-Smith"/>
        <s v="Elizaveta Koklina &amp; Ashley Lahey V Evialina Laskevich &amp; Arianna Zucchini"/>
        <s v="Marton Fucsovics (HUN) vs [Q] Arthur Fils (FRA)"/>
        <s v="Ignacio Monzon / Grigoriy Lomakin"/>
        <s v="Caijsa Wilda Hennemann V Daria Lopatetska"/>
        <s v="Cristina Bucsa . Ylena In-Albon/  Tamara Korpatsch . Chiara Scholl"/>
        <s v="Weronika Falkowska V Katarina Kozarov"/>
        <s v="Orlando Luz  / Nicolas Zanellato"/>
        <s v="Maria Fernanda Navarro V Katarzyna Kawa"/>
        <s v="Geoffrey Blancaneaux (FRA) vs [WC] Carlos Lopez Montagud (ESP)"/>
        <s v="Ocelari Trinec - Olomouc        "/>
        <s v="Alena Fomina &amp; Klotz Nika Radisic / Aliona Bolsova &amp; Rebeka Masarova"/>
        <s v="Vitkovice - Pardubice"/>
        <s v="Kacper Zuk (POL) vs Robin Haase (NED)"/>
        <s v="Kometa Brno - Liberec"/>
        <s v="Stavanger - Storhamar"/>
        <s v="Karolina Kozakova / Sapfo Sakellaridi"/>
        <s v="AS Monaco Basket - Fenerbahçe Beko"/>
        <s v="JL Bourg Basket - Frutti Extra Bursaspor"/>
        <s v="Innsbruck - Vienna Capitals"/>
        <s v="Hamburg Towers - London Lions"/>
        <s v="HC Lugano - SCL Tigers"/>
        <s v="Lausanne HC - EHC Kloten"/>
        <s v="Alba Berlin - KK Crvena zvezda mts"/>
        <s v="Briancon - Aigles de Nice"/>
        <s v="KK Cedevita Olimpija - BC Prometey"/>
        <s v="Reyer Venezia- Panevėžio Lietkabelis"/>
        <s v="Chamonix - Grenoble"/>
        <s v="Maccabi Tel-Aviv - Olympiacos BC"/>
        <s v="Anglet Hormadi - Bordeaux"/>
        <s v="Cergy-Pontoise - Mulhouse"/>
        <s v="Olimpia Milano - Anadolu Efes"/>
        <s v="Valencia Basket - Real Madrid"/>
        <s v="Barça Basket - KK Partizan Mozzart Bet"/>
        <s v="Orlando Luz / Nicolas Zanellato"/>
        <s v="Philadelphia 76ers - Brooklyn Nets"/>
        <s v="Memphis Grizzlies - Sacramento Kings"/>
        <s v="Milwaukee Admirals - Manitoba Moose"/>
        <s v="Winnipeg Ice - Lethbridge Hurricanes"/>
        <s v="Calgary Wranglers - Coachella Valley Firebirds"/>
        <s v="Denver Nuggets - Detroit Pistons"/>
        <s v="Bakersfield Condors - Henderson Silver Knights"/>
        <s v="Phoenix Suns - Los Angeles Lakers"/>
        <s v="Domagoj Biljesko - Titouan Droguet"/>
        <s v="Julia Terziyska - Anastasiya Konstantinovna Soboleva"/>
        <s v="Oleksandr Ovcharenko - Christos Antonopoulos"/>
        <s v="Polina Leykina - Eleni Christofi"/>
        <s v="Ilay Yoruk - Chiara Fornasieri"/>
        <s v="Oleg Prihodko - Baran Soyler"/>
        <s v="Edward Winter V Kody Pearson"/>
        <s v="Ekaterina Ovcharenko - Pemra Ozgen"/>
        <s v="Katarina Kozarov - En Shuo Liang"/>
        <s v="Aliona Bolsova - Nuria Brancaccio"/>
        <s v="Camilla Rosatello - Francesca Curmi"/>
        <s v="Claudia Hoste Ferrer - Veronika Erjavec"/>
        <s v="Jeremy Zhang V Jeremy Beale"/>
        <s v="Marina Bassols Ribera - Iryna Shymanovich"/>
        <s v="Neil Oberleitner - Shay Bar Menahem"/>
        <s v="Yaroslava Bartashevich - Magali Kempen"/>
        <s v="Ana Konjuh - Maria Bondarenko"/>
        <s v="Celine Naef - Stephanie Judith Visscher"/>
        <s v="Jana Fett - Marie Weckerle"/>
        <s v="David Pichler - Niccolo Catini"/>
        <s v="Fatma Idrizovic - Basak Eraydin"/>
        <s v="Martyna Kubka - Anna Chekanskaya"/>
        <s v="Noma Noha Akugue - Thessy Ntondele Zinga"/>
        <s v="Stoney Cooks &amp; Kate Uzhylovska - Ilinca Dalina Amariei &amp; Rianna Ioana Coreisa"/>
        <s v="Angela Fita Boluda - Jessica Bouzas Maneiro"/>
        <s v="Angelica Moratelli - Leyre Romero Gormaz"/>
        <s v="Despina Papamichail - Sada Nahimana"/>
        <s v="Lucie Nguyen Tan - Arantxa Rus"/>
        <s v="Natalia Fehr &amp; Arianna Nepomuceno - Noemi Babikova &amp; Chantal Skamlova"/>
        <s v="Mats Hermans - Tao Mu"/>
        <s v="Eleni Christofi &amp; Martha Matoula - Xenia Bandurowska &amp; Anastasia Grechkina"/>
        <s v="Stefano D'Agostino &amp; Pietro Pampanin - Svyatoslav Gulin &amp; Yan Sabanin"/>
        <s v="Alibek Kachmazov (RUS) vs [5] Jurij Rodionov (AUT)"/>
        <s v="Amelie Van Impe - Alina Tsyurpalevych"/>
        <s v="Sofia Rocchetti - Tena Lukas"/>
        <s v="Ingrid Vojcinakova - Sofiia Suslova"/>
        <s v="Maileen Nuudi - Bibiane Schoofs"/>
        <s v="Mats Hermans &amp; Mick Veldheer - Christos Antonopoulos &amp; Alexandros Skorilas"/>
        <s v="Nina Radovanovic - Mona Barthel"/>
        <s v="Tilwith Di Girolami - Daria Snigur"/>
        <s v="WC] Nikolas Sanchez Izquierdo (ESP) vs Nikola Milojevic (SRB)"/>
        <s v="Diana Marcinkevica - Arianna Zucchini"/>
        <s v="Andreea Prisacariu / Jessica Bouzas Maneiro"/>
        <s v="Angelina Wirges - Liz Badde"/>
        <s v="Maria Fernanda Navarro &amp; Taylor Ng - Beatrice Gumulya &amp; En Shuo Liang"/>
        <s v="Nuria Brancaccio &amp; Daniela Vismane - Cristina Bucsa &amp; Ylena In-Albon"/>
        <s v="Aleksandar Vukic (AUS) vs [LL] Evgeny Karlovskiy (RUS)"/>
        <s v="Jan Kobierski &amp; Baran Soyler - Umut Akkoyun &amp; Cengiz Aksu"/>
        <s v="Cezar Cretu &amp; Mircea-Alexandru Jecan - Bogdan Bobrov &amp; Timur Kiyamov"/>
        <s v="Leandro Riedi (SUI) vs [2] Hugo Gaston (FRA)"/>
        <s v="Alycia Parks - Chiara Scholl"/>
        <s v="Damien Wenger / Paulo Andre Saraiva Dos Santos"/>
        <s v="Tamara Korpatsch - Cagla Buyukakcay"/>
        <s v="Guilherme Clezar / Arklon Huertas del Pino"/>
        <s v="Marcelo Zormann / Federico Mirgone"/>
        <s v="Sofia Costoulas - Audrey Albie"/>
        <s v="Alexander Petrov /  Bernard Tomic"/>
        <s v="Ashley Lahey / Viktoria Kuzmova"/>
        <s v="Rafael Tosetto - Pedro Boscardin Dias"/>
        <s v="Jessica Bouzas Maneiro Leyre ROMERO GORMAZ / Veronika Erjavec Emily Webley-Smith"/>
        <s v="Vlada Ekshibarova - Stacey Fung"/>
        <s v="Yanina Wickmayer - Lena Papadakis"/>
        <s v="Gabriel Roveri - Sidney Leo Borg"/>
        <s v="Борна Чорич - Роберто Баутиста-Агут"/>
        <s v="Irina Khromacheva &amp; Iryna Shymanovich - Aliona Bolsova &amp; Rebeka Masarova"/>
        <s v="Cristina Dinu &amp; Lisa Pigato - Ekaterina Ovcharenko &amp; Sapfo Sakellaridi"/>
        <s v="Yuliya Hatouka - Eva Guerrero Alvarez"/>
        <s v="Joao Victor Couto Loureiro / Matheus Amorim De Lima"/>
        <s v="Emily Appleton &amp; Isabelle Haverlag - Angelica Moratelli &amp; Camilla Rosatello"/>
        <s v="HK Olimpija - Villach"/>
        <s v="Linda Noskova - Alice Robbe"/>
        <s v="Presov - Nitra"/>
        <s v="Марин Чилич - Пабло Карреньо-Буста"/>
        <s v="Cluj-Napoca - Brescia"/>
        <s v="Buducnost - Paris"/>
        <s v="Ulm - Joventut"/>
        <s v="EV Zug - Red Bull Munich"/>
        <s v="LDLC ASVEL Villeurbanne - FC Bayern Munich"/>
        <s v="Panathinaikos Athens - Virtus Segafredo Bologna"/>
        <s v="Slask Wroclaw - Promitheas"/>
        <s v="Angers - Amiens"/>
        <s v="Cazoo Baskonia Vitoria-Gasteiz - Zalgiris Kaunas"/>
        <s v="Kelly Williford - Chelsea Fontenel"/>
        <s v="Johnnise Renaud - Anna Baranovski"/>
        <s v="Gran Canaria - Hapoel Tel-Aviv"/>
        <s v="La Laguna W - Calcit Kamnik W"/>
        <s v="Matagalpa FC - UNAN Managua FC"/>
        <s v="Joao Fonseca &amp; Gabriel Roveri Sidney V Lorenzo Joaquin Rodriguez &amp; Franco Roncadelli"/>
        <s v="Managua FC - Club Sport Sébaco"/>
        <s v="Notre Dame - Boston U"/>
        <s v="Deportes Copiapo – Cobreloa"/>
        <s v="Tai Sach - Naoki Tajima"/>
        <s v="Sara Nayar - Jaimee Fourlis"/>
        <s v="Аtlеtісо Junіоr – Sаntа Fе"/>
        <s v="Dероrtіvо Раstо – Аmеrіса dе Саlі"/>
        <s v="Gabriel Pascotto Tumasonis &amp; Fernando Yamacita - Orlando Luz &amp; Marcelo Zormann"/>
        <s v="Bridgeport Islanders - Hartford Wolf Pack"/>
        <s v="Charlotte Hornets - Philadelphia 76ers"/>
        <s v="Cleveland Cavaliers - Portland Trail Blazers"/>
        <s v="Indiana Pacers - Minnesota Timberwolves"/>
        <s v="Laval Rocket - Abbotsford Canucks"/>
        <s v="Atlanta Hawks - Sacramento Kings"/>
        <s v="Boston Celtics - Dallas Mavericks"/>
        <s v="Miami Heat - Washington Wizards"/>
        <s v="Toronto Raptors - Brooklyn Nets"/>
        <s v="Milwaukee Bucks - Chicago Bulls"/>
        <s v="Oklahoma City Thunder - Denver Nuggets"/>
        <s v="San Antonio Spurs - New Orleans Pelicans"/>
        <s v="Utah Jazz - Detroit Pistons"/>
        <s v="Golden State Warriors - Los Angeles Clippers"/>
        <s v="San Diego Gulls - Tucson Roadrunners"/>
        <s v="Ethan Cook &amp; Kody Pearson V Jake Delaney &amp; Thomas Pavlekovich Smith"/>
        <s v="Priska Madelyn Nugroho &amp; Ankita Raina V Mia Repac &amp; Tina Nadine Smith"/>
        <s v="Madison Frahn &amp; Jamie Lau V Destanee Aiava &amp; Katherine Westbury"/>
        <s v="Aaron Addison &amp; Ajeet Rai V Kuan Yu Chen &amp; Naoki Tajima"/>
        <s v="Sora Fukuda &amp; Ren Nakamura V Ken Cavrak &amp; Sean Van Rensburg"/>
        <s v="Vanderbilt - St. Marys (CA)"/>
        <s v="Cara Korhonen &amp; Olivia Quigley V Anchisa Chanta &amp; Punnin Kovapitukted"/>
        <s v="Corey Gaal &amp; Rhys Searant V Calum Puttergill &amp; Matthew Romios"/>
        <s v="Jessica Failla &amp; Alana Parnaby V Michika Ozeki &amp; Sahaja Yamalapalli"/>
        <s v="California Baptist - Southern Illinois"/>
        <s v="Tai Sach Zaharije-Zak Talic - Pavle Marinkov Jeremy Zhang"/>
        <s v="TUL - PWFC"/>
        <s v="Maileen Nuudi V Magali Kempen"/>
        <s v="Noma Noha Akugue V Martyna Kubka"/>
        <s v="Patricia Maria Tig V Emma Lene"/>
        <s v="Karl Friberg V Alexandros Skorilas"/>
        <s v="Университет Чун Хсин - Национальный Тайваньский спортивный университет"/>
        <s v="Aliona Bolsova V Oceane Dodin"/>
        <s v="Jessica Bouzas Maneiro V Magdalena Frech"/>
        <s v="Цзянсу - Сычуань"/>
        <s v="Stefanos Sakellaridis V Filip Peliwo"/>
        <s v="En Shuo Liang V Ekaterina Ovcharenko"/>
        <s v="Fiona Ganz V Daria Snigur"/>
        <s v="Martha Matoula V Lea Boskovic"/>
        <s v="Daria Lopatetska V Sofia Costoulas"/>
        <s v="Eva Guerrero Alvarez V Viktoria Kuzmova"/>
        <s v="Sada Nahimana V Ylena In-Albon"/>
        <s v="Vavassori A. (Ita) / Barranco C. J. (Esp)"/>
        <s v="Simon Anthony - Ivanov Tao Mu"/>
        <s v="Шанхай - Чжецзян"/>
        <s v="Diana Marcinkevica V Katarzyna Kawa"/>
        <s v="Kathleen Kanev V Martina Colmegna"/>
        <s v="Ilay Yoruk V Linda Sevcikova"/>
        <s v="Julia Terziyska V Misaki Matsuda"/>
        <s v="Oleksandr ёV Titouan Droguet"/>
        <s v="Jonas Trinker - Matthew Dellavedova"/>
        <s v="Haase R. (Ned) / Riedi L. (Sui)"/>
        <s v="Leyre Romero Gormaz V Arantxa Rus"/>
        <s v="Neil Oberleitner &amp; Tim Sandkaulen V Dimitris Sakellaridis &amp; Stefanos Sakellaridis"/>
        <s v="Gakhov I. (Rus) / Andreev A. (Bul)"/>
        <s v="Katharina Hering &amp; Stephanie Judith Visscher V Mariia Drobysheva &amp; Laura Palumbo"/>
        <s v="Alycia Parks V Francesca Curmi"/>
        <s v="Evialina Laskevich &amp; Arianna Zucchini V Maria Fernanda Navarro &amp; Taylor Ng"/>
        <s v="Gornyak Rudny - Aktobe"/>
        <s v="Lina Gjorcheska V Dea Herdzelas"/>
        <s v="Bergs Z. (Bel) / Karlovskiy E. (Rus)"/>
        <s v="Хэнань / Шаньдун"/>
        <s v="Lucija Ciric Bagaric - Ekaterina Makarova"/>
        <s v="Ana Konjuh - Ekaterina Kazionova"/>
        <s v="Liz Badde &amp; Erna Brdarevic V Caijsa Wilda Hennemann &amp; Martyna Kubka"/>
        <s v="Magali Kempen Xenia Knoll - Tilwith Di Girolami Marie Weckerle"/>
        <s v="Eduardo Ribeiro Lorenzo - Joaquin Rodriguez"/>
        <s v="Ignacio Monzon - Vitor Leal"/>
        <s v="Joao Victor Couto Loureiro - Pedro Boscardin Dias"/>
        <s v="Jesse Flores / Kenta Miyoshi"/>
        <s v="Liam Draxl / Stefano Liokossis"/>
        <s v="Miguel Angel Cabrera - Roberto Cid Subervi"/>
        <s v="Mac Kiger - Bernard Tomic"/>
        <s v="Terence Atmane - Rocco Piatti"/>
        <s v="Svrcina D. (Cze) / Machac T. (Cze)"/>
        <s v="Carole Monnet V Marina Bassols Ribera"/>
        <s v="Ekaterina Ovcharenko. Sapfo Sakellaridi / Weronika Falkowska. Eva Guerrero Alvarez"/>
        <s v="Angelina Wirges V Mona Barthel"/>
        <s v="Jessica Bouzas Maneiro &amp; Leyre Romero Gormaz V Irina Khromacheva &amp; Iryna Shymanovich"/>
        <s v="Cristina Bucsa &amp; Ylena In-Albon V Angelica Moratelli &amp; Camilla Rosatello"/>
        <s v="Amelia Rajecki/  Brittany Collens"/>
        <s v="Denislava Glushkova &amp; Anastasiya Konstantinovna Soboleva V Martina Colmegna &amp; Martina Di Giuseppe"/>
        <s v="Rebeka Masarova V Veronika Erjavec"/>
        <s v="Tamara Korpatsch V Irene Burillo Escorihuela"/>
        <s v="Adam Jurajda &amp; Daniel Siniakov V Domagoj Biljesko &amp; Oleksandr Ovcharenko"/>
        <m/>
        <s v="Crvena Zvezda mts Belgrade - Maccabi Playtika Tel Aviv"/>
        <s v="Marika Jones / Lucie Petruzelova"/>
        <s v="Jessica Hinojosa Gomez / Johnnise Renaud"/>
        <s v="Detroit Lions - Buffalo Bills"/>
        <s v="Frisk Asker - Lillehammer"/>
        <s v="Sarpsborg - Ringerike"/>
        <s v="Stjernen - Manglerud"/>
        <s v="Storhamar - Gruner"/>
        <s v="Slovan Bratislava - Z. Moravce-Vrable"/>
        <s v="Vålerenga - Stavanger"/>
        <s v="Esbjerg - Frederikshavn"/>
        <s v="Frankfurt Lowen - Straubing"/>
        <s v="Paulson A. (Cze) / Travaglia S. (Ita)"/>
        <s v="Mathis Debru, Miles Jones / Shunsuke Mitsui, Kosuke Ogura"/>
        <s v="Olympiacos Piraeus - ALBA Berlin"/>
        <s v="Mallorca Palma Futsal - Piast Gliwice"/>
        <s v="EA7 Emporio Armani Milan - Fenerbahce Beko Istanbul"/>
        <s v="Geneve - Blonay"/>
        <s v="Perugia - Modena"/>
        <s v="Real Madrid - Partizan Mozzart Bet Belgrade"/>
        <s v="THW Kiel - FC Barcelona"/>
        <s v="Oregon State Beavers - Duke Blue Devils"/>
        <s v="Lomakin G./Wenger D. / Rodriguez L. J./Roncadelli F."/>
        <s v="Dallas Cowboys - New York Giants"/>
        <s v="Enrique Bogo / Guilherme Clezar"/>
        <s v="Adaugo Ukaegbu,  Caroline Vernet / Jessica Hinojosa Gomez , Malkia Ngounoue"/>
        <s v="Guy Den Ouden / Miles Jones"/>
        <s v="Cape Breton Eagles - Saint John Sea Dogs"/>
        <s v="Charlottetown Islanders - Acadie-Bathurst Titan"/>
        <s v="Halifax Mooseheads - Val-d'Or Foreurs"/>
        <s v="Jasika O. / Marinkov P."/>
        <s v="Delaney Ja. / Rai A."/>
        <s v="Natsuho Arakawa / Jaimee Fourlis"/>
        <s v="Jeremy Jin / Luke Saville"/>
        <s v="Igor Gimenez, Nicolas Zanellato / Orlando Luz, Marcelo Zormann"/>
        <s v="Joao Victor Couto, Loureiro Gustavo / Heide Lucca Pinto, Paulo Andre Saraiva Dos Santos"/>
        <s v="Erie Otters - Soo Greyhounds"/>
        <s v="North Bay Battalion - Ottawa 67s"/>
        <s v="Peterborough Petes - Sudbury Wolves"/>
        <s v="Sahaja YAMALAPALLI  / Destanee Aiava"/>
        <s v="Priscilla Hon / Tina Nadine Smith"/>
        <s v="Bridget Mihulka / Lizette Cabrera"/>
        <s v="Diriangén FC - Real Estelí FC"/>
        <s v="Minnesota Vikings - New England Patriots"/>
        <s v="Seelig K. / Cook E."/>
        <s v="Kelly D. / Braithwaite T."/>
        <s v="Anchisa Chanta, Punnin Kovapitukted / Haruna Arakawa , Natsuho Arakawa"/>
        <s v="Destanee Aiava, Katherine Westbury / Alexandra Bozovic , Lisa Mays"/>
        <s v="Naiktha Bains  / Petra Hule"/>
        <s v="Jessica Failla, Alana Parnaby / Roopa Bains , Zara Brankovic"/>
        <s v="Priska Madelyn, Nugroho Ankita Raina / Anja Nayar , Sara Nayar"/>
        <s v="Omar Jasika / Mark Whitehouse"/>
        <s v="Federico Campana / Alex Marti Pujolras"/>
        <s v="Louis Wessels / Savva Polukhin"/>
        <s v="Alexandros Skorilas - Filip Peliwo"/>
        <s v="Mick Veldheer - Daniel Cukierman"/>
        <s v="Ugyen Academy WFC - RTWF"/>
        <s v="Ilay Yoruk / Linda Sevcikova"/>
        <s v="Patricia Maria Tig / Emma Lene"/>
        <s v="Miriam Bianca Bulgaru - Martha MATOULA"/>
        <s v="Martina Colmegna - Ekaterina Makarova"/>
        <s v="Diana Demidova - Ingrid Vojcinakova"/>
        <s v="Oleksandr Ovcharenko - Simon Anthony Ivanov"/>
        <s v="Terence Atmane - Matthew Dellavedova"/>
        <s v="Ekaterina Ovcharenko, Sapfo Sakellaridi / Maria Fernanda Navarro , Taylor Ng"/>
        <s v="Lina Gjorcheska - Sofia Rocchetti"/>
        <s v="Sofia Costoulas / Magali Kempen"/>
        <s v="Raz Haviv, Niv Zuckerman - Adam Jurajda, Daniel Siniakov"/>
        <s v="Cezar Cretu, Mircea-Alexandru Jecan / Mikhail Fufygin, Maxim Shin"/>
        <s v="Eleni Christofi, Martha MATOULA - Noemi Babikova, Chantal Skamlova"/>
        <s v="Noma Noha Akugue / Daria Snigur"/>
        <s v="Veronika Erjavec - Ylena In-Albon"/>
        <s v="Ana Konjuh / En Shuo Liang"/>
        <s v="Christos Antonopoulos, Alexandros Skorilas - Stefano D'Agostino, Pietro Pampanin"/>
        <s v="Bibiane Schoofs, Rosalie Van der Hoek / Caijsa Wilda Hennemann , Martyna Kubka"/>
        <s v="Буюк Анадолу - КО Баскет"/>
        <s v="Oana Gavrila, Ekaterina Makarova - Eleni Christofi, Martha MATOULA"/>
        <s v="Lia Karatancheva, Darja Semenistaja - Denislava Glushkova, Anastasiya Konstantinovna Soboleva"/>
        <s v="Katarzyna Kawa / Viktoria Kuzmova"/>
        <s v="Caroline Vernet - Victoria Hu"/>
        <s v="(WC) Carlos Lopez Montagud - (Q) Pablo Llamas Ruiz"/>
        <s v="Liam Draxl Roberto - Cid Subervi"/>
        <s v="Toby Kodat - Darian King"/>
        <s v="Bianca Jolie Fernandez - Lucie Petruzelova"/>
        <s v="Cezar Cretu, Mircea-Alexandru Jecan - Federico Campana, Gian Marco Ortenzi"/>
        <s v="Alycia Parks - Oceane Dodin"/>
        <s v="Linda Noskova - Mona Barthel"/>
        <s v="Magali Kempen, Xenia Knoll Katharina / Hering Stephanie, Judith Visscher"/>
        <s v="Eduardo Ribeiro Joao - Victor Couto Loureiro"/>
        <s v="Cristina Bucsa, Ylena In-Albon - Irina Khromacheva, Iryna Shymanovich"/>
        <s v="Австралия - Хорватия"/>
        <s v="Tamara Korpatsch / Jessica Bouzas Maneiro"/>
        <s v="L. Mikulas - Michalovce"/>
        <s v="Ricardo Rodriguez, Roy Stepanov - Matvey Greschner, David Krasner"/>
        <s v="Litvinov - Trinec"/>
        <s v="Vitkovice - Ceske Budejovice"/>
        <s v="Kosice - Poprad"/>
        <s v="Spisska Nova Ves - Presov"/>
        <s v="Guy Den Ouden / Peter Bertran"/>
        <s v="Marina Bassols Ribera / Leyre ROMERO GORMAZ "/>
        <s v="Kladno - Olomouc"/>
        <s v="Kometa Brno - Mlada Boleslav"/>
        <s v="Mountfield HK - Plzen"/>
        <s v="Nitra - Zvolen"/>
        <s v="Slovan Bratislava - Trencin"/>
        <s v="Matthew Foster-Estwick, Darian King / Liam Draxl, Jesse Flores"/>
        <s v="Sparta Praha - Liberec"/>
        <s v="B. Bystrica - Nove Zamky"/>
        <s v="AS Monaco - FC Bayern Munich"/>
        <s v="Innsbruck - Valpusteria"/>
        <s v="Black Wings Linz - HK Olimpija"/>
        <s v="Klagenfurt - Bolzano"/>
        <s v="Vienna - Salzburg"/>
        <s v="Villach - Fehervar AV19"/>
        <s v="Bietigheim/Bissingen - Mannheim"/>
        <s v="Köln - Ingolstadt"/>
        <s v="Schwenninger - Munchen"/>
        <s v="Wolfsburg - Iserlohn"/>
        <s v="Asiago - Vorarlberg"/>
        <s v="Ajoie - Lausanne"/>
        <s v="Ambri-Piotta - Biel"/>
        <s v="Fribourg - Lugano"/>
        <s v="Langnau - Kloten"/>
        <s v="Servette - Bern"/>
        <s v="Eisbaren Berlin - Nurnberg"/>
        <s v="Düsseldorf - Augsburg"/>
        <s v="Mulhouse - Anglet"/>
        <s v="Nice - Amiens"/>
        <s v="Rouen - Chamonix Mont-Blanc"/>
        <s v="Bordeaux - Gap"/>
        <s v="Grenoble - Briancon"/>
        <s v="Adaugo Ukaegbu Caroline Vernet / Jessica Hinojosa Gomez Malkia Ngounoue"/>
        <s v="Virtus Segafredo Bologna - Anadolu Efes Istanbul"/>
        <s v="FC Barcelona - Cazoo Baskonia Vitoria-Gasteiz"/>
        <s v="Cergy-Pontoise - Angers"/>
        <s v="Australia - Croatia"/>
        <s v="Valencia Basket - Zalgiris Kaunas"/>
        <s v="Marcelo Zormann / Fernando Yamacita"/>
        <s v="London Lions - Cheshire Phoenix"/>
        <s v="Bianca Jolie Fernandez &amp; Victoria Hu / Roxana Valdez &amp; Tiffany William"/>
        <s v="Karlovy Vary - Pardubice"/>
        <s v="Nicolas Zanellato / Guilherme Clezar"/>
        <s v="Lorenzo Joaquin Rodriguez &amp; Franco Roncadelli / Joao Victor Couto Loureiro &amp; Gustavo Heide"/>
        <s v="Peter Bertran, Joshua Sheehy / Henry Barrett, Andrei Duarte"/>
        <s v="Facundo Bagnis (ARG) / Nicolas Kicker (ARG)"/>
        <s v="Ricardo Rodriguez, Roy Stepanov / Matvey Greschner , David Krasner"/>
        <s v="Bianca Jolie Fernandez, Victoria Hu / Roxana Valdez, Tiffany William"/>
        <s v="Ludmila Kareisova / Lauren Proctor"/>
        <s v="Ruxandra Schech / Emma Mazzoni"/>
        <s v="Nell Miller, Amelia Rajecki / Aanya Goel ,Kelly Williford"/>
        <s v="Shnaider Diana / Hailey Baptiste"/>
        <s v="Charlotte Hornets - Minnesota Timberwolves"/>
        <s v="Maddison Inglis / Ankita Raina"/>
        <s v="Kyle Seelig / Ajeet Rai"/>
        <s v="Priska Madelyn Nugroho / Jaimee Fourlis"/>
        <s v="Petra Hule / Lizette Cabrera"/>
        <s v="Peter Bertran &amp; Joshua Sheehy / Ricardo Rodriguez &amp; Roy Stepanov"/>
        <s v="Arklon Huertas del Pino &amp; Ignacio Monzon / Orlando Luz &amp; Marcelo Zormann"/>
        <s v="Orlando Magic - Philadelphia 76ers"/>
        <s v="Rochester Americans vs Bridgeport Islanders"/>
        <s v="New York Knicks - Portland Trail Blazers"/>
        <s v="Boston Celtics - Sacramento Kings"/>
        <s v="Houston Rockets - Atlanta Hawks"/>
        <s v="Indiana Pacers - Brooklyn Nets"/>
        <s v="Memphis Grizzlies - New Orleans Pelicans"/>
        <s v="Milwaukee Bucks - Cleveland Cavaliers"/>
        <s v="Oklahoma City Thunder - Chicago Bulls"/>
        <s v="San Antonio Spurs - Los Angeles Lakers"/>
        <s v="Tampa Bay Lightning vs. St. Louis Blues"/>
        <s v="Dayne Kelly / Jeremy Jin"/>
        <s v="David Hough, Jeremy Taylor / Calum Puttergill , Matthew Romios"/>
        <s v="Haruna Arakawa, Natsuho Arakawa / Destanee Aiava, Katherine Westbury"/>
        <s v="Phoenix Suns - Detroit Pistons"/>
        <s v="Rubin Statham / Alex Bolt"/>
        <s v="Golden State Warriors - Utah Jazz"/>
        <s v="Jeremy Beale &amp; James Frawley / Aaron Addison &amp; Ajeet Rai"/>
        <s v="Lizette Cabrera / Jaimee Fourlis"/>
        <s v="Los Angeles Clippers - Denver Nuggets"/>
        <s v="Omar Jasika / Ajeet Rai"/>
        <s v="Destanee Aiava / Ankita Raina"/>
        <s v="Ilay Yoruk / Emma Lene"/>
        <s v="Almaty - Snezhnye Barsy"/>
        <s v="Louis Wessels / Alex Marti Pujolras"/>
        <s v="Priska Madelyn Nugroho, Ankita Raina / Jessica Failla, Alana Parnaby"/>
        <s v="Ekaterina Makarova / Darja Semenistaja"/>
        <s v="Daniel Cukierman / Filip Peliwo"/>
        <s v="Ilya Snitari / Alexander Weis"/>
        <s v="Zhlobin - Novopolotsk"/>
        <s v="Neil Oberleitner, Tim Sandkaulen / Stefano D'Agostino , Pietro Pampanin"/>
        <s v="Terence Atmane  / Oleksandr Ovcharenko"/>
        <s v="Ana Konjuh / Viktoria Kuzmova"/>
        <s v="Alex Marti Pujolras / Bogdan Bobrov"/>
        <s v="Miriam Bianca Bulgaru / Lina Gjorcheska"/>
        <s v="Priska Madelyn Nugroho,  Ankita Raina / Jessica Failla, Alana Parnaby"/>
        <s v="Northport - Brangay Ginebra San Miguel"/>
        <s v="Mogilev - Gomel"/>
        <s v="Karaganda - Beibarys Atyrau"/>
        <s v="Emma Lene / Diana Demidova"/>
        <s v="Soligorsk - Yunost Minsk"/>
        <s v="Humo - Kazzinc-Torpedo"/>
        <s v="Magali Kempen / Daria Snigur"/>
        <s v="Mayuka Aikawa, Tamara Curovic / Yu-Yun Li, Amelie Van Impe"/>
        <s v="Oana Gavrila, Ekaterina Makarova / Denislava Glushkova, Anastasiya Konstantinovna Soboleva"/>
        <s v="Alycia Parks | Ylena In-Albon"/>
        <s v="Magali Kempen, Xenia Knoll / Bibiane Schoofs, Rosalie Van der Hoek"/>
        <s v="Mona Barthel / Celine Naef"/>
        <s v="Alexander Weis / Jorge Martinez Martinez"/>
        <s v="GUSTAVO HEIDE / EDUARDO RIBEIRO"/>
        <s v="Darian King / Liam Draxl"/>
        <s v="Victoria Hu / Lauren Proctor"/>
        <s v="Amelia Rajecki / Bianca Jolie Fernandez"/>
        <s v="Club Italia W - Offanengo W"/>
        <s v="Gruner - Vålerenga"/>
        <s v="Manglerud - Sarpsborg"/>
        <s v="Ringerike - Storhamar"/>
        <s v="Magali Kempen, Xenia Knoll / Bibiane Schoofs Rosalie, Van der Hoek"/>
        <s v="Stjernen - Nidaros"/>
        <s v="Vitaliy Sachko / Leandro Riedi"/>
        <s v="Riva - Winterthur"/>
        <s v="Lugano - Swiss Central"/>
        <s v="Peter Bertran / Bernard Tomic"/>
        <s v="NICOLAS ZANELLATO | MARCELO ZORMANN DA SILVA"/>
        <s v="Stavanger - Frisk Asker"/>
        <s v="Brittany Collens, Louise Kwong / Nell Miller, Amelia Rajecki"/>
        <s v="CV Manacor - Unicaja Costa De Almeria"/>
        <s v="AS Police - AFE"/>
        <s v="Tamara Korpatsch / Marina Bassols Ribera"/>
        <s v="Madrid Chamberí - CV Sant Cugat"/>
        <s v="Pustertal - Vorarlberg"/>
        <s v="Lausanne - Fribourg"/>
        <s v="Zürich - Ambri-Piotta"/>
        <s v="Kloten - Servette"/>
        <s v="Rapperswil - Zug"/>
        <s v="Bern - Davos"/>
        <s v="Biel - Ajoie"/>
        <s v="Bristol Flyers - Manchester Giants"/>
        <s v="Leicester Riders - Newcastle Eagles"/>
        <s v="Joao Victor Couto Loureiro, Gustavo Heide / Orlando Luz, Marcelo Zormann"/>
        <s v="Toronto Raptors - Dallas Mavericks"/>
        <s v="Aguilas Doradas - Pasto"/>
        <s v="Central Football - Southern United"/>
        <s v="Destanee Aiava - Lizette Cabrera"/>
        <s v="Jeremy Beale, James Frawley - Calum Puttergill, Matthew Romios"/>
        <s v="Wellington Phoenix - Birkenhead United"/>
        <s v="Бейндл К. / Шнайдер Д."/>
        <s v="Техас Крисчен Хорнид Фрогз / Айова Хоукис"/>
        <s v="Houston Rockets - Oklahoma City Thunder"/>
        <s v="CD Ocotal - CD Walter Ferretti"/>
        <s v="Omar Jasika / Dayne Kelly"/>
        <s v="Phoenix Suns - Utah Jazz"/>
        <s v="Priska Madelyn Nugroho, Ankita Raina / Destanee Aiava, Katherine Westbury"/>
        <s v="Thai Son Bac - Saigon FC"/>
        <s v="Хитачи Сан Роккерс - Леванга Хоккайдо"/>
        <s v="Emma Lene / Ksenia Laskutova"/>
        <s v="Yu-Yun Li, Amelie Van Impe / Daria Lodikova, Melis Ayda Uyar"/>
        <s v="Актобе - Динамо-Казыгурт"/>
        <s v="Ekaterina Makarova / Lina Gjorcheska"/>
        <s v="Magnolia Hotshots - Meralco Bolts"/>
        <s v="Sofia Selle / Caterina Odorizzi"/>
        <s v="Terence Atmane  / Daniel Cukierman"/>
        <s v="Alex Marti Pujolras / Alexander Weis"/>
        <s v="Marina Bassols Ribera - Ylena In-Albon"/>
        <s v="Alessia Piccoliori / Beatrice Gumulya"/>
        <s v="Alavés - Real Betis"/>
        <s v="UDG Tenerife - Valencia"/>
        <s v="Verena Hofer / Arianna Zucchin"/>
        <s v="Neil Oberleitner, Tim Sandkaulen / Daniel Cukierman, Volodymyr Uzhylovskyi"/>
        <s v="Isabeli Andreola V Teja Tirunelveli"/>
        <s v="Valentina Ponce Serrano V Leticia Garcia Vidal"/>
        <s v="Vivian Mayumi Toma - Maria Luisa Oliveira"/>
        <s v="Mariia Kostiuk / Daria Lopatetska"/>
        <s v="Greta Greco lucchina  / Maria Fernanda Navarro"/>
        <s v="Marcelo Zormann / Eduardo Ribeiro"/>
        <s v="Munchen - Frankfurt Lowen"/>
        <s v="Bremerhaven - Schwenninger"/>
        <s v="Eisbaren Berlin - Düsseldorf"/>
        <s v="Sarah Messenlechner / Ekaterina Ovcharenko"/>
        <s v="Julia Konishi Camargo Silva V Sofia Carvalho Rocha"/>
        <s v="Darian King - Bernard Tomic"/>
        <s v="Amelia Rajecki | Victoria Hu"/>
        <s v="Vitoria Maximiliano V Nicolly Ferreira"/>
        <s v="Luiza Eidelvein V Rebeca Pereira"/>
        <s v="Salzburg - Black Wings Linz"/>
        <s v="Mannheim - Wolfsburg"/>
        <s v="Matilde Magrini / Fabienne Gettwart"/>
        <s v="Mona Barthel / Daria Snigur"/>
        <s v="Catarina Melleiro / Francesca Maguina Bunikowska"/>
        <s v="Davos - Rapperswil"/>
        <s v="Lilli Tagger / Marion Viertler"/>
        <s v="Sparta Praha - Kladno"/>
        <s v="Vitkovice - Karlovy Vary"/>
        <s v="L. Mikulas - Slovan Bratislava"/>
        <s v="Klagenfurt - Asiago"/>
        <s v="Nitra - Trencin"/>
        <s v="Graz - Vienna"/>
        <s v="Plzen - Trinec"/>
        <s v="Augsburg - Straubing"/>
        <s v="Köln - Iserlohn"/>
        <s v="Ceske Budejovice - Liberec"/>
        <s v="Olomouc - Mountfield HK"/>
        <s v="Amiens - Grenoble"/>
        <s v="Lillehammer - Stjernen"/>
        <s v="Kosice - Spisska Nova Ves"/>
        <s v="Nove Zamky - Michalovce"/>
        <s v="Poprad - B. Bystrica"/>
        <s v="Zvolen - Presov"/>
        <s v="Pardubice - Kometa Brno"/>
        <s v="Mlada Boleslav - Litvinov"/>
        <s v="Jennifer Rosa Dourado V Helena Bueno"/>
        <s v="Fehervar AV19 - Bolzano"/>
        <s v="Sofia Da Cruz Mendonca V Elizaveta Castillo"/>
        <s v="Cisterna - Perugia"/>
        <s v="Nice - Angers"/>
        <s v="Modena - Verona"/>
        <s v="Piacenza - Lube Civitanova"/>
        <s v="Sthefany Rodrigues De Lima V Karoline Maria Santos De Oliveira"/>
        <s v="Briancon - Rouen"/>
        <s v="Gap - Mulhouse"/>
        <s v="Nicole Roberta Serraglio V Cecilia Costa"/>
        <s v="Washington Commanders - Atlanta Falcons"/>
        <s v="Jacksonville Jaguars - Baltimore Ravens"/>
        <s v="New York Jets - Chicago Bears"/>
        <s v="Tennessee Titans - Cincinnati Bengals"/>
        <s v="Carolina Panthers - Denver Broncos"/>
        <s v="Miami Dolphins - Houston Texans"/>
        <s v="Cleveland Browns - Tampa Bay Buccaneers"/>
        <s v="Anglet - Cergy-Pontoise"/>
        <s v="Nurnberg - Bietigheim/Bissingen"/>
        <s v="NICOLE GIANNINI / Bianca Bernardes"/>
        <s v="Zug - Zürich"/>
        <s v="Padova - Monza"/>
        <s v="Siena - Taranto"/>
        <s v="Abbotsford Canucksat - Calgary Wranglers"/>
        <s v="Springfield Thunderbirds - Bridgeport Islanders"/>
        <s v="Minnesota Timberwolves - Golden State Warriors"/>
        <s v="Los Angeles Clippers - Indiana Pacers"/>
        <s v="Arizona Cardinals - Los Angeles Chargers"/>
        <s v="Seattle Seahawks - Las Vegas Raiders"/>
        <s v="Kansas City Chiefs - Los Angeles Rams"/>
        <s v="San Francisco 49ers - New Orleans Saints"/>
        <s v="Atlanta Hawks - Miami Heat"/>
        <s v="Boston Celtics - Washington Wizards"/>
        <s v="Detroit Pistons - Cleveland Cavaliers"/>
        <s v="New York Knicks - Memphis Grizzlies"/>
        <s v="Milwaukee Bucks - Dallas Mavericks"/>
        <s v="Philadelphia Eagles - Green Bay Packers"/>
        <s v="Ottawa - Los Angeles"/>
        <s v="Elia Rozanes - Gozde Turhan"/>
        <s v="Defne Erbakan - Sabrina Lin"/>
        <s v="Maxim Shin - Beren Tan"/>
        <s v="Aneta Laboutkova V Arianna Zucchini"/>
        <s v="Zawiercie - BR Volleys"/>
        <s v="Maxim Shin V Beren Tan"/>
        <s v="Gokberk Saritas V Emir Sutekin"/>
        <s v="Diana Marcinkevica - Caterina Odorizzi"/>
        <s v="Stefania Rubini V Beatrice Gumulya"/>
        <s v="Selina Atay V Sem Hazes"/>
        <s v="Mert Naci Turker - Dario Alexandru Ciobotaru"/>
        <s v="Taylor Ng V Daria Lopatetska"/>
        <s v="Birtan Duran V Ivan Zaytsev"/>
        <s v="Angelina Wirges V Maria Fernanda Navarro"/>
        <s v="Ashley Lahey V Ekaterina Ovcharenko"/>
        <s v="Fatih Sari V Aleksandr Lobanov"/>
        <s v="Anna Rogers V Teja Tirunelveli"/>
        <s v="Luana Plaza Araujo V Nicolly Ferreira"/>
        <s v="Christina Rosca - Valentina Ponce Serrano"/>
        <s v="Katarina Jokic V Fabienne Gettwart"/>
        <s v="Kulager - Aktobe"/>
        <s v="Pavlodar - Nomad Astana"/>
        <s v="Rasheeda Mcadoo V Lilli Tagger"/>
        <s v="Julia Konishi Camargo Silva - Rebeca Pereira"/>
        <s v="Sapfo Sakellaridi V Deborah Chiesa"/>
        <s v="Francesca Maguina Bunikowska - Jennifer Rosa Dourado"/>
        <s v="Sofia Da Cruz Mendonca - Cecilia Costa"/>
        <s v="Clara Tauson V Diletta Cherubini"/>
        <s v="Шеффилд Юнайтед - Ньюкасл Юнайтед"/>
        <s v="Gabriela Felix Da Silva V Noelia Zeballos Melgar"/>
        <s v="Beatrice Ricci V Mona Barthel"/>
        <s v="Maria Bondarenko V Nefisa Berberovic"/>
        <s v="Швейцария - Бразилия"/>
        <s v="Asac Concorde - Chemal Fc"/>
        <s v="Angelina Wirges - Jana Fett"/>
        <s v="Altinordu - Manisa FK"/>
        <s v="Врашц - Срога Кралева"/>
        <s v="Andrea Collarini - Alexey Vatutin"/>
        <s v="Альтмуна - АИК"/>
        <s v="Martina Di Giuseppe V Angelica Moratelli"/>
        <s v="Beatrice Ricci - Daria Lopatetska"/>
        <s v="Ana Candiotto - Yvonne Cavalle-Reimers"/>
        <s v="Sthefany Rodrigues de Lima - Bianca Bernardes"/>
        <s v="Maria Carolina Ferreira Turchetto V Valeriya Strakhova"/>
        <s v="IBI - AND"/>
        <s v="Партизан - Црвена Звезда"/>
        <s v="Xiaodi You - Thaisa Grana Pedretti"/>
        <s v="Интер Нуакшот - Дуан Мавритания"/>
        <s v="Ana Sofia Sanchez V Irina Khromacheva"/>
        <s v="Julia Riera V Whitney Osuigwe"/>
        <s v="Amina Anshba / Gabriela Ce"/>
        <s v="Philadelphia 76ers - Atlanta Hawks"/>
        <s v="Washington Wizards - Minnesota Timberwolves"/>
        <s v="Boston Celtics - Charlotte Hornets"/>
        <s v="Brooklyn Nets - Orlando Magic"/>
        <s v="Toronto Raptors - Cleveland Cavaliers"/>
        <s v="New Orleans Pelicans - Oklahoma City Thunder"/>
        <s v="Indianapolis Colts - Pittsburgh Steelers"/>
        <s v="Denver Nuggets - Houston Rockets"/>
        <s v="Utah Jazz - Chicago Bulls"/>
        <s v="Sacramento Kings - Phoenix Suns"/>
        <s v="Los Angeles Lakers - Indiana Pacers"/>
        <s v="Thai Son Bac - S.Khanh Hoa"/>
        <s v="Бэйцзин ИТ / Циндао Цинчуньдао"/>
        <s v="Biagio Gramaticopolo / Mikhail Fufygin"/>
        <s v="Lena Papadakis / Arianna Zucchini"/>
        <s v="Rasheeda McAdoo / Katarzyna Kawa "/>
        <s v="Uralskiy Trubnik - Start"/>
        <s v="BFF Academy FC - Ugyen Academy FC"/>
        <s v="Dynamo Moscow - Rodina"/>
        <s v="Arabella Koller / Victoria Kan"/>
        <s v="Aneta Kucmova / Elisa Cesarina Vincenti"/>
        <s v="Sonia Cassani / Melis Ayda Uyar"/>
        <s v="Basak Eraydin / Daria Lodikova"/>
        <s v=" Tomas Lanik / Pavel Shumeiko "/>
        <s v="Giorgia Pinto / Judith Perello saavedra"/>
        <s v="Emiliia Margolina / Claudia Hoste Ferrer"/>
        <s v="Enola Chiesa / Raquel Gonzalez Vilar"/>
        <s v="Ines Murta / Sofia Rocchetti"/>
        <s v="Sapfo Sakellaridi / Diana Marcinkevica"/>
        <s v="Malta U19 - Poland U19"/>
        <s v="Ekaterina Ovcharenko / En Shuo Liang"/>
        <s v="Mira Antonitsch / Ingrid Vojcinakova"/>
        <s v="Stefanos Sakellaridis / Giuseppe Tresca"/>
        <s v="Andrea Guerrieri / Michal Novansky"/>
        <s v="Samuel Kyjaci / Mikolaj Lis"/>
        <s v="Hayato Matsuoka / Jorge Martinez Martinez"/>
        <s v="Karaganda - Gornyak Rudny"/>
        <s v="Kokshetau - Beibarys Atyrau"/>
        <s v="Volga Ulyanovsk - Yenisei"/>
        <s v="Murman - Sibselmash"/>
        <s v="Kazan - Kirovets Ufa"/>
        <s v="Vodnik - Kuzbass"/>
        <s v="Brest - Lida"/>
        <s v="Lokomotiv Orsha - Neman Grodno"/>
        <s v="Molodechno - Vitebsk"/>
        <s v="Friedrichshafen - Jastrzebski"/>
        <s v="Galatasaray - Chenois"/>
        <s v="Kosice - Slovan Bratislava"/>
        <s v="Bahcesehir Kol. - Nymburk"/>
        <s v="Portugal U19 - Germany U19"/>
        <s v="Promitheas - Turk Telekom"/>
        <s v="Hapoel Tel-Aviv - Buducnost"/>
        <s v="Duren - Perugia"/>
        <s v="Narbonne - Belchatow"/>
        <s v="Düsseldorf - Nurnberg"/>
        <s v="Frankfurt Lowen - Mannheim"/>
        <s v="Ingolstadt - Wolfsburg"/>
        <s v="Ajoie - Kloten"/>
        <s v="Ambri-Piotta - Lausanne"/>
        <s v="Davos - Biel"/>
        <s v="Fribourg - Zürich"/>
        <s v="Langnau - Bern"/>
        <s v="Servette - Rapperswil"/>
        <s v="Zug - Lugano"/>
        <s v="Joventut - JL Bourg"/>
        <s v="Brescia - Venezia"/>
        <s v="Trentino - Kedzierzyn-Kozle"/>
        <s v="Sassari - PAOK"/>
        <s v="Tenerife - Bnei Herzliya"/>
        <s v="Benfica - Tours"/>
        <s v="Detroit Pistons - New York Knicks"/>
        <s v="Dallas Mavericks - Golden State Warriors"/>
        <s v="Portland Trail Blazers - Los Angeles Clippers"/>
        <s v="Meralco Bolts - NLEX Road Warriors"/>
        <s v="Converge FiberXers - Ginebra Kings"/>
        <s v="Arkasspor - Modena"/>
        <s v="Savo - Arcada Galati"/>
        <s v="Bursaspor - Cluj-Napoca"/>
        <s v="Lietkabelis - Cedevita Olimpija"/>
        <s v="Prometey - Ulm"/>
        <s v="ACH Ljubljana - Ziraat Bankasi"/>
        <s v="Hebar - Halkbank"/>
        <s v="Karlovarsko - Menen"/>
        <s v="Vojvodina - Montpellier"/>
        <s v="Peristeri - Rytas"/>
        <s v="Amriswil - Maaseik"/>
        <s v="Schonenwerd - Ceske Budejovice"/>
        <s v="Iserlohn - Munchen"/>
        <s v="Schwenninger - Eisbaren Berlin"/>
        <s v="Straubing - Bremerhaven"/>
        <s v="Zürich - Ajoie"/>
        <s v="Trento - Gran Canaria"/>
        <s v="Bilbao - Igokea"/>
        <s v="Dijon - Unicaja"/>
        <s v="Hapoel Jerusalem - Bakken Bears"/>
        <s v="Ludwigsburg - Darussafaka"/>
        <s v="London Lions - Slask Wroclaw"/>
        <s v="Paris - Hamburg"/>
        <s v="Roeselare - Lube Civitanova"/>
        <s v="Piacenza - Fenerbahce"/>
      </sharedItems>
    </cacheField>
    <cacheField name="Дата">
      <sharedItems containsDate="1" containsBlank="1" containsMixedTypes="1" count="11"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s v=""/>
        <m/>
      </sharedItems>
    </cacheField>
    <cacheField name="Начало" numFmtId="166">
      <sharedItems containsDate="1" containsString="0" containsBlank="1" count="205">
        <d v="1899-12-30T03:00:00"/>
        <d v="1899-12-30T04:00:00"/>
        <d v="1899-12-30T04:15:00"/>
        <d v="1899-12-30T06:30:00"/>
        <d v="1899-12-30T09:30:00"/>
        <d v="1899-12-30T10:05:00"/>
        <d v="1899-12-30T10:30:00"/>
        <d v="1899-12-30T10:55:00"/>
        <d v="1899-12-30T11:00:00"/>
        <d v="1899-12-30T12:00:00"/>
        <d v="1899-12-30T12:10:00"/>
        <d v="1899-12-30T12:15:00"/>
        <d v="1899-12-30T12:20:00"/>
        <d v="1899-12-30T13:00:00"/>
        <d v="1899-12-30T13:10:00"/>
        <d v="1899-12-30T13:15:00"/>
        <d v="1899-12-30T13:30:00"/>
        <d v="1899-12-30T13:55:00"/>
        <d v="1899-12-30T14:00:00"/>
        <d v="1899-12-30T14:10:00"/>
        <d v="1899-12-30T14:20:00"/>
        <d v="1899-12-30T14:30:00"/>
        <d v="1899-12-30T14:50:00"/>
        <d v="1899-12-30T15:00:00"/>
        <d v="1899-12-30T16:00:00"/>
        <d v="1899-12-30T16:10:00"/>
        <d v="1899-12-30T16:57:00"/>
        <d v="1899-12-30T17:00:00"/>
        <d v="1899-12-30T17:10:00"/>
        <d v="1899-12-30T17:30:00"/>
        <d v="1899-12-30T17:50:00"/>
        <d v="1899-12-30T18:00:00"/>
        <d v="1899-12-30T18:10:00"/>
        <d v="1899-12-30T18:20:00"/>
        <d v="1899-12-30T18:30:00"/>
        <d v="1899-12-30T18:40:00"/>
        <d v="1899-12-30T19:10:00"/>
        <d v="1899-12-30T19:30:00"/>
        <d v="1899-12-30T19:45:00"/>
        <d v="1899-12-30T20:00:00"/>
        <d v="1899-12-30T20:30:00"/>
        <d v="1899-12-30T21:00:00"/>
        <d v="1899-12-30T21:15:00"/>
        <d v="1899-12-30T21:30:00"/>
        <d v="1899-12-30T21:45:00"/>
        <d v="1899-12-30T22:00:00"/>
        <d v="1899-12-30T22:05:00"/>
        <d v="1899-12-30T22:30:00"/>
        <d v="1899-12-30T22:45:00"/>
        <d v="1899-12-30T00:15:00"/>
        <d v="1899-12-30T03:30:00"/>
        <d v="1899-12-30T04:05:00"/>
        <d v="1899-12-30T05:00:00"/>
        <d v="1899-12-30T05:30:00"/>
        <d v="1899-12-30T06:00:00"/>
        <d v="1899-12-30T09:00:00"/>
        <d v="1899-12-30T09:10:00"/>
        <d v="1899-12-30T10:00:00"/>
        <d v="1899-12-30T11:05:00"/>
        <d v="1899-12-30T11:30:00"/>
        <d v="1899-12-30T11:55:00"/>
        <d v="1899-12-30T12:14:00"/>
        <d v="1899-12-30T12:30:00"/>
        <d v="1899-12-30T12:45:00"/>
        <d v="1899-12-30T13:42:00"/>
        <d v="1899-12-30T14:15:00"/>
        <d v="1899-12-30T14:25:00"/>
        <d v="1899-12-30T15:10:00"/>
        <d v="1899-12-30T15:20:00"/>
        <d v="1899-12-30T15:35:00"/>
        <d v="1899-12-30T15:44:00"/>
        <d v="1899-12-30T15:55:00"/>
        <d v="1899-12-30T18:54:00"/>
        <d v="1899-12-30T18:55:00"/>
        <d v="1899-12-30T19:00:00"/>
        <d v="1899-12-30T19:50:00"/>
        <d v="1899-12-30T22:35:00"/>
        <d v="1899-12-30T22:40:00"/>
        <d v="1899-12-30T23:00:00"/>
        <d v="1899-12-30T00:00:00"/>
        <d v="1899-12-30T00:50:00"/>
        <d v="1899-12-30T01:00:00"/>
        <d v="1899-12-30T02:00:00"/>
        <d v="1899-12-30T02:15:00"/>
        <d v="1899-12-30T02:20:00"/>
        <d v="1899-12-30T02:30:00"/>
        <d v="1899-12-30T02:40:00"/>
        <d v="1899-12-30T06:40:00"/>
        <d v="1899-12-30T06:50:00"/>
        <d v="1899-12-30T07:15:00"/>
        <d v="1899-12-30T07:45:00"/>
        <d v="1899-12-30T08:00:00"/>
        <d v="1899-12-30T08:05:00"/>
        <d v="1899-12-30T08:55:00"/>
        <d v="1899-12-30T09:40:00"/>
        <d v="1899-12-30T09:50:00"/>
        <d v="1899-12-30T10:40:00"/>
        <d v="1899-12-30T12:25:00"/>
        <d v="1899-12-30T12:50:00"/>
        <d v="1899-12-30T14:05:00"/>
        <d v="1899-12-30T15:15:00"/>
        <d v="1899-12-30T15:25:00"/>
        <d v="1899-12-30T15:30:00"/>
        <d v="1899-12-30T15:45:00"/>
        <d v="1899-12-30T15:50:00"/>
        <d v="1899-12-30T16:15:00"/>
        <d v="1899-12-30T16:25:00"/>
        <d v="1899-12-30T16:35:00"/>
        <d v="1899-12-30T16:55:00"/>
        <d v="1899-12-30T17:05:00"/>
        <d v="1899-12-30T17:15:00"/>
        <d v="1899-12-30T17:35:00"/>
        <d v="1899-12-30T18:15:00"/>
        <d v="1899-12-30T18:35:00"/>
        <d v="1899-12-30T18:45:00"/>
        <d v="1899-12-30T18:50:00"/>
        <d v="1899-12-30T20:40:00"/>
        <d v="1899-12-30T20:45:00"/>
        <d v="1899-12-30T22:15:00"/>
        <d v="1899-12-30T00:25:00"/>
        <d v="1899-12-30T00:30:00"/>
        <d v="1899-12-30T00:45:00"/>
        <d v="1899-12-30T02:10:00"/>
        <d v="1899-12-30T02:45:00"/>
        <d v="1899-12-30T03:05:00"/>
        <d v="1899-12-30T03:20:00"/>
        <d v="1899-12-30T04:20:00"/>
        <d v="1899-12-30T04:30:00"/>
        <d v="1899-12-30T04:35:00"/>
        <d v="1899-12-30T05:10:00"/>
        <d v="1899-12-30T05:35:00"/>
        <d v="1899-12-30T05:55:00"/>
        <d v="1899-12-30T07:25:00"/>
        <d v="1899-12-30T07:30:00"/>
        <d v="1899-12-30T11:25:00"/>
        <d v="1899-12-30T12:55:00"/>
        <d v="1899-12-30T14:45:00"/>
        <d v="1899-12-30T16:05:00"/>
        <d v="1899-12-30T16:30:00"/>
        <d v="1899-12-30T17:25:00"/>
        <d v="1899-12-30T17:40:00"/>
        <d v="1899-12-30T17:45:00"/>
        <d v="1899-12-30T19:35:00"/>
        <d v="1899-12-30T19:40:00"/>
        <d v="1899-12-30T19:55:00"/>
        <d v="1899-12-30T20:10:00"/>
        <d v="1899-12-30T21:05:00"/>
        <d v="1899-12-30T21:50:00"/>
        <d v="1899-12-30T21:55:00"/>
        <d v="1899-12-30T22:20:00"/>
        <d v="1899-12-30T23:05:00"/>
        <m/>
        <d v="1899-12-30T00:20:00"/>
        <d v="1899-12-30T00:40:00"/>
        <d v="1899-12-30T06:05:00"/>
        <d v="1899-12-30T10:35:00"/>
        <d v="1899-12-30T12:05:00"/>
        <d v="1899-12-30T12:35:00"/>
        <d v="1899-12-30T12:40:00"/>
        <d v="1899-12-30T13:45:00"/>
        <d v="1899-12-30T16:20:00"/>
        <d v="1899-12-30T16:45:00"/>
        <d v="1899-12-30T18:25:00"/>
        <d v="1899-12-30T19:20:00"/>
        <d v="1899-12-30T21:20:00"/>
        <d v="1899-12-30T21:40:00"/>
        <d v="1899-12-30T01:45:00"/>
        <d v="1899-12-30T01:50:00"/>
        <d v="1899-12-30T03:15:00"/>
        <d v="1899-12-30T05:50:00"/>
        <d v="1899-12-30T10:10:00"/>
        <d v="1899-12-30T13:05:00"/>
        <d v="1899-12-30T13:25:00"/>
        <d v="1899-12-30T13:50:00"/>
        <d v="1899-12-30T14:40:00"/>
        <d v="1899-12-30T14:55:00"/>
        <d v="1899-12-30T17:20:00"/>
        <d v="1899-12-30T18:05:00"/>
        <d v="1899-12-30T19:05:00"/>
        <d v="1899-12-30T19:25:00"/>
        <d v="1899-12-30T20:05:00"/>
        <d v="1899-12-30T20:55:00"/>
        <d v="1899-12-30T21:25:00"/>
        <d v="1899-12-30T00:35:00"/>
        <d v="1899-12-30T01:55:00"/>
        <d v="1899-12-30T04:10:00"/>
        <d v="1899-12-30T10:50:00"/>
        <d v="1899-12-30T11:10:00"/>
        <d v="1899-12-30T15:05:00"/>
        <d v="1899-12-30T16:40:00"/>
        <d v="1899-12-30T20:15:00"/>
        <d v="1899-12-30T21:10:00"/>
        <d v="1899-12-30T22:10:00"/>
        <d v="1899-12-30T22:25:00"/>
        <d v="1899-12-30T23:10:00"/>
        <d v="1899-12-30T23:15:00"/>
        <d v="1899-12-30T23:35:00"/>
        <d v="1899-12-30T23:40:00"/>
        <d v="1899-12-30T03:25:00"/>
        <d v="1899-12-30T03:50:00"/>
        <d v="1899-12-30T04:40:00"/>
        <d v="1899-12-30T04:50:00"/>
        <d v="1899-12-30T10:45:00"/>
        <d v="1899-12-30T13:35:00"/>
        <d v="1899-12-30T13:40:00"/>
      </sharedItems>
    </cacheField>
    <cacheField name="Окончание">
      <sharedItems containsDate="1" containsBlank="1" containsMixedTypes="1" count="251">
        <d v="1899-12-30T07:00:00"/>
        <d v="1899-12-30T05:00:00"/>
        <d v="1899-12-30T05:30:00"/>
        <d v="1899-12-30T06:00:00"/>
        <d v="1899-12-30T08:35:00"/>
        <d v="1899-12-30T08:30:00"/>
        <d v="1899-12-30T10:40:00"/>
        <d v="1899-12-30T11:30:00"/>
        <d v="1899-12-30T11:25:00"/>
        <d v="1899-12-30T13:00:00"/>
        <d v="1899-12-30T11:40:00"/>
        <d v="1899-12-30T11:50:00"/>
        <d v="1899-12-30T12:20:00"/>
        <d v="1899-12-30T12:30:00"/>
        <d v="1899-12-30T14:20:00"/>
        <d v="1899-12-30T13:50:00"/>
        <d v="1899-12-30T12:55:00"/>
        <d v="1899-12-30T13:42:00"/>
        <d v="1899-12-30T15:35:00"/>
        <d v="1899-12-30T14:15:00"/>
        <d v="1899-12-30T14:40:00"/>
        <d v="1899-12-30T14:00:00"/>
        <d v="1899-12-30T14:10:00"/>
        <d v="1899-12-30T14:54:00"/>
        <d v="1899-12-30T13:40:00"/>
        <d v="1899-12-30T15:00:00"/>
        <d v="1899-12-30T16:50:00"/>
        <d v="1899-12-30T15:10:00"/>
        <d v="1899-12-30T15:15:00"/>
        <d v="1899-12-30T17:20:00"/>
        <d v="1899-12-30T15:30:00"/>
        <d v="1899-12-30T15:55:00"/>
        <d v="1899-12-30T16:00:00"/>
        <d v="1899-12-30T16:30:00"/>
        <d v="1899-12-30T15:50:00"/>
        <d v="1899-12-30T15:40:00"/>
        <d v="1899-12-30T14:28:00"/>
        <d v="1899-12-30T16:15:00"/>
        <d v="1899-12-30T17:00:00"/>
        <d v="1899-12-30T18:00:00"/>
        <d v="1899-12-30T18:10:00"/>
        <d v="1899-12-30T18:15:00"/>
        <d v="1899-12-30T19:00:00"/>
        <d v="1899-12-30T18:40:00"/>
        <d v="1899-12-30T18:30:00"/>
        <d v="1899-12-30T19:30:00"/>
        <d v="1899-12-30T19:50:00"/>
        <d v="1899-12-30T20:40:00"/>
        <d v="1899-12-30T20:10:00"/>
        <d v="1899-12-30T20:20:00"/>
        <d v="1899-12-30T20:30:00"/>
        <d v="1899-12-30T21:40:00"/>
        <d v="1899-12-30T21:30:00"/>
        <d v="1899-12-30T22:00:00"/>
        <d v="1899-12-30T21:45:00"/>
        <d v="1899-12-30T22:30:00"/>
        <d v="1899-12-30T22:50:00"/>
        <d v="1899-12-30T23:10:00"/>
        <d v="1899-12-30T23:00:00"/>
        <d v="1899-12-30T23:45:00"/>
        <d v="1899-12-30T23:30:00"/>
        <d v="1899-12-31T00:15:00"/>
        <d v="1899-12-31T00:00:00"/>
        <d v="1899-12-31T00:30:00"/>
        <d v="1899-12-30T00:20:00"/>
        <d v="1899-12-31T00:05:00"/>
        <d v="1899-12-30T00:55:00"/>
        <d v="1899-12-31T01:00:00"/>
        <d v="1899-12-30T00:15:00"/>
        <d v="1899-12-31T00:45:00"/>
        <d v="1899-12-30T02:15:00"/>
        <d v="1899-12-30T06:40:00"/>
        <d v="1899-12-30T06:30:00"/>
        <d v="1899-12-30T06:35:00"/>
        <d v="1899-12-30T07:30:00"/>
        <d v="1899-12-30T08:00:00"/>
        <d v="1899-12-30T12:00:00"/>
        <d v="1899-12-30T11:00:00"/>
        <d v="1899-12-30T12:35:00"/>
        <d v="1899-12-30T11:10:00"/>
        <d v="1899-12-30T11:35:00"/>
        <d v="1899-12-30T13:30:00"/>
        <d v="1899-12-30T12:45:00"/>
        <d v="1899-12-30T13:05:00"/>
        <d v="1899-12-30T13:55:00"/>
        <d v="1899-12-30T14:50:00"/>
        <d v="1899-12-30T14:30:00"/>
        <d v="1899-12-30T14:45:00"/>
        <d v="1899-12-30T17:15:00"/>
        <d v="1899-12-30T15:42:00"/>
        <d v="1899-12-30T17:10:00"/>
        <d v="1899-12-30T17:35:00"/>
        <d v="1899-12-30T17:44:00"/>
        <d v="1899-12-30T17:55:00"/>
        <d v="1899-12-30T17:45:00"/>
        <d v="1899-12-30T20:00:00"/>
        <d v="1899-12-30T20:54:00"/>
        <d v="1899-12-30T20:55:00"/>
        <d v="1899-12-30T20:50:00"/>
        <d v="1899-12-30T21:25:00"/>
        <d v="1899-12-30T22:08:00"/>
        <d v="1899-12-30T21:53:00"/>
        <d v="1899-12-30T22:24:00"/>
        <d v="1899-12-30T23:52:00"/>
        <d v="1899-12-30T22:41:00"/>
        <d v="1899-12-30T23:13:00"/>
        <d v="1899-12-30T23:19:00"/>
        <d v="1899-12-30T00:01:00"/>
        <d v="1899-12-30T23:54:00"/>
        <d v="1899-12-30T00:21:00"/>
        <d v="1899-12-30T01:37:00"/>
        <d v="1899-12-30T00:10:00"/>
        <d v="1899-12-30T00:52:00"/>
        <d v="1899-12-30T01:51:00"/>
        <d v="1899-12-30T02:50:00"/>
        <d v="1899-12-30T03:00:00"/>
        <d v="1899-12-30T03:30:00"/>
        <d v="1899-12-30T04:00:00"/>
        <d v="1899-12-30T04:15:00"/>
        <d v="1899-12-30T04:20:00"/>
        <d v="1899-12-30T04:30:00"/>
        <d v="1899-12-30T04:40:00"/>
        <d v="1899-12-30T05:24:00"/>
        <d v="1899-12-30T05:23:00"/>
        <d v="1899-12-30T05:50:00"/>
        <d v="1899-12-30T06:02:00"/>
        <d v="1899-12-30T06:29:00"/>
        <d v="1899-12-30T06:51:00"/>
        <d v="1899-12-30T06:23:00"/>
        <d v="1899-12-30T07:22:00"/>
        <d v="1899-12-30T09:00:00"/>
        <d v="1899-12-30T08:20:00"/>
        <d v="1899-12-30T07:50:00"/>
        <d v="1899-12-30T08:50:00"/>
        <d v="1899-12-30T10:00:00"/>
        <d v="1899-12-30T10:05:00"/>
        <d v="1899-12-30T12:15:00"/>
        <d v="1899-12-30T12:40:00"/>
        <d v="1899-12-30T13:35:00"/>
        <d v="1899-12-30T14:35:00"/>
        <d v="1899-12-30T16:20:00"/>
        <d v="1899-12-30T15:25:00"/>
        <d v="1899-12-30T16:36:00"/>
        <d v="1899-12-30T14:33:00"/>
        <d v="1899-12-30T15:05:00"/>
        <d v="1899-12-30T18:35:00"/>
        <d v="1899-12-30T18:20:00"/>
        <d v="1899-12-30T16:25:00"/>
        <d v="1899-12-30T18:25:00"/>
        <d v="1899-12-30T17:40:00"/>
        <d v="1899-12-30T18:55:00"/>
        <d v="1899-12-30T19:20:00"/>
        <d v="1899-12-30T19:05:00"/>
        <d v="1899-12-30T19:10:00"/>
        <d v="1899-12-30T19:35:00"/>
        <d v="1899-12-30T20:15:00"/>
        <d v="1899-12-30T20:35:00"/>
        <d v="1899-12-30T20:45:00"/>
        <d v="1899-12-30T21:00:00"/>
        <d v="1899-12-30T21:50:00"/>
        <d v="1899-12-30T23:50:00"/>
        <d v="1899-12-30T22:40:00"/>
        <d v="1899-12-30T00:00:00"/>
        <d v="1899-12-30T00:05:00"/>
        <d v="1899-12-30T00:30:00"/>
        <d v="1899-12-30T00:45:00"/>
        <d v="1899-12-30T02:40:00"/>
        <d v="1899-12-30T02:30:00"/>
        <d v="1899-12-30T02:45:00"/>
        <d v="1899-12-30T04:45:00"/>
        <d v="1899-12-30T04:10:00"/>
        <d v="1899-12-30T05:25:00"/>
        <d v="1899-12-30T05:40:00"/>
        <d v="1899-12-30T05:35:00"/>
        <d v="1899-12-30T05:05:00"/>
        <d v="1899-12-30T05:20:00"/>
        <d v="1899-12-30T06:45:00"/>
        <d v="1899-12-30T07:20:00"/>
        <d v="1899-12-30T07:55:00"/>
        <d v="1899-12-30T08:55:00"/>
        <d v="1899-12-30T09:25:00"/>
        <d v="1899-12-30T09:30:00"/>
        <d v="1899-12-30T13:25:00"/>
        <d v="1899-12-30T12:50:00"/>
        <d v="1899-12-30T13:20:00"/>
        <d v="1899-12-30T14:55:00"/>
        <d v="1899-12-30T16:10:00"/>
        <d v="1899-12-30T16:45:00"/>
        <d v="1899-12-30T17:30:00"/>
        <d v="1899-12-30T18:50:00"/>
        <d v="1899-12-30T19:40:00"/>
        <d v="1899-12-30T21:55:00"/>
        <d v="1899-12-30T19:45:00"/>
        <d v="1899-12-30T22:20:00"/>
        <d v="1899-12-30T22:10:00"/>
        <d v="1899-12-30T23:05:00"/>
        <d v="1899-12-31T00:20:00"/>
        <d v="1899-12-30T01:00:00"/>
        <d v="1899-12-31T01:05:00"/>
        <d v="1899-12-30T02:00:00"/>
        <d v="1899-12-30T02:20:00"/>
        <d v="1899-12-30T06:05:00"/>
        <d v="1899-12-30T06:20:00"/>
        <d v="1899-12-30T11:15:00"/>
        <d v="1899-12-30T09:10:00"/>
        <d v="1899-12-30T12:10:00"/>
        <d v="1899-12-30T15:45:00"/>
        <d v="1899-12-30T21:20:00"/>
        <d v="1899-12-30T23:55:00"/>
        <d v="1899-12-30T01:50:00"/>
        <d v="1899-12-30T03:40:00"/>
        <d v="1899-12-30T03:45:00"/>
        <d v="1899-12-30T03:15:00"/>
        <d v="1899-12-30T05:15:00"/>
        <d v="1899-12-30T16:40:00"/>
        <d v="1899-12-30T17:05:00"/>
        <d v="1899-12-30T20:05:00"/>
        <d v="1899-12-30T19:25:00"/>
        <d v="1899-12-30T20:25:00"/>
        <d v="1899-12-30T21:10:00"/>
        <d v="1899-12-30T22:15:00"/>
        <d v="1899-12-30T00:50:00"/>
        <d v="1899-12-30T00:40:00"/>
        <d v="1899-12-30T23:20:00"/>
        <d v="1899-12-30T01:45:00"/>
        <d v="1899-12-31T01:30:00"/>
        <d v="1899-12-30T03:25:00"/>
        <d v="1899-12-30T04:25:00"/>
        <d v="1899-12-30T04:50:00"/>
        <d v="1899-12-30T06:25:00"/>
        <d v="1899-12-30T09:20:00"/>
        <d v="1899-12-30T13:10:00"/>
        <d v="1899-12-30T14:25:00"/>
        <d v="1899-12-30T16:55:00"/>
        <d v="1899-12-30T16:35:00"/>
        <d v="1899-12-30T18:45:00"/>
        <d v="1899-12-30T22:25:00"/>
        <d v="1899-12-30T00:25:00"/>
        <d v="1899-12-30T01:05:00"/>
        <d v="1899-12-31T00:10:00"/>
        <d v="1899-12-30T01:25:00"/>
        <d v="1899-12-31T01:35:00"/>
        <d v="1899-12-31T01:40:00"/>
        <d v="1899-12-30T04:05:00"/>
        <d v="1899-12-30T07:40:00"/>
        <d v="1899-12-30T07:25:00"/>
        <d v="1899-12-30T08:25:00"/>
        <d v="1899-12-30T10:45:00"/>
        <d v="1899-12-30T16:05:00"/>
        <s v=""/>
        <m/>
      </sharedItems>
    </cacheField>
    <cacheField name="Статус" numFmtId="0">
      <sharedItems containsBlank="1" count="6">
        <s v="завершено"/>
        <s v="прервано"/>
        <s v="не начался"/>
        <m/>
        <s v="отмена"/>
        <s v="лайв"/>
      </sharedItems>
    </cacheField>
    <cacheField name="Разрешение" numFmtId="0">
      <sharedItems containsBlank="1" count="3">
        <s v="HD"/>
        <s v="SD"/>
        <m/>
      </sharedItems>
    </cacheField>
    <cacheField name="ID сервера" numFmtId="167">
      <sharedItems containsString="0" containsBlank="1" containsNumber="1" containsInteger="1" count="23">
        <n v="10"/>
        <n v="7"/>
        <n v="9"/>
        <n v="8"/>
        <n v="3"/>
        <n v="2"/>
        <n v="1"/>
        <n v="4"/>
        <n v="11"/>
        <n v="12"/>
        <n v="18"/>
        <n v="5"/>
        <n v="6"/>
        <n v="14"/>
        <n v="16"/>
        <m/>
        <n v="13"/>
        <n v="15"/>
        <n v="17"/>
        <n v="19"/>
        <n v="20"/>
        <n v="21"/>
        <n v="22"/>
      </sharedItems>
    </cacheField>
    <cacheField name="ID потока" numFmtId="1">
      <sharedItems containsString="0" containsBlank="1" containsNumber="1" containsInteger="1" count="820">
        <n v="378818"/>
        <n v="822486"/>
        <n v="29361"/>
        <n v="213590"/>
        <n v="888095"/>
        <n v="384107"/>
        <n v="311281"/>
        <n v="349622"/>
        <n v="355448"/>
        <n v="766985"/>
        <n v="814104"/>
        <n v="601039"/>
        <n v="751260"/>
        <n v="286211"/>
        <n v="770315"/>
        <n v="314260"/>
        <n v="612125"/>
        <n v="172767"/>
        <n v="572443"/>
        <n v="320697"/>
        <n v="575304"/>
        <n v="742094"/>
        <n v="978631"/>
        <n v="17886"/>
        <n v="410462"/>
        <n v="543641"/>
        <n v="711808"/>
        <n v="378067"/>
        <n v="718579"/>
        <n v="990421"/>
        <n v="75606"/>
        <m/>
        <n v="183251"/>
        <n v="446709"/>
        <n v="745746"/>
        <n v="227564"/>
        <n v="793347"/>
        <n v="519099"/>
        <n v="632228"/>
        <n v="137157"/>
        <n v="805830"/>
        <n v="529529"/>
        <n v="629518"/>
        <n v="452882"/>
        <n v="543590"/>
        <n v="861265"/>
        <n v="422087"/>
        <n v="730410"/>
        <n v="241180"/>
        <n v="537906"/>
        <n v="328754"/>
        <n v="343814"/>
        <n v="345184"/>
        <n v="153205"/>
        <n v="271269"/>
        <n v="185369"/>
        <n v="938102"/>
        <n v="538756"/>
        <n v="201752"/>
        <n v="590544"/>
        <n v="978283"/>
        <n v="71362"/>
        <n v="522121"/>
        <n v="653300"/>
        <n v="610203"/>
        <n v="726021"/>
        <n v="319141"/>
        <n v="69579"/>
        <n v="397629"/>
        <n v="351007"/>
        <n v="547198"/>
        <n v="449461"/>
        <n v="562072"/>
        <n v="288308"/>
        <n v="407613"/>
        <n v="197329"/>
        <n v="697426"/>
        <n v="475093"/>
        <n v="858047"/>
        <n v="494476"/>
        <n v="12844"/>
        <n v="170235"/>
        <n v="28911"/>
        <n v="276108"/>
        <n v="345029"/>
        <n v="645520"/>
        <n v="718322"/>
        <n v="67266"/>
        <n v="265061"/>
        <n v="881563"/>
        <n v="385237"/>
        <n v="171198"/>
        <n v="75627"/>
        <n v="441578"/>
        <n v="812031"/>
        <n v="939197"/>
        <n v="84534"/>
        <n v="895148"/>
        <n v="614062"/>
        <n v="654813"/>
        <n v="837051"/>
        <n v="625600"/>
        <n v="475574"/>
        <n v="265470"/>
        <n v="844787"/>
        <n v="627931"/>
        <n v="711102"/>
        <n v="292612"/>
        <n v="5632"/>
        <n v="489959"/>
        <n v="349121"/>
        <n v="440303"/>
        <n v="709170"/>
        <n v="17599"/>
        <n v="276223"/>
        <n v="891941"/>
        <n v="104779"/>
        <n v="254308"/>
        <n v="54201"/>
        <n v="12855"/>
        <n v="23446"/>
        <n v="448383"/>
        <n v="456256"/>
        <n v="12858"/>
        <n v="276232"/>
        <n v="892546"/>
        <n v="835031"/>
        <n v="254388"/>
        <n v="5645"/>
        <n v="712102"/>
        <n v="457147"/>
        <n v="999181"/>
        <n v="58222"/>
        <n v="6876"/>
        <n v="214435"/>
        <n v="745614"/>
        <n v="76111"/>
        <n v="15645"/>
        <n v="135473"/>
        <n v="858131"/>
        <n v="416"/>
        <n v="54531"/>
        <n v="541564"/>
        <n v="546514"/>
        <n v="654477"/>
        <n v="5314356"/>
        <n v="238666"/>
        <n v="247089"/>
        <n v="75571"/>
        <n v="482754"/>
        <n v="295909"/>
        <n v="956618"/>
        <n v="935333"/>
        <n v="837485"/>
        <n v="527225"/>
        <n v="586863"/>
        <n v="627111"/>
        <n v="29523"/>
        <n v="821305"/>
        <n v="968439"/>
        <n v="43379"/>
        <n v="865278"/>
        <n v="901613"/>
        <n v="853948"/>
        <n v="736542"/>
        <n v="848163"/>
        <n v="44110"/>
        <n v="752608"/>
        <n v="620588"/>
        <n v="401362"/>
        <n v="549457"/>
        <n v="44786"/>
        <n v="742659"/>
        <n v="922849"/>
        <n v="422533"/>
        <n v="746538"/>
        <n v="333261"/>
        <n v="584141"/>
        <n v="364211"/>
        <n v="533383"/>
        <n v="679985"/>
        <n v="64601"/>
        <n v="241376"/>
        <n v="527580"/>
        <n v="743219"/>
        <n v="876192"/>
        <n v="612295"/>
        <n v="714757"/>
        <n v="812550"/>
        <n v="91331"/>
        <n v="150649"/>
        <n v="103455"/>
        <n v="100281"/>
        <n v="954626"/>
        <n v="76084"/>
        <n v="897559"/>
        <n v="341445"/>
        <n v="876862"/>
        <n v="786319"/>
        <n v="292040"/>
        <n v="987664"/>
        <n v="468763"/>
        <n v="391225"/>
        <n v="677487"/>
        <n v="916719"/>
        <n v="895241"/>
        <n v="132793"/>
        <n v="322130"/>
        <n v="460552"/>
        <n v="516397"/>
        <n v="449662"/>
        <n v="614863"/>
        <n v="150536"/>
        <n v="79549"/>
        <n v="765317"/>
        <n v="472596"/>
        <n v="451305"/>
        <n v="791604"/>
        <n v="167985"/>
        <n v="403441"/>
        <n v="392453"/>
        <n v="14229"/>
        <n v="717848"/>
        <n v="364490"/>
        <n v="533558"/>
        <n v="618620"/>
        <n v="909945"/>
        <n v="443391"/>
        <n v="157636"/>
        <n v="927433"/>
        <n v="332800"/>
        <n v="574831"/>
        <n v="965545"/>
        <n v="361821"/>
        <n v="564158"/>
        <n v="484085"/>
        <n v="415559"/>
        <n v="919478"/>
        <n v="982805"/>
        <n v="451192"/>
        <n v="772280"/>
        <n v="543925"/>
        <n v="340006"/>
        <n v="146317"/>
        <n v="734725"/>
        <n v="909808"/>
        <n v="577792"/>
        <n v="14537"/>
        <n v="341412"/>
        <n v="339977"/>
        <n v="267595"/>
        <n v="637748"/>
        <n v="277098"/>
        <n v="755422"/>
        <n v="329285"/>
        <n v="469518"/>
        <n v="942776"/>
        <n v="809920"/>
        <n v="221285"/>
        <n v="539302"/>
        <n v="753263"/>
        <n v="561913"/>
        <n v="934535"/>
        <n v="630768"/>
        <n v="470783"/>
        <n v="280855"/>
        <n v="389315"/>
        <n v="545365"/>
        <n v="677856"/>
        <n v="869202"/>
        <n v="27585"/>
        <n v="223320"/>
        <n v="225474"/>
        <n v="285139"/>
        <n v="764040"/>
        <n v="497360"/>
        <n v="648753"/>
        <n v="846190"/>
        <n v="11647"/>
        <n v="783755"/>
        <n v="905317"/>
        <n v="26155"/>
        <n v="914447"/>
        <n v="100963"/>
        <n v="237127"/>
        <n v="170571"/>
        <n v="118399"/>
        <n v="821351"/>
        <n v="65819"/>
        <n v="134796"/>
        <n v="380428"/>
        <n v="76303"/>
        <n v="718439"/>
        <n v="300973"/>
        <n v="745817"/>
        <n v="377112"/>
        <n v="829197"/>
        <n v="925720"/>
        <n v="213911"/>
        <n v="502272"/>
        <n v="262202"/>
        <n v="390644"/>
        <n v="635933"/>
        <n v="2201162"/>
        <n v="563267"/>
        <n v="828345"/>
        <n v="84018"/>
        <n v="560228"/>
        <n v="14790"/>
        <n v="7283359"/>
        <n v="2618195"/>
        <n v="323103"/>
        <n v="3356177"/>
        <n v="485156"/>
        <n v="600716"/>
        <n v="794839"/>
        <n v="528338"/>
        <n v="718788"/>
        <n v="189985"/>
        <n v="84817"/>
        <n v="122086"/>
        <n v="261031"/>
        <n v="1015302"/>
        <n v="5200176"/>
        <n v="596158"/>
        <n v="976692"/>
        <n v="881356"/>
        <n v="6991740"/>
        <n v="771888"/>
        <n v="2166431"/>
        <n v="5671583"/>
        <n v="733015"/>
        <n v="9593095"/>
        <n v="5316826"/>
        <n v="62585"/>
        <n v="1120595"/>
        <n v="1418120"/>
        <n v="2175576"/>
        <n v="2048773"/>
        <n v="9089831"/>
        <n v="6453990"/>
        <n v="3915860"/>
        <n v="298345"/>
        <n v="8520272"/>
        <n v="3981847"/>
        <n v="6233177"/>
        <n v="5879014"/>
        <n v="7813517"/>
        <n v="7742898"/>
        <n v="8038822"/>
        <n v="6977916"/>
        <n v="797652"/>
        <n v="4611687"/>
        <n v="7877713"/>
        <n v="6619781"/>
        <n v="920525"/>
        <n v="3615508"/>
        <n v="5326310"/>
        <n v="3044918"/>
        <n v="2555982"/>
        <n v="3658736"/>
        <n v="4751491"/>
        <n v="6871625"/>
        <n v="7096064"/>
        <n v="5762192"/>
        <n v="9011686"/>
        <n v="4039866"/>
        <n v="5698607"/>
        <n v="2419997"/>
        <n v="6172376"/>
        <n v="9585531"/>
        <n v="4791215"/>
        <n v="825205"/>
        <n v="2123815"/>
        <n v="7715817"/>
        <n v="6472201"/>
        <n v="146058"/>
        <n v="1511633"/>
        <n v="7280589"/>
        <n v="7969366"/>
        <n v="287567"/>
        <n v="1215536"/>
        <n v="6811850"/>
        <n v="7977842"/>
        <n v="516064"/>
        <n v="2228321"/>
        <n v="4463449"/>
        <n v="5584491"/>
        <n v="8880817"/>
        <n v="1679756"/>
        <n v="8839448"/>
        <n v="9896466"/>
        <n v="2910166"/>
        <n v="311835"/>
        <n v="3497752"/>
        <n v="9435198"/>
        <n v="5387192"/>
        <n v="6872503"/>
        <n v="4925092"/>
        <n v="7598448"/>
        <n v="8190962"/>
        <n v="7145434"/>
        <n v="2450542"/>
        <n v="5289132"/>
        <n v="4042603"/>
        <n v="9495258"/>
        <n v="1947719"/>
        <n v="776878"/>
        <n v="5233589"/>
        <n v="1939017"/>
        <n v="5973679"/>
        <n v="2113094"/>
        <n v="2352109"/>
        <n v="9737647"/>
        <n v="2613995"/>
        <n v="206224"/>
        <n v="1160499"/>
        <n v="2232443"/>
        <n v="9720494"/>
        <n v="6970672"/>
        <n v="8744104"/>
        <n v="124906"/>
        <n v="5897183"/>
        <n v="4119892"/>
        <n v="5810311"/>
        <n v="8403727"/>
        <n v="2561720"/>
        <n v="6928538"/>
        <n v="4922403"/>
        <n v="90956"/>
        <n v="6777238"/>
        <n v="9511363"/>
        <n v="2413821"/>
        <n v="1516428"/>
        <n v="4411337"/>
        <n v="2056975"/>
        <n v="9989863"/>
        <n v="7112464"/>
        <n v="1457996"/>
        <n v="1481569"/>
        <n v="7697139"/>
        <n v="8262450"/>
        <n v="1346222"/>
        <n v="2089888"/>
        <n v="7247338"/>
        <n v="1249052"/>
        <n v="2641378"/>
        <n v="1696652"/>
        <n v="3343030"/>
        <n v="2196080"/>
        <n v="2118689"/>
        <n v="3185028"/>
        <n v="3757463"/>
        <n v="6806177"/>
        <n v="1510736"/>
        <n v="2925308"/>
        <n v="9234460"/>
        <n v="3977158"/>
        <n v="7882798"/>
        <n v="5890094"/>
        <n v="5499028"/>
        <n v="4306377"/>
        <n v="7506608"/>
        <n v="6390623"/>
        <n v="9055827"/>
        <n v="9352247"/>
        <n v="4322667"/>
        <n v="2918376"/>
        <n v="332124"/>
        <n v="5692920"/>
        <n v="5651777"/>
        <n v="8223332"/>
        <n v="5654979"/>
        <n v="3043206"/>
        <n v="8258134"/>
        <n v="5001956"/>
        <n v="7590419"/>
        <n v="520137"/>
        <n v="4214979"/>
        <n v="8265893"/>
        <n v="9807981"/>
        <n v="3781757"/>
        <n v="6855622"/>
        <n v="7682042"/>
        <n v="4777012"/>
        <n v="3168793"/>
        <n v="4007354"/>
        <n v="9067278"/>
        <n v="1615456"/>
        <n v="2124586"/>
        <n v="3859075"/>
        <n v="6181912"/>
        <n v="8974055"/>
        <n v="1180872"/>
        <n v="6903323"/>
        <n v="9262346"/>
        <n v="8563433"/>
        <n v="2801824"/>
        <n v="1205063"/>
        <n v="4862459"/>
        <n v="8549430"/>
        <n v="7939256"/>
        <n v="6126226"/>
        <n v="8697614"/>
        <n v="1197731"/>
        <n v="5921335"/>
        <n v="856940"/>
        <n v="2217268"/>
        <n v="7732788"/>
        <n v="180095"/>
        <n v="1375318"/>
        <n v="7257943"/>
        <n v="2180948"/>
        <n v="4724552"/>
        <n v="3977326"/>
        <n v="3847290"/>
        <n v="7508388"/>
        <n v="418134"/>
        <n v="1894369"/>
        <n v="580331"/>
        <n v="3784046"/>
        <n v="6732266"/>
        <n v="4164933"/>
        <n v="1601376"/>
        <n v="9971824"/>
        <n v="4324169"/>
        <n v="5333725"/>
        <n v="3958699"/>
        <n v="4427428"/>
        <n v="8630530"/>
        <n v="7701360"/>
        <n v="7380936"/>
        <n v="5124504"/>
        <n v="562730"/>
        <n v="5874381"/>
        <n v="3074288"/>
        <n v="7719602"/>
        <n v="338527"/>
        <n v="3815531"/>
        <n v="5410289"/>
        <n v="2889061"/>
        <n v="5198944"/>
        <n v="4183686"/>
        <n v="6395471"/>
        <n v="5046288"/>
        <n v="2457843"/>
        <n v="969666"/>
        <n v="6987385"/>
        <n v="2443804"/>
        <n v="6227088"/>
        <n v="4000238"/>
        <n v="477692"/>
        <n v="2421141"/>
        <n v="4505934"/>
        <n v="7230856"/>
        <n v="367964"/>
        <n v="2905917"/>
        <n v="2076900"/>
        <n v="5767798"/>
        <n v="5638199"/>
        <n v="8948077"/>
        <n v="6503822"/>
        <n v="5757558"/>
        <n v="5692579"/>
        <n v="8073480"/>
        <n v="1726269"/>
        <n v="8585699"/>
        <n v="7077579"/>
        <n v="6150488"/>
        <n v="6620367"/>
        <n v="7645196"/>
        <n v="907967"/>
        <n v="4929905"/>
        <n v="7783802"/>
        <n v="3453423"/>
        <n v="5094301"/>
        <n v="4263009"/>
        <n v="2201564"/>
        <n v="2137025"/>
        <n v="2445626"/>
        <n v="5595525"/>
        <n v="4325854"/>
        <n v="1290098"/>
        <n v="9543696"/>
        <n v="8202278"/>
        <n v="1614934"/>
        <n v="8387620"/>
        <n v="3970764"/>
        <n v="8210671"/>
        <n v="9213354"/>
        <n v="6667349"/>
        <n v="1582916"/>
        <n v="5934193"/>
        <n v="2905578"/>
        <n v="8377123"/>
        <n v="5138150"/>
        <n v="8807936"/>
        <n v="1319282"/>
        <n v="4833905"/>
        <n v="4314789"/>
        <n v="1121802"/>
        <n v="1562265"/>
        <n v="9736461"/>
        <n v="5726187"/>
        <n v="8185699"/>
        <n v="3862530"/>
        <n v="59991"/>
        <n v="183285"/>
        <n v="5340389"/>
        <n v="8674076"/>
        <n v="4151094"/>
        <n v="8116753"/>
        <n v="4893434"/>
        <n v="9157022"/>
        <n v="4071953"/>
        <n v="2325412"/>
        <n v="8148578"/>
        <n v="6281434"/>
        <n v="4643777"/>
        <n v="8730714"/>
        <n v="2997474"/>
        <n v="4948381"/>
        <n v="2904663"/>
        <n v="9290919"/>
        <n v="7828649"/>
        <n v="3485886"/>
        <n v="7464753"/>
        <n v="1402022"/>
        <n v="5355277"/>
        <n v="4898387"/>
        <n v="1403080"/>
        <n v="7703143"/>
        <n v="8987629"/>
        <n v="3225004"/>
        <n v="6853792"/>
        <n v="1688689"/>
        <n v="4216090"/>
        <n v="4236635"/>
        <n v="6448320"/>
        <n v="1664325"/>
        <n v="3530714"/>
        <n v="694072"/>
        <n v="1621201"/>
        <n v="4425829"/>
        <n v="2334507"/>
        <n v="7588269"/>
        <n v="5683992"/>
        <n v="1442556"/>
        <n v="985475"/>
        <n v="3363539"/>
        <n v="8358474"/>
        <n v="9833275"/>
        <n v="2041525"/>
        <n v="9142615"/>
        <n v="1149854"/>
        <n v="6602426"/>
        <n v="6873505"/>
        <n v="1093200"/>
        <n v="7786661"/>
        <n v="8205126"/>
        <n v="4267593"/>
        <n v="1236703"/>
        <n v="5718565"/>
        <n v="8740882"/>
        <n v="1268051"/>
        <n v="1945764"/>
        <n v="7259492"/>
        <n v="6668199"/>
        <n v="6255039"/>
        <n v="5800107"/>
        <n v="1261312"/>
        <n v="8050414"/>
        <n v="5567068"/>
        <n v="8972842"/>
        <n v="8480005"/>
        <n v="400177"/>
        <n v="5829514"/>
        <n v="9548945"/>
        <n v="8044041"/>
        <n v="7896346"/>
        <n v="2246095"/>
        <n v="5544748"/>
        <n v="4629477"/>
        <n v="1114033"/>
        <n v="5479802"/>
        <n v="4467115"/>
        <n v="565115"/>
        <n v="9163871"/>
        <n v="9658641"/>
        <n v="494412"/>
        <n v="9967172"/>
        <n v="461498"/>
        <n v="9939114"/>
        <n v="3017331"/>
        <n v="6935014"/>
        <n v="6221823"/>
        <n v="1585738"/>
        <n v="5443721"/>
        <n v="7271137"/>
        <n v="6094863"/>
        <n v="6362821"/>
        <n v="1150012"/>
        <n v="5932745"/>
        <n v="8494739"/>
        <n v="6185079"/>
        <n v="4252921"/>
        <n v="478900"/>
        <n v="9120672"/>
        <n v="8436583"/>
        <n v="6478567"/>
        <n v="4146352"/>
        <n v="9928575"/>
        <n v="2142912"/>
        <n v="7822186"/>
        <n v="868817"/>
        <n v="7384117"/>
        <n v="9269276"/>
        <n v="7920140"/>
        <n v="8548606"/>
        <n v="3212903"/>
        <n v="817762"/>
        <n v="7096918"/>
        <n v="6196124"/>
        <n v="3060667"/>
        <n v="3109765"/>
        <n v="903363"/>
        <n v="5171948"/>
        <n v="8486138"/>
        <n v="5665022"/>
        <n v="9628352"/>
        <n v="4697774"/>
        <n v="5531530"/>
        <n v="8426596"/>
        <n v="4744696"/>
        <n v="7046725"/>
        <n v="8750350"/>
        <n v="2731511"/>
        <n v="7541019"/>
        <n v="8380099"/>
        <n v="3019475"/>
        <n v="7389667"/>
        <n v="1294907"/>
        <n v="7066806"/>
        <n v="6722252"/>
        <n v="8509021"/>
        <n v="7258631"/>
        <n v="2503385"/>
        <n v="8961599"/>
        <n v="9292931"/>
        <n v="6457251"/>
        <n v="3946615"/>
        <n v="346885"/>
        <n v="3935947"/>
        <n v="3839950"/>
        <n v="677394"/>
        <n v="1595597"/>
        <n v="7957213"/>
        <n v="8678922"/>
        <n v="1933674"/>
        <n v="6700606"/>
        <n v="5836051"/>
        <n v="5276209"/>
        <n v="7481924"/>
        <n v="7736088"/>
        <n v="5652180"/>
        <n v="1017331"/>
        <n v="7440684"/>
        <n v="6509908"/>
        <n v="9583412"/>
        <n v="4601639"/>
        <n v="3026447"/>
        <n v="4217580"/>
        <n v="8576552"/>
        <n v="5882775"/>
        <n v="8261238"/>
        <n v="4012649"/>
        <n v="9282649"/>
        <n v="168675"/>
        <n v="6362898"/>
        <n v="2980608"/>
        <n v="1435588"/>
        <n v="4059063"/>
        <n v="3533210"/>
        <n v="9388256"/>
        <n v="4253453"/>
        <n v="6939385"/>
        <n v="7165681"/>
        <n v="8277632"/>
        <n v="1154938"/>
        <n v="2103655"/>
        <n v="5113882"/>
        <n v="3483456"/>
        <n v="3108511"/>
        <n v="4144713"/>
        <n v="7592943"/>
        <n v="6975250"/>
        <n v="2269900"/>
        <n v="4728883"/>
        <n v="3530887"/>
        <n v="7060104"/>
        <n v="9213872"/>
        <n v="7163070"/>
        <n v="8743187"/>
        <n v="5429282"/>
        <n v="9029164"/>
        <n v="1265813"/>
        <n v="757217"/>
        <n v="798294"/>
        <n v="3015149"/>
        <n v="8032438"/>
        <n v="1189565"/>
        <n v="9765228"/>
        <n v="7921250"/>
        <n v="2204126"/>
        <n v="1097738"/>
        <n v="7978254"/>
        <n v="4173009"/>
        <n v="9291668"/>
        <n v="3820823"/>
        <n v="3969856"/>
      </sharedItems>
    </cacheField>
    <cacheField name="Ссылка" numFmtId="0">
      <sharedItems count="821">
        <s v="rtmp://176.99.135.76:1935/BetStreams/378818"/>
        <s v="rtmp://176.99.135.76:1935/BetStreams/822486"/>
        <s v="rtmp://176.99.135.76:1935/BetStreams/29361"/>
        <s v="rtmp://176.99.135.76:1935/BetStreams/213590"/>
        <s v="rtmp://176.99.135.76:1935/BetStreams/888095"/>
        <s v="rtmp://176.99.135.76:1935/BetStreams/384107"/>
        <s v="rtmp://176.99.135.76:1935/BetStreams/311281"/>
        <s v="rtmp://176.99.135.76:1935/BetStreams/349622"/>
        <s v="rtmp://176.99.135.76:1935/BetStreams/355448"/>
        <s v="rtmp://176.99.135.76:1935/BetStreams/766985"/>
        <s v="rtmp://176.99.135.76:1935/BetStreams/814104"/>
        <s v="rtmp://176.99.135.76:1935/BetStreams/601039"/>
        <s v="rtmp://176.99.135.76:1935/BetStreams/751260"/>
        <s v="rtmp://176.99.135.76:1935/BetStreams/286211"/>
        <s v="rtmp://176.99.135.76:1935/BetStreams/770315"/>
        <s v="rtmp://176.99.135.76:1935/BetStreams/314260"/>
        <s v="rtmp://176.99.135.76:1935/BetStreams/612125"/>
        <s v="rtmp://176.99.135.76:1935/BetStreams/172767"/>
        <s v="rtmp://176.99.135.76:1935/BetStreams/572443"/>
        <s v="rtmp://176.99.135.76:1935/BetStreams/320697"/>
        <s v="rtmp://176.99.135.76:1935/BetStreams/575304"/>
        <s v="rtmp://176.99.135.76:1935/BetStreams/742094"/>
        <s v="rtmp://176.99.135.76:1935/BetStreams/978631"/>
        <s v="rtmp://176.99.135.76:1935/BetStreams/17886"/>
        <s v="rtmp://176.99.135.76:1935/BetStreams/410462"/>
        <s v="rtmp://176.99.135.76:1935/BetStreams/543641"/>
        <s v="rtmp://176.99.135.76:1935/BetStreams/711808"/>
        <s v="rtmp://176.99.135.76:1935/BetStreams/378067"/>
        <s v="rtmp://176.99.135.76:1935/BetStreams/718579"/>
        <s v=" "/>
        <s v="rtmp://176.99.135.76:1935/BetStreams/990421"/>
        <s v="rtmp://176.99.135.76:1935/BetStreams/75606"/>
        <s v=""/>
        <s v="rtmp://176.99.135.76:1935/BetStreams/183251"/>
        <s v="rtmp://176.99.135.76:1935/BetStreams/446709"/>
        <s v="rtmp://176.99.135.76:1935/BetStreams/745746"/>
        <s v="rtmp://176.99.135.76:1935/BetStreams/227564"/>
        <s v="rtmp://176.99.135.76:1935/BetStreams/793347"/>
        <s v="rtmp://176.99.135.76:1935/BetStreams/519099"/>
        <s v="rtmp://176.99.135.76:1935/BetStreams/632228"/>
        <s v="rtmp://176.99.135.76:1935/BetStreams/137157"/>
        <s v="rtmp://176.99.135.76:1935/BetStreams/805830"/>
        <s v="rtmp://176.99.135.76:1935/BetStreams/529529"/>
        <s v="rtmp://176.99.135.76:1935/BetStreams/629518"/>
        <s v="rtmp://176.99.135.76:1935/BetStreams/452882"/>
        <s v="rtmp://176.99.135.76:1935/BetStreams/543590"/>
        <s v="rtmp://176.99.135.76:1935/BetStreams/861265"/>
        <s v="rtmp://176.99.135.76:1935/BetStreams/422087"/>
        <s v="rtmp://176.99.135.76:1935/BetStreams/730410"/>
        <s v="rtmp://176.99.135.76:1935/BetStreams/241180"/>
        <s v="rtmp://176.99.135.76:1935/BetStreams/537906"/>
        <s v="rtmp://176.99.135.76:1935/BetStreams/328754"/>
        <s v="rtmp://176.99.135.76:1935/BetStreams/343814"/>
        <s v="rtmp://176.99.135.76:1935/BetStreams/345184"/>
        <s v="rtmp://176.99.135.76:1935/BetStreams/153205"/>
        <s v="rtmp://176.99.135.76:1935/BetStreams/271269"/>
        <s v="rtmp://176.99.135.76:1935/BetStreams/185369"/>
        <s v="rtmp://176.99.135.76:1935/BetStreams/938102"/>
        <s v="rtmp://176.99.135.76:1935/BetStreams/538756"/>
        <s v="rtmp://176.99.135.76:1935/BetStreams/201752"/>
        <s v="rtmp://176.99.135.76:1935/BetStreams/590544"/>
        <s v="rtmp://176.99.135.76:1935/BetStreams/978283"/>
        <s v="rtmp://176.99.135.76:1935/BetStreams/71362"/>
        <s v="rtmp://176.99.135.76:1935/BetStreams/522121"/>
        <s v="rtmp://176.99.135.76:1935/BetStreams/653300"/>
        <s v="rtmp://176.99.135.76:1935/BetStreams/610203"/>
        <s v="rtmp://176.99.135.76:1935/BetStreams/726021"/>
        <s v="rtmp://176.99.135.76:1935/BetStreams/319141"/>
        <s v="rtmp://176.99.135.76:1935/BetStreams/69579"/>
        <s v="rtmp://176.99.135.76:1935/BetStreams/397629"/>
        <s v="rtmp://176.99.135.76:1935/BetStreams/351007"/>
        <s v="rtmp://176.99.135.76:1935/BetStreams/547198"/>
        <s v="rtmp://176.99.135.76:1935/BetStreams/449461"/>
        <s v="rtmp://176.99.135.76:1935/BetStreams/562072"/>
        <s v="rtmp://176.99.135.76:1935/BetStreams/288308"/>
        <s v="rtmp://176.99.135.76:1935/BetStreams/407613"/>
        <s v="rtmp://176.99.135.76:1935/BetStreams/197329"/>
        <s v="rtmp://176.99.135.76:1935/BetStreams/697426"/>
        <s v="rtmp://176.99.135.76:1935/BetStreams/475093"/>
        <s v="rtmp://176.99.135.76:1935/BetStreams/858047"/>
        <s v="rtmp://176.99.135.76:1935/BetStreams/494476"/>
        <s v="rtmp://176.99.135.76:1935/BetStreams/12844"/>
        <s v="rtmp://176.99.135.76:1935/BetStreams/170235"/>
        <s v="rtmp://176.99.135.76:1935/BetStreams/28911"/>
        <s v="rtmp://176.99.135.76:1935/BetStreams/276108"/>
        <s v="rtmp://176.99.135.76:1935/BetStreams/345029"/>
        <s v="rtmp://176.99.135.76:1935/BetStreams/645520"/>
        <s v="rtmp://176.99.135.76:1935/BetStreams/718322"/>
        <s v="rtmp://176.99.135.76:1935/BetStreams/67266"/>
        <s v="rtmp://176.99.135.76:1935/BetStreams/265061"/>
        <s v="rtmp://176.99.135.76:1935/BetStreams/881563"/>
        <s v="rtmp://176.99.135.76:1935/BetStreams/385237"/>
        <s v="rtmp://176.99.135.76:1935/BetStreams/171198"/>
        <s v="rtmp://176.99.135.76:1935/BetStreams/75627"/>
        <s v="rtmp://176.99.135.76:1935/BetStreams/441578"/>
        <s v="rtmp://176.99.135.76:1935/BetStreams/812031"/>
        <s v="rtmp://176.99.135.76:1935/BetStreams/939197"/>
        <s v="rtmp://176.99.135.76:1935/BetStreams/84534"/>
        <s v="rtmp://176.99.135.76:1935/BetStreams/895148"/>
        <s v="rtmp://176.99.135.76:1935/BetStreams/614062"/>
        <s v="rtmp://176.99.135.76:1935/BetStreams/654813"/>
        <s v="rtmp://176.99.135.76:1935/BetStreams/837051"/>
        <s v="rtmp://176.99.135.76:1935/BetStreams/625600"/>
        <s v="rtmp://176.99.135.76:1935/BetStreams/475574"/>
        <s v="rtmp://176.99.135.76:1935/BetStreams/265470"/>
        <s v="rtmp://176.99.135.76:1935/BetStreams/844787"/>
        <s v="rtmp://176.99.135.76:1935/BetStreams/627931"/>
        <s v="rtmp://176.99.135.76:1935/BetStreams/711102"/>
        <s v="rtmp://176.99.135.76:1935/BetStreams/292612"/>
        <s v="rtmp://176.99.135.76:1935/BetStreams/5632"/>
        <s v="rtmp://176.99.135.76:1935/BetStreams/489959"/>
        <s v="rtmp://176.99.135.76:1935/BetStreams/349121"/>
        <s v="rtmp://176.99.135.76:1935/BetStreams/440303"/>
        <s v="rtmp://176.99.135.76:1935/BetStreams/709170"/>
        <s v="rtmp://176.99.135.76:1935/BetStreams/17599"/>
        <s v="rtmp://176.99.135.76:1935/BetStreams/276223"/>
        <s v="rtmp://176.99.135.76:1935/BetStreams/891941"/>
        <s v="rtmp://176.99.135.76:1935/BetStreams/104779"/>
        <s v="rtmp://176.99.135.76:1935/BetStreams/254308"/>
        <s v="rtmp://176.99.135.76:1935/BetStreams/54201"/>
        <s v="rtmp://176.99.135.76:1935/BetStreams/12855"/>
        <s v="rtmp://176.99.135.76:1935/BetStreams/23446"/>
        <s v="rtmp://176.99.135.76:1935/BetStreams/448383"/>
        <s v="rtmp://176.99.135.76:1935/BetStreams/456256"/>
        <s v="rtmp://176.99.135.76:1935/BetStreams/12858"/>
        <s v="rtmp://176.99.135.76:1935/BetStreams/276232"/>
        <s v="rtmp://176.99.135.76:1935/BetStreams/892546"/>
        <s v="rtmp://176.99.135.76:1935/BetStreams/835031"/>
        <s v="rtmp://176.99.135.76:1935/BetStreams/254388"/>
        <s v="rtmp://176.99.135.76:1935/BetStreams/5645"/>
        <s v="rtmp://176.99.135.76:1935/BetStreams/712102"/>
        <s v="rtmp://176.99.135.76:1935/BetStreams/457147"/>
        <s v="rtmp://176.99.135.76:1935/BetStreams/999181"/>
        <s v="rtmp://176.99.135.76:1935/BetStreams/58222"/>
        <s v="rtmp://176.99.135.76:1935/BetStreams/6876"/>
        <s v="rtmp://176.99.135.76:1935/BetStreams/214435"/>
        <s v="rtmp://176.99.135.76:1935/BetStreams/745614"/>
        <s v="rtmp://176.99.135.76:1935/BetStreams/76111"/>
        <s v="rtmp://176.99.135.76:1935/BetStreams/15645"/>
        <s v="rtmp://176.99.135.76:1935/BetStreams/135473"/>
        <s v="rtmp://176.99.135.76:1935/BetStreams/858131"/>
        <s v="rtmp://176.99.135.76:1935/BetStreams/416"/>
        <s v="rtmp://176.99.135.76:1935/BetStreams/54531"/>
        <s v="rtmp://176.99.135.76:1935/BetStreams/541564"/>
        <s v="rtmp://176.99.135.76:1935/BetStreams/546514"/>
        <s v="rtmp://176.99.135.76:1935/BetStreams/654477"/>
        <s v="rtmp://176.99.135.76:1935/BetStreams/5314356"/>
        <s v="rtmp://176.99.135.76:1935/BetStreams/238666"/>
        <s v="rtmp://176.99.135.76:1935/BetStreams/247089"/>
        <s v="rtmp://176.99.135.76:1935/BetStreams/75571"/>
        <s v="rtmp://176.99.135.76:1935/BetStreams/482754"/>
        <s v="rtmp://176.99.135.76:1935/BetStreams/295909"/>
        <s v="rtmp://176.99.135.76:1935/BetStreams/956618"/>
        <s v="rtmp://176.99.135.76:1935/BetStreams/935333"/>
        <s v="rtmp://176.99.135.76:1935/BetStreams/837485"/>
        <s v="rtmp://176.99.135.76:1935/BetStreams/527225"/>
        <s v="rtmp://176.99.135.76:1935/BetStreams/586863"/>
        <s v="rtmp://176.99.135.76:1935/BetStreams/627111"/>
        <s v="rtmp://176.99.135.76:1935/BetStreams/29523"/>
        <s v="rtmp://176.99.135.76:1935/BetStreams/821305"/>
        <s v="rtmp://176.99.135.76:1935/BetStreams/968439"/>
        <s v="rtmp://176.99.135.76:1935/BetStreams/43379"/>
        <s v="rtmp://176.99.135.76:1935/BetStreams/865278"/>
        <s v="rtmp://176.99.135.76:1935/BetStreams/901613"/>
        <s v="rtmp://176.99.135.76:1935/BetStreams/853948"/>
        <s v="rtmp://176.99.135.76:1935/BetStreams/736542"/>
        <s v="rtmp://176.99.135.76:1935/BetStreams/848163"/>
        <s v="rtmp://176.99.135.76:1935/BetStreams/44110"/>
        <s v="rtmp://176.99.135.76:1935/BetStreams/752608"/>
        <s v="rtmp://176.99.135.76:1935/BetStreams/620588"/>
        <s v="rtmp://176.99.135.76:1935/BetStreams/401362"/>
        <s v="rtmp://176.99.135.76:1935/BetStreams/549457"/>
        <s v="rtmp://176.99.135.76:1935/BetStreams/44786"/>
        <s v="rtmp://176.99.135.76:1935/BetStreams/742659"/>
        <s v="rtmp://176.99.135.76:1935/BetStreams/922849"/>
        <s v="rtmp://176.99.135.76:1935/BetStreams/422533"/>
        <s v="rtmp://176.99.135.76:1935/BetStreams/746538"/>
        <s v="rtmp://176.99.135.76:1935/BetStreams/333261"/>
        <s v="rtmp://176.99.135.76:1935/BetStreams/584141"/>
        <s v="rtmp://176.99.135.76:1935/BetStreams/364211"/>
        <s v="rtmp://176.99.135.76:1935/BetStreams/533383"/>
        <s v="rtmp://176.99.135.76:1935/BetStreams/679985"/>
        <s v="rtmp://176.99.135.76:1935/BetStreams/64601"/>
        <s v="rtmp://176.99.135.76:1935/BetStreams/241376"/>
        <s v="rtmp://176.99.135.76:1935/BetStreams/527580"/>
        <s v="rtmp://176.99.135.76:1935/BetStreams/743219"/>
        <s v="rtmp://176.99.135.76:1935/BetStreams/876192"/>
        <s v="rtmp://176.99.135.76:1935/BetStreams/612295"/>
        <s v="rtmp://176.99.135.76:1935/BetStreams/714757"/>
        <s v="rtmp://176.99.135.76:1935/BetStreams/812550"/>
        <s v="rtmp://176.99.135.76:1935/BetStreams/91331"/>
        <s v="rtmp://176.99.135.76:1935/BetStreams/150649"/>
        <s v="rtmp://176.99.135.76:1935/BetStreams/103455"/>
        <s v="rtmp://176.99.135.76:1935/BetStreams/100281"/>
        <s v="rtmp://176.99.135.76:1935/BetStreams/954626"/>
        <s v="rtmp://176.99.135.76:1935/BetStreams/76084"/>
        <s v="rtmp://176.99.135.76:1935/BetStreams/897559"/>
        <s v="rtmp://176.99.135.76:1935/BetStreams/341445"/>
        <s v="rtmp://176.99.135.76:1935/BetStreams/876862"/>
        <s v="rtmp://176.99.135.76:1935/BetStreams/786319"/>
        <s v="rtmp://176.99.135.76:1935/BetStreams/292040"/>
        <s v="rtmp://176.99.135.76:1935/BetStreams/987664"/>
        <s v="rtmp://176.99.135.76:1935/BetStreams/468763"/>
        <s v="rtmp://176.99.135.76:1935/BetStreams/391225"/>
        <s v="rtmp://176.99.135.76:1935/BetStreams/677487"/>
        <s v="rtmp://176.99.135.76:1935/BetStreams/916719"/>
        <s v="rtmp://176.99.135.76:1935/BetStreams/895241"/>
        <s v="rtmp://176.99.135.76:1935/BetStreams/132793"/>
        <s v="rtmp://176.99.135.76:1935/BetStreams/322130"/>
        <s v="rtmp://176.99.135.76:1935/BetStreams/460552"/>
        <s v="rtmp://176.99.135.76:1935/BetStreams/516397"/>
        <s v="rtmp://176.99.135.76:1935/BetStreams/449662"/>
        <s v="rtmp://176.99.135.76:1935/BetStreams/614863"/>
        <s v="rtmp://176.99.135.76:1935/BetStreams/150536"/>
        <s v="rtmp://176.99.135.76:1935/BetStreams/79549"/>
        <s v="rtmp://176.99.135.76:1935/BetStreams/765317"/>
        <s v="rtmp://176.99.135.76:1935/BetStreams/472596"/>
        <s v="rtmp://176.99.135.76:1935/BetStreams/451305"/>
        <s v="rtmp://176.99.135.76:1935/BetStreams/791604"/>
        <s v="rtmp://176.99.135.76:1935/BetStreams/167985"/>
        <s v="rtmp://176.99.135.76:1935/BetStreams/403441"/>
        <s v="rtmp://176.99.135.76:1935/BetStreams/392453"/>
        <s v="rtmp://176.99.135.76:1935/BetStreams/14229"/>
        <s v="rtmp://176.99.135.76:1935/BetStreams/717848"/>
        <s v="rtmp://176.99.135.76:1935/BetStreams/364490"/>
        <s v="rtmp://176.99.135.76:1935/BetStreams/533558"/>
        <s v="rtmp://176.99.135.76:1935/BetStreams/618620"/>
        <s v="rtmp://176.99.135.76:1935/BetStreams/909945"/>
        <s v="rtmp://176.99.135.76:1935/BetStreams/443391"/>
        <s v="rtmp://176.99.135.76:1935/BetStreams/157636"/>
        <s v="rtmp://176.99.135.76:1935/BetStreams/927433"/>
        <s v="rtmp://176.99.135.76:1935/BetStreams/332800"/>
        <s v="rtmp://176.99.135.76:1935/BetStreams/574831"/>
        <s v="rtmp://176.99.135.76:1935/BetStreams/965545"/>
        <s v="rtmp://176.99.135.76:1935/BetStreams/361821"/>
        <s v="rtmp://176.99.135.76:1935/BetStreams/564158"/>
        <s v="rtmp://176.99.135.76:1935/BetStreams/484085"/>
        <s v="rtmp://176.99.135.76:1935/BetStreams/415559"/>
        <s v="rtmp://176.99.135.76:1935/BetStreams/919478"/>
        <s v="rtmp://176.99.135.76:1935/BetStreams/982805"/>
        <s v="rtmp://176.99.135.76:1935/BetStreams/451192"/>
        <s v="rtmp://176.99.135.76:1935/BetStreams/772280"/>
        <s v="rtmp://176.99.135.76:1935/BetStreams/543925"/>
        <s v="rtmp://176.99.135.76:1935/BetStreams/340006"/>
        <s v="rtmp://176.99.135.76:1935/BetStreams/146317"/>
        <s v="rtmp://176.99.135.76:1935/BetStreams/734725"/>
        <s v="rtmp://176.99.135.76:1935/BetStreams/909808"/>
        <s v="rtmp://176.99.135.76:1935/BetStreams/577792"/>
        <s v="rtmp://176.99.135.76:1935/BetStreams/14537"/>
        <s v="rtmp://176.99.135.76:1935/BetStreams/341412"/>
        <s v="rtmp://176.99.135.76:1935/BetStreams/339977"/>
        <s v="rtmp://176.99.135.76:1935/BetStreams/267595"/>
        <s v="rtmp://176.99.135.76:1935/BetStreams/637748"/>
        <s v="rtmp://176.99.135.76:1935/BetStreams/277098"/>
        <s v="rtmp://176.99.135.76:1935/BetStreams/755422"/>
        <s v="rtmp://176.99.135.76:1935/BetStreams/329285"/>
        <s v="rtmp://176.99.135.76:1935/BetStreams/469518"/>
        <s v="rtmp://176.99.135.76:1935/BetStreams/942776"/>
        <s v="rtmp://176.99.135.76:1935/BetStreams/809920"/>
        <s v="rtmp://176.99.135.76:1935/BetStreams/221285"/>
        <s v="rtmp://176.99.135.76:1935/BetStreams/539302"/>
        <s v="rtmp://176.99.135.76:1935/BetStreams/753263"/>
        <s v="rtmp://176.99.135.76:1935/BetStreams/561913"/>
        <s v="rtmp://176.99.135.76:1935/BetStreams/934535"/>
        <s v="rtmp://176.99.135.76:1935/BetStreams/630768"/>
        <s v="rtmp://176.99.135.76:1935/BetStreams/470783"/>
        <s v="rtmp://176.99.135.76:1935/BetStreams/280855"/>
        <s v="rtmp://176.99.135.76:1935/BetStreams/389315"/>
        <s v="rtmp://176.99.135.76:1935/BetStreams/545365"/>
        <s v="rtmp://176.99.135.76:1935/BetStreams/677856"/>
        <s v="rtmp://176.99.135.76:1935/BetStreams/869202"/>
        <s v="rtmp://176.99.135.76:1935/BetStreams/27585"/>
        <s v="rtmp://176.99.135.76:1935/BetStreams/223320"/>
        <s v="rtmp://176.99.135.76:1935/BetStreams/225474"/>
        <s v="rtmp://176.99.135.76:1935/BetStreams/285139"/>
        <s v="rtmp://176.99.135.76:1935/BetStreams/764040"/>
        <s v="rtmp://176.99.135.76:1935/BetStreams/497360"/>
        <s v="rtmp://176.99.135.76:1935/BetStreams/648753"/>
        <s v="rtmp://176.99.135.76:1935/BetStreams/846190"/>
        <s v="rtmp://176.99.135.76:1935/BetStreams/11647"/>
        <s v="rtmp://176.99.135.76:1935/BetStreams/783755"/>
        <s v="rtmp://176.99.135.76:1935/BetStreams/905317"/>
        <s v="rtmp://176.99.135.76:1935/BetStreams/26155"/>
        <s v="rtmp://176.99.135.76:1935/BetStreams/914447"/>
        <s v="rtmp://176.99.135.76:1935/BetStreams/100963"/>
        <s v="rtmp://176.99.135.76:1935/BetStreams/237127"/>
        <s v="rtmp://176.99.135.76:1935/BetStreams/170571"/>
        <s v="rtmp://176.99.135.76:1935/BetStreams/118399"/>
        <s v="rtmp://176.99.135.76:1935/BetStreams/821351"/>
        <s v="rtmp://176.99.135.76:1935/BetStreams/65819"/>
        <s v="rtmp://176.99.135.76:1935/BetStreams/134796"/>
        <s v="rtmp://176.99.135.76:1935/BetStreams/380428"/>
        <s v="rtmp://176.99.135.76:1935/BetStreams/76303"/>
        <s v="rtmp://176.99.135.76:1935/BetStreams/718439"/>
        <s v="rtmp://176.99.135.76:1935/BetStreams/300973"/>
        <s v="rtmp://176.99.135.76:1935/BetStreams/745817"/>
        <s v="rtmp://176.99.135.76:1935/BetStreams/377112"/>
        <s v="rtmp://176.99.135.76:1935/BetStreams/829197"/>
        <s v="rtmp://176.99.135.76:1935/BetStreams/925720"/>
        <s v="rtmp://176.99.135.76:1935/BetStreams/213911"/>
        <s v="rtmp://176.99.135.76:1935/BetStreams/502272"/>
        <s v="rtmp://176.99.135.76:1935/BetStreams/262202"/>
        <s v="rtmp://176.99.135.76:1935/BetStreams/390644"/>
        <s v="rtmp://176.99.135.76:1935/BetStreams/635933"/>
        <s v="rtmp://176.99.135.76:1935/BetStreams/2201162"/>
        <s v="rtmp://176.99.135.76:1935/BetStreams/563267"/>
        <s v="rtmp://176.99.135.76:1935/BetStreams/828345"/>
        <s v="rtmp://176.99.135.76:1935/BetStreams/84018"/>
        <s v="rtmp://176.99.135.76:1935/BetStreams/560228"/>
        <s v="rtmp://176.99.135.76:1935/BetStreams/14790"/>
        <s v="rtmp://176.99.135.76:1935/BetStreams/7283359"/>
        <s v="rtmp://176.99.135.76:1935/BetStreams/2618195"/>
        <s v="rtmp://176.99.135.76:1935/BetStreams/323103"/>
        <s v="rtmp://176.99.135.76:1935/BetStreams/3356177"/>
        <s v="rtmp://176.99.135.76:1935/BetStreams/485156"/>
        <s v="rtmp://176.99.135.76:1935/BetStreams/600716"/>
        <s v="rtmp://176.99.135.76:1935/BetStreams/794839"/>
        <s v="rtmp://176.99.135.76:1935/BetStreams/528338"/>
        <s v="rtmp://176.99.135.76:1935/BetStreams/718788"/>
        <s v="rtmp://176.99.135.76:1935/BetStreams/189985"/>
        <s v="rtmp://176.99.135.76:1935/BetStreams/84817"/>
        <s v="rtmp://176.99.135.76:1935/BetStreams/122086"/>
        <s v="rtmp://176.99.135.76:1935/BetStreams/261031"/>
        <s v="rtmp://176.99.135.76:1935/BetStreams/1015302"/>
        <s v="rtmp://176.99.135.76:1935/BetStreams/5200176"/>
        <s v="rtmp://176.99.135.76:1935/BetStreams/596158"/>
        <s v="rtmp://176.99.135.76:1935/BetStreams/976692"/>
        <s v="rtmp://176.99.135.76:1935/BetStreams/881356"/>
        <s v="rtmp://176.99.135.76:1935/BetStreams/6991740"/>
        <s v="rtmp://176.99.135.76:1935/BetStreams/771888"/>
        <s v="rtmp://176.99.135.76:1935/BetStreams/2166431"/>
        <s v="rtmp://176.99.135.76:1935/BetStreams/5671583"/>
        <s v="rtmp://176.99.135.76:1935/BetStreams/733015"/>
        <s v="rtmp://176.99.135.76:1935/BetStreams/9593095"/>
        <s v="rtmp://176.99.135.76:1935/BetStreams/5316826"/>
        <s v="rtmp://176.99.135.76:1935/BetStreams/62585"/>
        <s v="rtmp://176.99.135.76:1935/BetStreams/1120595"/>
        <s v="rtmp://176.99.135.76:1935/BetStreams/1418120"/>
        <s v="rtmp://176.99.135.76:1935/BetStreams/2175576"/>
        <s v="rtmp://176.99.135.76:1935/BetStreams/2048773"/>
        <s v="rtmp://176.99.135.76:1935/BetStreams/9089831"/>
        <s v="rtmp://176.99.135.76:1935/BetStreams/6453990"/>
        <s v="rtmp://176.99.135.76:1935/BetStreams/3915860"/>
        <s v="rtmp://176.99.135.76:1935/BetStreams/298345"/>
        <s v="rtmp://176.99.135.76:1935/BetStreams/8520272"/>
        <s v="rtmp://176.99.135.76:1935/BetStreams/3981847"/>
        <s v="rtmp://176.99.135.76:1935/BetStreams/6233177"/>
        <s v="rtmp://176.99.135.76:1935/BetStreams/5879014"/>
        <s v="rtmp://176.99.135.76:1935/BetStreams/7813517"/>
        <s v="rtmp://176.99.135.76:1935/BetStreams/7742898"/>
        <s v="rtmp://176.99.135.76:1935/BetStreams/8038822"/>
        <s v="rtmp://176.99.135.76:1935/BetStreams/6977916"/>
        <s v="rtmp://176.99.135.76:1935/BetStreams/797652"/>
        <s v="rtmp://176.99.135.76:1935/BetStreams/4611687"/>
        <s v="rtmp://176.99.135.76:1935/BetStreams/7877713"/>
        <s v="rtmp://176.99.135.76:1935/BetStreams/6619781"/>
        <s v="rtmp://176.99.135.76:1935/BetStreams/920525"/>
        <s v="rtmp://176.99.135.76:1935/BetStreams/3615508"/>
        <s v="rtmp://176.99.135.76:1935/BetStreams/5326310"/>
        <s v="rtmp://176.99.135.76:1935/BetStreams/3044918"/>
        <s v="rtmp://176.99.135.76:1935/BetStreams/2555982"/>
        <s v="rtmp://176.99.135.76:1935/BetStreams/3658736"/>
        <s v="rtmp://176.99.135.76:1935/BetStreams/4751491"/>
        <s v="rtmp://176.99.135.76:1935/BetStreams/6871625"/>
        <s v="rtmp://176.99.135.76:1935/BetStreams/7096064"/>
        <s v="rtmp://176.99.135.76:1935/BetStreams/5762192"/>
        <s v="rtmp://176.99.135.76:1935/BetStreams/9011686"/>
        <s v="rtmp://176.99.135.76:1935/BetStreams/4039866"/>
        <s v="rtmp://176.99.135.76:1935/BetStreams/5698607"/>
        <s v="rtmp://176.99.135.76:1935/BetStreams/2419997"/>
        <s v="rtmp://176.99.135.76:1935/BetStreams/6172376"/>
        <s v="rtmp://176.99.135.76:1935/BetStreams/9585531"/>
        <s v="rtmp://176.99.135.76:1935/BetStreams/4791215"/>
        <s v="rtmp://176.99.135.76:1935/BetStreams/825205"/>
        <s v="rtmp://176.99.135.76:1935/BetStreams/2123815"/>
        <s v="rtmp://176.99.135.76:1935/BetStreams/7715817"/>
        <s v="rtmp://176.99.135.76:1935/BetStreams/6472201"/>
        <s v="rtmp://176.99.135.76:1935/BetStreams/146058"/>
        <s v="rtmp://176.99.135.76:1935/BetStreams/1511633"/>
        <s v="rtmp://176.99.135.76:1935/BetStreams/7280589"/>
        <s v="rtmp://176.99.135.76:1935/BetStreams/7969366"/>
        <s v="rtmp://176.99.135.76:1935/BetStreams/287567"/>
        <s v="rtmp://176.99.135.76:1935/BetStreams/1215536"/>
        <s v="rtmp://176.99.135.76:1935/BetStreams/6811850"/>
        <s v="rtmp://176.99.135.76:1935/BetStreams/7977842"/>
        <s v="rtmp://176.99.135.76:1935/BetStreams/516064"/>
        <s v="rtmp://176.99.135.76:1935/BetStreams/2228321"/>
        <s v="rtmp://176.99.135.76:1935/BetStreams/4463449"/>
        <s v="rtmp://176.99.135.76:1935/BetStreams/5584491"/>
        <s v="rtmp://176.99.135.76:1935/BetStreams/8880817"/>
        <s v="rtmp://176.99.135.76:1935/BetStreams/1679756"/>
        <s v="rtmp://176.99.135.76:1935/BetStreams/8839448"/>
        <s v="rtmp://176.99.135.76:1935/BetStreams/9896466"/>
        <s v="rtmp://176.99.135.76:1935/BetStreams/2910166"/>
        <s v="rtmp://176.99.135.76:1935/BetStreams/311835"/>
        <s v="rtmp://176.99.135.76:1935/BetStreams/3497752"/>
        <s v="rtmp://176.99.135.76:1935/BetStreams/9435198"/>
        <s v="rtmp://176.99.135.76:1935/BetStreams/5387192"/>
        <s v="rtmp://176.99.135.76:1935/BetStreams/6872503"/>
        <s v="rtmp://176.99.135.76:1935/BetStreams/4925092"/>
        <s v="rtmp://176.99.135.76:1935/BetStreams/7598448"/>
        <s v="rtmp://176.99.135.76:1935/BetStreams/8190962"/>
        <s v="rtmp://176.99.135.76:1935/BetStreams/7145434"/>
        <s v="rtmp://176.99.135.76:1935/BetStreams/2450542"/>
        <s v="rtmp://176.99.135.76:1935/BetStreams/5289132"/>
        <s v="rtmp://176.99.135.76:1935/BetStreams/4042603"/>
        <s v="rtmp://176.99.135.76:1935/BetStreams/9495258"/>
        <s v="rtmp://176.99.135.76:1935/BetStreams/1947719"/>
        <s v="rtmp://176.99.135.76:1935/BetStreams/776878"/>
        <s v="rtmp://176.99.135.76:1935/BetStreams/5233589"/>
        <s v="rtmp://176.99.135.76:1935/BetStreams/1939017"/>
        <s v="rtmp://176.99.135.76:1935/BetStreams/5973679"/>
        <s v="rtmp://176.99.135.76:1935/BetStreams/2113094"/>
        <s v="rtmp://176.99.135.76:1935/BetStreams/2352109"/>
        <s v="rtmp://176.99.135.76:1935/BetStreams/9737647"/>
        <s v="rtmp://176.99.135.76:1935/BetStreams/2613995"/>
        <s v="rtmp://176.99.135.76:1935/BetStreams/206224"/>
        <s v="rtmp://176.99.135.76:1935/BetStreams/1160499"/>
        <s v="rtmp://176.99.135.76:1935/BetStreams/2232443"/>
        <s v="rtmp://176.99.135.76:1935/BetStreams/9720494"/>
        <s v="rtmp://176.99.135.76:1935/BetStreams/6970672"/>
        <s v="rtmp://176.99.135.76:1935/BetStreams/8744104"/>
        <s v="rtmp://176.99.135.76:1935/BetStreams/124906"/>
        <s v="rtmp://176.99.135.76:1935/BetStreams/5897183"/>
        <s v="rtmp://176.99.135.76:1935/BetStreams/4119892"/>
        <s v="rtmp://176.99.135.76:1935/BetStreams/5810311"/>
        <s v="rtmp://176.99.135.76:1935/BetStreams/8403727"/>
        <s v="rtmp://176.99.135.76:1935/BetStreams/2561720"/>
        <s v="rtmp://176.99.135.76:1935/BetStreams/6928538"/>
        <s v="rtmp://176.99.135.76:1935/BetStreams/4922403"/>
        <s v="rtmp://176.99.135.76:1935/BetStreams/90956"/>
        <s v="rtmp://176.99.135.76:1935/BetStreams/6777238"/>
        <s v="rtmp://176.99.135.76:1935/BetStreams/9511363"/>
        <s v="rtmp://176.99.135.76:1935/BetStreams/2413821"/>
        <s v="rtmp://176.99.135.76:1935/BetStreams/1516428"/>
        <s v="rtmp://176.99.135.76:1935/BetStreams/4411337"/>
        <s v="rtmp://176.99.135.76:1935/BetStreams/2056975"/>
        <s v="rtmp://176.99.135.76:1935/BetStreams/9989863"/>
        <s v="rtmp://176.99.135.76:1935/BetStreams/7112464"/>
        <s v="rtmp://176.99.135.76:1935/BetStreams/1457996"/>
        <s v="rtmp://176.99.135.76:1935/BetStreams/1481569"/>
        <s v="rtmp://176.99.135.76:1935/BetStreams/7697139"/>
        <s v="rtmp://176.99.135.76:1935/BetStreams/8262450"/>
        <s v="rtmp://176.99.135.76:1935/BetStreams/1346222"/>
        <s v="rtmp://176.99.135.76:1935/BetStreams/2089888"/>
        <s v="rtmp://176.99.135.76:1935/BetStreams/7247338"/>
        <s v="rtmp://176.99.135.76:1935/BetStreams/1249052"/>
        <s v="rtmp://176.99.135.76:1935/BetStreams/2641378"/>
        <s v="rtmp://176.99.135.76:1935/BetStreams/1696652"/>
        <s v="rtmp://176.99.135.76:1935/BetStreams/3343030"/>
        <s v="rtmp://176.99.135.76:1935/BetStreams/2196080"/>
        <s v="rtmp://176.99.135.76:1935/BetStreams/2118689"/>
        <s v="rtmp://176.99.135.76:1935/BetStreams/3185028"/>
        <s v="rtmp://176.99.135.76:1935/BetStreams/3757463"/>
        <s v="rtmp://176.99.135.76:1935/BetStreams/6806177"/>
        <s v="rtmp://176.99.135.76:1935/BetStreams/1510736"/>
        <s v="rtmp://176.99.135.76:1935/BetStreams/2925308"/>
        <s v="rtmp://176.99.135.76:1935/BetStreams/9234460"/>
        <s v="rtmp://176.99.135.76:1935/BetStreams/3977158"/>
        <s v="rtmp://176.99.135.76:1935/BetStreams/7882798"/>
        <s v="rtmp://176.99.135.76:1935/BetStreams/5890094"/>
        <s v="rtmp://176.99.135.76:1935/BetStreams/5499028"/>
        <s v="rtmp://176.99.135.76:1935/BetStreams/4306377"/>
        <s v="rtmp://176.99.135.76:1935/BetStreams/7506608"/>
        <s v="rtmp://176.99.135.76:1935/BetStreams/6390623"/>
        <s v="rtmp://176.99.135.76:1935/BetStreams/9055827"/>
        <s v="rtmp://176.99.135.76:1935/BetStreams/9352247"/>
        <s v="rtmp://176.99.135.76:1935/BetStreams/4322667"/>
        <s v="rtmp://176.99.135.76:1935/BetStreams/2918376"/>
        <s v="rtmp://176.99.135.76:1935/BetStreams/332124"/>
        <s v="rtmp://176.99.135.76:1935/BetStreams/5692920"/>
        <s v="rtmp://176.99.135.76:1935/BetStreams/5651777"/>
        <s v="rtmp://176.99.135.76:1935/BetStreams/8223332"/>
        <s v="rtmp://176.99.135.76:1935/BetStreams/5654979"/>
        <s v="rtmp://176.99.135.76:1935/BetStreams/3043206"/>
        <s v="rtmp://176.99.135.76:1935/BetStreams/8258134"/>
        <s v="rtmp://176.99.135.76:1935/BetStreams/5001956"/>
        <s v="rtmp://176.99.135.76:1935/BetStreams/7590419"/>
        <s v="rtmp://176.99.135.76:1935/BetStreams/520137"/>
        <s v="rtmp://176.99.135.76:1935/BetStreams/4214979"/>
        <s v="rtmp://176.99.135.76:1935/BetStreams/8265893"/>
        <s v="rtmp://176.99.135.76:1935/BetStreams/9807981"/>
        <s v="rtmp://176.99.135.76:1935/BetStreams/3781757"/>
        <s v="rtmp://176.99.135.76:1935/BetStreams/6855622"/>
        <s v="rtmp://176.99.135.76:1935/BetStreams/7682042"/>
        <s v="rtmp://176.99.135.76:1935/BetStreams/4777012"/>
        <s v="rtmp://176.99.135.76:1935/BetStreams/3168793"/>
        <s v="rtmp://176.99.135.76:1935/BetStreams/4007354"/>
        <s v="rtmp://176.99.135.76:1935/BetStreams/9067278"/>
        <s v="rtmp://176.99.135.76:1935/BetStreams/1615456"/>
        <s v="rtmp://176.99.135.76:1935/BetStreams/2124586"/>
        <s v="rtmp://176.99.135.76:1935/BetStreams/3859075"/>
        <s v="rtmp://176.99.135.76:1935/BetStreams/6181912"/>
        <s v="rtmp://176.99.135.76:1935/BetStreams/8974055"/>
        <s v="rtmp://176.99.135.76:1935/BetStreams/1180872"/>
        <s v="rtmp://176.99.135.76:1935/BetStreams/6903323"/>
        <s v="rtmp://176.99.135.76:1935/BetStreams/9262346"/>
        <s v="rtmp://176.99.135.76:1935/BetStreams/8563433"/>
        <s v="rtmp://176.99.135.76:1935/BetStreams/2801824"/>
        <s v="rtmp://176.99.135.76:1935/BetStreams/1205063"/>
        <s v="rtmp://176.99.135.76:1935/BetStreams/4862459"/>
        <s v="rtmp://176.99.135.76:1935/BetStreams/8549430"/>
        <s v="rtmp://176.99.135.76:1935/BetStreams/7939256"/>
        <s v="rtmp://176.99.135.76:1935/BetStreams/6126226"/>
        <s v="rtmp://176.99.135.76:1935/BetStreams/8697614"/>
        <s v="rtmp://176.99.135.76:1935/BetStreams/1197731"/>
        <s v="rtmp://176.99.135.76:1935/BetStreams/5921335"/>
        <s v="rtmp://176.99.135.76:1935/BetStreams/856940"/>
        <s v="rtmp://176.99.135.76:1935/BetStreams/2217268"/>
        <s v="rtmp://176.99.135.76:1935/BetStreams/7732788"/>
        <s v="rtmp://176.99.135.76:1935/BetStreams/180095"/>
        <s v="rtmp://176.99.135.76:1935/BetStreams/1375318"/>
        <s v="rtmp://176.99.135.76:1935/BetStreams/7257943"/>
        <s v="rtmp://176.99.135.76:1935/BetStreams/2180948"/>
        <s v="rtmp://176.99.135.76:1935/BetStreams/4724552"/>
        <s v="rtmp://176.99.135.76:1935/BetStreams/3977326"/>
        <s v="rtmp://176.99.135.76:1935/BetStreams/3847290"/>
        <s v="rtmp://176.99.135.76:1935/BetStreams/7508388"/>
        <s v="rtmp://176.99.135.76:1935/BetStreams/418134"/>
        <s v="rtmp://176.99.135.76:1935/BetStreams/1894369"/>
        <s v="rtmp://176.99.135.76:1935/BetStreams/580331"/>
        <s v="rtmp://176.99.135.76:1935/BetStreams/3784046"/>
        <s v="rtmp://176.99.135.76:1935/BetStreams/6732266"/>
        <s v="rtmp://176.99.135.76:1935/BetStreams/4164933"/>
        <s v="rtmp://176.99.135.76:1935/BetStreams/1601376"/>
        <s v="rtmp://176.99.135.76:1935/BetStreams/9971824"/>
        <s v="rtmp://176.99.135.76:1935/BetStreams/4324169"/>
        <s v="rtmp://176.99.135.76:1935/BetStreams/5333725"/>
        <s v="rtmp://176.99.135.76:1935/BetStreams/3958699"/>
        <s v="rtmp://176.99.135.76:1935/BetStreams/4427428"/>
        <s v="rtmp://176.99.135.76:1935/BetStreams/8630530"/>
        <s v="rtmp://176.99.135.76:1935/BetStreams/7701360"/>
        <s v="rtmp://176.99.135.76:1935/BetStreams/7380936"/>
        <s v="rtmp://176.99.135.76:1935/BetStreams/5124504"/>
        <s v="rtmp://176.99.135.76:1935/BetStreams/562730"/>
        <s v="rtmp://176.99.135.76:1935/BetStreams/5874381"/>
        <s v="rtmp://176.99.135.76:1935/BetStreams/3074288"/>
        <s v="rtmp://176.99.135.76:1935/BetStreams/7719602"/>
        <s v="rtmp://176.99.135.76:1935/BetStreams/338527"/>
        <s v="rtmp://176.99.135.76:1935/BetStreams/3815531"/>
        <s v="rtmp://176.99.135.76:1935/BetStreams/5410289"/>
        <s v="rtmp://176.99.135.76:1935/BetStreams/2889061"/>
        <s v="rtmp://176.99.135.76:1935/BetStreams/5198944"/>
        <s v="rtmp://176.99.135.76:1935/BetStreams/4183686"/>
        <s v="rtmp://176.99.135.76:1935/BetStreams/6395471"/>
        <s v="rtmp://176.99.135.76:1935/BetStreams/5046288"/>
        <s v="rtmp://176.99.135.76:1935/BetStreams/2457843"/>
        <s v="rtmp://176.99.135.76:1935/BetStreams/969666"/>
        <s v="rtmp://176.99.135.76:1935/BetStreams/6987385"/>
        <s v="rtmp://176.99.135.76:1935/BetStreams/2443804"/>
        <s v="rtmp://176.99.135.76:1935/BetStreams/6227088"/>
        <s v="rtmp://176.99.135.76:1935/BetStreams/4000238"/>
        <s v="rtmp://176.99.135.76:1935/BetStreams/477692"/>
        <s v="rtmp://176.99.135.76:1935/BetStreams/2421141"/>
        <s v="rtmp://176.99.135.76:1935/BetStreams/4505934"/>
        <s v="rtmp://176.99.135.76:1935/BetStreams/7230856"/>
        <s v="rtmp://176.99.135.76:1935/BetStreams/367964"/>
        <s v="rtmp://176.99.135.76:1935/BetStreams/2905917"/>
        <s v="rtmp://176.99.135.76:1935/BetStreams/2076900"/>
        <s v="rtmp://176.99.135.76:1935/BetStreams/5767798"/>
        <s v="rtmp://176.99.135.76:1935/BetStreams/5638199"/>
        <s v="rtmp://176.99.135.76:1935/BetStreams/8948077"/>
        <s v="rtmp://176.99.135.76:1935/BetStreams/6503822"/>
        <s v="rtmp://176.99.135.76:1935/BetStreams/5757558"/>
        <s v="rtmp://176.99.135.76:1935/BetStreams/5692579"/>
        <s v="rtmp://176.99.135.76:1935/BetStreams/8073480"/>
        <s v="rtmp://176.99.135.76:1935/BetStreams/1726269"/>
        <s v="rtmp://176.99.135.76:1935/BetStreams/8585699"/>
        <s v="rtmp://176.99.135.76:1935/BetStreams/7077579"/>
        <s v="rtmp://176.99.135.76:1935/BetStreams/6150488"/>
        <s v="rtmp://176.99.135.76:1935/BetStreams/6620367"/>
        <s v="rtmp://176.99.135.76:1935/BetStreams/7645196"/>
        <s v="rtmp://176.99.135.76:1935/BetStreams/907967"/>
        <s v="rtmp://176.99.135.76:1935/BetStreams/4929905"/>
        <s v="rtmp://176.99.135.76:1935/BetStreams/7783802"/>
        <s v="rtmp://176.99.135.76:1935/BetStreams/3453423"/>
        <s v="rtmp://176.99.135.76:1935/BetStreams/5094301"/>
        <s v="rtmp://176.99.135.76:1935/BetStreams/4263009"/>
        <s v="rtmp://176.99.135.76:1935/BetStreams/2201564"/>
        <s v="rtmp://176.99.135.76:1935/BetStreams/2137025"/>
        <s v="rtmp://176.99.135.76:1935/BetStreams/2445626"/>
        <s v="rtmp://176.99.135.76:1935/BetStreams/5595525"/>
        <s v="rtmp://176.99.135.76:1935/BetStreams/4325854"/>
        <s v="rtmp://176.99.135.76:1935/BetStreams/1290098"/>
        <s v="rtmp://176.99.135.76:1935/BetStreams/9543696"/>
        <s v="rtmp://176.99.135.76:1935/BetStreams/8202278"/>
        <s v="rtmp://176.99.135.76:1935/BetStreams/1614934"/>
        <s v="rtmp://176.99.135.76:1935/BetStreams/8387620"/>
        <s v="rtmp://176.99.135.76:1935/BetStreams/3970764"/>
        <s v="rtmp://176.99.135.76:1935/BetStreams/8210671"/>
        <s v="rtmp://176.99.135.76:1935/BetStreams/9213354"/>
        <s v="rtmp://176.99.135.76:1935/BetStreams/6667349"/>
        <s v="rtmp://176.99.135.76:1935/BetStreams/1582916"/>
        <s v="rtmp://176.99.135.76:1935/BetStreams/5934193"/>
        <s v="rtmp://176.99.135.76:1935/BetStreams/2905578"/>
        <s v="rtmp://176.99.135.76:1935/BetStreams/8377123"/>
        <s v="rtmp://176.99.135.76:1935/BetStreams/5138150"/>
        <s v="rtmp://176.99.135.76:1935/BetStreams/8807936"/>
        <s v="rtmp://176.99.135.76:1935/BetStreams/1319282"/>
        <s v="rtmp://176.99.135.76:1935/BetStreams/4833905"/>
        <s v="rtmp://176.99.135.76:1935/BetStreams/4314789"/>
        <s v="rtmp://176.99.135.76:1935/BetStreams/1121802"/>
        <s v="rtmp://176.99.135.76:1935/BetStreams/1562265"/>
        <s v="rtmp://176.99.135.76:1935/BetStreams/9736461"/>
        <s v="rtmp://176.99.135.76:1935/BetStreams/5726187"/>
        <s v="rtmp://176.99.135.76:1935/BetStreams/8185699"/>
        <s v="rtmp://176.99.135.76:1935/BetStreams/3862530"/>
        <s v="rtmp://176.99.135.76:1935/BetStreams/59991"/>
        <s v="rtmp://176.99.135.76:1935/BetStreams/183285"/>
        <s v="rtmp://176.99.135.76:1935/BetStreams/5340389"/>
        <s v="rtmp://176.99.135.76:1935/BetStreams/8674076"/>
        <s v="rtmp://176.99.135.76:1935/BetStreams/4151094"/>
        <s v="rtmp://176.99.135.76:1935/BetStreams/8116753"/>
        <s v="rtmp://176.99.135.76:1935/BetStreams/4893434"/>
        <s v="rtmp://176.99.135.76:1935/BetStreams/9157022"/>
        <s v="rtmp://176.99.135.76:1935/BetStreams/4071953"/>
        <s v="rtmp://176.99.135.76:1935/BetStreams/2325412"/>
        <s v="rtmp://176.99.135.76:1935/BetStreams/8148578"/>
        <s v="rtmp://176.99.135.76:1935/BetStreams/6281434"/>
        <s v="rtmp://176.99.135.76:1935/BetStreams/4643777"/>
        <s v="rtmp://176.99.135.76:1935/BetStreams/8730714"/>
        <s v="rtmp://176.99.135.76:1935/BetStreams/2997474"/>
        <s v="rtmp://176.99.135.76:1935/BetStreams/4948381"/>
        <s v="rtmp://176.99.135.76:1935/BetStreams/2904663"/>
        <s v="rtmp://176.99.135.76:1935/BetStreams/9290919"/>
        <s v="rtmp://176.99.135.76:1935/BetStreams/7828649"/>
        <s v="rtmp://176.99.135.76:1935/BetStreams/3485886"/>
        <s v="rtmp://176.99.135.76:1935/BetStreams/7464753"/>
        <s v="rtmp://176.99.135.76:1935/BetStreams/1402022"/>
        <s v="rtmp://176.99.135.76:1935/BetStreams/5355277"/>
        <s v="rtmp://176.99.135.76:1935/BetStreams/4898387"/>
        <s v="rtmp://176.99.135.76:1935/BetStreams/1403080"/>
        <s v="rtmp://176.99.135.76:1935/BetStreams/7703143"/>
        <s v="rtmp://176.99.135.76:1935/BetStreams/8987629"/>
        <s v="rtmp://176.99.135.76:1935/BetStreams/3225004"/>
        <s v="rtmp://176.99.135.76:1935/BetStreams/6853792"/>
        <s v="rtmp://176.99.135.76:1935/BetStreams/1688689"/>
        <s v="rtmp://176.99.135.76:1935/BetStreams/4216090"/>
        <s v="rtmp://176.99.135.76:1935/BetStreams/4236635"/>
        <s v="rtmp://176.99.135.76:1935/BetStreams/6448320"/>
        <s v="rtmp://176.99.135.76:1935/BetStreams/1664325"/>
        <s v="rtmp://176.99.135.76:1935/BetStreams/3530714"/>
        <s v="rtmp://176.99.135.76:1935/BetStreams/694072"/>
        <s v="rtmp://176.99.135.76:1935/BetStreams/1621201"/>
        <s v="rtmp://176.99.135.76:1935/BetStreams/4425829"/>
        <s v="rtmp://176.99.135.76:1935/BetStreams/2334507"/>
        <s v="rtmp://176.99.135.76:1935/BetStreams/7588269"/>
        <s v="rtmp://176.99.135.76:1935/BetStreams/5683992"/>
        <s v="rtmp://176.99.135.76:1935/BetStreams/1442556"/>
        <s v="rtmp://176.99.135.76:1935/BetStreams/985475"/>
        <s v="rtmp://176.99.135.76:1935/BetStreams/3363539"/>
        <s v="rtmp://176.99.135.76:1935/BetStreams/8358474"/>
        <s v="rtmp://176.99.135.76:1935/BetStreams/9833275"/>
        <s v="rtmp://176.99.135.76:1935/BetStreams/2041525"/>
        <s v="rtmp://176.99.135.76:1935/BetStreams/9142615"/>
        <s v="rtmp://176.99.135.76:1935/BetStreams/1149854"/>
        <s v="rtmp://176.99.135.76:1935/BetStreams/6602426"/>
        <s v="rtmp://176.99.135.76:1935/BetStreams/6873505"/>
        <s v="rtmp://176.99.135.76:1935/BetStreams/1093200"/>
        <s v="rtmp://176.99.135.76:1935/BetStreams/7786661"/>
        <s v="rtmp://176.99.135.76:1935/BetStreams/8205126"/>
        <s v="rtmp://176.99.135.76:1935/BetStreams/4267593"/>
        <s v="rtmp://176.99.135.76:1935/BetStreams/1236703"/>
        <s v="rtmp://176.99.135.76:1935/BetStreams/5718565"/>
        <s v="rtmp://176.99.135.76:1935/BetStreams/8740882"/>
        <s v="rtmp://176.99.135.76:1935/BetStreams/1268051"/>
        <s v="rtmp://176.99.135.76:1935/BetStreams/1945764"/>
        <s v="rtmp://176.99.135.76:1935/BetStreams/7259492"/>
        <s v="rtmp://176.99.135.76:1935/BetStreams/6668199"/>
        <s v="rtmp://176.99.135.76:1935/BetStreams/6255039"/>
        <s v="rtmp://176.99.135.76:1935/BetStreams/5800107"/>
        <s v="rtmp://176.99.135.76:1935/BetStreams/1261312"/>
        <s v="rtmp://176.99.135.76:1935/BetStreams/8050414"/>
        <s v="rtmp://176.99.135.76:1935/BetStreams/5567068"/>
        <s v="rtmp://176.99.135.76:1935/BetStreams/8972842"/>
        <s v="rtmp://176.99.135.76:1935/BetStreams/8480005"/>
        <s v="rtmp://176.99.135.76:1935/BetStreams/400177"/>
        <s v="rtmp://176.99.135.76:1935/BetStreams/5829514"/>
        <s v="rtmp://176.99.135.76:1935/BetStreams/9548945"/>
        <s v="rtmp://176.99.135.76:1935/BetStreams/8044041"/>
        <s v="rtmp://176.99.135.76:1935/BetStreams/7896346"/>
        <s v="rtmp://176.99.135.76:1935/BetStreams/2246095"/>
        <s v="rtmp://176.99.135.76:1935/BetStreams/5544748"/>
        <s v="rtmp://176.99.135.76:1935/BetStreams/4629477"/>
        <s v="rtmp://176.99.135.76:1935/BetStreams/1114033"/>
        <s v="rtmp://176.99.135.76:1935/BetStreams/5479802"/>
        <s v="rtmp://176.99.135.76:1935/BetStreams/4467115"/>
        <s v="rtmp://176.99.135.76:1935/BetStreams/565115"/>
        <s v="rtmp://176.99.135.76:1935/BetStreams/9163871"/>
        <s v="rtmp://176.99.135.76:1935/BetStreams/9658641"/>
        <s v="rtmp://176.99.135.76:1935/BetStreams/494412"/>
        <s v="rtmp://176.99.135.76:1935/BetStreams/9967172"/>
        <s v="rtmp://176.99.135.76:1935/BetStreams/461498"/>
        <s v="rtmp://176.99.135.76:1935/BetStreams/9939114"/>
        <s v="rtmp://176.99.135.76:1935/BetStreams/3017331"/>
        <s v="rtmp://176.99.135.76:1935/BetStreams/6935014"/>
        <s v="rtmp://176.99.135.76:1935/BetStreams/6221823"/>
        <s v="rtmp://176.99.135.76:1935/BetStreams/1585738"/>
        <s v="rtmp://176.99.135.76:1935/BetStreams/5443721"/>
        <s v="rtmp://176.99.135.76:1935/BetStreams/7271137"/>
        <s v="rtmp://176.99.135.76:1935/BetStreams/6094863"/>
        <s v="rtmp://176.99.135.76:1935/BetStreams/6362821"/>
        <s v="rtmp://176.99.135.76:1935/BetStreams/1150012"/>
        <s v="rtmp://176.99.135.76:1935/BetStreams/5932745"/>
        <s v="rtmp://176.99.135.76:1935/BetStreams/8494739"/>
        <s v="rtmp://176.99.135.76:1935/BetStreams/6185079"/>
        <s v="rtmp://176.99.135.76:1935/BetStreams/4252921"/>
        <s v="rtmp://176.99.135.76:1935/BetStreams/478900"/>
        <s v="rtmp://176.99.135.76:1935/BetStreams/9120672"/>
        <s v="rtmp://176.99.135.76:1935/BetStreams/8436583"/>
        <s v="rtmp://176.99.135.76:1935/BetStreams/6478567"/>
        <s v="rtmp://176.99.135.76:1935/BetStreams/4146352"/>
        <s v="rtmp://176.99.135.76:1935/BetStreams/9928575"/>
        <s v="rtmp://176.99.135.76:1935/BetStreams/2142912"/>
        <s v="rtmp://176.99.135.76:1935/BetStreams/7822186"/>
        <s v="rtmp://176.99.135.76:1935/BetStreams/868817"/>
        <s v="rtmp://176.99.135.76:1935/BetStreams/7384117"/>
        <s v="rtmp://176.99.135.76:1935/BetStreams/9269276"/>
        <s v="rtmp://176.99.135.76:1935/BetStreams/7920140"/>
        <s v="rtmp://176.99.135.76:1935/BetStreams/8548606"/>
        <s v="rtmp://176.99.135.76:1935/BetStreams/3212903"/>
        <s v="rtmp://176.99.135.76:1935/BetStreams/817762"/>
        <s v="rtmp://176.99.135.76:1935/BetStreams/7096918"/>
        <s v="rtmp://176.99.135.76:1935/BetStreams/6196124"/>
        <s v="rtmp://176.99.135.76:1935/BetStreams/3060667"/>
        <s v="rtmp://176.99.135.76:1935/BetStreams/3109765"/>
        <s v="rtmp://176.99.135.76:1935/BetStreams/903363"/>
        <s v="rtmp://176.99.135.76:1935/BetStreams/5171948"/>
        <s v="rtmp://176.99.135.76:1935/BetStreams/8486138"/>
        <s v="rtmp://176.99.135.76:1935/BetStreams/5665022"/>
        <s v="rtmp://176.99.135.76:1935/BetStreams/9628352"/>
        <s v="rtmp://176.99.135.76:1935/BetStreams/4697774"/>
        <s v="rtmp://176.99.135.76:1935/BetStreams/5531530"/>
        <s v="rtmp://176.99.135.76:1935/BetStreams/8426596"/>
        <s v="rtmp://176.99.135.76:1935/BetStreams/4744696"/>
        <s v="rtmp://176.99.135.76:1935/BetStreams/7046725"/>
        <s v="rtmp://176.99.135.76:1935/BetStreams/8750350"/>
        <s v="rtmp://176.99.135.76:1935/BetStreams/2731511"/>
        <s v="rtmp://176.99.135.76:1935/BetStreams/7541019"/>
        <s v="rtmp://176.99.135.76:1935/BetStreams/8380099"/>
        <s v="rtmp://176.99.135.76:1935/BetStreams/3019475"/>
        <s v="rtmp://176.99.135.76:1935/BetStreams/7389667"/>
        <s v="rtmp://176.99.135.76:1935/BetStreams/1294907"/>
        <s v="rtmp://176.99.135.76:1935/BetStreams/7066806"/>
        <s v="rtmp://176.99.135.76:1935/BetStreams/6722252"/>
        <s v="rtmp://176.99.135.76:1935/BetStreams/8509021"/>
        <s v="rtmp://176.99.135.76:1935/BetStreams/7258631"/>
        <s v="rtmp://176.99.135.76:1935/BetStreams/2503385"/>
        <s v="rtmp://176.99.135.76:1935/BetStreams/8961599"/>
        <s v="rtmp://176.99.135.76:1935/BetStreams/9292931"/>
        <s v="rtmp://176.99.135.76:1935/BetStreams/6457251"/>
        <s v="rtmp://176.99.135.76:1935/BetStreams/3946615"/>
        <s v="rtmp://176.99.135.76:1935/BetStreams/346885"/>
        <s v="rtmp://176.99.135.76:1935/BetStreams/3935947"/>
        <s v="rtmp://176.99.135.76:1935/BetStreams/3839950"/>
        <s v="rtmp://176.99.135.76:1935/BetStreams/677394"/>
        <s v="rtmp://176.99.135.76:1935/BetStreams/1595597"/>
        <s v="rtmp://176.99.135.76:1935/BetStreams/7957213"/>
        <s v="rtmp://176.99.135.76:1935/BetStreams/8678922"/>
        <s v="rtmp://176.99.135.76:1935/BetStreams/1933674"/>
        <s v="rtmp://176.99.135.76:1935/BetStreams/6700606"/>
        <s v="rtmp://176.99.135.76:1935/BetStreams/5836051"/>
        <s v="rtmp://176.99.135.76:1935/BetStreams/5276209"/>
        <s v="rtmp://176.99.135.76:1935/BetStreams/7481924"/>
        <s v="rtmp://176.99.135.76:1935/BetStreams/7736088"/>
        <s v="rtmp://176.99.135.76:1935/BetStreams/5652180"/>
        <s v="rtmp://176.99.135.76:1935/BetStreams/1017331"/>
        <s v="rtmp://176.99.135.76:1935/BetStreams/7440684"/>
        <s v="rtmp://176.99.135.76:1935/BetStreams/6509908"/>
        <s v="rtmp://176.99.135.76:1935/BetStreams/9583412"/>
        <s v="rtmp://176.99.135.76:1935/BetStreams/4601639"/>
        <s v="rtmp://176.99.135.76:1935/BetStreams/3026447"/>
        <s v="rtmp://176.99.135.76:1935/BetStreams/4217580"/>
        <s v="rtmp://176.99.135.76:1935/BetStreams/8576552"/>
        <s v="rtmp://176.99.135.76:1935/BetStreams/5882775"/>
        <s v="rtmp://176.99.135.76:1935/BetStreams/8261238"/>
        <s v="rtmp://176.99.135.76:1935/BetStreams/4012649"/>
        <s v="rtmp://176.99.135.76:1935/BetStreams/9282649"/>
        <s v="rtmp://176.99.135.76:1935/BetStreams/168675"/>
        <s v="rtmp://176.99.135.76:1935/BetStreams/6362898"/>
        <s v="rtmp://176.99.135.76:1935/BetStreams/2980608"/>
        <s v="rtmp://176.99.135.76:1935/BetStreams/1435588"/>
        <s v="rtmp://176.99.135.76:1935/BetStreams/4059063"/>
        <s v="rtmp://176.99.135.76:1935/BetStreams/3533210"/>
        <s v="rtmp://176.99.135.76:1935/BetStreams/9388256"/>
        <s v="rtmp://176.99.135.76:1935/BetStreams/4253453"/>
        <s v="rtmp://176.99.135.76:1935/BetStreams/6939385"/>
        <s v="rtmp://176.99.135.76:1935/BetStreams/7165681"/>
        <s v="rtmp://176.99.135.76:1935/BetStreams/8277632"/>
        <s v="rtmp://176.99.135.76:1935/BetStreams/1154938"/>
        <s v="rtmp://176.99.135.76:1935/BetStreams/2103655"/>
        <s v="rtmp://176.99.135.76:1935/BetStreams/5113882"/>
        <s v="rtmp://176.99.135.76:1935/BetStreams/3483456"/>
        <s v="rtmp://176.99.135.76:1935/BetStreams/3108511"/>
        <s v="rtmp://176.99.135.76:1935/BetStreams/4144713"/>
        <s v="rtmp://176.99.135.76:1935/BetStreams/7592943"/>
        <s v="rtmp://176.99.135.76:1935/BetStreams/6975250"/>
        <s v="rtmp://176.99.135.76:1935/BetStreams/2269900"/>
        <s v="rtmp://176.99.135.76:1935/BetStreams/4728883"/>
        <s v="rtmp://176.99.135.76:1935/BetStreams/3530887"/>
        <s v="rtmp://176.99.135.76:1935/BetStreams/7060104"/>
        <s v="rtmp://176.99.135.76:1935/BetStreams/9213872"/>
        <s v="rtmp://176.99.135.76:1935/BetStreams/7163070"/>
        <s v="rtmp://176.99.135.76:1935/BetStreams/8743187"/>
        <s v="rtmp://176.99.135.76:1935/BetStreams/5429282"/>
        <s v="rtmp://176.99.135.76:1935/BetStreams/9029164"/>
        <s v="rtmp://176.99.135.76:1935/BetStreams/1265813"/>
        <s v="rtmp://176.99.135.76:1935/BetStreams/757217"/>
        <s v="rtmp://176.99.135.76:1935/BetStreams/798294"/>
        <s v="rtmp://176.99.135.76:1935/BetStreams/3015149"/>
        <s v="rtmp://176.99.135.76:1935/BetStreams/8032438"/>
        <s v="rtmp://176.99.135.76:1935/BetStreams/1189565"/>
        <s v="rtmp://176.99.135.76:1935/BetStreams/9765228"/>
        <s v="rtmp://176.99.135.76:1935/BetStreams/7921250"/>
        <s v="rtmp://176.99.135.76:1935/BetStreams/2204126"/>
        <s v="rtmp://176.99.135.76:1935/BetStreams/1097738"/>
        <s v="rtmp://176.99.135.76:1935/BetStreams/7978254"/>
        <s v="rtmp://176.99.135.76:1935/BetStreams/4173009"/>
        <s v="rtmp://176.99.135.76:1935/BetStreams/9291668"/>
        <s v="rtmp://176.99.135.76:1935/BetStreams/3820823"/>
        <s v="rtmp://176.99.135.76:1935/BetStreams/3969856"/>
      </sharedItems>
    </cacheField>
    <cacheField name="NEW" numFmtId="0">
      <sharedItems containsBlank="1" count="2">
        <m/>
        <s v="Организатор"/>
      </sharedItems>
    </cacheField>
    <cacheField name="Comments" numFmtId="0">
      <sharedItems containsBlank="1" count="7">
        <m/>
        <s v="Организатор"/>
        <s v="Возобновили"/>
        <s v="Видео прерывается "/>
        <s v="Организатор "/>
        <s v="Техничеки "/>
        <s v="технически"/>
      </sharedItems>
    </cacheField>
    <cacheField name="Liga Stavok" numFmtId="0">
      <sharedItems containsBlank="1" count="41">
        <s v="✅"/>
        <m/>
        <s v="✅🛑 завершена раньше времени"/>
        <s v="✅🛑 прервана организатором"/>
        <s v="✅🛑 запущена во 2 сете"/>
        <s v="✅🛑 прерывался поток"/>
        <s v="✅🛑 проблемы с видео"/>
        <s v="✅🛑 дана с опозданием на 20 минут, ещё 5 минут ссылка не работала"/>
        <s v="🛑Нет в линии"/>
        <s v="🛑Блэклист"/>
        <s v="✅🛑 Вначале трансляции был черный экран"/>
        <s v="🛑 "/>
        <s v="✅🛑на 33 минуте не было звука"/>
        <s v="🛑"/>
        <s v="🛑прервана, на 40й минуте, затем стрим восстановился"/>
        <s v="✅🛑 стрим не работал некоторое время (почти под конец матча)"/>
        <s v="✅🛑 стрим не работал на 30 мин"/>
        <s v="✅🛑 со второго сета, проблемы с видео"/>
        <s v="🛑 нет в линии"/>
        <s v="✅🛑 пиксели"/>
        <s v="✅🛑трансляция отменилась через 40 мин"/>
        <s v="✅🛑перевязка трансляции"/>
        <s v="✅🛑прерывалась на 15 мин"/>
        <s v="✅🛑прерывалась на 10 мин"/>
        <s v="✅🛑отмена после 1 сета"/>
        <s v="✅🛑"/>
        <s v="🛑 не даём"/>
        <s v="✅🛑трансляция отменилась через 85 мин"/>
        <s v="✅🛑запустили в 22:13"/>
        <s v="✅🛑запустили в 22:05"/>
        <s v="✅🛑на 20й минуте пропала картинка"/>
        <s v="✅🛑трансляция висла, некорректная работа источника"/>
        <s v="✅🛑запустили в 18:45 (матч 18:30)"/>
        <s v="✅🛑запустили в 18:50 (матч 18:30)"/>
        <s v="✅🛑 трансляция прерывалась"/>
        <s v="✅🛑 трансляция прерывалась в начале"/>
        <s v="🛑  нет в линии"/>
        <s v="✅🛑не было картинки 5 мин"/>
        <s v="🛑  "/>
        <s v="🛑 убрали из линии"/>
        <s v="✅🛑 отмена матча"/>
      </sharedItems>
    </cacheField>
    <cacheField name=" ">
      <sharedItems containsBlank="1" containsMixedTypes="1" containsNumber="1" containsInteger="1" count="4">
        <m/>
        <n v="0"/>
        <s v="Трансляция прерывалась в источнике. Была восстановлена только к концу игры."/>
        <s v="Нет трансляции в источнике. Ищем решение"/>
      </sharedItems>
    </cacheField>
    <cacheField name=" 2" numFmtId="0">
      <sharedItems containsBlank="1" count="4">
        <m/>
        <s v="о"/>
        <s v="o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applyNumberFormats="0" applyBorderFormats="0" applyFontFormats="0" applyPatternFormats="0" applyAlignmentFormats="0" applyWidthHeightFormats="0" dataCaption="" compact="0" compactData="0">
  <location ref="A3:K83" firstHeaderRow="0" firstDataRow="1" firstDataCol="1" rowPageCount="1" colPageCount="1"/>
  <pivotFields count="16">
    <pivotField name="Спорт" axis="axisRow" compact="0" outline="0" multipleItemSelectionAllowed="1" showAll="0" sortType="ascending">
      <items count="11">
        <item x="9"/>
        <item x="0"/>
        <item x="1"/>
        <item x="4"/>
        <item x="7"/>
        <item x="3"/>
        <item x="5"/>
        <item x="6"/>
        <item x="2"/>
        <item x="8"/>
        <item t="default"/>
      </items>
    </pivotField>
    <pivotField name="Турнир" axis="axisRow" compact="0" outline="0" multipleItemSelectionAllowed="1" showAll="0" sortType="ascending">
      <items count="117">
        <item x="115"/>
        <item x="109"/>
        <item x="94"/>
        <item x="24"/>
        <item x="99"/>
        <item x="69"/>
        <item x="45"/>
        <item x="62"/>
        <item x="84"/>
        <item x="52"/>
        <item x="51"/>
        <item x="23"/>
        <item x="22"/>
        <item x="76"/>
        <item x="78"/>
        <item x="54"/>
        <item x="72"/>
        <item x="50"/>
        <item x="86"/>
        <item x="102"/>
        <item x="79"/>
        <item x="44"/>
        <item x="32"/>
        <item x="59"/>
        <item x="90"/>
        <item x="100"/>
        <item x="77"/>
        <item x="39"/>
        <item x="40"/>
        <item x="81"/>
        <item x="80"/>
        <item x="21"/>
        <item x="33"/>
        <item x="95"/>
        <item x="70"/>
        <item x="26"/>
        <item x="30"/>
        <item x="13"/>
        <item x="12"/>
        <item x="17"/>
        <item x="11"/>
        <item x="10"/>
        <item x="47"/>
        <item x="46"/>
        <item x="19"/>
        <item x="42"/>
        <item x="92"/>
        <item x="25"/>
        <item x="53"/>
        <item x="97"/>
        <item x="85"/>
        <item x="0"/>
        <item x="49"/>
        <item x="63"/>
        <item x="91"/>
        <item x="104"/>
        <item x="98"/>
        <item x="110"/>
        <item x="20"/>
        <item x="96"/>
        <item x="58"/>
        <item x="35"/>
        <item x="38"/>
        <item x="55"/>
        <item x="34"/>
        <item x="36"/>
        <item x="108"/>
        <item x="112"/>
        <item x="71"/>
        <item x="89"/>
        <item x="60"/>
        <item x="61"/>
        <item x="4"/>
        <item x="31"/>
        <item x="6"/>
        <item x="29"/>
        <item x="67"/>
        <item x="68"/>
        <item x="106"/>
        <item x="27"/>
        <item x="65"/>
        <item x="18"/>
        <item x="93"/>
        <item x="1"/>
        <item x="41"/>
        <item x="83"/>
        <item x="3"/>
        <item x="66"/>
        <item x="2"/>
        <item x="114"/>
        <item x="56"/>
        <item x="103"/>
        <item x="111"/>
        <item x="113"/>
        <item x="73"/>
        <item x="74"/>
        <item x="57"/>
        <item x="75"/>
        <item x="48"/>
        <item x="101"/>
        <item x="7"/>
        <item x="105"/>
        <item x="37"/>
        <item x="107"/>
        <item x="5"/>
        <item x="15"/>
        <item x="8"/>
        <item x="14"/>
        <item x="16"/>
        <item x="87"/>
        <item x="43"/>
        <item x="88"/>
        <item x="9"/>
        <item x="28"/>
        <item x="64"/>
        <item x="82"/>
        <item t="default"/>
      </items>
    </pivotField>
    <pivotField name="Событие" dataField="1" compact="0" outline="0" multipleItemSelectionAllowed="1" showAll="0">
      <items count="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Дата" axis="axisCol" compact="0" outline="0" multipleItemSelectionAllowed="1" showAll="0" sortType="a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Начало" compact="0" numFmtId="166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Окончание" compact="0" outline="0" multipleItemSelectionAllowed="1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Статус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Разрешение" compact="0" outline="0" multipleItemSelectionAllowed="1" showAll="0">
      <items count="4">
        <item x="0"/>
        <item x="1"/>
        <item x="2"/>
        <item t="default"/>
      </items>
    </pivotField>
    <pivotField name="ID сервера" compact="0" numFmtId="167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D потока" compact="0" numFmtId="1" outline="0" multipleItemSelectionAllowed="1" showAll="0">
      <items count="8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Ссылка" compact="0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NEW" compact="0" outline="0" multipleItemSelectionAllowed="1" showAll="0">
      <items count="3">
        <item x="0"/>
        <item x="1"/>
        <item t="default"/>
      </items>
    </pivotField>
    <pivotField name="Comments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Liga Stavok" axis="axisPage" compact="0" outline="0" multipleItemSelectionAllowed="1" showAll="0">
      <items count="4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name=" " compact="0" outline="0" multipleItemSelectionAllowed="1" showAll="0">
      <items count="5">
        <item x="0"/>
        <item x="1"/>
        <item x="2"/>
        <item x="3"/>
        <item t="default"/>
      </items>
    </pivotField>
    <pivotField name=" 2" compact="0" outline="0" multipleItemSelectionAllowed="1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colFields count="1">
    <field x="3"/>
  </colFields>
  <pageFields count="1">
    <pageField fld="13" hier="0"/>
  </pageFields>
  <dataFields count="1">
    <dataField name="COUNTA of Событие" fld="2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/>
  </sheetViews>
  <sheetFormatPr defaultColWidth="12.632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" t="s">
        <v>3</v>
      </c>
    </row>
    <row r="3" spans="1:2" ht="15.75" customHeight="1">
      <c r="A3" s="2" t="s">
        <v>4</v>
      </c>
      <c r="B3" s="2" t="s">
        <v>5</v>
      </c>
    </row>
    <row r="4" spans="1:2" ht="15.75" customHeight="1">
      <c r="A4" s="2" t="s">
        <v>2</v>
      </c>
      <c r="B4" s="2" t="s">
        <v>6</v>
      </c>
    </row>
    <row r="5" spans="1:2" ht="15.75" customHeight="1">
      <c r="A5" s="2" t="s">
        <v>2</v>
      </c>
      <c r="B5" s="2" t="s">
        <v>7</v>
      </c>
    </row>
    <row r="6" spans="1:2" ht="15.75" customHeight="1">
      <c r="A6" s="2" t="s">
        <v>8</v>
      </c>
      <c r="B6" s="2" t="s">
        <v>9</v>
      </c>
    </row>
    <row r="7" spans="1:2" ht="15.75" customHeight="1">
      <c r="A7" s="2" t="s">
        <v>8</v>
      </c>
      <c r="B7" s="2" t="s">
        <v>10</v>
      </c>
    </row>
    <row r="8" spans="1:2" ht="15.75" customHeight="1">
      <c r="A8" s="2" t="s">
        <v>11</v>
      </c>
      <c r="B8" s="2" t="s">
        <v>12</v>
      </c>
    </row>
    <row r="9" spans="1:2" ht="15.75" customHeight="1">
      <c r="A9" s="2" t="s">
        <v>13</v>
      </c>
      <c r="B9" s="2" t="s">
        <v>14</v>
      </c>
    </row>
    <row r="10" spans="1:2" ht="15.75" customHeight="1">
      <c r="A10" s="2" t="s">
        <v>13</v>
      </c>
      <c r="B10" s="2" t="s">
        <v>15</v>
      </c>
    </row>
    <row r="11" spans="1:2" ht="15.75" customHeight="1">
      <c r="A11" s="2" t="s">
        <v>13</v>
      </c>
      <c r="B11" s="2" t="s">
        <v>16</v>
      </c>
    </row>
    <row r="12" spans="1:2" ht="15.75" customHeight="1">
      <c r="A12" s="2" t="s">
        <v>13</v>
      </c>
      <c r="B12" s="2" t="s">
        <v>17</v>
      </c>
    </row>
    <row r="13" spans="1:2" ht="15.75" customHeight="1">
      <c r="A13" s="2" t="s">
        <v>13</v>
      </c>
      <c r="B13" s="2" t="s">
        <v>18</v>
      </c>
    </row>
    <row r="14" spans="1:2" ht="15.75" customHeight="1">
      <c r="A14" s="2" t="s">
        <v>13</v>
      </c>
      <c r="B14" s="2" t="s">
        <v>19</v>
      </c>
    </row>
    <row r="15" spans="1:2" ht="15.75" customHeight="1">
      <c r="A15" s="2" t="s">
        <v>13</v>
      </c>
      <c r="B15" s="2" t="s">
        <v>20</v>
      </c>
    </row>
    <row r="16" spans="1:2" ht="15.75" customHeight="1">
      <c r="A16" s="2" t="s">
        <v>13</v>
      </c>
      <c r="B16" s="2" t="s">
        <v>21</v>
      </c>
    </row>
    <row r="17" spans="1:2" ht="15.75" customHeight="1">
      <c r="A17" s="2" t="s">
        <v>13</v>
      </c>
      <c r="B17" s="2" t="s">
        <v>22</v>
      </c>
    </row>
    <row r="18" spans="1:2" ht="15.75" customHeight="1">
      <c r="A18" s="2" t="s">
        <v>13</v>
      </c>
      <c r="B18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A1984"/>
  <sheetViews>
    <sheetView tabSelected="1" workbookViewId="0">
      <pane ySplit="2" topLeftCell="A6" activePane="bottomLeft" state="frozen"/>
      <selection pane="bottomLeft" activeCell="E17" sqref="E17"/>
    </sheetView>
  </sheetViews>
  <sheetFormatPr defaultColWidth="12.6328125" defaultRowHeight="15.75" customHeight="1"/>
  <cols>
    <col min="1" max="1" width="16.7265625" customWidth="1"/>
    <col min="2" max="2" width="16.453125" customWidth="1"/>
    <col min="3" max="3" width="46.08984375" customWidth="1"/>
    <col min="4" max="8" width="9.453125" customWidth="1"/>
    <col min="9" max="9" width="10.6328125" customWidth="1"/>
    <col min="10" max="10" width="9.453125" customWidth="1"/>
    <col min="11" max="11" width="29.453125" customWidth="1"/>
    <col min="12" max="12" width="6.453125" customWidth="1"/>
    <col min="14" max="14" width="6" customWidth="1"/>
  </cols>
  <sheetData>
    <row r="1" spans="1:27" ht="12.5">
      <c r="A1" s="3"/>
      <c r="B1" s="3"/>
      <c r="C1" s="3"/>
      <c r="D1" s="4"/>
      <c r="E1" s="4"/>
      <c r="F1" s="4"/>
      <c r="G1" s="4"/>
      <c r="H1" s="4"/>
      <c r="I1" s="4"/>
      <c r="J1" s="5">
        <f ca="1">ROUND(RAND()*1000000,0)</f>
        <v>538464</v>
      </c>
      <c r="K1" s="4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5">
      <c r="A2" s="63" t="s">
        <v>0</v>
      </c>
      <c r="B2" s="8" t="s">
        <v>24</v>
      </c>
      <c r="C2" s="8" t="s">
        <v>25</v>
      </c>
      <c r="D2" s="9" t="s">
        <v>26</v>
      </c>
      <c r="E2" s="8" t="s">
        <v>27</v>
      </c>
      <c r="F2" s="8" t="s">
        <v>28</v>
      </c>
      <c r="G2" s="9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10" t="s">
        <v>34</v>
      </c>
      <c r="M2" s="11" t="s">
        <v>35</v>
      </c>
      <c r="N2" s="11" t="s">
        <v>36</v>
      </c>
      <c r="O2" s="7" t="s">
        <v>37</v>
      </c>
      <c r="P2" s="7" t="s">
        <v>37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5">
      <c r="A3" s="12" t="s">
        <v>4</v>
      </c>
      <c r="B3" s="6" t="s">
        <v>14</v>
      </c>
      <c r="C3" s="6" t="s">
        <v>38</v>
      </c>
      <c r="D3" s="13">
        <v>44887</v>
      </c>
      <c r="E3" s="14">
        <v>0.125</v>
      </c>
      <c r="F3" s="14">
        <f>IF(ISBLANK(E3),"",E3+VLOOKUP(A3,Лист2!$A$2:$B$20,2,0))</f>
        <v>0.29166666666666663</v>
      </c>
      <c r="G3" s="12" t="s">
        <v>39</v>
      </c>
      <c r="H3" s="15" t="s">
        <v>40</v>
      </c>
      <c r="I3" s="16">
        <v>10</v>
      </c>
      <c r="J3" s="17">
        <v>378818</v>
      </c>
      <c r="K3" s="6" t="str">
        <f t="shared" ref="K3:K52" si="0">IF(ISBLANK(J3),"","rtmp://176.99.135.76:1935/BetStreams/"&amp;J3)</f>
        <v>rtmp://176.99.135.76:1935/BetStreams/378818</v>
      </c>
      <c r="L3" s="6"/>
      <c r="M3" s="7"/>
      <c r="N3" s="18" t="s">
        <v>41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5">
      <c r="A4" s="6" t="s">
        <v>2</v>
      </c>
      <c r="B4" s="6" t="s">
        <v>3</v>
      </c>
      <c r="C4" s="6" t="s">
        <v>42</v>
      </c>
      <c r="D4" s="13">
        <v>44887</v>
      </c>
      <c r="E4" s="14">
        <v>0.125</v>
      </c>
      <c r="F4" s="14">
        <f>IF(ISBLANK(E4),"",E4+VLOOKUP(A4,Лист2!$A$2:$B$20,2,0))</f>
        <v>0.20833333333333331</v>
      </c>
      <c r="G4" s="12" t="s">
        <v>39</v>
      </c>
      <c r="H4" s="15" t="s">
        <v>40</v>
      </c>
      <c r="I4" s="16">
        <v>7</v>
      </c>
      <c r="J4" s="17">
        <v>822486</v>
      </c>
      <c r="K4" s="6" t="str">
        <f t="shared" si="0"/>
        <v>rtmp://176.99.135.76:1935/BetStreams/822486</v>
      </c>
      <c r="L4" s="6"/>
      <c r="M4" s="7"/>
      <c r="N4" s="18" t="s">
        <v>41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5">
      <c r="A5" s="6" t="s">
        <v>13</v>
      </c>
      <c r="B5" s="6" t="s">
        <v>15</v>
      </c>
      <c r="C5" s="6" t="s">
        <v>43</v>
      </c>
      <c r="D5" s="13">
        <v>44887</v>
      </c>
      <c r="E5" s="14">
        <v>0.125</v>
      </c>
      <c r="F5" s="14">
        <f>IF(ISBLANK(E5),"",E5+VLOOKUP(A5,Лист2!$A$2:$B$20,2,0))</f>
        <v>0.22916666666666669</v>
      </c>
      <c r="G5" s="12" t="s">
        <v>39</v>
      </c>
      <c r="H5" s="15" t="s">
        <v>40</v>
      </c>
      <c r="I5" s="16">
        <v>9</v>
      </c>
      <c r="J5" s="17">
        <v>29361</v>
      </c>
      <c r="K5" s="6" t="str">
        <f t="shared" si="0"/>
        <v>rtmp://176.99.135.76:1935/BetStreams/29361</v>
      </c>
      <c r="L5" s="6"/>
      <c r="M5" s="7"/>
      <c r="N5" s="18" t="s">
        <v>41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5">
      <c r="A6" s="6" t="s">
        <v>2</v>
      </c>
      <c r="B6" s="6" t="s">
        <v>3</v>
      </c>
      <c r="C6" s="6" t="s">
        <v>44</v>
      </c>
      <c r="D6" s="62">
        <v>44887</v>
      </c>
      <c r="E6" s="65">
        <v>0.125</v>
      </c>
      <c r="F6" s="65">
        <f>IF(ISBLANK(E6),"",E6+VLOOKUP(A6,Лист2!$A$2:$B$20,2,0))</f>
        <v>0.20833333333333331</v>
      </c>
      <c r="G6" s="12" t="s">
        <v>39</v>
      </c>
      <c r="H6" s="15" t="s">
        <v>40</v>
      </c>
      <c r="I6" s="16">
        <v>8</v>
      </c>
      <c r="J6" s="17">
        <v>213590</v>
      </c>
      <c r="K6" s="6" t="str">
        <f t="shared" si="0"/>
        <v>rtmp://176.99.135.76:1935/BetStreams/213590</v>
      </c>
      <c r="L6" s="6"/>
      <c r="M6" s="7"/>
      <c r="N6" s="18" t="s">
        <v>41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5">
      <c r="A7" s="6" t="s">
        <v>2</v>
      </c>
      <c r="B7" s="6" t="s">
        <v>3</v>
      </c>
      <c r="C7" s="6" t="s">
        <v>45</v>
      </c>
      <c r="D7" s="13">
        <v>44887</v>
      </c>
      <c r="E7" s="19">
        <v>0.16666666666666666</v>
      </c>
      <c r="F7" s="14">
        <f>IF(ISBLANK(E7),"",E7+VLOOKUP(A7,Лист2!$A$2:$B$20,2,0))</f>
        <v>0.25</v>
      </c>
      <c r="G7" s="12" t="s">
        <v>39</v>
      </c>
      <c r="H7" s="15" t="s">
        <v>40</v>
      </c>
      <c r="I7" s="16">
        <v>3</v>
      </c>
      <c r="J7" s="17">
        <v>888095</v>
      </c>
      <c r="K7" s="6" t="str">
        <f t="shared" si="0"/>
        <v>rtmp://176.99.135.76:1935/BetStreams/888095</v>
      </c>
      <c r="L7" s="6"/>
      <c r="M7" s="7"/>
      <c r="N7" s="18" t="s">
        <v>41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5">
      <c r="A8" s="6" t="s">
        <v>2</v>
      </c>
      <c r="B8" s="6" t="s">
        <v>3</v>
      </c>
      <c r="C8" s="6" t="s">
        <v>46</v>
      </c>
      <c r="D8" s="13">
        <v>44887</v>
      </c>
      <c r="E8" s="14">
        <v>0.16666666666666666</v>
      </c>
      <c r="F8" s="14">
        <f>IF(ISBLANK(E8),"",E8+VLOOKUP(A8,Лист2!$A$2:$B$20,2,0))</f>
        <v>0.25</v>
      </c>
      <c r="G8" s="12" t="s">
        <v>39</v>
      </c>
      <c r="H8" s="15" t="s">
        <v>40</v>
      </c>
      <c r="I8" s="16">
        <v>2</v>
      </c>
      <c r="J8" s="17">
        <v>384107</v>
      </c>
      <c r="K8" s="6" t="str">
        <f t="shared" si="0"/>
        <v>rtmp://176.99.135.76:1935/BetStreams/384107</v>
      </c>
      <c r="L8" s="6"/>
      <c r="M8" s="7"/>
      <c r="N8" s="18" t="s">
        <v>41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5">
      <c r="A9" s="6" t="s">
        <v>2</v>
      </c>
      <c r="B9" s="6" t="s">
        <v>3</v>
      </c>
      <c r="C9" s="6" t="s">
        <v>47</v>
      </c>
      <c r="D9" s="13">
        <v>44887</v>
      </c>
      <c r="E9" s="14">
        <v>0.16666666666666666</v>
      </c>
      <c r="F9" s="14">
        <f>IF(ISBLANK(E9),"",E9+VLOOKUP(A9,Лист2!$A$2:$B$20,2,0))</f>
        <v>0.25</v>
      </c>
      <c r="G9" s="12" t="s">
        <v>39</v>
      </c>
      <c r="H9" s="15" t="s">
        <v>40</v>
      </c>
      <c r="I9" s="16">
        <v>1</v>
      </c>
      <c r="J9" s="17">
        <v>311281</v>
      </c>
      <c r="K9" s="6" t="str">
        <f t="shared" si="0"/>
        <v>rtmp://176.99.135.76:1935/BetStreams/311281</v>
      </c>
      <c r="L9" s="6"/>
      <c r="M9" s="7"/>
      <c r="N9" s="18" t="s">
        <v>41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5">
      <c r="A10" s="6" t="s">
        <v>2</v>
      </c>
      <c r="B10" s="6" t="s">
        <v>3</v>
      </c>
      <c r="C10" s="6" t="s">
        <v>48</v>
      </c>
      <c r="D10" s="13">
        <v>44887</v>
      </c>
      <c r="E10" s="14">
        <v>0.16666666666666666</v>
      </c>
      <c r="F10" s="14">
        <f>IF(ISBLANK(E10),"",E10+VLOOKUP(A10,Лист2!$A$2:$B$20,2,0))</f>
        <v>0.25</v>
      </c>
      <c r="G10" s="12" t="s">
        <v>39</v>
      </c>
      <c r="H10" s="15" t="s">
        <v>40</v>
      </c>
      <c r="I10" s="16">
        <v>4</v>
      </c>
      <c r="J10" s="17">
        <v>349622</v>
      </c>
      <c r="K10" s="6" t="str">
        <f t="shared" si="0"/>
        <v>rtmp://176.99.135.76:1935/BetStreams/349622</v>
      </c>
      <c r="L10" s="6"/>
      <c r="M10" s="7"/>
      <c r="N10" s="18" t="s">
        <v>41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5">
      <c r="A11" s="6" t="s">
        <v>2</v>
      </c>
      <c r="B11" s="6" t="s">
        <v>3</v>
      </c>
      <c r="C11" s="6" t="s">
        <v>49</v>
      </c>
      <c r="D11" s="13">
        <v>44887</v>
      </c>
      <c r="E11" s="14">
        <v>0.16666666666666666</v>
      </c>
      <c r="F11" s="14">
        <f>IF(ISBLANK(E11),"",E11+VLOOKUP(A11,Лист2!$A$2:$B$20,2,0))</f>
        <v>0.25</v>
      </c>
      <c r="G11" s="12" t="s">
        <v>39</v>
      </c>
      <c r="H11" s="15" t="s">
        <v>40</v>
      </c>
      <c r="I11" s="16">
        <v>11</v>
      </c>
      <c r="J11" s="17">
        <v>355448</v>
      </c>
      <c r="K11" s="6" t="str">
        <f t="shared" si="0"/>
        <v>rtmp://176.99.135.76:1935/BetStreams/355448</v>
      </c>
      <c r="L11" s="6"/>
      <c r="M11" s="7"/>
      <c r="N11" s="18" t="s">
        <v>41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5">
      <c r="A12" s="6" t="s">
        <v>4</v>
      </c>
      <c r="B12" s="6" t="s">
        <v>5</v>
      </c>
      <c r="C12" s="6" t="s">
        <v>50</v>
      </c>
      <c r="D12" s="13">
        <v>44887</v>
      </c>
      <c r="E12" s="14">
        <v>0.17708333333333334</v>
      </c>
      <c r="F12" s="19">
        <v>0.3576388888888889</v>
      </c>
      <c r="G12" s="12" t="s">
        <v>39</v>
      </c>
      <c r="H12" s="15" t="s">
        <v>40</v>
      </c>
      <c r="I12" s="16">
        <v>12</v>
      </c>
      <c r="J12" s="17">
        <v>766985</v>
      </c>
      <c r="K12" s="6" t="str">
        <f t="shared" si="0"/>
        <v>rtmp://176.99.135.76:1935/BetStreams/766985</v>
      </c>
      <c r="L12" s="6"/>
      <c r="M12" s="7"/>
      <c r="N12" s="18" t="s">
        <v>41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5">
      <c r="A13" s="6" t="s">
        <v>2</v>
      </c>
      <c r="B13" s="6" t="s">
        <v>3</v>
      </c>
      <c r="C13" s="6" t="s">
        <v>51</v>
      </c>
      <c r="D13" s="13">
        <v>44887</v>
      </c>
      <c r="E13" s="14">
        <v>0.27083333333333331</v>
      </c>
      <c r="F13" s="14">
        <f>IF(ISBLANK(E13),"",E13+VLOOKUP(A13,Лист2!$A$2:$B$20,2,0))</f>
        <v>0.35416666666666663</v>
      </c>
      <c r="G13" s="12" t="s">
        <v>39</v>
      </c>
      <c r="H13" s="15" t="s">
        <v>40</v>
      </c>
      <c r="I13" s="16">
        <v>18</v>
      </c>
      <c r="J13" s="17">
        <v>814104</v>
      </c>
      <c r="K13" s="6" t="str">
        <f t="shared" si="0"/>
        <v>rtmp://176.99.135.76:1935/BetStreams/814104</v>
      </c>
      <c r="L13" s="6"/>
      <c r="M13" s="7"/>
      <c r="N13" s="18" t="s">
        <v>41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5" hidden="1">
      <c r="A14" s="12" t="s">
        <v>11</v>
      </c>
      <c r="B14" s="20" t="s">
        <v>52</v>
      </c>
      <c r="C14" s="12" t="s">
        <v>53</v>
      </c>
      <c r="D14" s="13">
        <v>44887</v>
      </c>
      <c r="E14" s="14">
        <v>0.39583333333333331</v>
      </c>
      <c r="F14" s="19">
        <v>0.44444444444444442</v>
      </c>
      <c r="G14" s="12" t="s">
        <v>39</v>
      </c>
      <c r="H14" s="15" t="s">
        <v>40</v>
      </c>
      <c r="I14" s="16">
        <v>4</v>
      </c>
      <c r="J14" s="17">
        <v>601039</v>
      </c>
      <c r="K14" s="6" t="str">
        <f t="shared" si="0"/>
        <v>rtmp://176.99.135.76:1935/BetStreams/601039</v>
      </c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5" hidden="1">
      <c r="A15" s="12" t="s">
        <v>11</v>
      </c>
      <c r="B15" s="20" t="s">
        <v>52</v>
      </c>
      <c r="C15" s="12" t="s">
        <v>54</v>
      </c>
      <c r="D15" s="13">
        <v>44887</v>
      </c>
      <c r="E15" s="14">
        <v>0.39583333333333331</v>
      </c>
      <c r="F15" s="14">
        <f>IF(ISBLANK(E15),"",E15+VLOOKUP(A15,Лист2!$A$2:$B$20,2,0))</f>
        <v>0.47916666666666663</v>
      </c>
      <c r="G15" s="12" t="s">
        <v>39</v>
      </c>
      <c r="H15" s="15" t="s">
        <v>40</v>
      </c>
      <c r="I15" s="16">
        <v>1</v>
      </c>
      <c r="J15" s="17">
        <v>751260</v>
      </c>
      <c r="K15" s="6" t="str">
        <f t="shared" si="0"/>
        <v>rtmp://176.99.135.76:1935/BetStreams/751260</v>
      </c>
      <c r="L15" s="6"/>
      <c r="M15" s="7"/>
      <c r="N15" s="7"/>
      <c r="O15" s="1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5">
      <c r="A16" s="12" t="s">
        <v>11</v>
      </c>
      <c r="B16" s="20" t="s">
        <v>55</v>
      </c>
      <c r="C16" s="12" t="s">
        <v>56</v>
      </c>
      <c r="D16" s="13">
        <v>44887</v>
      </c>
      <c r="E16" s="19">
        <v>0.4201388888888889</v>
      </c>
      <c r="F16" s="19">
        <v>0.47569444444444442</v>
      </c>
      <c r="G16" s="12" t="s">
        <v>39</v>
      </c>
      <c r="H16" s="15" t="s">
        <v>40</v>
      </c>
      <c r="I16" s="16">
        <v>3</v>
      </c>
      <c r="J16" s="17">
        <v>286211</v>
      </c>
      <c r="K16" s="6" t="str">
        <f t="shared" si="0"/>
        <v>rtmp://176.99.135.76:1935/BetStreams/286211</v>
      </c>
      <c r="L16" s="6"/>
      <c r="M16" s="7"/>
      <c r="N16" s="18" t="s">
        <v>41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5">
      <c r="A17" s="12" t="s">
        <v>11</v>
      </c>
      <c r="B17" s="20" t="s">
        <v>57</v>
      </c>
      <c r="C17" s="12" t="s">
        <v>58</v>
      </c>
      <c r="D17" s="13">
        <v>44887</v>
      </c>
      <c r="E17" s="19">
        <v>0.4201388888888889</v>
      </c>
      <c r="F17" s="19">
        <v>0.54166666666666663</v>
      </c>
      <c r="G17" s="12" t="s">
        <v>39</v>
      </c>
      <c r="H17" s="15" t="s">
        <v>40</v>
      </c>
      <c r="I17" s="16">
        <v>5</v>
      </c>
      <c r="J17" s="17">
        <v>770315</v>
      </c>
      <c r="K17" s="6" t="str">
        <f t="shared" si="0"/>
        <v>rtmp://176.99.135.76:1935/BetStreams/770315</v>
      </c>
      <c r="L17" s="6"/>
      <c r="M17" s="7"/>
      <c r="N17" s="18" t="s">
        <v>41</v>
      </c>
      <c r="O17" s="1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5" hidden="1">
      <c r="A18" s="12" t="s">
        <v>11</v>
      </c>
      <c r="B18" s="20" t="s">
        <v>55</v>
      </c>
      <c r="C18" s="12" t="s">
        <v>59</v>
      </c>
      <c r="D18" s="13">
        <v>44887</v>
      </c>
      <c r="E18" s="19">
        <v>0.4201388888888889</v>
      </c>
      <c r="F18" s="19">
        <v>0.4861111111111111</v>
      </c>
      <c r="G18" s="12" t="s">
        <v>39</v>
      </c>
      <c r="H18" s="15" t="s">
        <v>40</v>
      </c>
      <c r="I18" s="16">
        <v>2</v>
      </c>
      <c r="J18" s="17">
        <v>314260</v>
      </c>
      <c r="K18" s="6" t="str">
        <f t="shared" si="0"/>
        <v>rtmp://176.99.135.76:1935/BetStreams/314260</v>
      </c>
      <c r="L18" s="6"/>
      <c r="M18" s="7"/>
      <c r="N18" s="1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5" hidden="1">
      <c r="A19" s="12" t="s">
        <v>11</v>
      </c>
      <c r="B19" s="20" t="s">
        <v>57</v>
      </c>
      <c r="C19" s="12" t="s">
        <v>60</v>
      </c>
      <c r="D19" s="13">
        <v>44887</v>
      </c>
      <c r="E19" s="19">
        <v>0.4201388888888889</v>
      </c>
      <c r="F19" s="19">
        <v>0.49305555555555558</v>
      </c>
      <c r="G19" s="12" t="s">
        <v>39</v>
      </c>
      <c r="H19" s="15" t="s">
        <v>40</v>
      </c>
      <c r="I19" s="16">
        <v>6</v>
      </c>
      <c r="J19" s="17">
        <v>612125</v>
      </c>
      <c r="K19" s="6" t="str">
        <f t="shared" si="0"/>
        <v>rtmp://176.99.135.76:1935/BetStreams/612125</v>
      </c>
      <c r="L19" s="6"/>
      <c r="M19" s="7"/>
      <c r="N19" s="1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5" hidden="1">
      <c r="A20" s="12" t="s">
        <v>11</v>
      </c>
      <c r="B20" s="20" t="s">
        <v>61</v>
      </c>
      <c r="C20" s="12" t="s">
        <v>62</v>
      </c>
      <c r="D20" s="13">
        <v>44887</v>
      </c>
      <c r="E20" s="21">
        <v>0.4375</v>
      </c>
      <c r="F20" s="19">
        <v>0.51388888888888884</v>
      </c>
      <c r="G20" s="12" t="s">
        <v>39</v>
      </c>
      <c r="H20" s="15" t="s">
        <v>40</v>
      </c>
      <c r="I20" s="16">
        <v>1</v>
      </c>
      <c r="J20" s="17">
        <v>751260</v>
      </c>
      <c r="K20" s="6" t="str">
        <f t="shared" si="0"/>
        <v>rtmp://176.99.135.76:1935/BetStreams/751260</v>
      </c>
      <c r="L20" s="6"/>
      <c r="M20" s="7"/>
      <c r="N20" s="22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5">
      <c r="A21" s="12" t="s">
        <v>11</v>
      </c>
      <c r="B21" s="20" t="s">
        <v>57</v>
      </c>
      <c r="C21" s="12" t="s">
        <v>63</v>
      </c>
      <c r="D21" s="13">
        <v>44887</v>
      </c>
      <c r="E21" s="14">
        <v>0.4375</v>
      </c>
      <c r="F21" s="14">
        <f>IF(ISBLANK(E21),"",E21+VLOOKUP(A21,Лист2!$A$2:$B$20,2,0))</f>
        <v>0.52083333333333337</v>
      </c>
      <c r="G21" s="12" t="s">
        <v>39</v>
      </c>
      <c r="H21" s="15" t="s">
        <v>40</v>
      </c>
      <c r="I21" s="16">
        <v>5</v>
      </c>
      <c r="J21" s="17">
        <v>770315</v>
      </c>
      <c r="K21" s="6" t="str">
        <f t="shared" si="0"/>
        <v>rtmp://176.99.135.76:1935/BetStreams/770315</v>
      </c>
      <c r="L21" s="6"/>
      <c r="M21" s="7"/>
      <c r="N21" s="18" t="s">
        <v>41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5">
      <c r="A22" s="12" t="s">
        <v>11</v>
      </c>
      <c r="B22" s="20" t="s">
        <v>55</v>
      </c>
      <c r="C22" s="12" t="s">
        <v>64</v>
      </c>
      <c r="D22" s="13">
        <v>44887</v>
      </c>
      <c r="E22" s="14">
        <v>0.4375</v>
      </c>
      <c r="F22" s="19">
        <v>0.59722222222222221</v>
      </c>
      <c r="G22" s="12" t="s">
        <v>39</v>
      </c>
      <c r="H22" s="15" t="s">
        <v>40</v>
      </c>
      <c r="I22" s="16">
        <v>3</v>
      </c>
      <c r="J22" s="17">
        <v>286211</v>
      </c>
      <c r="K22" s="6" t="str">
        <f t="shared" si="0"/>
        <v>rtmp://176.99.135.76:1935/BetStreams/286211</v>
      </c>
      <c r="L22" s="6"/>
      <c r="M22" s="7"/>
      <c r="N22" s="18" t="s">
        <v>41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5" hidden="1">
      <c r="A23" s="12" t="s">
        <v>11</v>
      </c>
      <c r="B23" s="20" t="s">
        <v>55</v>
      </c>
      <c r="C23" s="12" t="s">
        <v>65</v>
      </c>
      <c r="D23" s="13">
        <v>44887</v>
      </c>
      <c r="E23" s="14">
        <v>0.4375</v>
      </c>
      <c r="F23" s="19">
        <v>0.54166666666666663</v>
      </c>
      <c r="G23" s="12" t="s">
        <v>39</v>
      </c>
      <c r="H23" s="15" t="s">
        <v>40</v>
      </c>
      <c r="I23" s="16">
        <v>2</v>
      </c>
      <c r="J23" s="17">
        <v>314260</v>
      </c>
      <c r="K23" s="6" t="str">
        <f t="shared" si="0"/>
        <v>rtmp://176.99.135.76:1935/BetStreams/314260</v>
      </c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5">
      <c r="A24" s="12" t="s">
        <v>11</v>
      </c>
      <c r="B24" s="20" t="s">
        <v>57</v>
      </c>
      <c r="C24" s="12" t="s">
        <v>66</v>
      </c>
      <c r="D24" s="13">
        <v>44887</v>
      </c>
      <c r="E24" s="14">
        <v>0.4375</v>
      </c>
      <c r="F24" s="19">
        <v>0.57638888888888884</v>
      </c>
      <c r="G24" s="12" t="s">
        <v>39</v>
      </c>
      <c r="H24" s="15" t="s">
        <v>40</v>
      </c>
      <c r="I24" s="16">
        <v>6</v>
      </c>
      <c r="J24" s="17">
        <v>612125</v>
      </c>
      <c r="K24" s="6" t="str">
        <f t="shared" si="0"/>
        <v>rtmp://176.99.135.76:1935/BetStreams/612125</v>
      </c>
      <c r="L24" s="6"/>
      <c r="M24" s="7"/>
      <c r="N24" s="18" t="s">
        <v>41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5" hidden="1">
      <c r="A25" s="12" t="s">
        <v>11</v>
      </c>
      <c r="B25" s="20" t="s">
        <v>61</v>
      </c>
      <c r="C25" s="12" t="s">
        <v>67</v>
      </c>
      <c r="D25" s="13">
        <v>44887</v>
      </c>
      <c r="E25" s="19">
        <v>0.4548611111111111</v>
      </c>
      <c r="F25" s="14">
        <f>IF(ISBLANK(E25),"",E25+VLOOKUP(A25,Лист2!$A$2:$B$20,2,0))</f>
        <v>0.53819444444444442</v>
      </c>
      <c r="G25" s="12" t="s">
        <v>39</v>
      </c>
      <c r="H25" s="15" t="s">
        <v>40</v>
      </c>
      <c r="I25" s="16">
        <v>4</v>
      </c>
      <c r="J25" s="17">
        <v>601039</v>
      </c>
      <c r="K25" s="6" t="str">
        <f t="shared" si="0"/>
        <v>rtmp://176.99.135.76:1935/BetStreams/601039</v>
      </c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5">
      <c r="A26" s="12" t="s">
        <v>11</v>
      </c>
      <c r="B26" s="12" t="s">
        <v>68</v>
      </c>
      <c r="C26" s="12" t="s">
        <v>69</v>
      </c>
      <c r="D26" s="13">
        <v>44887</v>
      </c>
      <c r="E26" s="19">
        <v>0.45833333333333331</v>
      </c>
      <c r="F26" s="14">
        <f>IF(ISBLANK(E26),"",E26+VLOOKUP(A26,Лист2!$A$2:$B$20,2,0))</f>
        <v>0.54166666666666663</v>
      </c>
      <c r="G26" s="12" t="s">
        <v>39</v>
      </c>
      <c r="H26" s="23" t="s">
        <v>40</v>
      </c>
      <c r="I26" s="16">
        <v>8</v>
      </c>
      <c r="J26" s="17">
        <v>172767</v>
      </c>
      <c r="K26" s="6" t="str">
        <f t="shared" si="0"/>
        <v>rtmp://176.99.135.76:1935/BetStreams/172767</v>
      </c>
      <c r="L26" s="6"/>
      <c r="M26" s="7"/>
      <c r="N26" s="18" t="s">
        <v>41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5" hidden="1">
      <c r="A27" s="12" t="s">
        <v>11</v>
      </c>
      <c r="B27" s="12" t="s">
        <v>68</v>
      </c>
      <c r="C27" s="12" t="s">
        <v>70</v>
      </c>
      <c r="D27" s="13">
        <v>44887</v>
      </c>
      <c r="E27" s="19">
        <v>0.45833333333333331</v>
      </c>
      <c r="F27" s="14">
        <f>IF(ISBLANK(E27),"",E27+VLOOKUP(A27,Лист2!$A$2:$B$20,2,0))</f>
        <v>0.54166666666666663</v>
      </c>
      <c r="G27" s="12" t="s">
        <v>39</v>
      </c>
      <c r="H27" s="23" t="s">
        <v>40</v>
      </c>
      <c r="I27" s="16">
        <v>7</v>
      </c>
      <c r="J27" s="17">
        <v>572443</v>
      </c>
      <c r="K27" s="6" t="str">
        <f t="shared" si="0"/>
        <v>rtmp://176.99.135.76:1935/BetStreams/572443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5" hidden="1">
      <c r="A28" s="12" t="s">
        <v>11</v>
      </c>
      <c r="B28" s="20" t="s">
        <v>52</v>
      </c>
      <c r="C28" s="12" t="s">
        <v>71</v>
      </c>
      <c r="D28" s="13">
        <v>44887</v>
      </c>
      <c r="E28" s="14">
        <v>0.5</v>
      </c>
      <c r="F28" s="19">
        <v>0.5708333333333333</v>
      </c>
      <c r="G28" s="12" t="s">
        <v>39</v>
      </c>
      <c r="H28" s="15" t="s">
        <v>40</v>
      </c>
      <c r="I28" s="16">
        <v>1</v>
      </c>
      <c r="J28" s="17">
        <v>751260</v>
      </c>
      <c r="K28" s="6" t="str">
        <f t="shared" si="0"/>
        <v>rtmp://176.99.135.76:1935/BetStreams/751260</v>
      </c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5" hidden="1">
      <c r="A29" s="12" t="s">
        <v>11</v>
      </c>
      <c r="B29" s="20" t="s">
        <v>55</v>
      </c>
      <c r="C29" s="12" t="s">
        <v>72</v>
      </c>
      <c r="D29" s="13">
        <v>44887</v>
      </c>
      <c r="E29" s="14">
        <v>0.5</v>
      </c>
      <c r="F29" s="19">
        <v>0.64930555555555558</v>
      </c>
      <c r="G29" s="12" t="s">
        <v>39</v>
      </c>
      <c r="H29" s="15" t="s">
        <v>40</v>
      </c>
      <c r="I29" s="16">
        <v>3</v>
      </c>
      <c r="J29" s="17">
        <v>286211</v>
      </c>
      <c r="K29" s="6" t="str">
        <f t="shared" si="0"/>
        <v>rtmp://176.99.135.76:1935/BetStreams/286211</v>
      </c>
      <c r="L29" s="6"/>
      <c r="M29" s="7"/>
      <c r="N29" s="7"/>
      <c r="O29" s="1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5" hidden="1">
      <c r="A30" s="12" t="s">
        <v>11</v>
      </c>
      <c r="B30" s="20" t="s">
        <v>52</v>
      </c>
      <c r="C30" s="12" t="s">
        <v>73</v>
      </c>
      <c r="D30" s="13">
        <v>44887</v>
      </c>
      <c r="E30" s="14">
        <v>0.5</v>
      </c>
      <c r="F30" s="19">
        <v>0.59375</v>
      </c>
      <c r="G30" s="12" t="s">
        <v>39</v>
      </c>
      <c r="H30" s="15" t="s">
        <v>40</v>
      </c>
      <c r="I30" s="16">
        <v>4</v>
      </c>
      <c r="J30" s="17">
        <v>601039</v>
      </c>
      <c r="K30" s="6" t="str">
        <f t="shared" si="0"/>
        <v>rtmp://176.99.135.76:1935/BetStreams/601039</v>
      </c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5" hidden="1">
      <c r="A31" s="12" t="s">
        <v>11</v>
      </c>
      <c r="B31" s="12" t="s">
        <v>74</v>
      </c>
      <c r="C31" s="12" t="s">
        <v>75</v>
      </c>
      <c r="D31" s="13">
        <v>44887</v>
      </c>
      <c r="E31" s="19">
        <v>0.5</v>
      </c>
      <c r="F31" s="19">
        <v>0.57638888888888884</v>
      </c>
      <c r="G31" s="12" t="s">
        <v>39</v>
      </c>
      <c r="H31" s="23" t="s">
        <v>40</v>
      </c>
      <c r="I31" s="16">
        <v>14</v>
      </c>
      <c r="J31" s="17">
        <v>320697</v>
      </c>
      <c r="K31" s="6" t="str">
        <f t="shared" si="0"/>
        <v>rtmp://176.99.135.76:1935/BetStreams/320697</v>
      </c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5" hidden="1">
      <c r="A32" s="12" t="s">
        <v>11</v>
      </c>
      <c r="B32" s="20" t="s">
        <v>55</v>
      </c>
      <c r="C32" s="12" t="s">
        <v>76</v>
      </c>
      <c r="D32" s="13">
        <v>44887</v>
      </c>
      <c r="E32" s="14">
        <v>0.5</v>
      </c>
      <c r="F32" s="19">
        <v>0.61111111111111116</v>
      </c>
      <c r="G32" s="12" t="s">
        <v>39</v>
      </c>
      <c r="H32" s="15" t="s">
        <v>40</v>
      </c>
      <c r="I32" s="16">
        <v>2</v>
      </c>
      <c r="J32" s="17">
        <v>314260</v>
      </c>
      <c r="K32" s="6" t="str">
        <f t="shared" si="0"/>
        <v>rtmp://176.99.135.76:1935/BetStreams/314260</v>
      </c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5" hidden="1">
      <c r="A33" s="12" t="s">
        <v>11</v>
      </c>
      <c r="B33" s="12" t="s">
        <v>74</v>
      </c>
      <c r="C33" s="12" t="s">
        <v>77</v>
      </c>
      <c r="D33" s="13">
        <v>44887</v>
      </c>
      <c r="E33" s="19">
        <v>0.5</v>
      </c>
      <c r="F33" s="14">
        <f>IF(ISBLANK(E33),"",E33+VLOOKUP(A33,Лист2!$A$2:$B$20,2,0))</f>
        <v>0.58333333333333337</v>
      </c>
      <c r="G33" s="12" t="s">
        <v>39</v>
      </c>
      <c r="H33" s="23" t="s">
        <v>40</v>
      </c>
      <c r="I33" s="16">
        <v>9</v>
      </c>
      <c r="J33" s="17">
        <v>575304</v>
      </c>
      <c r="K33" s="6" t="str">
        <f t="shared" si="0"/>
        <v>rtmp://176.99.135.76:1935/BetStreams/575304</v>
      </c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5" hidden="1">
      <c r="A34" s="12" t="s">
        <v>11</v>
      </c>
      <c r="B34" s="12" t="s">
        <v>74</v>
      </c>
      <c r="C34" s="12" t="s">
        <v>78</v>
      </c>
      <c r="D34" s="13">
        <v>44887</v>
      </c>
      <c r="E34" s="19">
        <v>0.50694444444444442</v>
      </c>
      <c r="F34" s="14">
        <f>IF(ISBLANK(E34),"",E34+VLOOKUP(A34,Лист2!$A$2:$B$20,2,0))</f>
        <v>0.59027777777777779</v>
      </c>
      <c r="G34" s="12" t="s">
        <v>79</v>
      </c>
      <c r="H34" s="23" t="s">
        <v>40</v>
      </c>
      <c r="I34" s="16">
        <v>10</v>
      </c>
      <c r="J34" s="17">
        <v>742094</v>
      </c>
      <c r="K34" s="6" t="str">
        <f t="shared" si="0"/>
        <v>rtmp://176.99.135.76:1935/BetStreams/742094</v>
      </c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5" hidden="1">
      <c r="A35" s="12" t="s">
        <v>11</v>
      </c>
      <c r="B35" s="12" t="s">
        <v>80</v>
      </c>
      <c r="C35" s="12" t="s">
        <v>81</v>
      </c>
      <c r="D35" s="13">
        <v>44887</v>
      </c>
      <c r="E35" s="19">
        <v>0.51041666666666663</v>
      </c>
      <c r="F35" s="19">
        <v>0.62083333333333335</v>
      </c>
      <c r="G35" s="12" t="s">
        <v>39</v>
      </c>
      <c r="H35" s="23" t="s">
        <v>82</v>
      </c>
      <c r="I35" s="16">
        <v>9</v>
      </c>
      <c r="J35" s="17">
        <v>978631</v>
      </c>
      <c r="K35" s="6" t="str">
        <f t="shared" si="0"/>
        <v>rtmp://176.99.135.76:1935/BetStreams/978631</v>
      </c>
      <c r="L35" s="12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5" hidden="1">
      <c r="A36" s="12" t="s">
        <v>11</v>
      </c>
      <c r="B36" s="12" t="s">
        <v>83</v>
      </c>
      <c r="C36" s="12" t="s">
        <v>84</v>
      </c>
      <c r="D36" s="13">
        <v>44887</v>
      </c>
      <c r="E36" s="19">
        <v>0.51388888888888884</v>
      </c>
      <c r="F36" s="19">
        <v>0.56944444444444442</v>
      </c>
      <c r="G36" s="12" t="s">
        <v>39</v>
      </c>
      <c r="H36" s="23" t="s">
        <v>82</v>
      </c>
      <c r="I36" s="16">
        <v>10</v>
      </c>
      <c r="J36" s="17">
        <v>17886</v>
      </c>
      <c r="K36" s="6" t="str">
        <f t="shared" si="0"/>
        <v>rtmp://176.99.135.76:1935/BetStreams/17886</v>
      </c>
      <c r="L36" s="12"/>
      <c r="M36" s="18" t="s">
        <v>85</v>
      </c>
      <c r="N36" s="18" t="s">
        <v>86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5">
      <c r="A37" s="12" t="s">
        <v>11</v>
      </c>
      <c r="B37" s="12" t="s">
        <v>74</v>
      </c>
      <c r="C37" s="12" t="s">
        <v>87</v>
      </c>
      <c r="D37" s="13">
        <v>44887</v>
      </c>
      <c r="E37" s="24">
        <v>0.51388888888888884</v>
      </c>
      <c r="F37" s="14">
        <f>IF(ISBLANK(E37),"",E37+VLOOKUP(A37,Лист2!$A$2:$B$20,2,0))</f>
        <v>0.59722222222222221</v>
      </c>
      <c r="G37" s="12" t="s">
        <v>39</v>
      </c>
      <c r="H37" s="23" t="s">
        <v>40</v>
      </c>
      <c r="I37" s="16">
        <v>11</v>
      </c>
      <c r="J37" s="17">
        <v>742094</v>
      </c>
      <c r="K37" s="6" t="str">
        <f t="shared" si="0"/>
        <v>rtmp://176.99.135.76:1935/BetStreams/742094</v>
      </c>
      <c r="L37" s="12"/>
      <c r="M37" s="7"/>
      <c r="N37" s="18" t="s">
        <v>41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5" hidden="1">
      <c r="A38" s="12" t="s">
        <v>11</v>
      </c>
      <c r="B38" s="12" t="s">
        <v>88</v>
      </c>
      <c r="C38" s="12" t="s">
        <v>89</v>
      </c>
      <c r="D38" s="13">
        <v>44887</v>
      </c>
      <c r="E38" s="19">
        <v>0.54166666666666663</v>
      </c>
      <c r="F38" s="14">
        <f>IF(ISBLANK(E38),"",E38+VLOOKUP(A38,Лист2!$A$2:$B$20,2,0))</f>
        <v>0.625</v>
      </c>
      <c r="G38" s="12" t="s">
        <v>90</v>
      </c>
      <c r="H38" s="15" t="s">
        <v>40</v>
      </c>
      <c r="I38" s="16">
        <v>11</v>
      </c>
      <c r="J38" s="17">
        <v>742094</v>
      </c>
      <c r="K38" s="6" t="str">
        <f t="shared" si="0"/>
        <v>rtmp://176.99.135.76:1935/BetStreams/742094</v>
      </c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5" hidden="1">
      <c r="A39" s="12" t="s">
        <v>11</v>
      </c>
      <c r="B39" s="12" t="s">
        <v>88</v>
      </c>
      <c r="C39" s="12" t="s">
        <v>91</v>
      </c>
      <c r="D39" s="13">
        <v>44887</v>
      </c>
      <c r="E39" s="19">
        <v>0.54166666666666663</v>
      </c>
      <c r="F39" s="19">
        <v>0.70138888888888884</v>
      </c>
      <c r="G39" s="12" t="s">
        <v>39</v>
      </c>
      <c r="H39" s="15" t="s">
        <v>40</v>
      </c>
      <c r="I39" s="16">
        <v>14</v>
      </c>
      <c r="J39" s="17">
        <v>320697</v>
      </c>
      <c r="K39" s="6" t="str">
        <f t="shared" si="0"/>
        <v>rtmp://176.99.135.76:1935/BetStreams/320697</v>
      </c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5" hidden="1">
      <c r="A40" s="12" t="s">
        <v>11</v>
      </c>
      <c r="B40" s="25" t="s">
        <v>92</v>
      </c>
      <c r="C40" s="25" t="s">
        <v>93</v>
      </c>
      <c r="D40" s="13">
        <v>44887</v>
      </c>
      <c r="E40" s="19">
        <v>0.54861111111111116</v>
      </c>
      <c r="F40" s="14">
        <f>IF(ISBLANK(E40),"",E40+VLOOKUP(A40,Лист2!$A$2:$B$20,2,0))</f>
        <v>0.63194444444444453</v>
      </c>
      <c r="G40" s="12" t="s">
        <v>39</v>
      </c>
      <c r="H40" s="23" t="s">
        <v>82</v>
      </c>
      <c r="I40" s="16">
        <v>18</v>
      </c>
      <c r="J40" s="17">
        <v>410462</v>
      </c>
      <c r="K40" s="6" t="str">
        <f t="shared" si="0"/>
        <v>rtmp://176.99.135.76:1935/BetStreams/410462</v>
      </c>
      <c r="L40" s="12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5" hidden="1">
      <c r="A41" s="12" t="s">
        <v>11</v>
      </c>
      <c r="B41" s="12" t="s">
        <v>94</v>
      </c>
      <c r="C41" s="12" t="s">
        <v>95</v>
      </c>
      <c r="D41" s="13">
        <v>44887</v>
      </c>
      <c r="E41" s="19">
        <v>0.55208333333333337</v>
      </c>
      <c r="F41" s="14">
        <f>IF(ISBLANK(E41),"",E41+VLOOKUP(A41,Лист2!$A$2:$B$20,2,0))</f>
        <v>0.63541666666666674</v>
      </c>
      <c r="G41" s="12" t="s">
        <v>79</v>
      </c>
      <c r="H41" s="23" t="s">
        <v>82</v>
      </c>
      <c r="I41" s="16">
        <v>12</v>
      </c>
      <c r="J41" s="17">
        <v>543641</v>
      </c>
      <c r="K41" s="6" t="str">
        <f t="shared" si="0"/>
        <v>rtmp://176.99.135.76:1935/BetStreams/543641</v>
      </c>
      <c r="L41" s="12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5">
      <c r="A42" s="12" t="s">
        <v>11</v>
      </c>
      <c r="B42" s="12" t="s">
        <v>96</v>
      </c>
      <c r="C42" s="12" t="s">
        <v>97</v>
      </c>
      <c r="D42" s="13">
        <v>44887</v>
      </c>
      <c r="E42" s="19">
        <v>0.5625</v>
      </c>
      <c r="F42" s="19">
        <v>0.72222222222222221</v>
      </c>
      <c r="G42" s="12" t="s">
        <v>39</v>
      </c>
      <c r="H42" s="15" t="s">
        <v>40</v>
      </c>
      <c r="I42" s="16">
        <v>1</v>
      </c>
      <c r="J42" s="17">
        <v>711808</v>
      </c>
      <c r="K42" s="6" t="str">
        <f t="shared" si="0"/>
        <v>rtmp://176.99.135.76:1935/BetStreams/711808</v>
      </c>
      <c r="L42" s="6"/>
      <c r="M42" s="7"/>
      <c r="N42" s="18" t="s">
        <v>41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5" hidden="1">
      <c r="A43" s="12" t="s">
        <v>11</v>
      </c>
      <c r="B43" s="12" t="s">
        <v>98</v>
      </c>
      <c r="C43" s="12" t="s">
        <v>99</v>
      </c>
      <c r="D43" s="13">
        <v>44887</v>
      </c>
      <c r="E43" s="19">
        <v>0.5625</v>
      </c>
      <c r="F43" s="14">
        <f>IF(ISBLANK(E43),"",E43+VLOOKUP(A43,Лист2!$A$2:$B$20,2,0))</f>
        <v>0.64583333333333337</v>
      </c>
      <c r="G43" s="12" t="s">
        <v>79</v>
      </c>
      <c r="H43" s="15" t="s">
        <v>40</v>
      </c>
      <c r="I43" s="16">
        <v>8</v>
      </c>
      <c r="J43" s="17">
        <v>172767</v>
      </c>
      <c r="K43" s="6" t="str">
        <f t="shared" si="0"/>
        <v>rtmp://176.99.135.76:1935/BetStreams/172767</v>
      </c>
      <c r="L43" s="6"/>
      <c r="M43" s="18" t="s">
        <v>85</v>
      </c>
      <c r="N43" s="18" t="s">
        <v>100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5">
      <c r="A44" s="12" t="s">
        <v>11</v>
      </c>
      <c r="B44" s="12" t="s">
        <v>88</v>
      </c>
      <c r="C44" s="12" t="s">
        <v>101</v>
      </c>
      <c r="D44" s="13">
        <v>44887</v>
      </c>
      <c r="E44" s="19">
        <v>0.5625</v>
      </c>
      <c r="F44" s="14">
        <f>IF(ISBLANK(E44),"",E44+VLOOKUP(A44,Лист2!$A$2:$B$20,2,0))</f>
        <v>0.64583333333333337</v>
      </c>
      <c r="G44" s="12" t="s">
        <v>39</v>
      </c>
      <c r="H44" s="15" t="s">
        <v>40</v>
      </c>
      <c r="I44" s="16">
        <v>11</v>
      </c>
      <c r="J44" s="17">
        <v>742094</v>
      </c>
      <c r="K44" s="6" t="str">
        <f t="shared" si="0"/>
        <v>rtmp://176.99.135.76:1935/BetStreams/742094</v>
      </c>
      <c r="L44" s="6"/>
      <c r="M44" s="7"/>
      <c r="N44" s="18" t="s">
        <v>41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5">
      <c r="A45" s="12" t="s">
        <v>11</v>
      </c>
      <c r="B45" s="12" t="s">
        <v>96</v>
      </c>
      <c r="C45" s="12" t="s">
        <v>102</v>
      </c>
      <c r="D45" s="13">
        <v>44887</v>
      </c>
      <c r="E45" s="19">
        <v>0.5625</v>
      </c>
      <c r="F45" s="19">
        <v>0.70138888888888884</v>
      </c>
      <c r="G45" s="12" t="s">
        <v>39</v>
      </c>
      <c r="H45" s="15" t="s">
        <v>40</v>
      </c>
      <c r="I45" s="16">
        <v>9</v>
      </c>
      <c r="J45" s="17">
        <v>378067</v>
      </c>
      <c r="K45" s="6" t="str">
        <f t="shared" si="0"/>
        <v>rtmp://176.99.135.76:1935/BetStreams/378067</v>
      </c>
      <c r="L45" s="6"/>
      <c r="M45" s="7"/>
      <c r="N45" s="18" t="s">
        <v>41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5" hidden="1">
      <c r="A46" s="12" t="s">
        <v>11</v>
      </c>
      <c r="B46" s="20" t="s">
        <v>61</v>
      </c>
      <c r="C46" s="12" t="s">
        <v>103</v>
      </c>
      <c r="D46" s="13">
        <v>44887</v>
      </c>
      <c r="E46" s="19">
        <v>0.57986111111111116</v>
      </c>
      <c r="F46" s="14">
        <f>IF(ISBLANK(E46),"",E46+VLOOKUP(A46,Лист2!$A$2:$B$20,2,0))</f>
        <v>0.66319444444444453</v>
      </c>
      <c r="G46" s="12" t="s">
        <v>39</v>
      </c>
      <c r="H46" s="15" t="s">
        <v>40</v>
      </c>
      <c r="I46" s="16">
        <v>1</v>
      </c>
      <c r="J46" s="17">
        <v>751260</v>
      </c>
      <c r="K46" s="6" t="str">
        <f t="shared" si="0"/>
        <v>rtmp://176.99.135.76:1935/BetStreams/751260</v>
      </c>
      <c r="L46" s="12"/>
      <c r="M46" s="18" t="s">
        <v>85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5" hidden="1">
      <c r="A47" s="12" t="s">
        <v>11</v>
      </c>
      <c r="B47" s="12" t="s">
        <v>98</v>
      </c>
      <c r="C47" s="12" t="s">
        <v>104</v>
      </c>
      <c r="D47" s="13">
        <v>44887</v>
      </c>
      <c r="E47" s="19">
        <v>0.58333333333333337</v>
      </c>
      <c r="F47" s="14">
        <f>IF(ISBLANK(E47),"",E47+VLOOKUP(A47,Лист2!$A$2:$B$20,2,0))</f>
        <v>0.66666666666666674</v>
      </c>
      <c r="G47" s="12" t="s">
        <v>39</v>
      </c>
      <c r="H47" s="15" t="s">
        <v>40</v>
      </c>
      <c r="I47" s="16">
        <v>7</v>
      </c>
      <c r="J47" s="17">
        <v>572443</v>
      </c>
      <c r="K47" s="6" t="str">
        <f t="shared" si="0"/>
        <v>rtmp://176.99.135.76:1935/BetStreams/572443</v>
      </c>
      <c r="L47" s="6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5">
      <c r="A48" s="12" t="s">
        <v>11</v>
      </c>
      <c r="B48" s="12" t="s">
        <v>98</v>
      </c>
      <c r="C48" s="12" t="s">
        <v>105</v>
      </c>
      <c r="D48" s="13">
        <v>44887</v>
      </c>
      <c r="E48" s="19">
        <v>0.58333333333333337</v>
      </c>
      <c r="F48" s="14">
        <f>IF(ISBLANK(E48),"",E48+VLOOKUP(A48,Лист2!$A$2:$B$20,2,0))</f>
        <v>0.66666666666666674</v>
      </c>
      <c r="G48" s="12" t="s">
        <v>39</v>
      </c>
      <c r="H48" s="15" t="s">
        <v>40</v>
      </c>
      <c r="I48" s="16">
        <v>7</v>
      </c>
      <c r="J48" s="17">
        <v>572443</v>
      </c>
      <c r="K48" s="6" t="str">
        <f t="shared" si="0"/>
        <v>rtmp://176.99.135.76:1935/BetStreams/572443</v>
      </c>
      <c r="L48" s="6"/>
      <c r="M48" s="7"/>
      <c r="N48" s="18" t="s">
        <v>41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5" hidden="1">
      <c r="A49" s="12" t="s">
        <v>11</v>
      </c>
      <c r="B49" s="20" t="s">
        <v>55</v>
      </c>
      <c r="C49" s="12" t="s">
        <v>106</v>
      </c>
      <c r="D49" s="13">
        <v>44887</v>
      </c>
      <c r="E49" s="14">
        <v>0.58333333333333337</v>
      </c>
      <c r="F49" s="19">
        <v>0.6875</v>
      </c>
      <c r="G49" s="12" t="s">
        <v>39</v>
      </c>
      <c r="H49" s="15" t="s">
        <v>40</v>
      </c>
      <c r="I49" s="16">
        <v>2</v>
      </c>
      <c r="J49" s="17">
        <v>314260</v>
      </c>
      <c r="K49" s="6" t="str">
        <f t="shared" si="0"/>
        <v>rtmp://176.99.135.76:1935/BetStreams/314260</v>
      </c>
      <c r="L49" s="12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5">
      <c r="A50" s="12" t="s">
        <v>11</v>
      </c>
      <c r="B50" s="12" t="s">
        <v>107</v>
      </c>
      <c r="C50" s="12" t="s">
        <v>108</v>
      </c>
      <c r="D50" s="13">
        <v>44887</v>
      </c>
      <c r="E50" s="19">
        <v>0.58333333333333337</v>
      </c>
      <c r="F50" s="19">
        <v>0.65972222222222221</v>
      </c>
      <c r="G50" s="12" t="s">
        <v>39</v>
      </c>
      <c r="H50" s="23" t="s">
        <v>40</v>
      </c>
      <c r="I50" s="16">
        <v>16</v>
      </c>
      <c r="J50" s="17">
        <v>718579</v>
      </c>
      <c r="K50" s="6" t="str">
        <f t="shared" si="0"/>
        <v>rtmp://176.99.135.76:1935/BetStreams/718579</v>
      </c>
      <c r="L50" s="6"/>
      <c r="M50" s="7"/>
      <c r="N50" s="18" t="s">
        <v>41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5" hidden="1">
      <c r="A51" s="12" t="s">
        <v>11</v>
      </c>
      <c r="B51" s="20" t="s">
        <v>52</v>
      </c>
      <c r="C51" s="12" t="s">
        <v>109</v>
      </c>
      <c r="D51" s="13">
        <v>44887</v>
      </c>
      <c r="E51" s="14">
        <v>0.58333333333333337</v>
      </c>
      <c r="F51" s="19">
        <v>0.65277777777777779</v>
      </c>
      <c r="G51" s="12" t="s">
        <v>39</v>
      </c>
      <c r="H51" s="15" t="s">
        <v>40</v>
      </c>
      <c r="I51" s="16">
        <v>4</v>
      </c>
      <c r="J51" s="17">
        <v>601039</v>
      </c>
      <c r="K51" s="6" t="str">
        <f t="shared" si="0"/>
        <v>rtmp://176.99.135.76:1935/BetStreams/601039</v>
      </c>
      <c r="L51" s="1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5" hidden="1">
      <c r="A52" s="12" t="s">
        <v>11</v>
      </c>
      <c r="B52" s="20" t="s">
        <v>55</v>
      </c>
      <c r="C52" s="12" t="s">
        <v>110</v>
      </c>
      <c r="D52" s="13">
        <v>44887</v>
      </c>
      <c r="E52" s="14">
        <v>0.58333333333333337</v>
      </c>
      <c r="F52" s="19">
        <v>0.72222222222222221</v>
      </c>
      <c r="G52" s="12" t="s">
        <v>39</v>
      </c>
      <c r="H52" s="15" t="s">
        <v>40</v>
      </c>
      <c r="I52" s="16">
        <v>3</v>
      </c>
      <c r="J52" s="17">
        <v>286211</v>
      </c>
      <c r="K52" s="6" t="str">
        <f t="shared" si="0"/>
        <v>rtmp://176.99.135.76:1935/BetStreams/286211</v>
      </c>
      <c r="L52" s="12"/>
      <c r="M52" s="18"/>
      <c r="N52" s="18" t="s">
        <v>111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5" hidden="1">
      <c r="A53" s="12" t="s">
        <v>11</v>
      </c>
      <c r="B53" s="20" t="s">
        <v>57</v>
      </c>
      <c r="C53" s="12" t="s">
        <v>112</v>
      </c>
      <c r="D53" s="13">
        <v>44887</v>
      </c>
      <c r="E53" s="14">
        <v>0.58333333333333337</v>
      </c>
      <c r="F53" s="14">
        <f>IF(ISBLANK(E53),"",E53+VLOOKUP(A53,Лист2!$A$2:$B$20,2,0))</f>
        <v>0.66666666666666674</v>
      </c>
      <c r="G53" s="6" t="s">
        <v>90</v>
      </c>
      <c r="H53" s="15" t="s">
        <v>40</v>
      </c>
      <c r="I53" s="26"/>
      <c r="J53" s="17">
        <v>612125</v>
      </c>
      <c r="K53" s="12" t="s">
        <v>37</v>
      </c>
      <c r="L53" s="1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5" hidden="1">
      <c r="A54" s="12" t="s">
        <v>11</v>
      </c>
      <c r="B54" s="12" t="s">
        <v>94</v>
      </c>
      <c r="C54" s="12" t="s">
        <v>113</v>
      </c>
      <c r="D54" s="13">
        <v>44887</v>
      </c>
      <c r="E54" s="14">
        <v>0.58333333333333337</v>
      </c>
      <c r="F54" s="19">
        <v>0.60277777777777775</v>
      </c>
      <c r="G54" s="12" t="s">
        <v>39</v>
      </c>
      <c r="H54" s="23" t="s">
        <v>82</v>
      </c>
      <c r="I54" s="16">
        <v>13</v>
      </c>
      <c r="J54" s="17">
        <v>990421</v>
      </c>
      <c r="K54" s="6" t="str">
        <f t="shared" ref="K54:K984" si="1">IF(ISBLANK(J54),"","rtmp://176.99.135.76:1935/BetStreams/"&amp;J54)</f>
        <v>rtmp://176.99.135.76:1935/BetStreams/990421</v>
      </c>
      <c r="L54" s="1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5">
      <c r="A55" s="12" t="s">
        <v>11</v>
      </c>
      <c r="B55" s="12" t="s">
        <v>107</v>
      </c>
      <c r="C55" s="12" t="s">
        <v>114</v>
      </c>
      <c r="D55" s="13">
        <v>44887</v>
      </c>
      <c r="E55" s="19">
        <v>0.59027777777777779</v>
      </c>
      <c r="F55" s="19">
        <v>0.65972222222222221</v>
      </c>
      <c r="G55" s="12" t="s">
        <v>39</v>
      </c>
      <c r="H55" s="23" t="s">
        <v>40</v>
      </c>
      <c r="I55" s="16">
        <v>10</v>
      </c>
      <c r="J55" s="17">
        <v>75606</v>
      </c>
      <c r="K55" s="6" t="str">
        <f t="shared" si="1"/>
        <v>rtmp://176.99.135.76:1935/BetStreams/75606</v>
      </c>
      <c r="L55" s="6"/>
      <c r="M55" s="7"/>
      <c r="N55" s="18" t="s">
        <v>41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5">
      <c r="A56" s="12" t="s">
        <v>11</v>
      </c>
      <c r="B56" s="20" t="s">
        <v>57</v>
      </c>
      <c r="C56" s="12" t="s">
        <v>115</v>
      </c>
      <c r="D56" s="13">
        <v>44887</v>
      </c>
      <c r="E56" s="19">
        <v>0.59722222222222221</v>
      </c>
      <c r="F56" s="19">
        <v>0.65277777777777779</v>
      </c>
      <c r="G56" s="12" t="s">
        <v>39</v>
      </c>
      <c r="H56" s="15" t="s">
        <v>40</v>
      </c>
      <c r="I56" s="16">
        <v>6</v>
      </c>
      <c r="J56" s="17">
        <v>612125</v>
      </c>
      <c r="K56" s="6" t="str">
        <f t="shared" si="1"/>
        <v>rtmp://176.99.135.76:1935/BetStreams/612125</v>
      </c>
      <c r="L56" s="6"/>
      <c r="M56" s="7"/>
      <c r="N56" s="18" t="s">
        <v>41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5" hidden="1">
      <c r="A57" s="12" t="s">
        <v>11</v>
      </c>
      <c r="B57" s="12" t="s">
        <v>98</v>
      </c>
      <c r="C57" s="12" t="s">
        <v>116</v>
      </c>
      <c r="D57" s="13">
        <v>44887</v>
      </c>
      <c r="E57" s="19">
        <v>0.60416666666666663</v>
      </c>
      <c r="F57" s="14">
        <f>IF(ISBLANK(E57),"",E57+VLOOKUP(A57,Лист2!$A$2:$B$20,2,0))</f>
        <v>0.6875</v>
      </c>
      <c r="G57" s="12" t="s">
        <v>39</v>
      </c>
      <c r="H57" s="15" t="s">
        <v>40</v>
      </c>
      <c r="I57" s="16">
        <v>8</v>
      </c>
      <c r="J57" s="17">
        <v>172767</v>
      </c>
      <c r="K57" s="6" t="str">
        <f t="shared" si="1"/>
        <v>rtmp://176.99.135.76:1935/BetStreams/172767</v>
      </c>
      <c r="L57" s="6"/>
      <c r="M57" s="7"/>
      <c r="N57" s="18" t="s">
        <v>117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5">
      <c r="A58" s="12" t="s">
        <v>11</v>
      </c>
      <c r="B58" s="12" t="s">
        <v>98</v>
      </c>
      <c r="C58" s="12" t="s">
        <v>118</v>
      </c>
      <c r="D58" s="13">
        <v>44887</v>
      </c>
      <c r="E58" s="19">
        <v>0.61805555555555558</v>
      </c>
      <c r="F58" s="19">
        <v>0.67708333333333337</v>
      </c>
      <c r="G58" s="12" t="s">
        <v>39</v>
      </c>
      <c r="H58" s="23" t="s">
        <v>40</v>
      </c>
      <c r="I58" s="16">
        <v>7</v>
      </c>
      <c r="J58" s="17">
        <v>572443</v>
      </c>
      <c r="K58" s="6" t="str">
        <f t="shared" si="1"/>
        <v>rtmp://176.99.135.76:1935/BetStreams/572443</v>
      </c>
      <c r="L58" s="6"/>
      <c r="M58" s="7"/>
      <c r="N58" s="18" t="s">
        <v>41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5">
      <c r="A59" s="12" t="s">
        <v>11</v>
      </c>
      <c r="B59" s="20" t="s">
        <v>57</v>
      </c>
      <c r="C59" s="12" t="s">
        <v>119</v>
      </c>
      <c r="D59" s="13">
        <v>44887</v>
      </c>
      <c r="E59" s="19">
        <v>0.61805555555555558</v>
      </c>
      <c r="F59" s="19">
        <v>0.72222222222222221</v>
      </c>
      <c r="G59" s="12" t="s">
        <v>39</v>
      </c>
      <c r="H59" s="15" t="s">
        <v>40</v>
      </c>
      <c r="I59" s="16">
        <v>5</v>
      </c>
      <c r="J59" s="17">
        <v>770315</v>
      </c>
      <c r="K59" s="6" t="str">
        <f t="shared" si="1"/>
        <v>rtmp://176.99.135.76:1935/BetStreams/770315</v>
      </c>
      <c r="L59" s="6"/>
      <c r="M59" s="7"/>
      <c r="N59" s="18" t="s">
        <v>41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5" hidden="1">
      <c r="A60" s="12" t="s">
        <v>11</v>
      </c>
      <c r="B60" s="12" t="s">
        <v>98</v>
      </c>
      <c r="C60" s="12" t="s">
        <v>120</v>
      </c>
      <c r="D60" s="13">
        <v>44887</v>
      </c>
      <c r="E60" s="19">
        <v>0.625</v>
      </c>
      <c r="F60" s="14">
        <f>IF(ISBLANK(E60),"",E60+VLOOKUP(A60,Лист2!$A$2:$B$20,2,0))</f>
        <v>0.70833333333333337</v>
      </c>
      <c r="G60" s="6"/>
      <c r="H60" s="15" t="s">
        <v>40</v>
      </c>
      <c r="I60" s="26"/>
      <c r="J60" s="17"/>
      <c r="K60" s="6" t="str">
        <f t="shared" si="1"/>
        <v/>
      </c>
      <c r="L60" s="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5" hidden="1">
      <c r="A61" s="12" t="s">
        <v>11</v>
      </c>
      <c r="B61" s="12" t="s">
        <v>98</v>
      </c>
      <c r="C61" s="12" t="s">
        <v>121</v>
      </c>
      <c r="D61" s="13">
        <v>44887</v>
      </c>
      <c r="E61" s="19">
        <v>0.66666666666666663</v>
      </c>
      <c r="F61" s="14">
        <f>IF(ISBLANK(E61),"",E61+VLOOKUP(A61,Лист2!$A$2:$B$20,2,0))</f>
        <v>0.75</v>
      </c>
      <c r="G61" s="12" t="s">
        <v>39</v>
      </c>
      <c r="H61" s="15" t="s">
        <v>40</v>
      </c>
      <c r="I61" s="16">
        <v>8</v>
      </c>
      <c r="J61" s="17">
        <v>172767</v>
      </c>
      <c r="K61" s="6" t="str">
        <f t="shared" si="1"/>
        <v>rtmp://176.99.135.76:1935/BetStreams/172767</v>
      </c>
      <c r="L61" s="6"/>
      <c r="M61" s="7"/>
      <c r="N61" s="18" t="s">
        <v>117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5" hidden="1">
      <c r="A62" s="12" t="s">
        <v>11</v>
      </c>
      <c r="B62" s="12" t="s">
        <v>88</v>
      </c>
      <c r="C62" s="12" t="s">
        <v>122</v>
      </c>
      <c r="D62" s="13">
        <v>44887</v>
      </c>
      <c r="E62" s="19">
        <v>0.66666666666666663</v>
      </c>
      <c r="F62" s="14">
        <f>IF(ISBLANK(E62),"",E62+VLOOKUP(A62,Лист2!$A$2:$B$20,2,0))</f>
        <v>0.75</v>
      </c>
      <c r="G62" s="6"/>
      <c r="H62" s="15" t="s">
        <v>40</v>
      </c>
      <c r="I62" s="26"/>
      <c r="J62" s="17"/>
      <c r="K62" s="6" t="str">
        <f t="shared" si="1"/>
        <v/>
      </c>
      <c r="L62" s="6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5" hidden="1">
      <c r="A63" s="12" t="s">
        <v>11</v>
      </c>
      <c r="B63" s="12" t="s">
        <v>88</v>
      </c>
      <c r="C63" s="12" t="s">
        <v>123</v>
      </c>
      <c r="D63" s="13">
        <v>44887</v>
      </c>
      <c r="E63" s="19">
        <v>0.66666666666666663</v>
      </c>
      <c r="F63" s="14">
        <f>IF(ISBLANK(E63),"",E63+VLOOKUP(A63,Лист2!$A$2:$B$20,2,0))</f>
        <v>0.75</v>
      </c>
      <c r="G63" s="6"/>
      <c r="H63" s="15" t="s">
        <v>40</v>
      </c>
      <c r="I63" s="26"/>
      <c r="J63" s="17"/>
      <c r="K63" s="6" t="str">
        <f t="shared" si="1"/>
        <v/>
      </c>
      <c r="L63" s="6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5" hidden="1">
      <c r="A64" s="12" t="s">
        <v>11</v>
      </c>
      <c r="B64" s="12" t="s">
        <v>98</v>
      </c>
      <c r="C64" s="12" t="s">
        <v>124</v>
      </c>
      <c r="D64" s="13">
        <v>44887</v>
      </c>
      <c r="E64" s="19">
        <v>0.66666666666666663</v>
      </c>
      <c r="F64" s="14">
        <f>IF(ISBLANK(E64),"",E64+VLOOKUP(A64,Лист2!$A$2:$B$20,2,0))</f>
        <v>0.75</v>
      </c>
      <c r="G64" s="6"/>
      <c r="H64" s="15" t="s">
        <v>40</v>
      </c>
      <c r="I64" s="26"/>
      <c r="J64" s="17"/>
      <c r="K64" s="6" t="str">
        <f t="shared" si="1"/>
        <v/>
      </c>
      <c r="L64" s="6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5" hidden="1">
      <c r="A65" s="12" t="s">
        <v>11</v>
      </c>
      <c r="B65" s="12" t="s">
        <v>125</v>
      </c>
      <c r="C65" s="12" t="s">
        <v>126</v>
      </c>
      <c r="D65" s="13">
        <v>44887</v>
      </c>
      <c r="E65" s="19">
        <v>0.67361111111111116</v>
      </c>
      <c r="F65" s="14">
        <f>IF(ISBLANK(E65),"",E65+VLOOKUP(A65,Лист2!$A$2:$B$20,2,0))</f>
        <v>0.75694444444444453</v>
      </c>
      <c r="G65" s="12" t="s">
        <v>39</v>
      </c>
      <c r="H65" s="23" t="s">
        <v>82</v>
      </c>
      <c r="I65" s="16">
        <v>13</v>
      </c>
      <c r="J65" s="17">
        <v>183251</v>
      </c>
      <c r="K65" s="6" t="str">
        <f t="shared" si="1"/>
        <v>rtmp://176.99.135.76:1935/BetStreams/183251</v>
      </c>
      <c r="L65" s="6"/>
      <c r="M65" s="7"/>
      <c r="N65" s="18" t="s">
        <v>41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5" hidden="1">
      <c r="A66" s="12" t="s">
        <v>11</v>
      </c>
      <c r="B66" s="12" t="s">
        <v>125</v>
      </c>
      <c r="C66" s="12" t="s">
        <v>127</v>
      </c>
      <c r="D66" s="13">
        <v>44887</v>
      </c>
      <c r="E66" s="19">
        <v>0.67361111111111116</v>
      </c>
      <c r="F66" s="14">
        <f>IF(ISBLANK(E66),"",E66+VLOOKUP(A66,Лист2!$A$2:$B$20,2,0))</f>
        <v>0.75694444444444453</v>
      </c>
      <c r="G66" s="12" t="s">
        <v>39</v>
      </c>
      <c r="H66" s="23" t="s">
        <v>82</v>
      </c>
      <c r="I66" s="16">
        <v>18</v>
      </c>
      <c r="J66" s="17">
        <v>446709</v>
      </c>
      <c r="K66" s="6" t="str">
        <f t="shared" si="1"/>
        <v>rtmp://176.99.135.76:1935/BetStreams/446709</v>
      </c>
      <c r="L66" s="6"/>
      <c r="M66" s="7"/>
      <c r="N66" s="18" t="s">
        <v>41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5">
      <c r="A67" s="12" t="s">
        <v>11</v>
      </c>
      <c r="B67" s="12" t="s">
        <v>96</v>
      </c>
      <c r="C67" s="12" t="s">
        <v>128</v>
      </c>
      <c r="D67" s="13">
        <v>44887</v>
      </c>
      <c r="E67" s="19">
        <v>0.70625000000000004</v>
      </c>
      <c r="F67" s="19">
        <v>0.76041666666666663</v>
      </c>
      <c r="G67" s="12" t="s">
        <v>39</v>
      </c>
      <c r="H67" s="15" t="s">
        <v>40</v>
      </c>
      <c r="I67" s="16">
        <v>9</v>
      </c>
      <c r="J67" s="17">
        <v>378067</v>
      </c>
      <c r="K67" s="6" t="str">
        <f t="shared" si="1"/>
        <v>rtmp://176.99.135.76:1935/BetStreams/378067</v>
      </c>
      <c r="L67" s="6"/>
      <c r="M67" s="7"/>
      <c r="N67" s="18" t="s">
        <v>41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5" hidden="1">
      <c r="A68" s="12" t="s">
        <v>11</v>
      </c>
      <c r="B68" s="12" t="s">
        <v>98</v>
      </c>
      <c r="C68" s="12" t="s">
        <v>129</v>
      </c>
      <c r="D68" s="13">
        <v>44887</v>
      </c>
      <c r="E68" s="19">
        <v>0.70833333333333337</v>
      </c>
      <c r="F68" s="14">
        <f>IF(ISBLANK(E68),"",E68+VLOOKUP(A68,Лист2!$A$2:$B$20,2,0))</f>
        <v>0.79166666666666674</v>
      </c>
      <c r="G68" s="12" t="s">
        <v>79</v>
      </c>
      <c r="H68" s="15" t="s">
        <v>40</v>
      </c>
      <c r="I68" s="16">
        <v>3</v>
      </c>
      <c r="J68" s="17">
        <v>572443</v>
      </c>
      <c r="K68" s="6" t="str">
        <f t="shared" si="1"/>
        <v>rtmp://176.99.135.76:1935/BetStreams/572443</v>
      </c>
      <c r="L68" s="6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5">
      <c r="A69" s="12" t="s">
        <v>11</v>
      </c>
      <c r="B69" s="12" t="s">
        <v>88</v>
      </c>
      <c r="C69" s="12" t="s">
        <v>130</v>
      </c>
      <c r="D69" s="13">
        <v>44887</v>
      </c>
      <c r="E69" s="19">
        <v>0.70833333333333337</v>
      </c>
      <c r="F69" s="19">
        <v>0.76041666666666663</v>
      </c>
      <c r="G69" s="12" t="s">
        <v>39</v>
      </c>
      <c r="H69" s="15" t="s">
        <v>40</v>
      </c>
      <c r="I69" s="16">
        <v>11</v>
      </c>
      <c r="J69" s="17">
        <v>742094</v>
      </c>
      <c r="K69" s="6" t="str">
        <f t="shared" si="1"/>
        <v>rtmp://176.99.135.76:1935/BetStreams/742094</v>
      </c>
      <c r="L69" s="6"/>
      <c r="M69" s="7"/>
      <c r="N69" s="18" t="s">
        <v>41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5" hidden="1">
      <c r="A70" s="12" t="s">
        <v>11</v>
      </c>
      <c r="B70" s="12" t="s">
        <v>88</v>
      </c>
      <c r="C70" s="12" t="s">
        <v>131</v>
      </c>
      <c r="D70" s="13">
        <v>44887</v>
      </c>
      <c r="E70" s="19">
        <v>0.70833333333333337</v>
      </c>
      <c r="F70" s="19">
        <v>0.77777777777777779</v>
      </c>
      <c r="G70" s="12" t="s">
        <v>39</v>
      </c>
      <c r="H70" s="15" t="s">
        <v>40</v>
      </c>
      <c r="I70" s="16">
        <v>14</v>
      </c>
      <c r="J70" s="17">
        <v>320697</v>
      </c>
      <c r="K70" s="6" t="str">
        <f t="shared" si="1"/>
        <v>rtmp://176.99.135.76:1935/BetStreams/320697</v>
      </c>
      <c r="L70" s="6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5" hidden="1">
      <c r="A71" s="12" t="s">
        <v>11</v>
      </c>
      <c r="B71" s="12" t="s">
        <v>125</v>
      </c>
      <c r="C71" s="12" t="s">
        <v>132</v>
      </c>
      <c r="D71" s="13">
        <v>44887</v>
      </c>
      <c r="E71" s="19">
        <v>0.70833333333333337</v>
      </c>
      <c r="F71" s="19">
        <v>0.77083333333333337</v>
      </c>
      <c r="G71" s="12" t="s">
        <v>39</v>
      </c>
      <c r="H71" s="23" t="s">
        <v>82</v>
      </c>
      <c r="I71" s="16">
        <v>18</v>
      </c>
      <c r="J71" s="17">
        <v>745746</v>
      </c>
      <c r="K71" s="6" t="str">
        <f t="shared" si="1"/>
        <v>rtmp://176.99.135.76:1935/BetStreams/745746</v>
      </c>
      <c r="L71" s="6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5" hidden="1">
      <c r="A72" s="12" t="s">
        <v>11</v>
      </c>
      <c r="B72" s="12" t="s">
        <v>125</v>
      </c>
      <c r="C72" s="12" t="s">
        <v>132</v>
      </c>
      <c r="D72" s="13">
        <v>44887</v>
      </c>
      <c r="E72" s="19">
        <v>0.71527777777777779</v>
      </c>
      <c r="F72" s="19">
        <v>0.77083333333333337</v>
      </c>
      <c r="G72" s="12" t="s">
        <v>39</v>
      </c>
      <c r="H72" s="23" t="s">
        <v>82</v>
      </c>
      <c r="I72" s="16">
        <v>12</v>
      </c>
      <c r="J72" s="17">
        <v>227564</v>
      </c>
      <c r="K72" s="6" t="str">
        <f t="shared" si="1"/>
        <v>rtmp://176.99.135.76:1935/BetStreams/227564</v>
      </c>
      <c r="L72" s="6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5" hidden="1">
      <c r="A73" s="12" t="s">
        <v>11</v>
      </c>
      <c r="B73" s="12" t="s">
        <v>125</v>
      </c>
      <c r="C73" s="12" t="s">
        <v>133</v>
      </c>
      <c r="D73" s="13">
        <v>44887</v>
      </c>
      <c r="E73" s="19">
        <v>0.72916666666666663</v>
      </c>
      <c r="F73" s="14">
        <f>IF(ISBLANK(E73),"",E73+VLOOKUP(A73,Лист2!$A$2:$B$20,2,0))</f>
        <v>0.8125</v>
      </c>
      <c r="G73" s="12" t="s">
        <v>39</v>
      </c>
      <c r="H73" s="23" t="s">
        <v>82</v>
      </c>
      <c r="I73" s="16">
        <v>1</v>
      </c>
      <c r="J73" s="17">
        <v>793347</v>
      </c>
      <c r="K73" s="6" t="str">
        <f t="shared" si="1"/>
        <v>rtmp://176.99.135.76:1935/BetStreams/793347</v>
      </c>
      <c r="L73" s="6"/>
      <c r="M73" s="7"/>
      <c r="N73" s="18" t="s">
        <v>41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5" hidden="1">
      <c r="A74" s="12" t="s">
        <v>11</v>
      </c>
      <c r="B74" s="12" t="s">
        <v>88</v>
      </c>
      <c r="C74" s="12" t="s">
        <v>134</v>
      </c>
      <c r="D74" s="13">
        <v>44887</v>
      </c>
      <c r="E74" s="19">
        <v>0.72916666666666663</v>
      </c>
      <c r="F74" s="14">
        <f>IF(ISBLANK(E74),"",E74+VLOOKUP(A74,Лист2!$A$2:$B$20,2,0))</f>
        <v>0.8125</v>
      </c>
      <c r="G74" s="6"/>
      <c r="H74" s="15" t="s">
        <v>40</v>
      </c>
      <c r="I74" s="26"/>
      <c r="J74" s="17"/>
      <c r="K74" s="6" t="str">
        <f t="shared" si="1"/>
        <v/>
      </c>
      <c r="L74" s="6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5" hidden="1">
      <c r="A75" s="12" t="s">
        <v>11</v>
      </c>
      <c r="B75" s="12" t="s">
        <v>98</v>
      </c>
      <c r="C75" s="12" t="s">
        <v>135</v>
      </c>
      <c r="D75" s="13">
        <v>44887</v>
      </c>
      <c r="E75" s="19">
        <v>0.72916666666666663</v>
      </c>
      <c r="F75" s="14">
        <f>IF(ISBLANK(E75),"",E75+VLOOKUP(A75,Лист2!$A$2:$B$20,2,0))</f>
        <v>0.8125</v>
      </c>
      <c r="G75" s="6"/>
      <c r="H75" s="15" t="s">
        <v>40</v>
      </c>
      <c r="I75" s="26"/>
      <c r="J75" s="17"/>
      <c r="K75" s="6" t="str">
        <f t="shared" si="1"/>
        <v/>
      </c>
      <c r="L75" s="6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5" hidden="1">
      <c r="A76" s="12" t="s">
        <v>11</v>
      </c>
      <c r="B76" s="12" t="s">
        <v>92</v>
      </c>
      <c r="C76" s="12" t="s">
        <v>136</v>
      </c>
      <c r="D76" s="13">
        <v>44887</v>
      </c>
      <c r="E76" s="19">
        <v>0.72916666666666663</v>
      </c>
      <c r="F76" s="14">
        <f>IF(ISBLANK(E76),"",E76+VLOOKUP(A76,Лист2!$A$2:$B$20,2,0))</f>
        <v>0.8125</v>
      </c>
      <c r="G76" s="12" t="s">
        <v>39</v>
      </c>
      <c r="H76" s="23" t="s">
        <v>82</v>
      </c>
      <c r="I76" s="16">
        <v>4</v>
      </c>
      <c r="J76" s="17">
        <v>519099</v>
      </c>
      <c r="K76" s="6" t="str">
        <f t="shared" si="1"/>
        <v>rtmp://176.99.135.76:1935/BetStreams/519099</v>
      </c>
      <c r="L76" s="6"/>
      <c r="M76" s="7"/>
      <c r="N76" s="18" t="s">
        <v>41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5" hidden="1">
      <c r="A77" s="12" t="s">
        <v>11</v>
      </c>
      <c r="B77" s="12" t="s">
        <v>137</v>
      </c>
      <c r="C77" s="12" t="s">
        <v>138</v>
      </c>
      <c r="D77" s="13">
        <v>44887</v>
      </c>
      <c r="E77" s="19">
        <v>0.74305555555555558</v>
      </c>
      <c r="F77" s="14">
        <f>IF(ISBLANK(E77),"",E77+VLOOKUP(A77,Лист2!$A$2:$B$20,2,0))</f>
        <v>0.82638888888888895</v>
      </c>
      <c r="G77" s="12" t="s">
        <v>39</v>
      </c>
      <c r="H77" s="23" t="s">
        <v>40</v>
      </c>
      <c r="I77" s="27">
        <v>15</v>
      </c>
      <c r="J77" s="17">
        <v>632228</v>
      </c>
      <c r="K77" s="6" t="str">
        <f t="shared" si="1"/>
        <v>rtmp://176.99.135.76:1935/BetStreams/632228</v>
      </c>
      <c r="L77" s="6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5">
      <c r="A78" s="12" t="s">
        <v>11</v>
      </c>
      <c r="B78" s="12" t="s">
        <v>96</v>
      </c>
      <c r="C78" s="12" t="s">
        <v>139</v>
      </c>
      <c r="D78" s="13">
        <v>44887</v>
      </c>
      <c r="E78" s="19">
        <v>0.75</v>
      </c>
      <c r="F78" s="19">
        <v>0.86111111111111116</v>
      </c>
      <c r="G78" s="12" t="s">
        <v>39</v>
      </c>
      <c r="H78" s="15" t="s">
        <v>40</v>
      </c>
      <c r="I78" s="16">
        <v>2</v>
      </c>
      <c r="J78" s="17">
        <v>711808</v>
      </c>
      <c r="K78" s="6" t="str">
        <f t="shared" si="1"/>
        <v>rtmp://176.99.135.76:1935/BetStreams/711808</v>
      </c>
      <c r="L78" s="6"/>
      <c r="M78" s="7"/>
      <c r="N78" s="18" t="s">
        <v>41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5">
      <c r="A79" s="12" t="s">
        <v>11</v>
      </c>
      <c r="B79" s="12" t="s">
        <v>74</v>
      </c>
      <c r="C79" s="12" t="s">
        <v>140</v>
      </c>
      <c r="D79" s="13">
        <v>44887</v>
      </c>
      <c r="E79" s="19">
        <v>0.75694444444444442</v>
      </c>
      <c r="F79" s="14">
        <f>IF(ISBLANK(E79),"",E79+VLOOKUP(A79,Лист2!$A$2:$B$20,2,0))</f>
        <v>0.84027777777777779</v>
      </c>
      <c r="G79" s="12" t="s">
        <v>39</v>
      </c>
      <c r="H79" s="23" t="s">
        <v>40</v>
      </c>
      <c r="I79" s="27">
        <v>10</v>
      </c>
      <c r="J79" s="17">
        <v>137157</v>
      </c>
      <c r="K79" s="6" t="str">
        <f t="shared" si="1"/>
        <v>rtmp://176.99.135.76:1935/BetStreams/137157</v>
      </c>
      <c r="L79" s="6"/>
      <c r="M79" s="7"/>
      <c r="N79" s="18" t="s">
        <v>41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5">
      <c r="A80" s="12" t="s">
        <v>11</v>
      </c>
      <c r="B80" s="12" t="s">
        <v>98</v>
      </c>
      <c r="C80" s="12" t="s">
        <v>141</v>
      </c>
      <c r="D80" s="13">
        <v>44887</v>
      </c>
      <c r="E80" s="19">
        <v>0.75694444444444442</v>
      </c>
      <c r="F80" s="14">
        <f>IF(ISBLANK(E80),"",E80+VLOOKUP(A80,Лист2!$A$2:$B$20,2,0))</f>
        <v>0.84027777777777779</v>
      </c>
      <c r="G80" s="12" t="s">
        <v>39</v>
      </c>
      <c r="H80" s="15" t="s">
        <v>40</v>
      </c>
      <c r="I80" s="16">
        <v>8</v>
      </c>
      <c r="J80" s="17">
        <v>172767</v>
      </c>
      <c r="K80" s="6" t="str">
        <f t="shared" si="1"/>
        <v>rtmp://176.99.135.76:1935/BetStreams/172767</v>
      </c>
      <c r="L80" s="6"/>
      <c r="M80" s="7"/>
      <c r="N80" s="18" t="s">
        <v>41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5" hidden="1">
      <c r="A81" s="12" t="s">
        <v>11</v>
      </c>
      <c r="B81" s="12" t="s">
        <v>137</v>
      </c>
      <c r="C81" s="12" t="s">
        <v>142</v>
      </c>
      <c r="D81" s="13">
        <v>44887</v>
      </c>
      <c r="E81" s="19">
        <v>0.76388888888888884</v>
      </c>
      <c r="F81" s="14">
        <f>IF(ISBLANK(E81),"",E81+VLOOKUP(A81,Лист2!$A$2:$B$20,2,0))</f>
        <v>0.84722222222222221</v>
      </c>
      <c r="G81" s="12" t="s">
        <v>39</v>
      </c>
      <c r="H81" s="23" t="s">
        <v>40</v>
      </c>
      <c r="I81" s="27">
        <v>9</v>
      </c>
      <c r="J81" s="17">
        <v>805830</v>
      </c>
      <c r="K81" s="6" t="str">
        <f t="shared" si="1"/>
        <v>rtmp://176.99.135.76:1935/BetStreams/805830</v>
      </c>
      <c r="L81" s="6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5" hidden="1">
      <c r="A82" s="12" t="s">
        <v>11</v>
      </c>
      <c r="B82" s="12" t="s">
        <v>98</v>
      </c>
      <c r="C82" s="12" t="s">
        <v>143</v>
      </c>
      <c r="D82" s="13">
        <v>44887</v>
      </c>
      <c r="E82" s="19">
        <v>0.77083333333333337</v>
      </c>
      <c r="F82" s="14">
        <f>IF(ISBLANK(E82),"",E82+VLOOKUP(A82,Лист2!$A$2:$B$20,2,0))</f>
        <v>0.85416666666666674</v>
      </c>
      <c r="G82" s="6"/>
      <c r="H82" s="15" t="s">
        <v>40</v>
      </c>
      <c r="I82" s="26"/>
      <c r="J82" s="17"/>
      <c r="K82" s="6" t="str">
        <f t="shared" si="1"/>
        <v/>
      </c>
      <c r="L82" s="6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5" hidden="1">
      <c r="A83" s="12" t="s">
        <v>11</v>
      </c>
      <c r="B83" s="12" t="s">
        <v>125</v>
      </c>
      <c r="C83" s="12" t="s">
        <v>144</v>
      </c>
      <c r="D83" s="13">
        <v>44887</v>
      </c>
      <c r="E83" s="19">
        <v>0.77777777777777779</v>
      </c>
      <c r="F83" s="14">
        <f>IF(ISBLANK(E83),"",E83+VLOOKUP(A83,Лист2!$A$2:$B$20,2,0))</f>
        <v>0.86111111111111116</v>
      </c>
      <c r="G83" s="12" t="s">
        <v>39</v>
      </c>
      <c r="H83" s="23" t="s">
        <v>82</v>
      </c>
      <c r="I83" s="27">
        <v>3</v>
      </c>
      <c r="J83" s="17">
        <v>529529</v>
      </c>
      <c r="K83" s="6" t="str">
        <f t="shared" si="1"/>
        <v>rtmp://176.99.135.76:1935/BetStreams/529529</v>
      </c>
      <c r="L83" s="6"/>
      <c r="M83" s="7"/>
      <c r="N83" s="18" t="s">
        <v>41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5" hidden="1">
      <c r="A84" s="12" t="s">
        <v>13</v>
      </c>
      <c r="B84" s="20" t="s">
        <v>145</v>
      </c>
      <c r="C84" s="12" t="s">
        <v>146</v>
      </c>
      <c r="D84" s="13">
        <v>44887</v>
      </c>
      <c r="E84" s="19">
        <v>0.79861111111111116</v>
      </c>
      <c r="F84" s="14">
        <f>IF(ISBLANK(E84),"",E84+VLOOKUP(A84,Лист2!$A$2:$B$20,2,0))</f>
        <v>0.90277777777777779</v>
      </c>
      <c r="G84" s="12" t="s">
        <v>39</v>
      </c>
      <c r="H84" s="23" t="s">
        <v>82</v>
      </c>
      <c r="I84" s="16">
        <v>13</v>
      </c>
      <c r="J84" s="17">
        <v>629518</v>
      </c>
      <c r="K84" s="6" t="str">
        <f t="shared" si="1"/>
        <v>rtmp://176.99.135.76:1935/BetStreams/629518</v>
      </c>
      <c r="L84" s="6"/>
      <c r="M84" s="7"/>
      <c r="N84" s="18" t="s">
        <v>41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5">
      <c r="A85" s="12" t="s">
        <v>11</v>
      </c>
      <c r="B85" s="12" t="s">
        <v>74</v>
      </c>
      <c r="C85" s="12" t="s">
        <v>147</v>
      </c>
      <c r="D85" s="13">
        <v>44887</v>
      </c>
      <c r="E85" s="19">
        <v>0.8125</v>
      </c>
      <c r="F85" s="14">
        <f>IF(ISBLANK(E85),"",E85+VLOOKUP(A85,Лист2!$A$2:$B$20,2,0))</f>
        <v>0.89583333333333337</v>
      </c>
      <c r="G85" s="12" t="s">
        <v>39</v>
      </c>
      <c r="H85" s="23" t="s">
        <v>40</v>
      </c>
      <c r="I85" s="27">
        <v>10</v>
      </c>
      <c r="J85" s="17">
        <v>452882</v>
      </c>
      <c r="K85" s="6" t="str">
        <f t="shared" si="1"/>
        <v>rtmp://176.99.135.76:1935/BetStreams/452882</v>
      </c>
      <c r="L85" s="6"/>
      <c r="M85" s="7"/>
      <c r="N85" s="18" t="s">
        <v>41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5">
      <c r="A86" s="12" t="s">
        <v>13</v>
      </c>
      <c r="B86" s="20" t="s">
        <v>145</v>
      </c>
      <c r="C86" s="12" t="s">
        <v>148</v>
      </c>
      <c r="D86" s="13">
        <v>44887</v>
      </c>
      <c r="E86" s="19">
        <v>0.8125</v>
      </c>
      <c r="F86" s="14">
        <f>IF(ISBLANK(E86),"",E86+VLOOKUP(A86,Лист2!$A$2:$B$20,2,0))</f>
        <v>0.91666666666666663</v>
      </c>
      <c r="G86" s="12" t="s">
        <v>39</v>
      </c>
      <c r="H86" s="23" t="s">
        <v>40</v>
      </c>
      <c r="I86" s="16">
        <v>18</v>
      </c>
      <c r="J86" s="17">
        <v>543590</v>
      </c>
      <c r="K86" s="6" t="str">
        <f t="shared" si="1"/>
        <v>rtmp://176.99.135.76:1935/BetStreams/543590</v>
      </c>
      <c r="L86" s="12"/>
      <c r="M86" s="18" t="s">
        <v>85</v>
      </c>
      <c r="N86" s="18" t="s">
        <v>41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5" hidden="1">
      <c r="A87" s="12" t="s">
        <v>11</v>
      </c>
      <c r="B87" s="12" t="s">
        <v>149</v>
      </c>
      <c r="C87" s="12" t="s">
        <v>150</v>
      </c>
      <c r="D87" s="13">
        <v>44887</v>
      </c>
      <c r="E87" s="19">
        <v>0.82291666666666663</v>
      </c>
      <c r="F87" s="14">
        <f>IF(ISBLANK(E87),"",E87+VLOOKUP(A87,Лист2!$A$2:$B$20,2,0))</f>
        <v>0.90625</v>
      </c>
      <c r="G87" s="12" t="s">
        <v>39</v>
      </c>
      <c r="H87" s="23" t="s">
        <v>82</v>
      </c>
      <c r="I87" s="27">
        <v>11</v>
      </c>
      <c r="J87" s="17">
        <v>861265</v>
      </c>
      <c r="K87" s="6" t="str">
        <f t="shared" si="1"/>
        <v>rtmp://176.99.135.76:1935/BetStreams/861265</v>
      </c>
      <c r="L87" s="6"/>
      <c r="M87" s="7"/>
      <c r="N87" s="18" t="s">
        <v>41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5" hidden="1">
      <c r="A88" s="12" t="s">
        <v>13</v>
      </c>
      <c r="B88" s="20" t="s">
        <v>145</v>
      </c>
      <c r="C88" s="12" t="s">
        <v>151</v>
      </c>
      <c r="D88" s="13">
        <v>44887</v>
      </c>
      <c r="E88" s="19">
        <v>0.83333333333333337</v>
      </c>
      <c r="F88" s="14">
        <f>IF(ISBLANK(E88),"",E88+VLOOKUP(A88,Лист2!$A$2:$B$20,2,0))</f>
        <v>0.9375</v>
      </c>
      <c r="G88" s="12" t="s">
        <v>39</v>
      </c>
      <c r="H88" s="23" t="s">
        <v>82</v>
      </c>
      <c r="I88" s="16">
        <v>4</v>
      </c>
      <c r="J88" s="17">
        <v>422087</v>
      </c>
      <c r="K88" s="6" t="str">
        <f t="shared" si="1"/>
        <v>rtmp://176.99.135.76:1935/BetStreams/422087</v>
      </c>
      <c r="L88" s="6"/>
      <c r="M88" s="7"/>
      <c r="N88" s="18" t="s">
        <v>41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5" hidden="1">
      <c r="A89" s="12" t="s">
        <v>13</v>
      </c>
      <c r="B89" s="12" t="s">
        <v>20</v>
      </c>
      <c r="C89" s="12" t="s">
        <v>152</v>
      </c>
      <c r="D89" s="13">
        <v>44887</v>
      </c>
      <c r="E89" s="19">
        <v>0.83333333333333337</v>
      </c>
      <c r="F89" s="14">
        <f>IF(ISBLANK(E89),"",E89+VLOOKUP(A89,Лист2!$A$2:$B$20,2,0))</f>
        <v>0.9375</v>
      </c>
      <c r="G89" s="12" t="s">
        <v>39</v>
      </c>
      <c r="H89" s="23" t="s">
        <v>82</v>
      </c>
      <c r="I89" s="16">
        <v>1</v>
      </c>
      <c r="J89" s="17">
        <v>730410</v>
      </c>
      <c r="K89" s="6" t="str">
        <f t="shared" si="1"/>
        <v>rtmp://176.99.135.76:1935/BetStreams/730410</v>
      </c>
      <c r="L89" s="6"/>
      <c r="M89" s="18"/>
      <c r="N89" s="18" t="s">
        <v>41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5">
      <c r="A90" s="12" t="s">
        <v>11</v>
      </c>
      <c r="B90" s="12" t="s">
        <v>98</v>
      </c>
      <c r="C90" s="12" t="s">
        <v>153</v>
      </c>
      <c r="D90" s="13">
        <v>44887</v>
      </c>
      <c r="E90" s="19">
        <v>0.85416666666666663</v>
      </c>
      <c r="F90" s="19">
        <v>0.95138888888888884</v>
      </c>
      <c r="G90" s="12" t="s">
        <v>39</v>
      </c>
      <c r="H90" s="23" t="s">
        <v>40</v>
      </c>
      <c r="I90" s="27">
        <v>6</v>
      </c>
      <c r="J90" s="17">
        <v>241180</v>
      </c>
      <c r="K90" s="6" t="str">
        <f t="shared" si="1"/>
        <v>rtmp://176.99.135.76:1935/BetStreams/241180</v>
      </c>
      <c r="L90" s="6"/>
      <c r="M90" s="7"/>
      <c r="N90" s="18" t="s">
        <v>41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5">
      <c r="A91" s="12" t="s">
        <v>2</v>
      </c>
      <c r="B91" s="12" t="s">
        <v>154</v>
      </c>
      <c r="C91" s="12" t="s">
        <v>155</v>
      </c>
      <c r="D91" s="13">
        <v>44887</v>
      </c>
      <c r="E91" s="19">
        <v>0.875</v>
      </c>
      <c r="F91" s="19">
        <v>0.96527777777777779</v>
      </c>
      <c r="G91" s="12" t="s">
        <v>39</v>
      </c>
      <c r="H91" s="23" t="s">
        <v>40</v>
      </c>
      <c r="I91" s="16">
        <v>11</v>
      </c>
      <c r="J91" s="28">
        <v>537906</v>
      </c>
      <c r="K91" s="6" t="str">
        <f t="shared" si="1"/>
        <v>rtmp://176.99.135.76:1935/BetStreams/537906</v>
      </c>
      <c r="L91" s="6"/>
      <c r="M91" s="7"/>
      <c r="N91" s="18" t="s">
        <v>41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5">
      <c r="A92" s="12" t="s">
        <v>2</v>
      </c>
      <c r="B92" s="12" t="s">
        <v>156</v>
      </c>
      <c r="C92" s="12" t="s">
        <v>157</v>
      </c>
      <c r="D92" s="13">
        <v>44887</v>
      </c>
      <c r="E92" s="19">
        <v>0.875</v>
      </c>
      <c r="F92" s="14">
        <f>IF(ISBLANK(E92),"",E92+VLOOKUP(A92,Лист2!$A$2:$B$20,2,0))</f>
        <v>0.95833333333333337</v>
      </c>
      <c r="G92" s="12" t="s">
        <v>39</v>
      </c>
      <c r="H92" s="23" t="s">
        <v>40</v>
      </c>
      <c r="I92" s="16">
        <v>7</v>
      </c>
      <c r="J92" s="28">
        <v>328754</v>
      </c>
      <c r="K92" s="6" t="str">
        <f t="shared" si="1"/>
        <v>rtmp://176.99.135.76:1935/BetStreams/328754</v>
      </c>
      <c r="L92" s="12"/>
      <c r="M92" s="7"/>
      <c r="N92" s="18" t="s">
        <v>41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5" hidden="1">
      <c r="A93" s="12" t="s">
        <v>13</v>
      </c>
      <c r="B93" s="20" t="s">
        <v>18</v>
      </c>
      <c r="C93" s="12" t="s">
        <v>158</v>
      </c>
      <c r="D93" s="13">
        <v>44887</v>
      </c>
      <c r="E93" s="19">
        <v>0.88541666666666663</v>
      </c>
      <c r="F93" s="14">
        <f>IF(ISBLANK(E93),"",E93+VLOOKUP(A93,Лист2!$A$2:$B$20,2,0))</f>
        <v>0.98958333333333326</v>
      </c>
      <c r="G93" s="12" t="s">
        <v>39</v>
      </c>
      <c r="H93" s="23" t="s">
        <v>82</v>
      </c>
      <c r="I93" s="16">
        <v>3</v>
      </c>
      <c r="J93" s="28">
        <v>343814</v>
      </c>
      <c r="K93" s="6" t="str">
        <f t="shared" si="1"/>
        <v>rtmp://176.99.135.76:1935/BetStreams/343814</v>
      </c>
      <c r="L93" s="6"/>
      <c r="M93" s="7"/>
      <c r="N93" s="18" t="s">
        <v>41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5">
      <c r="A94" s="12" t="s">
        <v>2</v>
      </c>
      <c r="B94" s="12" t="s">
        <v>156</v>
      </c>
      <c r="C94" s="12" t="s">
        <v>159</v>
      </c>
      <c r="D94" s="13">
        <v>44887</v>
      </c>
      <c r="E94" s="19">
        <v>0.89583333333333337</v>
      </c>
      <c r="F94" s="14">
        <f>IF(ISBLANK(E94),"",E94+VLOOKUP(A94,Лист2!$A$2:$B$20,2,0))</f>
        <v>0.97916666666666674</v>
      </c>
      <c r="G94" s="12" t="s">
        <v>39</v>
      </c>
      <c r="H94" s="23" t="s">
        <v>40</v>
      </c>
      <c r="I94" s="16">
        <v>8</v>
      </c>
      <c r="J94" s="28">
        <v>345184</v>
      </c>
      <c r="K94" s="6" t="str">
        <f t="shared" si="1"/>
        <v>rtmp://176.99.135.76:1935/BetStreams/345184</v>
      </c>
      <c r="L94" s="6"/>
      <c r="M94" s="7"/>
      <c r="N94" s="18" t="s">
        <v>41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5" hidden="1">
      <c r="A95" s="12" t="s">
        <v>13</v>
      </c>
      <c r="B95" s="20" t="s">
        <v>23</v>
      </c>
      <c r="C95" s="12" t="s">
        <v>160</v>
      </c>
      <c r="D95" s="13">
        <v>44887</v>
      </c>
      <c r="E95" s="19">
        <v>0.90625</v>
      </c>
      <c r="F95" s="14">
        <f>IF(ISBLANK(E95),"",E95+VLOOKUP(A95,Лист2!$A$2:$B$20,2,0))</f>
        <v>1.0104166666666667</v>
      </c>
      <c r="G95" s="12" t="s">
        <v>39</v>
      </c>
      <c r="H95" s="23" t="s">
        <v>82</v>
      </c>
      <c r="I95" s="16">
        <v>9</v>
      </c>
      <c r="J95" s="28">
        <v>153205</v>
      </c>
      <c r="K95" s="6" t="str">
        <f t="shared" si="1"/>
        <v>rtmp://176.99.135.76:1935/BetStreams/153205</v>
      </c>
      <c r="L95" s="6"/>
      <c r="M95" s="18"/>
      <c r="N95" s="18" t="s">
        <v>41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5" hidden="1">
      <c r="A96" s="12" t="s">
        <v>13</v>
      </c>
      <c r="B96" s="20" t="s">
        <v>23</v>
      </c>
      <c r="C96" s="12" t="s">
        <v>161</v>
      </c>
      <c r="D96" s="13">
        <v>44887</v>
      </c>
      <c r="E96" s="19">
        <v>0.90625</v>
      </c>
      <c r="F96" s="14">
        <f>IF(ISBLANK(E96),"",E96+VLOOKUP(A96,Лист2!$A$2:$B$20,2,0))</f>
        <v>1.0104166666666667</v>
      </c>
      <c r="G96" s="12" t="s">
        <v>39</v>
      </c>
      <c r="H96" s="23" t="s">
        <v>82</v>
      </c>
      <c r="I96" s="16">
        <v>2</v>
      </c>
      <c r="J96" s="28">
        <v>271269</v>
      </c>
      <c r="K96" s="6" t="str">
        <f t="shared" si="1"/>
        <v>rtmp://176.99.135.76:1935/BetStreams/271269</v>
      </c>
      <c r="L96" s="6"/>
      <c r="M96" s="7"/>
      <c r="N96" s="18" t="s">
        <v>41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5" hidden="1">
      <c r="A97" s="12" t="s">
        <v>2</v>
      </c>
      <c r="B97" s="12" t="s">
        <v>154</v>
      </c>
      <c r="C97" s="12" t="s">
        <v>162</v>
      </c>
      <c r="D97" s="13">
        <v>44887</v>
      </c>
      <c r="E97" s="19">
        <v>0.91666666666666663</v>
      </c>
      <c r="F97" s="14">
        <f>IF(ISBLANK(E97),"",E97+VLOOKUP(A97,Лист2!$A$2:$B$20,2,0))</f>
        <v>1</v>
      </c>
      <c r="G97" s="12" t="s">
        <v>39</v>
      </c>
      <c r="H97" s="23" t="s">
        <v>82</v>
      </c>
      <c r="I97" s="16">
        <v>17</v>
      </c>
      <c r="J97" s="28">
        <v>185369</v>
      </c>
      <c r="K97" s="6" t="str">
        <f t="shared" si="1"/>
        <v>rtmp://176.99.135.76:1935/BetStreams/185369</v>
      </c>
      <c r="L97" s="6"/>
      <c r="M97" s="7"/>
      <c r="N97" s="18" t="s">
        <v>41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5" hidden="1">
      <c r="A98" s="12" t="s">
        <v>13</v>
      </c>
      <c r="B98" s="20" t="s">
        <v>22</v>
      </c>
      <c r="C98" s="12" t="s">
        <v>163</v>
      </c>
      <c r="D98" s="13">
        <v>44887</v>
      </c>
      <c r="E98" s="19">
        <v>0.91666666666666663</v>
      </c>
      <c r="F98" s="14">
        <f>IF(ISBLANK(E98),"",E98+VLOOKUP(A98,Лист2!$A$2:$B$20,2,0))</f>
        <v>1.0208333333333333</v>
      </c>
      <c r="G98" s="12" t="s">
        <v>164</v>
      </c>
      <c r="H98" s="23" t="s">
        <v>82</v>
      </c>
      <c r="I98" s="16">
        <v>10</v>
      </c>
      <c r="J98" s="28">
        <v>938102</v>
      </c>
      <c r="K98" s="6" t="str">
        <f t="shared" si="1"/>
        <v>rtmp://176.99.135.76:1935/BetStreams/938102</v>
      </c>
      <c r="L98" s="6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5">
      <c r="A99" s="12" t="s">
        <v>2</v>
      </c>
      <c r="B99" s="12" t="s">
        <v>156</v>
      </c>
      <c r="C99" s="12" t="s">
        <v>165</v>
      </c>
      <c r="D99" s="13">
        <v>44887</v>
      </c>
      <c r="E99" s="19">
        <v>0.91666666666666663</v>
      </c>
      <c r="F99" s="14">
        <f>IF(ISBLANK(E99),"",E99+VLOOKUP(A99,Лист2!$A$2:$B$20,2,0))</f>
        <v>1</v>
      </c>
      <c r="G99" s="12" t="s">
        <v>39</v>
      </c>
      <c r="H99" s="23" t="s">
        <v>40</v>
      </c>
      <c r="I99" s="16">
        <v>19</v>
      </c>
      <c r="J99" s="28">
        <v>538756</v>
      </c>
      <c r="K99" s="6" t="str">
        <f t="shared" si="1"/>
        <v>rtmp://176.99.135.76:1935/BetStreams/538756</v>
      </c>
      <c r="L99" s="6"/>
      <c r="M99" s="7"/>
      <c r="N99" s="18" t="s">
        <v>41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5" hidden="1">
      <c r="A100" s="12" t="s">
        <v>2</v>
      </c>
      <c r="B100" s="12" t="s">
        <v>156</v>
      </c>
      <c r="C100" s="12" t="s">
        <v>166</v>
      </c>
      <c r="D100" s="13">
        <v>44887</v>
      </c>
      <c r="E100" s="19">
        <v>0.91666666666666663</v>
      </c>
      <c r="F100" s="14">
        <f>IF(ISBLANK(E100),"",E100+VLOOKUP(A100,Лист2!$A$2:$B$20,2,0))</f>
        <v>1</v>
      </c>
      <c r="G100" s="12" t="s">
        <v>164</v>
      </c>
      <c r="H100" s="15"/>
      <c r="I100" s="26"/>
      <c r="J100" s="17"/>
      <c r="K100" s="6" t="str">
        <f t="shared" si="1"/>
        <v/>
      </c>
      <c r="L100" s="6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5" hidden="1">
      <c r="A101" s="12" t="s">
        <v>13</v>
      </c>
      <c r="B101" s="20" t="s">
        <v>22</v>
      </c>
      <c r="C101" s="12" t="s">
        <v>167</v>
      </c>
      <c r="D101" s="13">
        <v>44887</v>
      </c>
      <c r="E101" s="19">
        <v>0.92013888888888884</v>
      </c>
      <c r="F101" s="19">
        <v>1.3888888888888888E-2</v>
      </c>
      <c r="G101" s="12" t="s">
        <v>39</v>
      </c>
      <c r="H101" s="23" t="s">
        <v>82</v>
      </c>
      <c r="I101" s="16">
        <v>12</v>
      </c>
      <c r="J101" s="28">
        <v>201752</v>
      </c>
      <c r="K101" s="6" t="str">
        <f t="shared" si="1"/>
        <v>rtmp://176.99.135.76:1935/BetStreams/201752</v>
      </c>
      <c r="L101" s="6"/>
      <c r="M101" s="7"/>
      <c r="N101" s="18" t="s">
        <v>41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5">
      <c r="A102" s="12" t="s">
        <v>2</v>
      </c>
      <c r="B102" s="12" t="s">
        <v>154</v>
      </c>
      <c r="C102" s="12" t="s">
        <v>168</v>
      </c>
      <c r="D102" s="13">
        <v>44887</v>
      </c>
      <c r="E102" s="19">
        <v>0.92013888888888884</v>
      </c>
      <c r="F102" s="14">
        <f>IF(ISBLANK(E102),"",E102+VLOOKUP(A102,Лист2!$A$2:$B$20,2,0))</f>
        <v>1.0034722222222221</v>
      </c>
      <c r="G102" s="12" t="s">
        <v>39</v>
      </c>
      <c r="H102" s="23" t="s">
        <v>40</v>
      </c>
      <c r="I102" s="16">
        <v>20</v>
      </c>
      <c r="J102" s="28">
        <v>590544</v>
      </c>
      <c r="K102" s="6" t="str">
        <f t="shared" si="1"/>
        <v>rtmp://176.99.135.76:1935/BetStreams/590544</v>
      </c>
      <c r="L102" s="6"/>
      <c r="M102" s="7"/>
      <c r="N102" s="18" t="s">
        <v>41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5" hidden="1">
      <c r="A103" s="12" t="s">
        <v>13</v>
      </c>
      <c r="B103" s="20" t="s">
        <v>22</v>
      </c>
      <c r="C103" s="12" t="s">
        <v>169</v>
      </c>
      <c r="D103" s="13">
        <v>44887</v>
      </c>
      <c r="E103" s="19">
        <v>0.9375</v>
      </c>
      <c r="F103" s="19">
        <v>3.8194444444444448E-2</v>
      </c>
      <c r="G103" s="12" t="s">
        <v>39</v>
      </c>
      <c r="H103" s="23" t="s">
        <v>82</v>
      </c>
      <c r="I103" s="16">
        <v>1</v>
      </c>
      <c r="J103" s="28">
        <v>978283</v>
      </c>
      <c r="K103" s="6" t="str">
        <f t="shared" si="1"/>
        <v>rtmp://176.99.135.76:1935/BetStreams/978283</v>
      </c>
      <c r="L103" s="6"/>
      <c r="M103" s="7"/>
      <c r="N103" s="18" t="s">
        <v>41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5" hidden="1">
      <c r="A104" s="12" t="s">
        <v>13</v>
      </c>
      <c r="B104" s="20" t="s">
        <v>22</v>
      </c>
      <c r="C104" s="12" t="s">
        <v>170</v>
      </c>
      <c r="D104" s="13">
        <v>44887</v>
      </c>
      <c r="E104" s="19">
        <v>0.9375</v>
      </c>
      <c r="F104" s="14">
        <f>IF(ISBLANK(E104),"",E104+VLOOKUP(A104,Лист2!$A$2:$B$20,2,0))</f>
        <v>1.0416666666666667</v>
      </c>
      <c r="G104" s="12" t="s">
        <v>39</v>
      </c>
      <c r="H104" s="23" t="s">
        <v>82</v>
      </c>
      <c r="I104" s="16">
        <v>4</v>
      </c>
      <c r="J104" s="28">
        <v>71362</v>
      </c>
      <c r="K104" s="6" t="str">
        <f t="shared" si="1"/>
        <v>rtmp://176.99.135.76:1935/BetStreams/71362</v>
      </c>
      <c r="L104" s="6"/>
      <c r="M104" s="7"/>
      <c r="N104" s="18" t="s">
        <v>41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5" hidden="1">
      <c r="A105" s="12" t="s">
        <v>2</v>
      </c>
      <c r="B105" s="12" t="s">
        <v>154</v>
      </c>
      <c r="C105" s="12" t="s">
        <v>171</v>
      </c>
      <c r="D105" s="13">
        <v>44887</v>
      </c>
      <c r="E105" s="19">
        <v>0.9375</v>
      </c>
      <c r="F105" s="19">
        <v>1.0416666666666666E-2</v>
      </c>
      <c r="G105" s="12" t="s">
        <v>39</v>
      </c>
      <c r="H105" s="23" t="s">
        <v>82</v>
      </c>
      <c r="I105" s="16">
        <v>13</v>
      </c>
      <c r="J105" s="28">
        <v>522121</v>
      </c>
      <c r="K105" s="6" t="str">
        <f t="shared" si="1"/>
        <v>rtmp://176.99.135.76:1935/BetStreams/522121</v>
      </c>
      <c r="L105" s="6"/>
      <c r="M105" s="7"/>
      <c r="N105" s="18" t="s">
        <v>41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5">
      <c r="A106" s="12" t="s">
        <v>2</v>
      </c>
      <c r="B106" s="12" t="s">
        <v>154</v>
      </c>
      <c r="C106" s="12" t="s">
        <v>172</v>
      </c>
      <c r="D106" s="13">
        <v>44887</v>
      </c>
      <c r="E106" s="19">
        <v>0.9375</v>
      </c>
      <c r="F106" s="14">
        <f>IF(ISBLANK(E106),"",E106+VLOOKUP(A106,Лист2!$A$2:$B$20,2,0))</f>
        <v>1.0208333333333333</v>
      </c>
      <c r="G106" s="12" t="s">
        <v>39</v>
      </c>
      <c r="H106" s="23" t="s">
        <v>40</v>
      </c>
      <c r="I106" s="16">
        <v>18</v>
      </c>
      <c r="J106" s="28">
        <v>653300</v>
      </c>
      <c r="K106" s="6" t="str">
        <f t="shared" si="1"/>
        <v>rtmp://176.99.135.76:1935/BetStreams/653300</v>
      </c>
      <c r="L106" s="6"/>
      <c r="M106" s="7"/>
      <c r="N106" s="18" t="s">
        <v>41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5" hidden="1">
      <c r="A107" s="12" t="s">
        <v>2</v>
      </c>
      <c r="B107" s="12" t="s">
        <v>154</v>
      </c>
      <c r="C107" s="12" t="s">
        <v>173</v>
      </c>
      <c r="D107" s="13">
        <v>44887</v>
      </c>
      <c r="E107" s="19">
        <v>0.94791666666666663</v>
      </c>
      <c r="F107" s="14">
        <f>IF(ISBLANK(E107),"",E107+VLOOKUP(A107,Лист2!$A$2:$B$20,2,0))</f>
        <v>1.03125</v>
      </c>
      <c r="G107" s="12" t="s">
        <v>39</v>
      </c>
      <c r="H107" s="23" t="s">
        <v>82</v>
      </c>
      <c r="I107" s="16">
        <v>15</v>
      </c>
      <c r="J107" s="28">
        <v>610203</v>
      </c>
      <c r="K107" s="6" t="str">
        <f t="shared" si="1"/>
        <v>rtmp://176.99.135.76:1935/BetStreams/610203</v>
      </c>
      <c r="L107" s="6"/>
      <c r="M107" s="7"/>
      <c r="N107" s="18" t="s">
        <v>41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5" hidden="1">
      <c r="A108" s="12" t="s">
        <v>11</v>
      </c>
      <c r="B108" s="12" t="s">
        <v>174</v>
      </c>
      <c r="C108" s="12" t="s">
        <v>175</v>
      </c>
      <c r="D108" s="13">
        <v>44888</v>
      </c>
      <c r="E108" s="19">
        <v>1.0416666666666666E-2</v>
      </c>
      <c r="F108" s="14">
        <f>IF(ISBLANK(E108),"",E108+VLOOKUP(A108,Лист2!$A$2:$B$20,2,0))</f>
        <v>9.375E-2</v>
      </c>
      <c r="G108" s="12" t="s">
        <v>39</v>
      </c>
      <c r="H108" s="23" t="s">
        <v>40</v>
      </c>
      <c r="I108" s="27">
        <v>5</v>
      </c>
      <c r="J108" s="28">
        <v>726021</v>
      </c>
      <c r="K108" s="6" t="str">
        <f t="shared" si="1"/>
        <v>rtmp://176.99.135.76:1935/BetStreams/726021</v>
      </c>
      <c r="L108" s="6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5">
      <c r="A109" s="12" t="s">
        <v>2</v>
      </c>
      <c r="B109" s="12" t="s">
        <v>3</v>
      </c>
      <c r="C109" s="12" t="s">
        <v>176</v>
      </c>
      <c r="D109" s="13">
        <v>44888</v>
      </c>
      <c r="E109" s="19">
        <v>0.14583333333333334</v>
      </c>
      <c r="F109" s="14">
        <f>IF(ISBLANK(E109),"",E109+VLOOKUP(A109,Лист2!$A$2:$B$20,2,0))</f>
        <v>0.22916666666666669</v>
      </c>
      <c r="G109" s="12" t="s">
        <v>39</v>
      </c>
      <c r="H109" s="23" t="s">
        <v>40</v>
      </c>
      <c r="I109" s="16">
        <v>8</v>
      </c>
      <c r="J109" s="28">
        <v>319141</v>
      </c>
      <c r="K109" s="6" t="str">
        <f t="shared" si="1"/>
        <v>rtmp://176.99.135.76:1935/BetStreams/319141</v>
      </c>
      <c r="L109" s="6"/>
      <c r="M109" s="7"/>
      <c r="N109" s="18" t="s">
        <v>41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5" hidden="1">
      <c r="A110" s="12" t="s">
        <v>2</v>
      </c>
      <c r="B110" s="12" t="s">
        <v>3</v>
      </c>
      <c r="C110" s="12" t="s">
        <v>177</v>
      </c>
      <c r="D110" s="13">
        <v>44888</v>
      </c>
      <c r="E110" s="19">
        <v>0.16666666666666666</v>
      </c>
      <c r="F110" s="19">
        <v>0.27777777777777779</v>
      </c>
      <c r="G110" s="12" t="s">
        <v>39</v>
      </c>
      <c r="H110" s="23" t="s">
        <v>40</v>
      </c>
      <c r="I110" s="16">
        <v>3</v>
      </c>
      <c r="J110" s="28">
        <v>69579</v>
      </c>
      <c r="K110" s="6" t="str">
        <f t="shared" si="1"/>
        <v>rtmp://176.99.135.76:1935/BetStreams/69579</v>
      </c>
      <c r="L110" s="6"/>
      <c r="M110" s="7"/>
      <c r="N110" s="18" t="s">
        <v>117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5">
      <c r="A111" s="12" t="s">
        <v>13</v>
      </c>
      <c r="B111" s="12" t="s">
        <v>14</v>
      </c>
      <c r="C111" s="12" t="s">
        <v>178</v>
      </c>
      <c r="D111" s="29">
        <v>44888</v>
      </c>
      <c r="E111" s="30">
        <v>0.16666666666666666</v>
      </c>
      <c r="F111" s="14">
        <f>IF(ISBLANK(E111),"",E111+VLOOKUP(A111,Лист2!$A$2:$B$20,2,0))</f>
        <v>0.27083333333333331</v>
      </c>
      <c r="G111" s="12" t="s">
        <v>39</v>
      </c>
      <c r="H111" s="23" t="s">
        <v>40</v>
      </c>
      <c r="I111" s="27">
        <v>4</v>
      </c>
      <c r="J111" s="28">
        <v>397629</v>
      </c>
      <c r="K111" s="6" t="str">
        <f t="shared" si="1"/>
        <v>rtmp://176.99.135.76:1935/BetStreams/397629</v>
      </c>
      <c r="L111" s="6"/>
      <c r="M111" s="7"/>
      <c r="N111" s="18" t="s">
        <v>41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5">
      <c r="A112" s="12" t="s">
        <v>13</v>
      </c>
      <c r="B112" s="12" t="s">
        <v>17</v>
      </c>
      <c r="C112" s="12" t="s">
        <v>179</v>
      </c>
      <c r="D112" s="29">
        <v>44888</v>
      </c>
      <c r="E112" s="30">
        <v>0.1701388888888889</v>
      </c>
      <c r="F112" s="14">
        <f>IF(ISBLANK(E112),"",E112+VLOOKUP(A112,Лист2!$A$2:$B$20,2,0))</f>
        <v>0.27430555555555558</v>
      </c>
      <c r="G112" s="12" t="s">
        <v>39</v>
      </c>
      <c r="H112" s="23" t="s">
        <v>40</v>
      </c>
      <c r="I112" s="27">
        <v>1</v>
      </c>
      <c r="J112" s="28">
        <v>351007</v>
      </c>
      <c r="K112" s="6" t="str">
        <f t="shared" si="1"/>
        <v>rtmp://176.99.135.76:1935/BetStreams/351007</v>
      </c>
      <c r="L112" s="6"/>
      <c r="M112" s="7"/>
      <c r="N112" s="18" t="s">
        <v>41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5">
      <c r="A113" s="12" t="s">
        <v>13</v>
      </c>
      <c r="B113" s="12" t="s">
        <v>14</v>
      </c>
      <c r="C113" s="12" t="s">
        <v>180</v>
      </c>
      <c r="D113" s="29">
        <v>44888</v>
      </c>
      <c r="E113" s="30">
        <v>0.20833333333333334</v>
      </c>
      <c r="F113" s="14">
        <f>IF(ISBLANK(E113),"",E113+VLOOKUP(A113,Лист2!$A$2:$B$20,2,0))</f>
        <v>0.3125</v>
      </c>
      <c r="G113" s="12" t="s">
        <v>39</v>
      </c>
      <c r="H113" s="23" t="s">
        <v>40</v>
      </c>
      <c r="I113" s="27">
        <v>9</v>
      </c>
      <c r="J113" s="28">
        <v>547198</v>
      </c>
      <c r="K113" s="6" t="str">
        <f t="shared" si="1"/>
        <v>rtmp://176.99.135.76:1935/BetStreams/547198</v>
      </c>
      <c r="L113" s="6"/>
      <c r="M113" s="7"/>
      <c r="N113" s="18" t="s">
        <v>41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5">
      <c r="A114" s="31" t="s">
        <v>2</v>
      </c>
      <c r="B114" s="31" t="s">
        <v>3</v>
      </c>
      <c r="C114" s="31" t="s">
        <v>181</v>
      </c>
      <c r="D114" s="29">
        <v>44888</v>
      </c>
      <c r="E114" s="30">
        <v>0.20833333333333334</v>
      </c>
      <c r="F114" s="30">
        <f>IF(ISBLANK(E114),"",E114+VLOOKUP(A114,Лист2!$A$2:$B$20,2,0))</f>
        <v>0.29166666666666669</v>
      </c>
      <c r="G114" s="32" t="s">
        <v>39</v>
      </c>
      <c r="H114" s="23" t="s">
        <v>40</v>
      </c>
      <c r="I114" s="27">
        <v>7</v>
      </c>
      <c r="J114" s="28">
        <v>449461</v>
      </c>
      <c r="K114" s="6" t="str">
        <f t="shared" si="1"/>
        <v>rtmp://176.99.135.76:1935/BetStreams/449461</v>
      </c>
      <c r="L114" s="6"/>
      <c r="M114" s="7"/>
      <c r="N114" s="18" t="s">
        <v>41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5" hidden="1">
      <c r="A115" s="12" t="s">
        <v>13</v>
      </c>
      <c r="B115" s="12" t="s">
        <v>14</v>
      </c>
      <c r="C115" s="12" t="s">
        <v>182</v>
      </c>
      <c r="D115" s="29">
        <v>44888</v>
      </c>
      <c r="E115" s="30">
        <v>0.22916666666666666</v>
      </c>
      <c r="F115" s="14">
        <f>IF(ISBLANK(E115),"",E115+VLOOKUP(A115,Лист2!$A$2:$B$20,2,0))</f>
        <v>0.33333333333333331</v>
      </c>
      <c r="G115" s="12" t="s">
        <v>39</v>
      </c>
      <c r="H115" s="23" t="s">
        <v>40</v>
      </c>
      <c r="I115" s="27">
        <v>4</v>
      </c>
      <c r="J115" s="28">
        <v>562072</v>
      </c>
      <c r="K115" s="6" t="str">
        <f t="shared" si="1"/>
        <v>rtmp://176.99.135.76:1935/BetStreams/562072</v>
      </c>
      <c r="L115" s="6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5" hidden="1">
      <c r="A116" s="31" t="s">
        <v>2</v>
      </c>
      <c r="B116" s="31" t="s">
        <v>3</v>
      </c>
      <c r="C116" s="31" t="s">
        <v>183</v>
      </c>
      <c r="D116" s="29">
        <v>44888</v>
      </c>
      <c r="E116" s="30">
        <v>0.25</v>
      </c>
      <c r="F116" s="30">
        <f>IF(ISBLANK(E116),"",E116+VLOOKUP(A116,Лист2!$A$2:$B$20,2,0))</f>
        <v>0.33333333333333331</v>
      </c>
      <c r="G116" s="32" t="s">
        <v>39</v>
      </c>
      <c r="H116" s="23" t="s">
        <v>40</v>
      </c>
      <c r="I116" s="27">
        <v>2</v>
      </c>
      <c r="J116" s="28">
        <v>288308</v>
      </c>
      <c r="K116" s="6" t="str">
        <f t="shared" si="1"/>
        <v>rtmp://176.99.135.76:1935/BetStreams/288308</v>
      </c>
      <c r="L116" s="6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5" hidden="1">
      <c r="A117" s="12" t="s">
        <v>11</v>
      </c>
      <c r="B117" s="12" t="s">
        <v>57</v>
      </c>
      <c r="C117" s="12" t="s">
        <v>184</v>
      </c>
      <c r="D117" s="13">
        <v>44888</v>
      </c>
      <c r="E117" s="19">
        <v>0.375</v>
      </c>
      <c r="F117" s="19">
        <v>0.5</v>
      </c>
      <c r="G117" s="12" t="s">
        <v>39</v>
      </c>
      <c r="H117" s="23" t="s">
        <v>40</v>
      </c>
      <c r="I117" s="27">
        <v>6</v>
      </c>
      <c r="J117" s="28">
        <v>407613</v>
      </c>
      <c r="K117" s="6" t="str">
        <f t="shared" si="1"/>
        <v>rtmp://176.99.135.76:1935/BetStreams/407613</v>
      </c>
      <c r="L117" s="6"/>
      <c r="M117" s="18" t="s">
        <v>185</v>
      </c>
      <c r="N117" s="18" t="s">
        <v>186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5" hidden="1">
      <c r="A118" s="12" t="s">
        <v>11</v>
      </c>
      <c r="B118" s="12" t="s">
        <v>55</v>
      </c>
      <c r="C118" s="12" t="s">
        <v>187</v>
      </c>
      <c r="D118" s="13">
        <v>44888</v>
      </c>
      <c r="E118" s="19">
        <v>0.375</v>
      </c>
      <c r="F118" s="14">
        <f>IF(ISBLANK(E118),"",E118+VLOOKUP(A118,Лист2!$A$2:$B$20,2,0))</f>
        <v>0.45833333333333331</v>
      </c>
      <c r="G118" s="12" t="s">
        <v>39</v>
      </c>
      <c r="H118" s="23" t="s">
        <v>40</v>
      </c>
      <c r="I118" s="27">
        <v>2</v>
      </c>
      <c r="J118" s="28">
        <v>197329</v>
      </c>
      <c r="K118" s="6" t="str">
        <f t="shared" si="1"/>
        <v>rtmp://176.99.135.76:1935/BetStreams/197329</v>
      </c>
      <c r="L118" s="6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5" hidden="1">
      <c r="A119" s="12" t="s">
        <v>11</v>
      </c>
      <c r="B119" s="12" t="s">
        <v>57</v>
      </c>
      <c r="C119" s="12" t="s">
        <v>188</v>
      </c>
      <c r="D119" s="13">
        <v>44888</v>
      </c>
      <c r="E119" s="19">
        <v>0.375</v>
      </c>
      <c r="F119" s="14">
        <f>IF(ISBLANK(E119),"",E119+VLOOKUP(A119,Лист2!$A$2:$B$20,2,0))</f>
        <v>0.45833333333333331</v>
      </c>
      <c r="G119" s="12" t="s">
        <v>39</v>
      </c>
      <c r="H119" s="23" t="s">
        <v>40</v>
      </c>
      <c r="I119" s="27">
        <v>3</v>
      </c>
      <c r="J119" s="28">
        <v>697426</v>
      </c>
      <c r="K119" s="6" t="str">
        <f t="shared" si="1"/>
        <v>rtmp://176.99.135.76:1935/BetStreams/697426</v>
      </c>
      <c r="L119" s="6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5" hidden="1">
      <c r="A120" s="12" t="s">
        <v>11</v>
      </c>
      <c r="B120" s="12" t="s">
        <v>55</v>
      </c>
      <c r="C120" s="12" t="s">
        <v>189</v>
      </c>
      <c r="D120" s="13">
        <v>44888</v>
      </c>
      <c r="E120" s="19">
        <v>0.375</v>
      </c>
      <c r="F120" s="19">
        <v>0.52430555555555558</v>
      </c>
      <c r="G120" s="12" t="s">
        <v>39</v>
      </c>
      <c r="H120" s="23" t="s">
        <v>40</v>
      </c>
      <c r="I120" s="27">
        <v>7</v>
      </c>
      <c r="J120" s="28">
        <v>475093</v>
      </c>
      <c r="K120" s="6" t="str">
        <f t="shared" si="1"/>
        <v>rtmp://176.99.135.76:1935/BetStreams/475093</v>
      </c>
      <c r="L120" s="6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5">
      <c r="A121" s="12" t="s">
        <v>11</v>
      </c>
      <c r="B121" s="12" t="s">
        <v>61</v>
      </c>
      <c r="C121" s="12" t="s">
        <v>190</v>
      </c>
      <c r="D121" s="13">
        <v>44888</v>
      </c>
      <c r="E121" s="19">
        <v>0.38194444444444442</v>
      </c>
      <c r="F121" s="14">
        <f>IF(ISBLANK(E121),"",E121+VLOOKUP(A121,Лист2!$A$2:$B$20,2,0))</f>
        <v>0.46527777777777773</v>
      </c>
      <c r="G121" s="12" t="s">
        <v>39</v>
      </c>
      <c r="H121" s="23" t="s">
        <v>40</v>
      </c>
      <c r="I121" s="27">
        <v>4</v>
      </c>
      <c r="J121" s="28">
        <v>858047</v>
      </c>
      <c r="K121" s="6" t="str">
        <f t="shared" si="1"/>
        <v>rtmp://176.99.135.76:1935/BetStreams/858047</v>
      </c>
      <c r="L121" s="6"/>
      <c r="M121" s="7"/>
      <c r="N121" s="18" t="s">
        <v>41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5" hidden="1">
      <c r="A122" s="12" t="s">
        <v>11</v>
      </c>
      <c r="B122" s="12" t="s">
        <v>52</v>
      </c>
      <c r="C122" s="12" t="s">
        <v>191</v>
      </c>
      <c r="D122" s="13">
        <v>44888</v>
      </c>
      <c r="E122" s="19">
        <v>0.38194444444444442</v>
      </c>
      <c r="F122" s="19">
        <v>0.4826388888888889</v>
      </c>
      <c r="G122" s="12" t="s">
        <v>39</v>
      </c>
      <c r="H122" s="23" t="s">
        <v>40</v>
      </c>
      <c r="I122" s="27">
        <v>1</v>
      </c>
      <c r="J122" s="28">
        <v>494476</v>
      </c>
      <c r="K122" s="6" t="str">
        <f t="shared" si="1"/>
        <v>rtmp://176.99.135.76:1935/BetStreams/494476</v>
      </c>
      <c r="L122" s="6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5" hidden="1">
      <c r="A123" s="12" t="s">
        <v>11</v>
      </c>
      <c r="B123" s="12" t="s">
        <v>192</v>
      </c>
      <c r="C123" s="12" t="s">
        <v>193</v>
      </c>
      <c r="D123" s="33">
        <v>44888</v>
      </c>
      <c r="E123" s="19">
        <v>0.39583333333333331</v>
      </c>
      <c r="F123" s="19">
        <v>0.5625</v>
      </c>
      <c r="G123" s="12" t="s">
        <v>39</v>
      </c>
      <c r="H123" s="23" t="s">
        <v>40</v>
      </c>
      <c r="I123" s="27">
        <v>5</v>
      </c>
      <c r="J123" s="28">
        <v>12844</v>
      </c>
      <c r="K123" s="6" t="str">
        <f t="shared" si="1"/>
        <v>rtmp://176.99.135.76:1935/BetStreams/12844</v>
      </c>
      <c r="L123" s="6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5" hidden="1">
      <c r="A124" s="12" t="s">
        <v>11</v>
      </c>
      <c r="B124" s="12" t="s">
        <v>98</v>
      </c>
      <c r="C124" s="12" t="s">
        <v>194</v>
      </c>
      <c r="D124" s="13">
        <v>44888</v>
      </c>
      <c r="E124" s="19">
        <v>0.39583333333333331</v>
      </c>
      <c r="F124" s="19">
        <v>0.59027777777777779</v>
      </c>
      <c r="G124" s="12" t="s">
        <v>39</v>
      </c>
      <c r="H124" s="23" t="s">
        <v>40</v>
      </c>
      <c r="I124" s="27">
        <v>14</v>
      </c>
      <c r="J124" s="28">
        <v>170235</v>
      </c>
      <c r="K124" s="6" t="str">
        <f t="shared" si="1"/>
        <v>rtmp://176.99.135.76:1935/BetStreams/170235</v>
      </c>
      <c r="L124" s="6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5" hidden="1">
      <c r="A125" s="12" t="s">
        <v>11</v>
      </c>
      <c r="B125" s="12" t="s">
        <v>98</v>
      </c>
      <c r="C125" s="12" t="s">
        <v>195</v>
      </c>
      <c r="D125" s="13">
        <v>44888</v>
      </c>
      <c r="E125" s="19">
        <v>0.39583333333333331</v>
      </c>
      <c r="F125" s="19">
        <v>0.53125</v>
      </c>
      <c r="G125" s="12" t="s">
        <v>39</v>
      </c>
      <c r="H125" s="15"/>
      <c r="I125" s="27">
        <v>3</v>
      </c>
      <c r="J125" s="28">
        <v>28911</v>
      </c>
      <c r="K125" s="6" t="str">
        <f t="shared" si="1"/>
        <v>rtmp://176.99.135.76:1935/BetStreams/28911</v>
      </c>
      <c r="L125" s="6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5" hidden="1">
      <c r="A126" s="12" t="s">
        <v>11</v>
      </c>
      <c r="B126" s="12" t="s">
        <v>88</v>
      </c>
      <c r="C126" s="12" t="s">
        <v>196</v>
      </c>
      <c r="D126" s="13">
        <v>44888</v>
      </c>
      <c r="E126" s="19">
        <v>0.41666666666666669</v>
      </c>
      <c r="F126" s="19">
        <v>0.58333333333333337</v>
      </c>
      <c r="G126" s="12" t="s">
        <v>39</v>
      </c>
      <c r="H126" s="23" t="s">
        <v>40</v>
      </c>
      <c r="I126" s="27">
        <v>9</v>
      </c>
      <c r="J126" s="28">
        <v>276108</v>
      </c>
      <c r="K126" s="6" t="str">
        <f t="shared" si="1"/>
        <v>rtmp://176.99.135.76:1935/BetStreams/276108</v>
      </c>
      <c r="L126" s="6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5" hidden="1">
      <c r="A127" s="12" t="s">
        <v>11</v>
      </c>
      <c r="B127" s="12" t="s">
        <v>88</v>
      </c>
      <c r="C127" s="12" t="s">
        <v>197</v>
      </c>
      <c r="D127" s="13">
        <v>44888</v>
      </c>
      <c r="E127" s="19">
        <v>0.41666666666666669</v>
      </c>
      <c r="F127" s="14">
        <f>IF(ISBLANK(E127),"",E127+VLOOKUP(A127,Лист2!$A$2:$B$20,2,0))</f>
        <v>0.5</v>
      </c>
      <c r="G127" s="12" t="s">
        <v>39</v>
      </c>
      <c r="H127" s="23" t="s">
        <v>40</v>
      </c>
      <c r="I127" s="27">
        <v>6</v>
      </c>
      <c r="J127" s="28">
        <v>345029</v>
      </c>
      <c r="K127" s="6" t="str">
        <f t="shared" si="1"/>
        <v>rtmp://176.99.135.76:1935/BetStreams/345029</v>
      </c>
      <c r="L127" s="6"/>
      <c r="M127" s="7"/>
      <c r="N127" s="18" t="s">
        <v>186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5" hidden="1">
      <c r="A128" s="12" t="s">
        <v>11</v>
      </c>
      <c r="B128" s="12" t="s">
        <v>88</v>
      </c>
      <c r="C128" s="12" t="s">
        <v>198</v>
      </c>
      <c r="D128" s="13">
        <v>44888</v>
      </c>
      <c r="E128" s="19">
        <v>0.41666666666666669</v>
      </c>
      <c r="F128" s="14">
        <f>IF(ISBLANK(E128),"",E128+VLOOKUP(A128,Лист2!$A$2:$B$20,2,0))</f>
        <v>0.5</v>
      </c>
      <c r="G128" s="6"/>
      <c r="H128" s="23" t="s">
        <v>40</v>
      </c>
      <c r="I128" s="34"/>
      <c r="J128" s="28">
        <v>645520</v>
      </c>
      <c r="K128" s="6" t="str">
        <f t="shared" si="1"/>
        <v>rtmp://176.99.135.76:1935/BetStreams/645520</v>
      </c>
      <c r="L128" s="6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5" hidden="1">
      <c r="A129" s="12" t="s">
        <v>11</v>
      </c>
      <c r="B129" s="12" t="s">
        <v>192</v>
      </c>
      <c r="C129" s="12" t="s">
        <v>199</v>
      </c>
      <c r="D129" s="33">
        <v>44888</v>
      </c>
      <c r="E129" s="19">
        <v>0.41666666666666669</v>
      </c>
      <c r="F129" s="14">
        <f>IF(ISBLANK(E129),"",E129+VLOOKUP(A129,Лист2!$A$2:$B$20,2,0))</f>
        <v>0.5</v>
      </c>
      <c r="G129" s="6"/>
      <c r="H129" s="23" t="s">
        <v>40</v>
      </c>
      <c r="I129" s="34"/>
      <c r="J129" s="17"/>
      <c r="K129" s="6" t="str">
        <f t="shared" si="1"/>
        <v/>
      </c>
      <c r="L129" s="6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5" hidden="1">
      <c r="A130" s="12" t="s">
        <v>11</v>
      </c>
      <c r="B130" s="12" t="s">
        <v>88</v>
      </c>
      <c r="C130" s="12" t="s">
        <v>200</v>
      </c>
      <c r="D130" s="13">
        <v>44888</v>
      </c>
      <c r="E130" s="19">
        <v>0.41666666666666669</v>
      </c>
      <c r="F130" s="19">
        <v>0.58333333333333337</v>
      </c>
      <c r="G130" s="12" t="s">
        <v>39</v>
      </c>
      <c r="H130" s="23" t="s">
        <v>40</v>
      </c>
      <c r="I130" s="27">
        <v>2</v>
      </c>
      <c r="J130" s="28">
        <v>718322</v>
      </c>
      <c r="K130" s="6" t="str">
        <f t="shared" si="1"/>
        <v>rtmp://176.99.135.76:1935/BetStreams/718322</v>
      </c>
      <c r="L130" s="6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5" hidden="1">
      <c r="A131" s="12" t="s">
        <v>11</v>
      </c>
      <c r="B131" s="12" t="s">
        <v>57</v>
      </c>
      <c r="C131" s="12" t="s">
        <v>201</v>
      </c>
      <c r="D131" s="13">
        <v>44888</v>
      </c>
      <c r="E131" s="19">
        <v>0.41666666666666669</v>
      </c>
      <c r="F131" s="14">
        <f>IF(ISBLANK(E131),"",E131+VLOOKUP(A131,Лист2!$A$2:$B$20,2,0))</f>
        <v>0.5</v>
      </c>
      <c r="G131" s="12" t="s">
        <v>164</v>
      </c>
      <c r="H131" s="23" t="s">
        <v>40</v>
      </c>
      <c r="I131" s="27">
        <v>10</v>
      </c>
      <c r="J131" s="28">
        <v>407613</v>
      </c>
      <c r="K131" s="6" t="str">
        <f t="shared" si="1"/>
        <v>rtmp://176.99.135.76:1935/BetStreams/407613</v>
      </c>
      <c r="L131" s="6"/>
      <c r="M131" s="18" t="s">
        <v>85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5" hidden="1">
      <c r="A132" s="12" t="s">
        <v>11</v>
      </c>
      <c r="B132" s="12" t="s">
        <v>96</v>
      </c>
      <c r="C132" s="12" t="s">
        <v>202</v>
      </c>
      <c r="D132" s="13">
        <v>44888</v>
      </c>
      <c r="E132" s="19">
        <v>0.4201388888888889</v>
      </c>
      <c r="F132" s="19">
        <v>0.5625</v>
      </c>
      <c r="G132" s="12" t="s">
        <v>39</v>
      </c>
      <c r="H132" s="23" t="s">
        <v>40</v>
      </c>
      <c r="I132" s="27">
        <v>1</v>
      </c>
      <c r="J132" s="28">
        <v>67266</v>
      </c>
      <c r="K132" s="6" t="str">
        <f t="shared" si="1"/>
        <v>rtmp://176.99.135.76:1935/BetStreams/67266</v>
      </c>
      <c r="L132" s="6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5" hidden="1">
      <c r="A133" s="12" t="s">
        <v>11</v>
      </c>
      <c r="B133" s="12" t="s">
        <v>98</v>
      </c>
      <c r="C133" s="12" t="s">
        <v>203</v>
      </c>
      <c r="D133" s="13">
        <v>44888</v>
      </c>
      <c r="E133" s="19">
        <v>0.4375</v>
      </c>
      <c r="F133" s="19">
        <v>0.64930555555555558</v>
      </c>
      <c r="G133" s="12" t="s">
        <v>39</v>
      </c>
      <c r="H133" s="23" t="s">
        <v>40</v>
      </c>
      <c r="I133" s="27">
        <v>3</v>
      </c>
      <c r="J133" s="28">
        <v>28911</v>
      </c>
      <c r="K133" s="6" t="str">
        <f t="shared" si="1"/>
        <v>rtmp://176.99.135.76:1935/BetStreams/28911</v>
      </c>
      <c r="L133" s="6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5" hidden="1">
      <c r="A134" s="12" t="s">
        <v>11</v>
      </c>
      <c r="B134" s="12" t="s">
        <v>96</v>
      </c>
      <c r="C134" s="12" t="s">
        <v>204</v>
      </c>
      <c r="D134" s="13">
        <v>44888</v>
      </c>
      <c r="E134" s="19">
        <v>0.4375</v>
      </c>
      <c r="F134" s="14">
        <f>IF(ISBLANK(E134),"",E134+VLOOKUP(A134,Лист2!$A$2:$B$20,2,0))</f>
        <v>0.52083333333333337</v>
      </c>
      <c r="G134" s="6"/>
      <c r="H134" s="23" t="s">
        <v>40</v>
      </c>
      <c r="I134" s="34"/>
      <c r="J134" s="28">
        <v>265061</v>
      </c>
      <c r="K134" s="6" t="str">
        <f t="shared" si="1"/>
        <v>rtmp://176.99.135.76:1935/BetStreams/265061</v>
      </c>
      <c r="L134" s="6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5" hidden="1">
      <c r="A135" s="12" t="s">
        <v>11</v>
      </c>
      <c r="B135" s="12" t="s">
        <v>96</v>
      </c>
      <c r="C135" s="12" t="s">
        <v>205</v>
      </c>
      <c r="D135" s="13">
        <v>44888</v>
      </c>
      <c r="E135" s="19">
        <v>0.4375</v>
      </c>
      <c r="F135" s="19">
        <v>0.59722222222222221</v>
      </c>
      <c r="G135" s="12" t="s">
        <v>39</v>
      </c>
      <c r="H135" s="23" t="s">
        <v>40</v>
      </c>
      <c r="I135" s="27">
        <v>7</v>
      </c>
      <c r="J135" s="28">
        <v>881563</v>
      </c>
      <c r="K135" s="6" t="str">
        <f t="shared" si="1"/>
        <v>rtmp://176.99.135.76:1935/BetStreams/881563</v>
      </c>
      <c r="L135" s="6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5" hidden="1">
      <c r="A136" s="12" t="s">
        <v>11</v>
      </c>
      <c r="B136" s="12" t="s">
        <v>52</v>
      </c>
      <c r="C136" s="12" t="s">
        <v>206</v>
      </c>
      <c r="D136" s="13">
        <v>44888</v>
      </c>
      <c r="E136" s="19">
        <v>0.45833333333333331</v>
      </c>
      <c r="F136" s="14">
        <f>IF(ISBLANK(E136),"",E136+VLOOKUP(A136,Лист2!$A$2:$B$20,2,0))</f>
        <v>0.54166666666666663</v>
      </c>
      <c r="G136" s="12" t="s">
        <v>164</v>
      </c>
      <c r="H136" s="23" t="s">
        <v>40</v>
      </c>
      <c r="I136" s="34"/>
      <c r="J136" s="28">
        <v>494476</v>
      </c>
      <c r="K136" s="6" t="str">
        <f t="shared" si="1"/>
        <v>rtmp://176.99.135.76:1935/BetStreams/494476</v>
      </c>
      <c r="L136" s="6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5" hidden="1">
      <c r="A137" s="12" t="s">
        <v>11</v>
      </c>
      <c r="B137" s="12" t="s">
        <v>61</v>
      </c>
      <c r="C137" s="12" t="s">
        <v>207</v>
      </c>
      <c r="D137" s="13">
        <v>44888</v>
      </c>
      <c r="E137" s="19">
        <v>0.45833333333333331</v>
      </c>
      <c r="F137" s="14">
        <f>IF(ISBLANK(E137),"",E137+VLOOKUP(A137,Лист2!$A$2:$B$20,2,0))</f>
        <v>0.54166666666666663</v>
      </c>
      <c r="G137" s="6"/>
      <c r="H137" s="23" t="s">
        <v>40</v>
      </c>
      <c r="I137" s="34"/>
      <c r="J137" s="28">
        <v>858047</v>
      </c>
      <c r="K137" s="6" t="str">
        <f t="shared" si="1"/>
        <v>rtmp://176.99.135.76:1935/BetStreams/858047</v>
      </c>
      <c r="L137" s="6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5" hidden="1">
      <c r="A138" s="12" t="s">
        <v>11</v>
      </c>
      <c r="B138" s="12" t="s">
        <v>96</v>
      </c>
      <c r="C138" s="12" t="s">
        <v>208</v>
      </c>
      <c r="D138" s="13">
        <v>44888</v>
      </c>
      <c r="E138" s="19">
        <v>0.46180555555555558</v>
      </c>
      <c r="F138" s="14">
        <f>IF(ISBLANK(E138),"",E138+VLOOKUP(A138,Лист2!$A$2:$B$20,2,0))</f>
        <v>0.54513888888888895</v>
      </c>
      <c r="G138" s="12" t="s">
        <v>79</v>
      </c>
      <c r="H138" s="23" t="s">
        <v>40</v>
      </c>
      <c r="I138" s="27">
        <v>2</v>
      </c>
      <c r="J138" s="28">
        <v>265061</v>
      </c>
      <c r="K138" s="6" t="str">
        <f t="shared" si="1"/>
        <v>rtmp://176.99.135.76:1935/BetStreams/265061</v>
      </c>
      <c r="L138" s="6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5" hidden="1">
      <c r="A139" s="12" t="s">
        <v>11</v>
      </c>
      <c r="B139" s="12" t="s">
        <v>96</v>
      </c>
      <c r="C139" s="12" t="s">
        <v>209</v>
      </c>
      <c r="D139" s="13">
        <v>44888</v>
      </c>
      <c r="E139" s="19">
        <v>0.46180555555555558</v>
      </c>
      <c r="F139" s="14">
        <f>IF(ISBLANK(E139),"",E139+VLOOKUP(A139,Лист2!$A$2:$B$20,2,0))</f>
        <v>0.54513888888888895</v>
      </c>
      <c r="G139" s="12" t="s">
        <v>39</v>
      </c>
      <c r="H139" s="23" t="s">
        <v>40</v>
      </c>
      <c r="I139" s="27">
        <v>4</v>
      </c>
      <c r="J139" s="28">
        <v>881563</v>
      </c>
      <c r="K139" s="6" t="str">
        <f t="shared" si="1"/>
        <v>rtmp://176.99.135.76:1935/BetStreams/881563</v>
      </c>
      <c r="L139" s="6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5">
      <c r="A140" s="12" t="s">
        <v>11</v>
      </c>
      <c r="B140" s="12" t="s">
        <v>55</v>
      </c>
      <c r="C140" s="12" t="s">
        <v>210</v>
      </c>
      <c r="D140" s="13">
        <v>44888</v>
      </c>
      <c r="E140" s="19">
        <v>0.46180555555555558</v>
      </c>
      <c r="F140" s="14">
        <f>IF(ISBLANK(E140),"",E140+VLOOKUP(A140,Лист2!$A$2:$B$20,2,0))</f>
        <v>0.54513888888888895</v>
      </c>
      <c r="G140" s="12" t="s">
        <v>39</v>
      </c>
      <c r="H140" s="23" t="s">
        <v>40</v>
      </c>
      <c r="I140" s="27">
        <v>15</v>
      </c>
      <c r="J140" s="28">
        <v>197329</v>
      </c>
      <c r="K140" s="6" t="str">
        <f t="shared" si="1"/>
        <v>rtmp://176.99.135.76:1935/BetStreams/197329</v>
      </c>
      <c r="L140" s="6"/>
      <c r="M140" s="7"/>
      <c r="N140" s="18" t="s">
        <v>41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5" hidden="1">
      <c r="A141" s="12" t="s">
        <v>11</v>
      </c>
      <c r="B141" s="12" t="s">
        <v>88</v>
      </c>
      <c r="C141" s="12" t="s">
        <v>211</v>
      </c>
      <c r="D141" s="13">
        <v>44888</v>
      </c>
      <c r="E141" s="19">
        <v>0.47916666666666669</v>
      </c>
      <c r="F141" s="14">
        <f>IF(ISBLANK(E141),"",E141+VLOOKUP(A141,Лист2!$A$2:$B$20,2,0))</f>
        <v>0.5625</v>
      </c>
      <c r="G141" s="6"/>
      <c r="H141" s="23" t="s">
        <v>40</v>
      </c>
      <c r="I141" s="34"/>
      <c r="J141" s="28">
        <v>718322</v>
      </c>
      <c r="K141" s="6" t="str">
        <f t="shared" si="1"/>
        <v>rtmp://176.99.135.76:1935/BetStreams/718322</v>
      </c>
      <c r="L141" s="6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5" hidden="1">
      <c r="A142" s="12" t="s">
        <v>11</v>
      </c>
      <c r="B142" s="12" t="s">
        <v>88</v>
      </c>
      <c r="C142" s="12" t="s">
        <v>212</v>
      </c>
      <c r="D142" s="13">
        <v>44888</v>
      </c>
      <c r="E142" s="19">
        <v>0.47916666666666669</v>
      </c>
      <c r="F142" s="14">
        <f>IF(ISBLANK(E142),"",E142+VLOOKUP(A142,Лист2!$A$2:$B$20,2,0))</f>
        <v>0.5625</v>
      </c>
      <c r="G142" s="6"/>
      <c r="H142" s="23" t="s">
        <v>40</v>
      </c>
      <c r="I142" s="34"/>
      <c r="J142" s="28">
        <v>276108</v>
      </c>
      <c r="K142" s="6" t="str">
        <f t="shared" si="1"/>
        <v>rtmp://176.99.135.76:1935/BetStreams/276108</v>
      </c>
      <c r="L142" s="6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5" hidden="1">
      <c r="A143" s="12" t="s">
        <v>11</v>
      </c>
      <c r="B143" s="12" t="s">
        <v>88</v>
      </c>
      <c r="C143" s="12" t="s">
        <v>213</v>
      </c>
      <c r="D143" s="13">
        <v>44888</v>
      </c>
      <c r="E143" s="19">
        <v>0.47916666666666669</v>
      </c>
      <c r="F143" s="19">
        <v>0.64583333333333337</v>
      </c>
      <c r="G143" s="12" t="s">
        <v>39</v>
      </c>
      <c r="H143" s="23" t="s">
        <v>40</v>
      </c>
      <c r="I143" s="27">
        <v>16</v>
      </c>
      <c r="J143" s="28">
        <v>345029</v>
      </c>
      <c r="K143" s="6" t="str">
        <f t="shared" si="1"/>
        <v>rtmp://176.99.135.76:1935/BetStreams/345029</v>
      </c>
      <c r="L143" s="6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5" hidden="1">
      <c r="A144" s="12" t="s">
        <v>11</v>
      </c>
      <c r="B144" s="12" t="s">
        <v>88</v>
      </c>
      <c r="C144" s="12" t="s">
        <v>214</v>
      </c>
      <c r="D144" s="13">
        <v>44888</v>
      </c>
      <c r="E144" s="19">
        <v>0.47916666666666669</v>
      </c>
      <c r="F144" s="14">
        <f>IF(ISBLANK(E144),"",E144+VLOOKUP(A144,Лист2!$A$2:$B$20,2,0))</f>
        <v>0.5625</v>
      </c>
      <c r="G144" s="6"/>
      <c r="H144" s="23" t="s">
        <v>40</v>
      </c>
      <c r="I144" s="34"/>
      <c r="J144" s="28">
        <v>645520</v>
      </c>
      <c r="K144" s="6" t="str">
        <f t="shared" si="1"/>
        <v>rtmp://176.99.135.76:1935/BetStreams/645520</v>
      </c>
      <c r="L144" s="6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5">
      <c r="A145" s="12" t="s">
        <v>11</v>
      </c>
      <c r="B145" s="12" t="s">
        <v>55</v>
      </c>
      <c r="C145" s="12" t="s">
        <v>215</v>
      </c>
      <c r="D145" s="13">
        <v>44888</v>
      </c>
      <c r="E145" s="19">
        <v>0.47916666666666669</v>
      </c>
      <c r="F145" s="14">
        <f>IF(ISBLANK(E145),"",E145+VLOOKUP(A145,Лист2!$A$2:$B$20,2,0))</f>
        <v>0.5625</v>
      </c>
      <c r="G145" s="12" t="s">
        <v>39</v>
      </c>
      <c r="H145" s="23" t="s">
        <v>40</v>
      </c>
      <c r="I145" s="27">
        <v>15</v>
      </c>
      <c r="J145" s="28">
        <v>197329</v>
      </c>
      <c r="K145" s="6" t="str">
        <f t="shared" si="1"/>
        <v>rtmp://176.99.135.76:1935/BetStreams/197329</v>
      </c>
      <c r="L145" s="6"/>
      <c r="M145" s="7"/>
      <c r="N145" s="18" t="s">
        <v>41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5" hidden="1">
      <c r="A146" s="12" t="s">
        <v>11</v>
      </c>
      <c r="B146" s="12" t="s">
        <v>57</v>
      </c>
      <c r="C146" s="12" t="s">
        <v>216</v>
      </c>
      <c r="D146" s="13">
        <v>44888</v>
      </c>
      <c r="E146" s="19">
        <v>0.49652777777777779</v>
      </c>
      <c r="F146" s="14">
        <f>IF(ISBLANK(E146),"",E146+VLOOKUP(A146,Лист2!$A$2:$B$20,2,0))</f>
        <v>0.57986111111111116</v>
      </c>
      <c r="G146" s="12" t="s">
        <v>164</v>
      </c>
      <c r="H146" s="23" t="s">
        <v>40</v>
      </c>
      <c r="I146" s="27">
        <v>8</v>
      </c>
      <c r="J146" s="28">
        <v>697426</v>
      </c>
      <c r="K146" s="6" t="str">
        <f t="shared" si="1"/>
        <v>rtmp://176.99.135.76:1935/BetStreams/697426</v>
      </c>
      <c r="L146" s="6"/>
      <c r="M146" s="18" t="s">
        <v>85</v>
      </c>
      <c r="N146" s="18" t="s">
        <v>217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5" hidden="1">
      <c r="A147" s="12" t="s">
        <v>11</v>
      </c>
      <c r="B147" s="12" t="s">
        <v>55</v>
      </c>
      <c r="C147" s="12" t="s">
        <v>218</v>
      </c>
      <c r="D147" s="13">
        <v>44888</v>
      </c>
      <c r="E147" s="19">
        <v>0.5</v>
      </c>
      <c r="F147" s="14">
        <f>IF(ISBLANK(E147),"",E147+VLOOKUP(A147,Лист2!$A$2:$B$20,2,0))</f>
        <v>0.58333333333333337</v>
      </c>
      <c r="G147" s="6"/>
      <c r="H147" s="23" t="s">
        <v>40</v>
      </c>
      <c r="I147" s="34"/>
      <c r="J147" s="28">
        <v>475093</v>
      </c>
      <c r="K147" s="6" t="str">
        <f t="shared" si="1"/>
        <v>rtmp://176.99.135.76:1935/BetStreams/475093</v>
      </c>
      <c r="L147" s="6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5" hidden="1">
      <c r="A148" s="12" t="s">
        <v>11</v>
      </c>
      <c r="B148" s="12" t="s">
        <v>57</v>
      </c>
      <c r="C148" s="12" t="s">
        <v>219</v>
      </c>
      <c r="D148" s="13">
        <v>44888</v>
      </c>
      <c r="E148" s="19">
        <v>0.5</v>
      </c>
      <c r="F148" s="14">
        <f>IF(ISBLANK(E148),"",E148+VLOOKUP(A148,Лист2!$A$2:$B$20,2,0))</f>
        <v>0.58333333333333337</v>
      </c>
      <c r="G148" s="6"/>
      <c r="H148" s="23" t="s">
        <v>40</v>
      </c>
      <c r="I148" s="34"/>
      <c r="J148" s="28">
        <v>407613</v>
      </c>
      <c r="K148" s="6" t="str">
        <f t="shared" si="1"/>
        <v>rtmp://176.99.135.76:1935/BetStreams/407613</v>
      </c>
      <c r="L148" s="6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5" hidden="1">
      <c r="A149" s="12" t="s">
        <v>11</v>
      </c>
      <c r="B149" s="12" t="s">
        <v>92</v>
      </c>
      <c r="C149" s="12" t="s">
        <v>220</v>
      </c>
      <c r="D149" s="13">
        <v>44888</v>
      </c>
      <c r="E149" s="19">
        <v>0.50972222222222219</v>
      </c>
      <c r="F149" s="19">
        <v>0.61805555555555558</v>
      </c>
      <c r="G149" s="12" t="s">
        <v>39</v>
      </c>
      <c r="H149" s="23" t="s">
        <v>82</v>
      </c>
      <c r="I149" s="27">
        <v>18</v>
      </c>
      <c r="J149" s="28">
        <v>385237</v>
      </c>
      <c r="K149" s="6" t="str">
        <f t="shared" si="1"/>
        <v>rtmp://176.99.135.76:1935/BetStreams/385237</v>
      </c>
      <c r="L149" s="6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5">
      <c r="A150" s="12" t="s">
        <v>11</v>
      </c>
      <c r="B150" s="12" t="s">
        <v>61</v>
      </c>
      <c r="C150" s="12" t="s">
        <v>221</v>
      </c>
      <c r="D150" s="13">
        <v>44888</v>
      </c>
      <c r="E150" s="19">
        <v>0.52083333333333337</v>
      </c>
      <c r="F150" s="19">
        <v>0.54166666666666663</v>
      </c>
      <c r="G150" s="12" t="s">
        <v>39</v>
      </c>
      <c r="H150" s="23" t="s">
        <v>40</v>
      </c>
      <c r="I150" s="27">
        <v>12</v>
      </c>
      <c r="J150" s="28">
        <v>858047</v>
      </c>
      <c r="K150" s="6" t="str">
        <f t="shared" si="1"/>
        <v>rtmp://176.99.135.76:1935/BetStreams/858047</v>
      </c>
      <c r="L150" s="6"/>
      <c r="M150" s="7"/>
      <c r="N150" s="18" t="s">
        <v>41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5" hidden="1">
      <c r="A151" s="12" t="s">
        <v>11</v>
      </c>
      <c r="B151" s="12" t="s">
        <v>98</v>
      </c>
      <c r="C151" s="12" t="s">
        <v>221</v>
      </c>
      <c r="D151" s="13">
        <v>44888</v>
      </c>
      <c r="E151" s="19">
        <v>0.52083333333333337</v>
      </c>
      <c r="F151" s="14">
        <f>IF(ISBLANK(E151),"",E151+VLOOKUP(A151,Лист2!$A$2:$B$20,2,0))</f>
        <v>0.60416666666666674</v>
      </c>
      <c r="G151" s="6"/>
      <c r="H151" s="23" t="s">
        <v>40</v>
      </c>
      <c r="I151" s="34"/>
      <c r="J151" s="28">
        <v>170235</v>
      </c>
      <c r="K151" s="6" t="str">
        <f t="shared" si="1"/>
        <v>rtmp://176.99.135.76:1935/BetStreams/170235</v>
      </c>
      <c r="L151" s="6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5">
      <c r="A152" s="12" t="s">
        <v>11</v>
      </c>
      <c r="B152" s="12" t="s">
        <v>55</v>
      </c>
      <c r="C152" s="12" t="s">
        <v>222</v>
      </c>
      <c r="D152" s="13">
        <v>44888</v>
      </c>
      <c r="E152" s="19">
        <v>0.53125</v>
      </c>
      <c r="F152" s="14">
        <f>IF(ISBLANK(E152),"",E152+VLOOKUP(A152,Лист2!$A$2:$B$20,2,0))</f>
        <v>0.61458333333333337</v>
      </c>
      <c r="G152" s="12" t="s">
        <v>164</v>
      </c>
      <c r="H152" s="23" t="s">
        <v>40</v>
      </c>
      <c r="I152" s="27">
        <v>4</v>
      </c>
      <c r="J152" s="28">
        <v>475093</v>
      </c>
      <c r="K152" s="6" t="str">
        <f t="shared" si="1"/>
        <v>rtmp://176.99.135.76:1935/BetStreams/475093</v>
      </c>
      <c r="L152" s="6"/>
      <c r="M152" s="18" t="s">
        <v>85</v>
      </c>
      <c r="N152" s="18" t="s">
        <v>41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5">
      <c r="A153" s="12" t="s">
        <v>11</v>
      </c>
      <c r="B153" s="12" t="s">
        <v>61</v>
      </c>
      <c r="C153" s="12" t="s">
        <v>223</v>
      </c>
      <c r="D153" s="13">
        <v>44888</v>
      </c>
      <c r="E153" s="19">
        <v>0.54166666666666663</v>
      </c>
      <c r="F153" s="19">
        <v>0.63541666666666663</v>
      </c>
      <c r="G153" s="12" t="s">
        <v>39</v>
      </c>
      <c r="H153" s="23" t="s">
        <v>40</v>
      </c>
      <c r="I153" s="27">
        <v>11</v>
      </c>
      <c r="J153" s="28">
        <v>494476</v>
      </c>
      <c r="K153" s="6" t="str">
        <f t="shared" si="1"/>
        <v>rtmp://176.99.135.76:1935/BetStreams/494476</v>
      </c>
      <c r="L153" s="6"/>
      <c r="M153" s="7"/>
      <c r="N153" s="18" t="s">
        <v>41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5">
      <c r="A154" s="12" t="s">
        <v>11</v>
      </c>
      <c r="B154" s="12" t="s">
        <v>96</v>
      </c>
      <c r="C154" s="12" t="s">
        <v>224</v>
      </c>
      <c r="D154" s="13">
        <v>44888</v>
      </c>
      <c r="E154" s="19">
        <v>0.54166666666666663</v>
      </c>
      <c r="F154" s="19">
        <v>0.71875</v>
      </c>
      <c r="G154" s="12" t="s">
        <v>39</v>
      </c>
      <c r="H154" s="23" t="s">
        <v>40</v>
      </c>
      <c r="I154" s="27">
        <v>2</v>
      </c>
      <c r="J154" s="28">
        <v>67266</v>
      </c>
      <c r="K154" s="6" t="str">
        <f t="shared" si="1"/>
        <v>rtmp://176.99.135.76:1935/BetStreams/67266</v>
      </c>
      <c r="L154" s="6"/>
      <c r="M154" s="7"/>
      <c r="N154" s="18" t="s">
        <v>41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5" hidden="1">
      <c r="A155" s="12" t="s">
        <v>11</v>
      </c>
      <c r="B155" s="12" t="s">
        <v>57</v>
      </c>
      <c r="C155" s="12" t="s">
        <v>225</v>
      </c>
      <c r="D155" s="13">
        <v>44888</v>
      </c>
      <c r="E155" s="19">
        <v>0.54166666666666663</v>
      </c>
      <c r="F155" s="14">
        <f>IF(ISBLANK(E155),"",E155+VLOOKUP(A155,Лист2!$A$2:$B$20,2,0))</f>
        <v>0.625</v>
      </c>
      <c r="G155" s="6"/>
      <c r="H155" s="23" t="s">
        <v>40</v>
      </c>
      <c r="I155" s="34"/>
      <c r="J155" s="28">
        <v>407613</v>
      </c>
      <c r="K155" s="6" t="str">
        <f t="shared" si="1"/>
        <v>rtmp://176.99.135.76:1935/BetStreams/407613</v>
      </c>
      <c r="L155" s="6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5" hidden="1">
      <c r="A156" s="12" t="s">
        <v>11</v>
      </c>
      <c r="B156" s="12" t="s">
        <v>96</v>
      </c>
      <c r="C156" s="12" t="s">
        <v>226</v>
      </c>
      <c r="D156" s="13">
        <v>44888</v>
      </c>
      <c r="E156" s="19">
        <v>0.5625</v>
      </c>
      <c r="F156" s="14">
        <f>IF(ISBLANK(E156),"",E156+VLOOKUP(A156,Лист2!$A$2:$B$20,2,0))</f>
        <v>0.64583333333333337</v>
      </c>
      <c r="G156" s="6"/>
      <c r="H156" s="23" t="s">
        <v>40</v>
      </c>
      <c r="I156" s="34"/>
      <c r="J156" s="28">
        <v>881563</v>
      </c>
      <c r="K156" s="6" t="str">
        <f t="shared" si="1"/>
        <v>rtmp://176.99.135.76:1935/BetStreams/881563</v>
      </c>
      <c r="L156" s="6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5">
      <c r="A157" s="12" t="s">
        <v>11</v>
      </c>
      <c r="B157" s="12" t="s">
        <v>96</v>
      </c>
      <c r="C157" s="12" t="s">
        <v>227</v>
      </c>
      <c r="D157" s="13">
        <v>44888</v>
      </c>
      <c r="E157" s="19">
        <v>0.5708333333333333</v>
      </c>
      <c r="F157" s="14">
        <f>IF(ISBLANK(E157),"",E157+VLOOKUP(A157,Лист2!$A$2:$B$20,2,0))</f>
        <v>0.65416666666666667</v>
      </c>
      <c r="G157" s="12" t="s">
        <v>39</v>
      </c>
      <c r="H157" s="23" t="s">
        <v>40</v>
      </c>
      <c r="I157" s="27">
        <v>15</v>
      </c>
      <c r="J157" s="28">
        <v>67266</v>
      </c>
      <c r="K157" s="6" t="str">
        <f t="shared" si="1"/>
        <v>rtmp://176.99.135.76:1935/BetStreams/67266</v>
      </c>
      <c r="L157" s="6"/>
      <c r="M157" s="7"/>
      <c r="N157" s="18" t="s">
        <v>41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5" hidden="1">
      <c r="A158" s="12" t="s">
        <v>11</v>
      </c>
      <c r="B158" s="12" t="s">
        <v>125</v>
      </c>
      <c r="C158" s="12" t="s">
        <v>228</v>
      </c>
      <c r="D158" s="13">
        <v>44888</v>
      </c>
      <c r="E158" s="19">
        <v>0.58333333333333337</v>
      </c>
      <c r="F158" s="19">
        <v>0.71875</v>
      </c>
      <c r="G158" s="12" t="s">
        <v>39</v>
      </c>
      <c r="H158" s="23" t="s">
        <v>82</v>
      </c>
      <c r="I158" s="27">
        <v>13</v>
      </c>
      <c r="J158" s="28">
        <v>171198</v>
      </c>
      <c r="K158" s="6" t="str">
        <f t="shared" si="1"/>
        <v>rtmp://176.99.135.76:1935/BetStreams/171198</v>
      </c>
      <c r="L158" s="6"/>
      <c r="M158" s="7"/>
      <c r="N158" s="18" t="s">
        <v>41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5">
      <c r="A159" s="12" t="s">
        <v>11</v>
      </c>
      <c r="B159" s="12" t="s">
        <v>98</v>
      </c>
      <c r="C159" s="12" t="s">
        <v>229</v>
      </c>
      <c r="D159" s="13">
        <v>44888</v>
      </c>
      <c r="E159" s="19">
        <v>0.59375</v>
      </c>
      <c r="F159" s="14">
        <f>IF(ISBLANK(E159),"",E159+VLOOKUP(A159,Лист2!$A$2:$B$20,2,0))</f>
        <v>0.67708333333333337</v>
      </c>
      <c r="G159" s="12" t="s">
        <v>39</v>
      </c>
      <c r="H159" s="23" t="s">
        <v>40</v>
      </c>
      <c r="I159" s="27">
        <v>9</v>
      </c>
      <c r="J159" s="28">
        <v>170235</v>
      </c>
      <c r="K159" s="6" t="str">
        <f t="shared" si="1"/>
        <v>rtmp://176.99.135.76:1935/BetStreams/170235</v>
      </c>
      <c r="L159" s="6"/>
      <c r="M159" s="7"/>
      <c r="N159" s="18" t="s">
        <v>41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5" hidden="1">
      <c r="A160" s="12" t="s">
        <v>11</v>
      </c>
      <c r="B160" s="12" t="s">
        <v>74</v>
      </c>
      <c r="C160" s="12" t="s">
        <v>230</v>
      </c>
      <c r="D160" s="13">
        <v>44888</v>
      </c>
      <c r="E160" s="19">
        <v>0.59722222222222221</v>
      </c>
      <c r="F160" s="19">
        <v>0.65972222222222221</v>
      </c>
      <c r="G160" s="12" t="s">
        <v>39</v>
      </c>
      <c r="H160" s="23" t="s">
        <v>40</v>
      </c>
      <c r="I160" s="27">
        <v>1</v>
      </c>
      <c r="J160" s="28">
        <v>718322</v>
      </c>
      <c r="K160" s="6" t="str">
        <f t="shared" si="1"/>
        <v>rtmp://176.99.135.76:1935/BetStreams/718322</v>
      </c>
      <c r="L160" s="6"/>
      <c r="M160" s="7"/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5">
      <c r="A161" s="12" t="s">
        <v>11</v>
      </c>
      <c r="B161" s="12" t="s">
        <v>96</v>
      </c>
      <c r="C161" s="12" t="s">
        <v>231</v>
      </c>
      <c r="D161" s="13">
        <v>44888</v>
      </c>
      <c r="E161" s="19">
        <v>0.60069444444444442</v>
      </c>
      <c r="F161" s="19">
        <v>0.71875</v>
      </c>
      <c r="G161" s="12" t="s">
        <v>39</v>
      </c>
      <c r="H161" s="23" t="s">
        <v>40</v>
      </c>
      <c r="I161" s="27">
        <v>7</v>
      </c>
      <c r="J161" s="28">
        <v>881563</v>
      </c>
      <c r="K161" s="6" t="str">
        <f t="shared" si="1"/>
        <v>rtmp://176.99.135.76:1935/BetStreams/881563</v>
      </c>
      <c r="L161" s="6"/>
      <c r="M161" s="7"/>
      <c r="N161" s="18" t="s">
        <v>41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5" hidden="1">
      <c r="A162" s="12" t="s">
        <v>11</v>
      </c>
      <c r="B162" s="12" t="s">
        <v>98</v>
      </c>
      <c r="C162" s="12" t="s">
        <v>232</v>
      </c>
      <c r="D162" s="13">
        <v>44888</v>
      </c>
      <c r="E162" s="19">
        <v>0.60416666666666663</v>
      </c>
      <c r="F162" s="14">
        <f>IF(ISBLANK(E162),"",E162+VLOOKUP(A162,Лист2!$A$2:$B$20,2,0))</f>
        <v>0.6875</v>
      </c>
      <c r="G162" s="6"/>
      <c r="H162" s="23" t="s">
        <v>40</v>
      </c>
      <c r="I162" s="34"/>
      <c r="J162" s="28">
        <v>170235</v>
      </c>
      <c r="K162" s="6" t="str">
        <f t="shared" si="1"/>
        <v>rtmp://176.99.135.76:1935/BetStreams/170235</v>
      </c>
      <c r="L162" s="6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5" hidden="1">
      <c r="A163" s="12" t="s">
        <v>11</v>
      </c>
      <c r="B163" s="12" t="s">
        <v>88</v>
      </c>
      <c r="C163" s="12" t="s">
        <v>233</v>
      </c>
      <c r="D163" s="13">
        <v>44888</v>
      </c>
      <c r="E163" s="19">
        <v>0.60416666666666663</v>
      </c>
      <c r="F163" s="14">
        <f>IF(ISBLANK(E163),"",E163+VLOOKUP(A163,Лист2!$A$2:$B$20,2,0))</f>
        <v>0.6875</v>
      </c>
      <c r="G163" s="6"/>
      <c r="H163" s="23" t="s">
        <v>40</v>
      </c>
      <c r="I163" s="34"/>
      <c r="J163" s="28">
        <v>345029</v>
      </c>
      <c r="K163" s="6" t="str">
        <f t="shared" si="1"/>
        <v>rtmp://176.99.135.76:1935/BetStreams/345029</v>
      </c>
      <c r="L163" s="6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5" hidden="1">
      <c r="A164" s="12" t="s">
        <v>11</v>
      </c>
      <c r="B164" s="12" t="s">
        <v>234</v>
      </c>
      <c r="C164" s="12" t="s">
        <v>235</v>
      </c>
      <c r="D164" s="13">
        <v>44888</v>
      </c>
      <c r="E164" s="19">
        <v>0.625</v>
      </c>
      <c r="F164" s="14">
        <f>IF(ISBLANK(E164),"",E164+VLOOKUP(A164,Лист2!$A$2:$B$20,2,0))</f>
        <v>0.70833333333333337</v>
      </c>
      <c r="G164" s="12" t="s">
        <v>39</v>
      </c>
      <c r="H164" s="23" t="s">
        <v>82</v>
      </c>
      <c r="I164" s="27">
        <v>18</v>
      </c>
      <c r="J164" s="28">
        <v>385237</v>
      </c>
      <c r="K164" s="6" t="str">
        <f t="shared" si="1"/>
        <v>rtmp://176.99.135.76:1935/BetStreams/385237</v>
      </c>
      <c r="L164" s="6"/>
      <c r="M164" s="7"/>
      <c r="N164" s="18" t="s">
        <v>236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5" hidden="1">
      <c r="A165" s="12" t="s">
        <v>11</v>
      </c>
      <c r="B165" s="12" t="s">
        <v>52</v>
      </c>
      <c r="C165" s="12" t="s">
        <v>237</v>
      </c>
      <c r="D165" s="13">
        <v>44888</v>
      </c>
      <c r="E165" s="19">
        <v>0.63194444444444442</v>
      </c>
      <c r="F165" s="14">
        <f>IF(ISBLANK(E165),"",E165+VLOOKUP(A165,Лист2!$A$2:$B$20,2,0))</f>
        <v>0.71527777777777779</v>
      </c>
      <c r="G165" s="12" t="s">
        <v>39</v>
      </c>
      <c r="H165" s="23" t="s">
        <v>40</v>
      </c>
      <c r="I165" s="27">
        <v>5</v>
      </c>
      <c r="J165" s="28">
        <v>75627</v>
      </c>
      <c r="K165" s="6" t="str">
        <f t="shared" si="1"/>
        <v>rtmp://176.99.135.76:1935/BetStreams/75627</v>
      </c>
      <c r="L165" s="6"/>
      <c r="M165" s="18" t="s">
        <v>85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5" hidden="1">
      <c r="A166" s="12" t="s">
        <v>11</v>
      </c>
      <c r="B166" s="12" t="s">
        <v>52</v>
      </c>
      <c r="C166" s="12" t="s">
        <v>238</v>
      </c>
      <c r="D166" s="13">
        <v>44888</v>
      </c>
      <c r="E166" s="19">
        <v>0.63888888888888884</v>
      </c>
      <c r="F166" s="14">
        <f>IF(ISBLANK(E166),"",E166+VLOOKUP(A166,Лист2!$A$2:$B$20,2,0))</f>
        <v>0.72222222222222221</v>
      </c>
      <c r="G166" s="12" t="s">
        <v>39</v>
      </c>
      <c r="H166" s="23" t="s">
        <v>40</v>
      </c>
      <c r="I166" s="27">
        <v>6</v>
      </c>
      <c r="J166" s="28">
        <v>494476</v>
      </c>
      <c r="K166" s="6" t="str">
        <f t="shared" si="1"/>
        <v>rtmp://176.99.135.76:1935/BetStreams/494476</v>
      </c>
      <c r="L166" s="6"/>
      <c r="M166" s="7"/>
      <c r="N166" s="18" t="s">
        <v>239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5" hidden="1">
      <c r="A167" s="12" t="s">
        <v>11</v>
      </c>
      <c r="B167" s="12" t="s">
        <v>234</v>
      </c>
      <c r="C167" s="12" t="s">
        <v>240</v>
      </c>
      <c r="D167" s="13">
        <v>44888</v>
      </c>
      <c r="E167" s="19">
        <v>0.64930555555555558</v>
      </c>
      <c r="F167" s="14">
        <f>IF(ISBLANK(E167),"",E167+VLOOKUP(A167,Лист2!$A$2:$B$20,2,0))</f>
        <v>0.73263888888888895</v>
      </c>
      <c r="G167" s="12" t="s">
        <v>39</v>
      </c>
      <c r="H167" s="23" t="s">
        <v>82</v>
      </c>
      <c r="I167" s="27">
        <v>12</v>
      </c>
      <c r="J167" s="28">
        <v>441578</v>
      </c>
      <c r="K167" s="6" t="str">
        <f t="shared" si="1"/>
        <v>rtmp://176.99.135.76:1935/BetStreams/441578</v>
      </c>
      <c r="L167" s="6"/>
      <c r="M167" s="7"/>
      <c r="N167" s="18" t="s">
        <v>41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5">
      <c r="A168" s="12" t="s">
        <v>11</v>
      </c>
      <c r="B168" s="12" t="s">
        <v>88</v>
      </c>
      <c r="C168" s="12" t="s">
        <v>241</v>
      </c>
      <c r="D168" s="13">
        <v>44888</v>
      </c>
      <c r="E168" s="19">
        <v>0.65555555555555556</v>
      </c>
      <c r="F168" s="14">
        <f>IF(ISBLANK(E168),"",E168+VLOOKUP(A168,Лист2!$A$2:$B$20,2,0))</f>
        <v>0.73888888888888893</v>
      </c>
      <c r="G168" s="12" t="s">
        <v>39</v>
      </c>
      <c r="H168" s="23" t="s">
        <v>40</v>
      </c>
      <c r="I168" s="27">
        <v>9</v>
      </c>
      <c r="J168" s="28">
        <v>345029</v>
      </c>
      <c r="K168" s="6" t="str">
        <f t="shared" si="1"/>
        <v>rtmp://176.99.135.76:1935/BetStreams/345029</v>
      </c>
      <c r="L168" s="6"/>
      <c r="M168" s="7"/>
      <c r="N168" s="18" t="s">
        <v>41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5" hidden="1">
      <c r="A169" s="12" t="s">
        <v>11</v>
      </c>
      <c r="B169" s="12" t="s">
        <v>174</v>
      </c>
      <c r="C169" s="12" t="s">
        <v>242</v>
      </c>
      <c r="D169" s="13">
        <v>44888</v>
      </c>
      <c r="E169" s="19">
        <v>0.66319444444444442</v>
      </c>
      <c r="F169" s="14">
        <f>IF(ISBLANK(E169),"",E169+VLOOKUP(A169,Лист2!$A$2:$B$20,2,0))</f>
        <v>0.74652777777777779</v>
      </c>
      <c r="G169" s="12" t="s">
        <v>39</v>
      </c>
      <c r="H169" s="23" t="s">
        <v>40</v>
      </c>
      <c r="I169" s="27">
        <v>5</v>
      </c>
      <c r="J169" s="28">
        <v>812031</v>
      </c>
      <c r="K169" s="6" t="str">
        <f t="shared" si="1"/>
        <v>rtmp://176.99.135.76:1935/BetStreams/812031</v>
      </c>
      <c r="L169" s="6"/>
      <c r="M169" s="7"/>
      <c r="N169" s="18" t="s">
        <v>243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5">
      <c r="A170" s="12" t="s">
        <v>11</v>
      </c>
      <c r="B170" s="12" t="s">
        <v>88</v>
      </c>
      <c r="C170" s="12" t="s">
        <v>244</v>
      </c>
      <c r="D170" s="13">
        <v>44888</v>
      </c>
      <c r="E170" s="19">
        <v>0.66319444444444442</v>
      </c>
      <c r="F170" s="14">
        <f>IF(ISBLANK(E170),"",E170+VLOOKUP(A170,Лист2!$A$2:$B$20,2,0))</f>
        <v>0.74652777777777779</v>
      </c>
      <c r="G170" s="12" t="s">
        <v>39</v>
      </c>
      <c r="H170" s="23" t="s">
        <v>40</v>
      </c>
      <c r="I170" s="27">
        <v>1</v>
      </c>
      <c r="J170" s="28">
        <v>718322</v>
      </c>
      <c r="K170" s="6" t="str">
        <f t="shared" si="1"/>
        <v>rtmp://176.99.135.76:1935/BetStreams/718322</v>
      </c>
      <c r="L170" s="6"/>
      <c r="M170" s="7"/>
      <c r="N170" s="18" t="s">
        <v>41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5" hidden="1">
      <c r="A171" s="12" t="s">
        <v>11</v>
      </c>
      <c r="B171" s="12" t="s">
        <v>174</v>
      </c>
      <c r="C171" s="12" t="s">
        <v>245</v>
      </c>
      <c r="D171" s="13">
        <v>44888</v>
      </c>
      <c r="E171" s="19">
        <v>0.66666666666666663</v>
      </c>
      <c r="F171" s="14">
        <f>IF(ISBLANK(E171),"",E171+VLOOKUP(A171,Лист2!$A$2:$B$20,2,0))</f>
        <v>0.75</v>
      </c>
      <c r="G171" s="12" t="s">
        <v>39</v>
      </c>
      <c r="H171" s="23" t="s">
        <v>40</v>
      </c>
      <c r="I171" s="27">
        <v>3</v>
      </c>
      <c r="J171" s="28">
        <v>939197</v>
      </c>
      <c r="K171" s="6" t="str">
        <f t="shared" si="1"/>
        <v>rtmp://176.99.135.76:1935/BetStreams/939197</v>
      </c>
      <c r="L171" s="6"/>
      <c r="M171" s="7"/>
      <c r="N171" s="18" t="s">
        <v>236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5">
      <c r="A172" s="12" t="s">
        <v>11</v>
      </c>
      <c r="B172" s="12" t="s">
        <v>174</v>
      </c>
      <c r="C172" s="12" t="s">
        <v>246</v>
      </c>
      <c r="D172" s="13">
        <v>44888</v>
      </c>
      <c r="E172" s="19">
        <v>0.66666666666666663</v>
      </c>
      <c r="F172" s="19">
        <v>0.73958333333333337</v>
      </c>
      <c r="G172" s="12" t="s">
        <v>39</v>
      </c>
      <c r="H172" s="23" t="s">
        <v>40</v>
      </c>
      <c r="I172" s="27">
        <v>14</v>
      </c>
      <c r="J172" s="28">
        <v>84534</v>
      </c>
      <c r="K172" s="6" t="str">
        <f t="shared" si="1"/>
        <v>rtmp://176.99.135.76:1935/BetStreams/84534</v>
      </c>
      <c r="L172" s="6"/>
      <c r="M172" s="7"/>
      <c r="N172" s="18" t="s">
        <v>41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5" hidden="1">
      <c r="A173" s="12" t="s">
        <v>11</v>
      </c>
      <c r="B173" s="12" t="s">
        <v>96</v>
      </c>
      <c r="C173" s="12" t="s">
        <v>247</v>
      </c>
      <c r="D173" s="13">
        <v>44888</v>
      </c>
      <c r="E173" s="19">
        <v>0.66666666666666663</v>
      </c>
      <c r="F173" s="14">
        <f>IF(ISBLANK(E173),"",E173+VLOOKUP(A173,Лист2!$A$2:$B$20,2,0))</f>
        <v>0.75</v>
      </c>
      <c r="G173" s="6"/>
      <c r="H173" s="23" t="s">
        <v>40</v>
      </c>
      <c r="I173" s="34"/>
      <c r="J173" s="28">
        <v>895148</v>
      </c>
      <c r="K173" s="6" t="str">
        <f t="shared" si="1"/>
        <v>rtmp://176.99.135.76:1935/BetStreams/895148</v>
      </c>
      <c r="L173" s="6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5">
      <c r="A174" s="12" t="s">
        <v>11</v>
      </c>
      <c r="B174" s="12" t="s">
        <v>248</v>
      </c>
      <c r="C174" s="12" t="s">
        <v>249</v>
      </c>
      <c r="D174" s="29">
        <v>44888</v>
      </c>
      <c r="E174" s="19">
        <v>0.70833333333333337</v>
      </c>
      <c r="F174" s="14">
        <f>IF(ISBLANK(E174),"",E174+VLOOKUP(A174,Лист2!$A$2:$B$20,2,0))</f>
        <v>0.79166666666666674</v>
      </c>
      <c r="G174" s="12" t="s">
        <v>39</v>
      </c>
      <c r="H174" s="23" t="s">
        <v>40</v>
      </c>
      <c r="I174" s="27">
        <v>9</v>
      </c>
      <c r="J174" s="28">
        <v>614062</v>
      </c>
      <c r="K174" s="6" t="str">
        <f t="shared" si="1"/>
        <v>rtmp://176.99.135.76:1935/BetStreams/614062</v>
      </c>
      <c r="L174" s="6"/>
      <c r="M174" s="7"/>
      <c r="N174" s="18" t="s">
        <v>41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5">
      <c r="A175" s="12" t="s">
        <v>11</v>
      </c>
      <c r="B175" s="12" t="s">
        <v>250</v>
      </c>
      <c r="C175" s="12" t="s">
        <v>251</v>
      </c>
      <c r="D175" s="29">
        <v>44888</v>
      </c>
      <c r="E175" s="19">
        <v>0.71527777777777779</v>
      </c>
      <c r="F175" s="19">
        <v>0.8125</v>
      </c>
      <c r="G175" s="12" t="s">
        <v>39</v>
      </c>
      <c r="H175" s="23" t="s">
        <v>40</v>
      </c>
      <c r="I175" s="27">
        <v>15</v>
      </c>
      <c r="J175" s="28">
        <v>28911</v>
      </c>
      <c r="K175" s="6" t="str">
        <f t="shared" si="1"/>
        <v>rtmp://176.99.135.76:1935/BetStreams/28911</v>
      </c>
      <c r="L175" s="6"/>
      <c r="M175" s="7"/>
      <c r="N175" s="18" t="s">
        <v>41</v>
      </c>
      <c r="O175" s="18">
        <v>0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5" hidden="1">
      <c r="A176" s="12" t="s">
        <v>11</v>
      </c>
      <c r="B176" s="12" t="s">
        <v>174</v>
      </c>
      <c r="C176" s="12" t="s">
        <v>252</v>
      </c>
      <c r="D176" s="29">
        <v>44888</v>
      </c>
      <c r="E176" s="19">
        <v>0.74305555555555558</v>
      </c>
      <c r="F176" s="19">
        <v>0.86111111111111116</v>
      </c>
      <c r="G176" s="12" t="s">
        <v>39</v>
      </c>
      <c r="H176" s="23" t="s">
        <v>40</v>
      </c>
      <c r="I176" s="27">
        <v>11</v>
      </c>
      <c r="J176" s="35">
        <v>84534</v>
      </c>
      <c r="K176" s="6" t="str">
        <f t="shared" si="1"/>
        <v>rtmp://176.99.135.76:1935/BetStreams/84534</v>
      </c>
      <c r="L176" s="6"/>
      <c r="M176" s="7"/>
      <c r="N176" s="18" t="s">
        <v>236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5" hidden="1">
      <c r="A177" s="12" t="s">
        <v>11</v>
      </c>
      <c r="B177" s="12" t="s">
        <v>88</v>
      </c>
      <c r="C177" s="12" t="s">
        <v>253</v>
      </c>
      <c r="D177" s="13">
        <v>44888</v>
      </c>
      <c r="E177" s="19">
        <v>0.75</v>
      </c>
      <c r="F177" s="14">
        <f>IF(ISBLANK(E177),"",E177+VLOOKUP(A177,Лист2!$A$2:$B$20,2,0))</f>
        <v>0.83333333333333337</v>
      </c>
      <c r="G177" s="12" t="s">
        <v>39</v>
      </c>
      <c r="H177" s="23" t="s">
        <v>40</v>
      </c>
      <c r="I177" s="27">
        <v>3</v>
      </c>
      <c r="J177" s="28">
        <v>276108</v>
      </c>
      <c r="K177" s="6" t="str">
        <f t="shared" si="1"/>
        <v>rtmp://176.99.135.76:1935/BetStreams/276108</v>
      </c>
      <c r="L177" s="6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5" hidden="1">
      <c r="A178" s="12" t="s">
        <v>11</v>
      </c>
      <c r="B178" s="12" t="s">
        <v>96</v>
      </c>
      <c r="C178" s="12" t="s">
        <v>254</v>
      </c>
      <c r="D178" s="13">
        <v>44888</v>
      </c>
      <c r="E178" s="19">
        <v>0.75</v>
      </c>
      <c r="F178" s="14">
        <f>IF(ISBLANK(E178),"",E178+VLOOKUP(A178,Лист2!$A$2:$B$20,2,0))</f>
        <v>0.83333333333333337</v>
      </c>
      <c r="G178" s="12" t="s">
        <v>39</v>
      </c>
      <c r="H178" s="23" t="s">
        <v>40</v>
      </c>
      <c r="I178" s="27">
        <v>12</v>
      </c>
      <c r="J178" s="28">
        <v>881563</v>
      </c>
      <c r="K178" s="6" t="str">
        <f t="shared" si="1"/>
        <v>rtmp://176.99.135.76:1935/BetStreams/881563</v>
      </c>
      <c r="L178" s="6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5" hidden="1">
      <c r="A179" s="12" t="s">
        <v>11</v>
      </c>
      <c r="B179" s="12" t="s">
        <v>96</v>
      </c>
      <c r="C179" s="12" t="s">
        <v>255</v>
      </c>
      <c r="D179" s="13">
        <v>44888</v>
      </c>
      <c r="E179" s="19">
        <v>0.75</v>
      </c>
      <c r="F179" s="14">
        <f>IF(ISBLANK(E179),"",E179+VLOOKUP(A179,Лист2!$A$2:$B$20,2,0))</f>
        <v>0.83333333333333337</v>
      </c>
      <c r="G179" s="6"/>
      <c r="H179" s="23" t="s">
        <v>40</v>
      </c>
      <c r="I179" s="34"/>
      <c r="J179" s="28"/>
      <c r="K179" s="6" t="str">
        <f t="shared" si="1"/>
        <v/>
      </c>
      <c r="L179" s="6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5">
      <c r="A180" s="12" t="s">
        <v>11</v>
      </c>
      <c r="B180" s="12" t="s">
        <v>174</v>
      </c>
      <c r="C180" s="12" t="s">
        <v>256</v>
      </c>
      <c r="D180" s="29">
        <v>44888</v>
      </c>
      <c r="E180" s="19">
        <v>0.75694444444444442</v>
      </c>
      <c r="F180" s="19">
        <v>0.86111111111111116</v>
      </c>
      <c r="G180" s="12" t="s">
        <v>39</v>
      </c>
      <c r="H180" s="23" t="s">
        <v>40</v>
      </c>
      <c r="I180" s="27">
        <v>16</v>
      </c>
      <c r="J180" s="28">
        <v>939197</v>
      </c>
      <c r="K180" s="6" t="str">
        <f t="shared" si="1"/>
        <v>rtmp://176.99.135.76:1935/BetStreams/939197</v>
      </c>
      <c r="L180" s="6"/>
      <c r="M180" s="7"/>
      <c r="N180" s="18" t="s">
        <v>41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5" hidden="1">
      <c r="A181" s="12" t="s">
        <v>11</v>
      </c>
      <c r="B181" s="12" t="s">
        <v>257</v>
      </c>
      <c r="C181" s="12" t="s">
        <v>258</v>
      </c>
      <c r="D181" s="29">
        <v>44888</v>
      </c>
      <c r="E181" s="19">
        <v>0.77083333333333337</v>
      </c>
      <c r="F181" s="14">
        <f>IF(ISBLANK(E181),"",E181+VLOOKUP(A181,Лист2!$A$2:$B$20,2,0))</f>
        <v>0.85416666666666674</v>
      </c>
      <c r="G181" s="12" t="s">
        <v>39</v>
      </c>
      <c r="H181" s="23" t="s">
        <v>82</v>
      </c>
      <c r="I181" s="27">
        <v>10</v>
      </c>
      <c r="J181" s="28">
        <v>654813</v>
      </c>
      <c r="K181" s="6" t="str">
        <f t="shared" si="1"/>
        <v>rtmp://176.99.135.76:1935/BetStreams/654813</v>
      </c>
      <c r="L181" s="6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5" hidden="1">
      <c r="A182" s="12" t="s">
        <v>11</v>
      </c>
      <c r="B182" s="12" t="s">
        <v>88</v>
      </c>
      <c r="C182" s="12" t="s">
        <v>259</v>
      </c>
      <c r="D182" s="13">
        <v>44888</v>
      </c>
      <c r="E182" s="19">
        <v>0.77777777777777779</v>
      </c>
      <c r="F182" s="14">
        <f>IF(ISBLANK(E182),"",E182+VLOOKUP(A182,Лист2!$A$2:$B$20,2,0))</f>
        <v>0.86111111111111116</v>
      </c>
      <c r="G182" s="12" t="s">
        <v>39</v>
      </c>
      <c r="H182" s="23" t="s">
        <v>40</v>
      </c>
      <c r="I182" s="27">
        <v>4</v>
      </c>
      <c r="J182" s="28">
        <v>718322</v>
      </c>
      <c r="K182" s="6" t="str">
        <f t="shared" si="1"/>
        <v>rtmp://176.99.135.76:1935/BetStreams/718322</v>
      </c>
      <c r="L182" s="6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5" hidden="1">
      <c r="A183" s="12" t="s">
        <v>11</v>
      </c>
      <c r="B183" s="12" t="s">
        <v>98</v>
      </c>
      <c r="C183" s="12" t="s">
        <v>260</v>
      </c>
      <c r="D183" s="13">
        <v>44888</v>
      </c>
      <c r="E183" s="19">
        <v>0.78749999999999998</v>
      </c>
      <c r="F183" s="14">
        <f>IF(ISBLANK(E183),"",E183+VLOOKUP(A183,Лист2!$A$2:$B$20,2,0))</f>
        <v>0.87083333333333335</v>
      </c>
      <c r="G183" s="12" t="s">
        <v>39</v>
      </c>
      <c r="H183" s="23" t="s">
        <v>40</v>
      </c>
      <c r="I183" s="27">
        <v>5</v>
      </c>
      <c r="J183" s="28">
        <v>28911</v>
      </c>
      <c r="K183" s="6" t="str">
        <f t="shared" si="1"/>
        <v>rtmp://176.99.135.76:1935/BetStreams/28911</v>
      </c>
      <c r="L183" s="6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5">
      <c r="A184" s="12" t="s">
        <v>11</v>
      </c>
      <c r="B184" s="12" t="s">
        <v>98</v>
      </c>
      <c r="C184" s="12" t="s">
        <v>261</v>
      </c>
      <c r="D184" s="13">
        <v>44888</v>
      </c>
      <c r="E184" s="19">
        <v>0.78819444444444442</v>
      </c>
      <c r="F184" s="14">
        <f>IF(ISBLANK(E184),"",E184+VLOOKUP(A184,Лист2!$A$2:$B$20,2,0))</f>
        <v>0.87152777777777779</v>
      </c>
      <c r="G184" s="12" t="s">
        <v>39</v>
      </c>
      <c r="H184" s="23" t="s">
        <v>40</v>
      </c>
      <c r="I184" s="27">
        <v>1</v>
      </c>
      <c r="J184" s="28">
        <v>170235</v>
      </c>
      <c r="K184" s="6" t="str">
        <f t="shared" si="1"/>
        <v>rtmp://176.99.135.76:1935/BetStreams/170235</v>
      </c>
      <c r="L184" s="6"/>
      <c r="M184" s="7"/>
      <c r="N184" s="18" t="s">
        <v>41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5" hidden="1">
      <c r="A185" s="12" t="s">
        <v>11</v>
      </c>
      <c r="B185" s="12" t="s">
        <v>174</v>
      </c>
      <c r="C185" s="12" t="s">
        <v>262</v>
      </c>
      <c r="D185" s="36">
        <v>44888</v>
      </c>
      <c r="E185" s="19">
        <v>0.79166666666666663</v>
      </c>
      <c r="F185" s="19">
        <v>0.86805555555555558</v>
      </c>
      <c r="G185" s="12" t="s">
        <v>39</v>
      </c>
      <c r="H185" s="15"/>
      <c r="I185" s="37">
        <v>2</v>
      </c>
      <c r="J185" s="38">
        <v>812031</v>
      </c>
      <c r="K185" s="6" t="str">
        <f t="shared" si="1"/>
        <v>rtmp://176.99.135.76:1935/BetStreams/812031</v>
      </c>
      <c r="L185" s="6"/>
      <c r="M185" s="7"/>
      <c r="N185" s="18" t="s">
        <v>41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5" hidden="1">
      <c r="A186" s="12" t="s">
        <v>11</v>
      </c>
      <c r="B186" s="12" t="s">
        <v>88</v>
      </c>
      <c r="C186" s="12" t="s">
        <v>263</v>
      </c>
      <c r="D186" s="13">
        <v>44888</v>
      </c>
      <c r="E186" s="19">
        <v>0.82638888888888884</v>
      </c>
      <c r="F186" s="19">
        <v>0.89236111111111116</v>
      </c>
      <c r="G186" s="12" t="s">
        <v>39</v>
      </c>
      <c r="H186" s="23" t="s">
        <v>40</v>
      </c>
      <c r="I186" s="27">
        <v>12</v>
      </c>
      <c r="J186" s="28">
        <v>645520</v>
      </c>
      <c r="K186" s="6" t="str">
        <f t="shared" si="1"/>
        <v>rtmp://176.99.135.76:1935/BetStreams/645520</v>
      </c>
      <c r="L186" s="6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5" hidden="1">
      <c r="A187" s="12" t="s">
        <v>13</v>
      </c>
      <c r="B187" s="12" t="s">
        <v>18</v>
      </c>
      <c r="C187" s="12" t="s">
        <v>264</v>
      </c>
      <c r="D187" s="13">
        <v>44888</v>
      </c>
      <c r="E187" s="19">
        <v>0.83333333333333337</v>
      </c>
      <c r="F187" s="19">
        <v>0.92222222222222228</v>
      </c>
      <c r="G187" s="12" t="s">
        <v>39</v>
      </c>
      <c r="H187" s="23" t="s">
        <v>82</v>
      </c>
      <c r="I187" s="27">
        <v>7</v>
      </c>
      <c r="J187" s="28">
        <v>837051</v>
      </c>
      <c r="K187" s="6" t="str">
        <f t="shared" si="1"/>
        <v>rtmp://176.99.135.76:1935/BetStreams/837051</v>
      </c>
      <c r="L187" s="6"/>
      <c r="M187" s="7"/>
      <c r="N187" s="18" t="s">
        <v>41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5">
      <c r="A188" s="12" t="s">
        <v>11</v>
      </c>
      <c r="B188" s="12" t="s">
        <v>96</v>
      </c>
      <c r="C188" s="12" t="s">
        <v>265</v>
      </c>
      <c r="D188" s="13">
        <v>44888</v>
      </c>
      <c r="E188" s="19">
        <v>0.83333333333333337</v>
      </c>
      <c r="F188" s="19">
        <v>0.91180555555555554</v>
      </c>
      <c r="G188" s="12" t="s">
        <v>39</v>
      </c>
      <c r="H188" s="23" t="s">
        <v>40</v>
      </c>
      <c r="I188" s="27">
        <v>13</v>
      </c>
      <c r="J188" s="28">
        <v>881563</v>
      </c>
      <c r="K188" s="6" t="str">
        <f t="shared" si="1"/>
        <v>rtmp://176.99.135.76:1935/BetStreams/881563</v>
      </c>
      <c r="L188" s="6"/>
      <c r="M188" s="7"/>
      <c r="N188" s="18" t="s">
        <v>41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5">
      <c r="A189" s="12" t="s">
        <v>13</v>
      </c>
      <c r="B189" s="12" t="s">
        <v>21</v>
      </c>
      <c r="C189" s="12" t="s">
        <v>266</v>
      </c>
      <c r="D189" s="13">
        <v>44888</v>
      </c>
      <c r="E189" s="19">
        <v>0.83333333333333337</v>
      </c>
      <c r="F189" s="19">
        <v>0.93333333333333335</v>
      </c>
      <c r="G189" s="12" t="s">
        <v>39</v>
      </c>
      <c r="H189" s="23" t="s">
        <v>40</v>
      </c>
      <c r="I189" s="27">
        <v>8</v>
      </c>
      <c r="J189" s="28">
        <v>625600</v>
      </c>
      <c r="K189" s="6" t="str">
        <f t="shared" si="1"/>
        <v>rtmp://176.99.135.76:1935/BetStreams/625600</v>
      </c>
      <c r="L189" s="6"/>
      <c r="M189" s="7"/>
      <c r="N189" s="18" t="s">
        <v>41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5">
      <c r="A190" s="12" t="s">
        <v>11</v>
      </c>
      <c r="B190" s="12" t="s">
        <v>257</v>
      </c>
      <c r="C190" s="12" t="s">
        <v>267</v>
      </c>
      <c r="D190" s="39">
        <v>44888</v>
      </c>
      <c r="E190" s="19">
        <v>0.85416666666666663</v>
      </c>
      <c r="F190" s="19">
        <v>0.99444444444444446</v>
      </c>
      <c r="G190" s="12" t="s">
        <v>39</v>
      </c>
      <c r="H190" s="23" t="s">
        <v>40</v>
      </c>
      <c r="I190" s="27">
        <v>10</v>
      </c>
      <c r="J190" s="28">
        <v>475574</v>
      </c>
      <c r="K190" s="6" t="str">
        <f t="shared" si="1"/>
        <v>rtmp://176.99.135.76:1935/BetStreams/475574</v>
      </c>
      <c r="L190" s="6"/>
      <c r="M190" s="7"/>
      <c r="N190" s="18" t="s">
        <v>41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5">
      <c r="A191" s="12" t="s">
        <v>2</v>
      </c>
      <c r="B191" s="12" t="s">
        <v>7</v>
      </c>
      <c r="C191" s="12" t="s">
        <v>268</v>
      </c>
      <c r="D191" s="13">
        <v>44888</v>
      </c>
      <c r="E191" s="19">
        <v>0.85416666666666663</v>
      </c>
      <c r="F191" s="19">
        <v>0.94513888888888886</v>
      </c>
      <c r="G191" s="12" t="s">
        <v>39</v>
      </c>
      <c r="H191" s="23" t="s">
        <v>40</v>
      </c>
      <c r="I191" s="27">
        <v>3</v>
      </c>
      <c r="J191" s="28">
        <v>265470</v>
      </c>
      <c r="K191" s="6" t="str">
        <f t="shared" si="1"/>
        <v>rtmp://176.99.135.76:1935/BetStreams/265470</v>
      </c>
      <c r="L191" s="6"/>
      <c r="M191" s="7"/>
      <c r="N191" s="18" t="s">
        <v>41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5">
      <c r="A192" s="12" t="s">
        <v>2</v>
      </c>
      <c r="B192" s="12" t="s">
        <v>7</v>
      </c>
      <c r="C192" s="12" t="s">
        <v>269</v>
      </c>
      <c r="D192" s="13">
        <v>44888</v>
      </c>
      <c r="E192" s="19">
        <v>0.875</v>
      </c>
      <c r="F192" s="19">
        <v>0.96736111111111112</v>
      </c>
      <c r="G192" s="12" t="s">
        <v>39</v>
      </c>
      <c r="H192" s="23" t="s">
        <v>40</v>
      </c>
      <c r="I192" s="27">
        <v>1</v>
      </c>
      <c r="J192" s="28">
        <v>844787</v>
      </c>
      <c r="K192" s="6" t="str">
        <f t="shared" si="1"/>
        <v>rtmp://176.99.135.76:1935/BetStreams/844787</v>
      </c>
      <c r="L192" s="6"/>
      <c r="M192" s="7"/>
      <c r="N192" s="18" t="s">
        <v>41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5">
      <c r="A193" s="12" t="s">
        <v>2</v>
      </c>
      <c r="B193" s="12" t="s">
        <v>7</v>
      </c>
      <c r="C193" s="12" t="s">
        <v>270</v>
      </c>
      <c r="D193" s="13">
        <v>44888</v>
      </c>
      <c r="E193" s="19">
        <v>0.89583333333333337</v>
      </c>
      <c r="F193" s="19">
        <v>0.97152777777777777</v>
      </c>
      <c r="G193" s="12" t="s">
        <v>39</v>
      </c>
      <c r="H193" s="23" t="s">
        <v>40</v>
      </c>
      <c r="I193" s="27">
        <v>2</v>
      </c>
      <c r="J193" s="28">
        <v>627931</v>
      </c>
      <c r="K193" s="6" t="str">
        <f t="shared" si="1"/>
        <v>rtmp://176.99.135.76:1935/BetStreams/627931</v>
      </c>
      <c r="L193" s="6"/>
      <c r="M193" s="7"/>
      <c r="N193" s="18" t="s">
        <v>41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5" hidden="1">
      <c r="A194" s="12" t="s">
        <v>13</v>
      </c>
      <c r="B194" s="12" t="s">
        <v>9</v>
      </c>
      <c r="C194" s="12" t="s">
        <v>271</v>
      </c>
      <c r="D194" s="13">
        <v>44888</v>
      </c>
      <c r="E194" s="19">
        <v>0.90625</v>
      </c>
      <c r="F194" s="19">
        <v>6.9444444444444447E-4</v>
      </c>
      <c r="G194" s="12" t="s">
        <v>39</v>
      </c>
      <c r="H194" s="23" t="s">
        <v>40</v>
      </c>
      <c r="I194" s="27">
        <v>4</v>
      </c>
      <c r="J194" s="28">
        <v>711102</v>
      </c>
      <c r="K194" s="6" t="str">
        <f t="shared" si="1"/>
        <v>rtmp://176.99.135.76:1935/BetStreams/711102</v>
      </c>
      <c r="L194" s="6"/>
      <c r="M194" s="7"/>
      <c r="N194" s="18" t="s">
        <v>272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5" hidden="1">
      <c r="A195" s="12" t="s">
        <v>2</v>
      </c>
      <c r="B195" s="12" t="s">
        <v>6</v>
      </c>
      <c r="C195" s="12" t="s">
        <v>273</v>
      </c>
      <c r="D195" s="13">
        <v>44888</v>
      </c>
      <c r="E195" s="19">
        <v>0.91666666666666663</v>
      </c>
      <c r="F195" s="14">
        <f>IF(ISBLANK(E195),"",E195+VLOOKUP(A195,Лист2!$A$2:$B$20,2,0))</f>
        <v>1</v>
      </c>
      <c r="G195" s="12" t="s">
        <v>39</v>
      </c>
      <c r="H195" s="23" t="s">
        <v>40</v>
      </c>
      <c r="I195" s="27">
        <v>9</v>
      </c>
      <c r="J195" s="28">
        <v>292612</v>
      </c>
      <c r="K195" s="6" t="str">
        <f t="shared" si="1"/>
        <v>rtmp://176.99.135.76:1935/BetStreams/292612</v>
      </c>
      <c r="L195" s="6"/>
      <c r="M195" s="7"/>
      <c r="N195" s="18" t="s">
        <v>274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5" hidden="1">
      <c r="A196" s="12" t="s">
        <v>2</v>
      </c>
      <c r="B196" s="12" t="s">
        <v>6</v>
      </c>
      <c r="C196" s="12" t="s">
        <v>275</v>
      </c>
      <c r="D196" s="13">
        <v>44888</v>
      </c>
      <c r="E196" s="19">
        <v>0.91666666666666663</v>
      </c>
      <c r="F196" s="14">
        <f>IF(ISBLANK(E196),"",E196+VLOOKUP(A196,Лист2!$A$2:$B$20,2,0))</f>
        <v>1</v>
      </c>
      <c r="G196" s="12" t="s">
        <v>39</v>
      </c>
      <c r="H196" s="23" t="s">
        <v>40</v>
      </c>
      <c r="I196" s="27">
        <v>15</v>
      </c>
      <c r="J196" s="28">
        <v>5632</v>
      </c>
      <c r="K196" s="6" t="str">
        <f t="shared" si="1"/>
        <v>rtmp://176.99.135.76:1935/BetStreams/5632</v>
      </c>
      <c r="L196" s="6"/>
      <c r="M196" s="7"/>
      <c r="N196" s="18" t="s">
        <v>276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5">
      <c r="A197" s="12" t="s">
        <v>2</v>
      </c>
      <c r="B197" s="12" t="s">
        <v>7</v>
      </c>
      <c r="C197" s="12" t="s">
        <v>277</v>
      </c>
      <c r="D197" s="13">
        <v>44888</v>
      </c>
      <c r="E197" s="19">
        <v>0.91666666666666663</v>
      </c>
      <c r="F197" s="19">
        <v>0.99583333333333335</v>
      </c>
      <c r="G197" s="12" t="s">
        <v>39</v>
      </c>
      <c r="H197" s="23" t="s">
        <v>40</v>
      </c>
      <c r="I197" s="27">
        <v>5</v>
      </c>
      <c r="J197" s="28">
        <v>489959</v>
      </c>
      <c r="K197" s="6" t="str">
        <f t="shared" si="1"/>
        <v>rtmp://176.99.135.76:1935/BetStreams/489959</v>
      </c>
      <c r="L197" s="6"/>
      <c r="M197" s="7"/>
      <c r="N197" s="18" t="s">
        <v>41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5" hidden="1">
      <c r="A198" s="12" t="s">
        <v>13</v>
      </c>
      <c r="B198" s="12" t="s">
        <v>22</v>
      </c>
      <c r="C198" s="12" t="s">
        <v>278</v>
      </c>
      <c r="D198" s="13">
        <v>44888</v>
      </c>
      <c r="E198" s="19">
        <v>0.9375</v>
      </c>
      <c r="F198" s="14">
        <f>IF(ISBLANK(E198),"",E198+VLOOKUP($A$61,Лист2!$A$2:$B$20,2,0))</f>
        <v>1.0208333333333333</v>
      </c>
      <c r="G198" s="12" t="s">
        <v>164</v>
      </c>
      <c r="H198" s="23"/>
      <c r="I198" s="27"/>
      <c r="J198" s="28"/>
      <c r="K198" s="6" t="str">
        <f t="shared" si="1"/>
        <v/>
      </c>
      <c r="L198" s="6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5">
      <c r="A199" s="12" t="s">
        <v>2</v>
      </c>
      <c r="B199" s="12" t="s">
        <v>6</v>
      </c>
      <c r="C199" s="12" t="s">
        <v>279</v>
      </c>
      <c r="D199" s="13">
        <v>44888</v>
      </c>
      <c r="E199" s="19">
        <v>0.9375</v>
      </c>
      <c r="F199" s="19">
        <v>1.4583333333333334E-2</v>
      </c>
      <c r="G199" s="12" t="s">
        <v>39</v>
      </c>
      <c r="H199" s="23" t="s">
        <v>40</v>
      </c>
      <c r="I199" s="27">
        <v>7</v>
      </c>
      <c r="J199" s="28">
        <v>349121</v>
      </c>
      <c r="K199" s="6" t="str">
        <f t="shared" si="1"/>
        <v>rtmp://176.99.135.76:1935/BetStreams/349121</v>
      </c>
      <c r="L199" s="6"/>
      <c r="M199" s="7"/>
      <c r="N199" s="18" t="s">
        <v>41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5" hidden="1">
      <c r="A200" s="12" t="s">
        <v>11</v>
      </c>
      <c r="B200" s="12" t="s">
        <v>280</v>
      </c>
      <c r="C200" s="12" t="s">
        <v>281</v>
      </c>
      <c r="D200" s="33">
        <v>44888</v>
      </c>
      <c r="E200" s="19">
        <v>0.94097222222222221</v>
      </c>
      <c r="F200" s="19">
        <v>6.7361111111111108E-2</v>
      </c>
      <c r="G200" s="12" t="s">
        <v>39</v>
      </c>
      <c r="H200" s="23" t="s">
        <v>40</v>
      </c>
      <c r="I200" s="27">
        <v>8</v>
      </c>
      <c r="J200" s="28">
        <v>440303</v>
      </c>
      <c r="K200" s="6" t="str">
        <f t="shared" si="1"/>
        <v>rtmp://176.99.135.76:1935/BetStreams/440303</v>
      </c>
      <c r="L200" s="6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5" hidden="1">
      <c r="A201" s="12" t="s">
        <v>11</v>
      </c>
      <c r="B201" s="12" t="s">
        <v>280</v>
      </c>
      <c r="C201" s="12" t="s">
        <v>282</v>
      </c>
      <c r="D201" s="33">
        <v>44888</v>
      </c>
      <c r="E201" s="19">
        <v>0.94444444444444442</v>
      </c>
      <c r="F201" s="19">
        <v>6.9444444444444441E-3</v>
      </c>
      <c r="G201" s="12" t="s">
        <v>39</v>
      </c>
      <c r="H201" s="23" t="s">
        <v>40</v>
      </c>
      <c r="I201" s="27">
        <v>11</v>
      </c>
      <c r="J201" s="28">
        <v>709170</v>
      </c>
      <c r="K201" s="6" t="str">
        <f t="shared" si="1"/>
        <v>rtmp://176.99.135.76:1935/BetStreams/709170</v>
      </c>
      <c r="L201" s="6"/>
      <c r="M201" s="7"/>
      <c r="N201" s="18" t="s">
        <v>283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5">
      <c r="A202" s="12" t="s">
        <v>2</v>
      </c>
      <c r="B202" s="12" t="s">
        <v>7</v>
      </c>
      <c r="C202" s="12" t="s">
        <v>284</v>
      </c>
      <c r="D202" s="13">
        <v>44888</v>
      </c>
      <c r="E202" s="19">
        <v>0.95833333333333337</v>
      </c>
      <c r="F202" s="14">
        <f>IF(ISBLANK(E202),"",E202+VLOOKUP(A202,Лист2!$A$2:$B$20,2,0))</f>
        <v>1.0416666666666667</v>
      </c>
      <c r="G202" s="12" t="s">
        <v>39</v>
      </c>
      <c r="H202" s="23" t="s">
        <v>40</v>
      </c>
      <c r="I202" s="27">
        <v>3</v>
      </c>
      <c r="J202" s="28">
        <v>17599</v>
      </c>
      <c r="K202" s="6" t="str">
        <f t="shared" si="1"/>
        <v>rtmp://176.99.135.76:1935/BetStreams/17599</v>
      </c>
      <c r="L202" s="6"/>
      <c r="M202" s="7"/>
      <c r="N202" s="18" t="s">
        <v>41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5">
      <c r="A203" s="12" t="s">
        <v>8</v>
      </c>
      <c r="B203" s="12" t="s">
        <v>285</v>
      </c>
      <c r="C203" s="12" t="s">
        <v>286</v>
      </c>
      <c r="D203" s="13">
        <v>44888</v>
      </c>
      <c r="E203" s="19">
        <v>0.95833333333333337</v>
      </c>
      <c r="F203" s="19">
        <v>3.6111111111111108E-2</v>
      </c>
      <c r="G203" s="12" t="s">
        <v>39</v>
      </c>
      <c r="H203" s="23" t="s">
        <v>40</v>
      </c>
      <c r="I203" s="27">
        <v>12</v>
      </c>
      <c r="J203" s="28">
        <v>276223</v>
      </c>
      <c r="K203" s="6" t="str">
        <f t="shared" si="1"/>
        <v>rtmp://176.99.135.76:1935/BetStreams/276223</v>
      </c>
      <c r="L203" s="6"/>
      <c r="M203" s="7"/>
      <c r="N203" s="18" t="s">
        <v>41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5" hidden="1">
      <c r="A204" s="12" t="s">
        <v>287</v>
      </c>
      <c r="B204" s="12" t="s">
        <v>288</v>
      </c>
      <c r="C204" s="12" t="s">
        <v>289</v>
      </c>
      <c r="D204" s="13">
        <v>44889</v>
      </c>
      <c r="E204" s="19">
        <v>0</v>
      </c>
      <c r="F204" s="19">
        <v>7.7083333333333337E-2</v>
      </c>
      <c r="G204" s="12" t="s">
        <v>39</v>
      </c>
      <c r="H204" s="23" t="s">
        <v>40</v>
      </c>
      <c r="I204" s="27">
        <v>1</v>
      </c>
      <c r="J204" s="28">
        <v>891941</v>
      </c>
      <c r="K204" s="6" t="str">
        <f t="shared" si="1"/>
        <v>rtmp://176.99.135.76:1935/BetStreams/891941</v>
      </c>
      <c r="L204" s="6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5">
      <c r="A205" s="12" t="s">
        <v>11</v>
      </c>
      <c r="B205" s="12" t="s">
        <v>290</v>
      </c>
      <c r="C205" s="12" t="s">
        <v>291</v>
      </c>
      <c r="D205" s="13">
        <v>44889</v>
      </c>
      <c r="E205" s="19">
        <v>3.4722222222222224E-2</v>
      </c>
      <c r="F205" s="14">
        <f>IF(ISBLANK(E205),"",E205+VLOOKUP(A205,Лист2!$A$2:$B$20,2,0))</f>
        <v>0.11805555555555555</v>
      </c>
      <c r="G205" s="12" t="s">
        <v>39</v>
      </c>
      <c r="H205" s="23" t="s">
        <v>40</v>
      </c>
      <c r="I205" s="27">
        <v>7</v>
      </c>
      <c r="J205" s="28">
        <v>104779</v>
      </c>
      <c r="K205" s="6" t="str">
        <f t="shared" si="1"/>
        <v>rtmp://176.99.135.76:1935/BetStreams/104779</v>
      </c>
      <c r="L205" s="6"/>
      <c r="M205" s="7"/>
      <c r="N205" s="18" t="s">
        <v>41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5" hidden="1">
      <c r="A206" s="12" t="s">
        <v>287</v>
      </c>
      <c r="B206" s="12" t="s">
        <v>292</v>
      </c>
      <c r="C206" s="12" t="s">
        <v>293</v>
      </c>
      <c r="D206" s="13">
        <v>44889</v>
      </c>
      <c r="E206" s="19">
        <v>4.1666666666666664E-2</v>
      </c>
      <c r="F206" s="14">
        <f>IF(ISBLANK(E206),"",E206+VLOOKUP(A206,Лист2!$A$2:$B$20,2,0))</f>
        <v>0.125</v>
      </c>
      <c r="G206" s="12" t="s">
        <v>39</v>
      </c>
      <c r="H206" s="23" t="s">
        <v>40</v>
      </c>
      <c r="I206" s="27">
        <v>10</v>
      </c>
      <c r="J206" s="28">
        <v>254308</v>
      </c>
      <c r="K206" s="6" t="str">
        <f t="shared" si="1"/>
        <v>rtmp://176.99.135.76:1935/BetStreams/254308</v>
      </c>
      <c r="L206" s="6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5">
      <c r="A207" s="12" t="s">
        <v>13</v>
      </c>
      <c r="B207" s="12" t="s">
        <v>294</v>
      </c>
      <c r="C207" s="12" t="s">
        <v>295</v>
      </c>
      <c r="D207" s="13">
        <v>44889</v>
      </c>
      <c r="E207" s="19">
        <v>4.1666666666666664E-2</v>
      </c>
      <c r="F207" s="14">
        <f>IF(ISBLANK(E207),"",E207+VLOOKUP(A207,Лист2!$A$2:$B$20,2,0))</f>
        <v>0.14583333333333334</v>
      </c>
      <c r="G207" s="12" t="s">
        <v>39</v>
      </c>
      <c r="H207" s="23" t="s">
        <v>40</v>
      </c>
      <c r="I207" s="27">
        <v>9</v>
      </c>
      <c r="J207" s="28">
        <v>54201</v>
      </c>
      <c r="K207" s="6" t="str">
        <f t="shared" si="1"/>
        <v>rtmp://176.99.135.76:1935/BetStreams/54201</v>
      </c>
      <c r="L207" s="6"/>
      <c r="M207" s="7"/>
      <c r="N207" s="18" t="s">
        <v>41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5" hidden="1">
      <c r="A208" s="12" t="s">
        <v>287</v>
      </c>
      <c r="B208" s="12" t="s">
        <v>296</v>
      </c>
      <c r="C208" s="12" t="s">
        <v>297</v>
      </c>
      <c r="D208" s="13">
        <v>44889</v>
      </c>
      <c r="E208" s="19">
        <v>8.3333333333333329E-2</v>
      </c>
      <c r="F208" s="14">
        <f>IF(ISBLANK(E208),"",E208+VLOOKUP(A208,Лист2!$A$2:$B$20,2,0))</f>
        <v>0.16666666666666666</v>
      </c>
      <c r="G208" s="12" t="s">
        <v>164</v>
      </c>
      <c r="H208" s="15"/>
      <c r="I208" s="34"/>
      <c r="J208" s="17"/>
      <c r="K208" s="6" t="str">
        <f t="shared" si="1"/>
        <v/>
      </c>
      <c r="L208" s="6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5" hidden="1">
      <c r="A209" s="12" t="s">
        <v>11</v>
      </c>
      <c r="B209" s="12" t="s">
        <v>192</v>
      </c>
      <c r="C209" s="12" t="s">
        <v>298</v>
      </c>
      <c r="D209" s="33">
        <v>44889</v>
      </c>
      <c r="E209" s="19">
        <v>9.375E-2</v>
      </c>
      <c r="F209" s="14">
        <f>IF(ISBLANK(E209),"",E209+VLOOKUP(A209,Лист2!$A$2:$B$20,2,0))</f>
        <v>0.17708333333333331</v>
      </c>
      <c r="G209" s="12" t="s">
        <v>79</v>
      </c>
      <c r="H209" s="23" t="s">
        <v>40</v>
      </c>
      <c r="I209" s="27">
        <v>11</v>
      </c>
      <c r="J209" s="28">
        <v>12855</v>
      </c>
      <c r="K209" s="6" t="str">
        <f t="shared" si="1"/>
        <v>rtmp://176.99.135.76:1935/BetStreams/12855</v>
      </c>
      <c r="L209" s="6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5" hidden="1">
      <c r="A210" s="12" t="s">
        <v>11</v>
      </c>
      <c r="B210" s="12" t="s">
        <v>299</v>
      </c>
      <c r="C210" s="12" t="s">
        <v>300</v>
      </c>
      <c r="D210" s="33">
        <v>44889</v>
      </c>
      <c r="E210" s="19">
        <v>9.7222222222222224E-2</v>
      </c>
      <c r="F210" s="14">
        <f>IF(ISBLANK(E210),"",E210+VLOOKUP(A210,Лист2!$A$2:$B$20,2,0))</f>
        <v>0.18055555555555555</v>
      </c>
      <c r="G210" s="12" t="s">
        <v>39</v>
      </c>
      <c r="H210" s="23" t="s">
        <v>40</v>
      </c>
      <c r="I210" s="27">
        <v>7</v>
      </c>
      <c r="J210" s="28">
        <v>23446</v>
      </c>
      <c r="K210" s="6" t="str">
        <f t="shared" si="1"/>
        <v>rtmp://176.99.135.76:1935/BetStreams/23446</v>
      </c>
      <c r="L210" s="6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5" hidden="1">
      <c r="A211" s="12" t="s">
        <v>287</v>
      </c>
      <c r="B211" s="12" t="s">
        <v>301</v>
      </c>
      <c r="C211" s="12" t="s">
        <v>302</v>
      </c>
      <c r="D211" s="13">
        <v>44889</v>
      </c>
      <c r="E211" s="19">
        <v>0.10416666666666667</v>
      </c>
      <c r="F211" s="14">
        <f>IF(ISBLANK(E211),"",E211+VLOOKUP(A211,Лист2!$A$2:$B$20,2,0))</f>
        <v>0.1875</v>
      </c>
      <c r="G211" s="12" t="s">
        <v>164</v>
      </c>
      <c r="H211" s="15"/>
      <c r="I211" s="34"/>
      <c r="J211" s="17"/>
      <c r="K211" s="6" t="str">
        <f t="shared" si="1"/>
        <v/>
      </c>
      <c r="L211" s="6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5" hidden="1">
      <c r="A212" s="12" t="s">
        <v>287</v>
      </c>
      <c r="B212" s="12" t="s">
        <v>301</v>
      </c>
      <c r="C212" s="12" t="s">
        <v>303</v>
      </c>
      <c r="D212" s="13">
        <v>44889</v>
      </c>
      <c r="E212" s="19">
        <v>0.10416666666666667</v>
      </c>
      <c r="F212" s="14">
        <f>IF(ISBLANK(E212),"",E212+VLOOKUP(A212,Лист2!$A$2:$B$20,2,0))</f>
        <v>0.1875</v>
      </c>
      <c r="G212" s="12" t="s">
        <v>164</v>
      </c>
      <c r="H212" s="15"/>
      <c r="I212" s="34"/>
      <c r="J212" s="17"/>
      <c r="K212" s="6" t="str">
        <f t="shared" si="1"/>
        <v/>
      </c>
      <c r="L212" s="6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5" hidden="1">
      <c r="A213" s="12" t="s">
        <v>11</v>
      </c>
      <c r="B213" s="12" t="s">
        <v>290</v>
      </c>
      <c r="C213" s="12" t="s">
        <v>304</v>
      </c>
      <c r="D213" s="13">
        <v>44889</v>
      </c>
      <c r="E213" s="19">
        <v>0.1111111111111111</v>
      </c>
      <c r="F213" s="14">
        <f>IF(ISBLANK(E213),"",E213+VLOOKUP(A213,Лист2!$A$2:$B$20,2,0))</f>
        <v>0.19444444444444442</v>
      </c>
      <c r="G213" s="12" t="s">
        <v>79</v>
      </c>
      <c r="H213" s="23" t="s">
        <v>40</v>
      </c>
      <c r="I213" s="27">
        <v>8</v>
      </c>
      <c r="J213" s="28">
        <v>448383</v>
      </c>
      <c r="K213" s="6" t="str">
        <f t="shared" si="1"/>
        <v>rtmp://176.99.135.76:1935/BetStreams/448383</v>
      </c>
      <c r="L213" s="6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5" hidden="1">
      <c r="A214" s="12" t="s">
        <v>13</v>
      </c>
      <c r="B214" s="12" t="s">
        <v>14</v>
      </c>
      <c r="C214" s="12" t="s">
        <v>305</v>
      </c>
      <c r="D214" s="33">
        <v>44889</v>
      </c>
      <c r="E214" s="19">
        <v>0.125</v>
      </c>
      <c r="F214" s="14">
        <f>IF(ISBLANK(E214),"",E214+VLOOKUP(A214,Лист2!$A$2:$B$20,2,0))</f>
        <v>0.22916666666666669</v>
      </c>
      <c r="G214" s="12" t="s">
        <v>39</v>
      </c>
      <c r="H214" s="23" t="s">
        <v>40</v>
      </c>
      <c r="I214" s="27">
        <v>8</v>
      </c>
      <c r="J214" s="28">
        <v>456256</v>
      </c>
      <c r="K214" s="6" t="str">
        <f t="shared" si="1"/>
        <v>rtmp://176.99.135.76:1935/BetStreams/456256</v>
      </c>
      <c r="L214" s="6"/>
      <c r="M214" s="7"/>
      <c r="N214" s="1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5">
      <c r="A215" s="12" t="s">
        <v>2</v>
      </c>
      <c r="B215" s="12" t="s">
        <v>3</v>
      </c>
      <c r="C215" s="12" t="s">
        <v>306</v>
      </c>
      <c r="D215" s="13">
        <v>44889</v>
      </c>
      <c r="E215" s="19">
        <v>0.125</v>
      </c>
      <c r="F215" s="19">
        <v>0.22500000000000001</v>
      </c>
      <c r="G215" s="12" t="s">
        <v>39</v>
      </c>
      <c r="H215" s="23" t="s">
        <v>40</v>
      </c>
      <c r="I215" s="27">
        <v>11</v>
      </c>
      <c r="J215" s="28">
        <v>12858</v>
      </c>
      <c r="K215" s="6" t="str">
        <f t="shared" si="1"/>
        <v>rtmp://176.99.135.76:1935/BetStreams/12858</v>
      </c>
      <c r="L215" s="6"/>
      <c r="M215" s="7"/>
      <c r="N215" s="18" t="s">
        <v>41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5">
      <c r="A216" s="12" t="s">
        <v>2</v>
      </c>
      <c r="B216" s="12" t="s">
        <v>3</v>
      </c>
      <c r="C216" s="12" t="s">
        <v>307</v>
      </c>
      <c r="D216" s="13">
        <v>44889</v>
      </c>
      <c r="E216" s="19">
        <v>0.125</v>
      </c>
      <c r="F216" s="19">
        <v>0.22430555555555556</v>
      </c>
      <c r="G216" s="12" t="s">
        <v>39</v>
      </c>
      <c r="H216" s="23" t="s">
        <v>40</v>
      </c>
      <c r="I216" s="27">
        <v>12</v>
      </c>
      <c r="J216" s="28">
        <v>276232</v>
      </c>
      <c r="K216" s="6" t="str">
        <f t="shared" si="1"/>
        <v>rtmp://176.99.135.76:1935/BetStreams/276232</v>
      </c>
      <c r="L216" s="6"/>
      <c r="M216" s="7"/>
      <c r="N216" s="18" t="s">
        <v>41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5">
      <c r="A217" s="12" t="s">
        <v>2</v>
      </c>
      <c r="B217" s="12" t="s">
        <v>3</v>
      </c>
      <c r="C217" s="12" t="s">
        <v>308</v>
      </c>
      <c r="D217" s="13">
        <v>44889</v>
      </c>
      <c r="E217" s="19">
        <v>0.125</v>
      </c>
      <c r="F217" s="19">
        <v>0.22500000000000001</v>
      </c>
      <c r="G217" s="12" t="s">
        <v>39</v>
      </c>
      <c r="H217" s="23" t="s">
        <v>40</v>
      </c>
      <c r="I217" s="27">
        <v>1</v>
      </c>
      <c r="J217" s="28">
        <v>892546</v>
      </c>
      <c r="K217" s="6" t="str">
        <f t="shared" si="1"/>
        <v>rtmp://176.99.135.76:1935/BetStreams/892546</v>
      </c>
      <c r="L217" s="6"/>
      <c r="M217" s="7"/>
      <c r="N217" s="18" t="s">
        <v>41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5">
      <c r="A218" s="12" t="s">
        <v>13</v>
      </c>
      <c r="B218" s="12" t="s">
        <v>14</v>
      </c>
      <c r="C218" s="12" t="s">
        <v>309</v>
      </c>
      <c r="D218" s="33">
        <v>44889</v>
      </c>
      <c r="E218" s="19">
        <v>0.125</v>
      </c>
      <c r="F218" s="14">
        <f>IF(ISBLANK(E218),"",E218+VLOOKUP(A218,Лист2!$A$2:$B$20,2,0))</f>
        <v>0.22916666666666669</v>
      </c>
      <c r="G218" s="12" t="s">
        <v>39</v>
      </c>
      <c r="H218" s="23" t="s">
        <v>40</v>
      </c>
      <c r="I218" s="27">
        <v>3</v>
      </c>
      <c r="J218" s="28">
        <v>835031</v>
      </c>
      <c r="K218" s="6" t="str">
        <f t="shared" si="1"/>
        <v>rtmp://176.99.135.76:1935/BetStreams/835031</v>
      </c>
      <c r="L218" s="6"/>
      <c r="M218" s="7"/>
      <c r="N218" s="18" t="s">
        <v>41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5" hidden="1">
      <c r="A219" s="12" t="s">
        <v>2</v>
      </c>
      <c r="B219" s="12" t="s">
        <v>3</v>
      </c>
      <c r="C219" s="12" t="s">
        <v>310</v>
      </c>
      <c r="D219" s="13">
        <v>44889</v>
      </c>
      <c r="E219" s="19">
        <v>0.14583333333333334</v>
      </c>
      <c r="F219" s="19">
        <v>0.24305555555555555</v>
      </c>
      <c r="G219" s="12" t="s">
        <v>39</v>
      </c>
      <c r="H219" s="23" t="s">
        <v>40</v>
      </c>
      <c r="I219" s="27">
        <v>10</v>
      </c>
      <c r="J219" s="28">
        <v>254388</v>
      </c>
      <c r="K219" s="6" t="str">
        <f t="shared" si="1"/>
        <v>rtmp://176.99.135.76:1935/BetStreams/254388</v>
      </c>
      <c r="L219" s="6"/>
      <c r="M219" s="7"/>
      <c r="N219" s="18" t="s">
        <v>311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5" hidden="1">
      <c r="A220" s="12" t="s">
        <v>2</v>
      </c>
      <c r="B220" s="12" t="s">
        <v>3</v>
      </c>
      <c r="C220" s="12" t="s">
        <v>312</v>
      </c>
      <c r="D220" s="13">
        <v>44889</v>
      </c>
      <c r="E220" s="19">
        <v>0.14583333333333334</v>
      </c>
      <c r="F220" s="19">
        <v>0.25138888888888888</v>
      </c>
      <c r="G220" s="12" t="s">
        <v>39</v>
      </c>
      <c r="H220" s="23" t="s">
        <v>40</v>
      </c>
      <c r="I220" s="27">
        <v>15</v>
      </c>
      <c r="J220" s="28">
        <v>5645</v>
      </c>
      <c r="K220" s="6" t="str">
        <f t="shared" si="1"/>
        <v>rtmp://176.99.135.76:1935/BetStreams/5645</v>
      </c>
      <c r="L220" s="6"/>
      <c r="M220" s="7"/>
      <c r="N220" s="18" t="s">
        <v>311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5">
      <c r="A221" s="12" t="s">
        <v>2</v>
      </c>
      <c r="B221" s="12" t="s">
        <v>3</v>
      </c>
      <c r="C221" s="12" t="s">
        <v>313</v>
      </c>
      <c r="D221" s="13">
        <v>44889</v>
      </c>
      <c r="E221" s="19">
        <v>0.14583333333333334</v>
      </c>
      <c r="F221" s="14">
        <f>IF(ISBLANK(E221),"",E221+VLOOKUP(A221,Лист2!$A$2:$B$20,2,0))</f>
        <v>0.22916666666666669</v>
      </c>
      <c r="G221" s="12" t="s">
        <v>39</v>
      </c>
      <c r="H221" s="23" t="s">
        <v>40</v>
      </c>
      <c r="I221" s="27">
        <v>4</v>
      </c>
      <c r="J221" s="28">
        <v>712102</v>
      </c>
      <c r="K221" s="6" t="str">
        <f t="shared" si="1"/>
        <v>rtmp://176.99.135.76:1935/BetStreams/712102</v>
      </c>
      <c r="L221" s="6"/>
      <c r="M221" s="7"/>
      <c r="N221" s="18" t="s">
        <v>41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5" hidden="1">
      <c r="A222" s="12" t="s">
        <v>2</v>
      </c>
      <c r="B222" s="12" t="s">
        <v>3</v>
      </c>
      <c r="C222" s="12" t="s">
        <v>314</v>
      </c>
      <c r="D222" s="13">
        <v>44889</v>
      </c>
      <c r="E222" s="19">
        <v>0.14583333333333334</v>
      </c>
      <c r="F222" s="14">
        <f>IF(ISBLANK(E222),"",E222+VLOOKUP(A222,Лист2!$A$2:$B$20,2,0))</f>
        <v>0.22916666666666669</v>
      </c>
      <c r="G222" s="12" t="s">
        <v>79</v>
      </c>
      <c r="H222" s="23" t="s">
        <v>40</v>
      </c>
      <c r="I222" s="27">
        <v>18</v>
      </c>
      <c r="J222" s="28">
        <v>457147</v>
      </c>
      <c r="K222" s="6" t="str">
        <f t="shared" si="1"/>
        <v>rtmp://176.99.135.76:1935/BetStreams/457147</v>
      </c>
      <c r="L222" s="6"/>
      <c r="M222" s="7"/>
      <c r="N222" s="18" t="s">
        <v>315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5" hidden="1">
      <c r="A223" s="12" t="s">
        <v>287</v>
      </c>
      <c r="B223" s="12" t="s">
        <v>288</v>
      </c>
      <c r="C223" s="12" t="s">
        <v>293</v>
      </c>
      <c r="D223" s="33">
        <v>44889</v>
      </c>
      <c r="E223" s="19">
        <v>0.16666666666666666</v>
      </c>
      <c r="F223" s="14">
        <f>IF(ISBLANK(E223),"",E223+VLOOKUP(A223,Лист2!$A$2:$B$20,2,0))</f>
        <v>0.25</v>
      </c>
      <c r="G223" s="12" t="s">
        <v>39</v>
      </c>
      <c r="H223" s="23" t="s">
        <v>40</v>
      </c>
      <c r="I223" s="27">
        <v>5</v>
      </c>
      <c r="J223" s="28">
        <v>999181</v>
      </c>
      <c r="K223" s="6" t="str">
        <f t="shared" si="1"/>
        <v>rtmp://176.99.135.76:1935/BetStreams/999181</v>
      </c>
      <c r="L223" s="6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5">
      <c r="A224" s="12" t="s">
        <v>2</v>
      </c>
      <c r="B224" s="12" t="s">
        <v>3</v>
      </c>
      <c r="C224" s="12" t="s">
        <v>316</v>
      </c>
      <c r="D224" s="13">
        <v>44889</v>
      </c>
      <c r="E224" s="19">
        <v>0.16666666666666666</v>
      </c>
      <c r="F224" s="19">
        <v>0.27013888888888887</v>
      </c>
      <c r="G224" s="12" t="s">
        <v>39</v>
      </c>
      <c r="H224" s="23" t="s">
        <v>40</v>
      </c>
      <c r="I224" s="27">
        <v>9</v>
      </c>
      <c r="J224" s="28">
        <v>58222</v>
      </c>
      <c r="K224" s="6" t="str">
        <f t="shared" si="1"/>
        <v>rtmp://176.99.135.76:1935/BetStreams/58222</v>
      </c>
      <c r="L224" s="6"/>
      <c r="M224" s="7"/>
      <c r="N224" s="18" t="s">
        <v>41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5" hidden="1">
      <c r="A225" s="12" t="s">
        <v>2</v>
      </c>
      <c r="B225" s="12" t="s">
        <v>3</v>
      </c>
      <c r="C225" s="12" t="s">
        <v>317</v>
      </c>
      <c r="D225" s="13">
        <v>44889</v>
      </c>
      <c r="E225" s="19">
        <v>0.16666666666666666</v>
      </c>
      <c r="F225" s="19">
        <v>0.28541666666666665</v>
      </c>
      <c r="G225" s="12" t="s">
        <v>39</v>
      </c>
      <c r="H225" s="23" t="s">
        <v>40</v>
      </c>
      <c r="I225" s="27">
        <v>8</v>
      </c>
      <c r="J225" s="28">
        <v>6876</v>
      </c>
      <c r="K225" s="6" t="str">
        <f t="shared" si="1"/>
        <v>rtmp://176.99.135.76:1935/BetStreams/6876</v>
      </c>
      <c r="L225" s="6"/>
      <c r="M225" s="7"/>
      <c r="N225" s="18" t="s">
        <v>315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5">
      <c r="A226" s="12" t="s">
        <v>2</v>
      </c>
      <c r="B226" s="12" t="s">
        <v>3</v>
      </c>
      <c r="C226" s="12" t="s">
        <v>318</v>
      </c>
      <c r="D226" s="13">
        <v>44889</v>
      </c>
      <c r="E226" s="19">
        <v>0.16666666666666666</v>
      </c>
      <c r="F226" s="19">
        <v>0.26597222222222222</v>
      </c>
      <c r="G226" s="12" t="s">
        <v>39</v>
      </c>
      <c r="H226" s="23" t="s">
        <v>40</v>
      </c>
      <c r="I226" s="27">
        <v>7</v>
      </c>
      <c r="J226" s="28">
        <v>214435</v>
      </c>
      <c r="K226" s="6" t="str">
        <f t="shared" si="1"/>
        <v>rtmp://176.99.135.76:1935/BetStreams/214435</v>
      </c>
      <c r="L226" s="6"/>
      <c r="M226" s="7"/>
      <c r="N226" s="18" t="s">
        <v>41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5" hidden="1">
      <c r="A227" s="12" t="s">
        <v>13</v>
      </c>
      <c r="B227" s="12" t="s">
        <v>17</v>
      </c>
      <c r="C227" s="12" t="s">
        <v>179</v>
      </c>
      <c r="D227" s="33">
        <v>44889</v>
      </c>
      <c r="E227" s="19">
        <v>0.1701388888888889</v>
      </c>
      <c r="F227" s="14">
        <f>IF(ISBLANK(E227),"",E227+VLOOKUP(A227,Лист2!$A$2:$B$20,2,0))</f>
        <v>0.27430555555555558</v>
      </c>
      <c r="G227" s="12" t="s">
        <v>39</v>
      </c>
      <c r="H227" s="23" t="s">
        <v>40</v>
      </c>
      <c r="I227" s="27">
        <v>6</v>
      </c>
      <c r="J227" s="28">
        <v>745614</v>
      </c>
      <c r="K227" s="6" t="str">
        <f t="shared" si="1"/>
        <v>rtmp://176.99.135.76:1935/BetStreams/745614</v>
      </c>
      <c r="L227" s="6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5">
      <c r="A228" s="12" t="s">
        <v>2</v>
      </c>
      <c r="B228" s="12" t="s">
        <v>3</v>
      </c>
      <c r="C228" s="12" t="s">
        <v>319</v>
      </c>
      <c r="D228" s="13">
        <v>44889</v>
      </c>
      <c r="E228" s="19">
        <v>0.20833333333333334</v>
      </c>
      <c r="F228" s="19">
        <v>0.30694444444444446</v>
      </c>
      <c r="G228" s="12" t="s">
        <v>39</v>
      </c>
      <c r="H228" s="23" t="s">
        <v>40</v>
      </c>
      <c r="I228" s="27">
        <v>2</v>
      </c>
      <c r="J228" s="28">
        <v>76111</v>
      </c>
      <c r="K228" s="6" t="str">
        <f t="shared" si="1"/>
        <v>rtmp://176.99.135.76:1935/BetStreams/76111</v>
      </c>
      <c r="L228" s="6"/>
      <c r="M228" s="7"/>
      <c r="N228" s="18" t="s">
        <v>41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5" hidden="1">
      <c r="A229" s="12" t="s">
        <v>2</v>
      </c>
      <c r="B229" s="12" t="s">
        <v>3</v>
      </c>
      <c r="C229" s="12" t="s">
        <v>320</v>
      </c>
      <c r="D229" s="13">
        <v>44889</v>
      </c>
      <c r="E229" s="19">
        <v>0.25</v>
      </c>
      <c r="F229" s="19">
        <v>0.375</v>
      </c>
      <c r="G229" s="12" t="s">
        <v>39</v>
      </c>
      <c r="H229" s="23" t="s">
        <v>40</v>
      </c>
      <c r="I229" s="27">
        <v>12</v>
      </c>
      <c r="J229" s="28">
        <v>15645</v>
      </c>
      <c r="K229" s="6" t="str">
        <f t="shared" si="1"/>
        <v>rtmp://176.99.135.76:1935/BetStreams/15645</v>
      </c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5">
      <c r="A230" s="12" t="s">
        <v>13</v>
      </c>
      <c r="B230" s="12" t="s">
        <v>14</v>
      </c>
      <c r="C230" s="12" t="s">
        <v>321</v>
      </c>
      <c r="D230" s="33">
        <v>44889</v>
      </c>
      <c r="E230" s="19">
        <v>0.25</v>
      </c>
      <c r="F230" s="14">
        <f>IF(ISBLANK(E230),"",E230+VLOOKUP(A230,Лист2!$A$2:$B$20,2,0))</f>
        <v>0.35416666666666669</v>
      </c>
      <c r="G230" s="12" t="s">
        <v>39</v>
      </c>
      <c r="H230" s="23" t="s">
        <v>40</v>
      </c>
      <c r="I230" s="27">
        <v>3</v>
      </c>
      <c r="J230" s="28">
        <v>135473</v>
      </c>
      <c r="K230" s="6" t="str">
        <f t="shared" si="1"/>
        <v>rtmp://176.99.135.76:1935/BetStreams/135473</v>
      </c>
      <c r="L230" s="6"/>
      <c r="M230" s="7"/>
      <c r="N230" s="18" t="s">
        <v>41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5">
      <c r="A231" s="12" t="s">
        <v>11</v>
      </c>
      <c r="B231" s="12" t="s">
        <v>192</v>
      </c>
      <c r="C231" s="12" t="s">
        <v>322</v>
      </c>
      <c r="D231" s="33">
        <v>44889</v>
      </c>
      <c r="E231" s="19">
        <v>0.27777777777777779</v>
      </c>
      <c r="F231" s="19">
        <v>0.34722222222222221</v>
      </c>
      <c r="G231" s="12" t="s">
        <v>39</v>
      </c>
      <c r="H231" s="23" t="s">
        <v>40</v>
      </c>
      <c r="I231" s="27">
        <v>9</v>
      </c>
      <c r="J231" s="28">
        <v>858131</v>
      </c>
      <c r="K231" s="6" t="str">
        <f t="shared" si="1"/>
        <v>rtmp://176.99.135.76:1935/BetStreams/858131</v>
      </c>
      <c r="L231" s="6"/>
      <c r="M231" s="7"/>
      <c r="N231" s="18" t="s">
        <v>41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5">
      <c r="A232" s="12" t="s">
        <v>11</v>
      </c>
      <c r="B232" s="12" t="s">
        <v>299</v>
      </c>
      <c r="C232" s="12" t="s">
        <v>323</v>
      </c>
      <c r="D232" s="33">
        <v>44889</v>
      </c>
      <c r="E232" s="19">
        <v>0.28472222222222221</v>
      </c>
      <c r="F232" s="19">
        <v>0.3263888888888889</v>
      </c>
      <c r="G232" s="12" t="s">
        <v>39</v>
      </c>
      <c r="H232" s="23" t="s">
        <v>40</v>
      </c>
      <c r="I232" s="27">
        <v>7</v>
      </c>
      <c r="J232" s="28">
        <v>416</v>
      </c>
      <c r="K232" s="6" t="str">
        <f t="shared" si="1"/>
        <v>rtmp://176.99.135.76:1935/BetStreams/416</v>
      </c>
      <c r="L232" s="6"/>
      <c r="M232" s="7"/>
      <c r="N232" s="18" t="s">
        <v>41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5" hidden="1">
      <c r="A233" s="12" t="s">
        <v>11</v>
      </c>
      <c r="B233" s="12" t="s">
        <v>299</v>
      </c>
      <c r="C233" s="12" t="s">
        <v>324</v>
      </c>
      <c r="D233" s="33">
        <v>44889</v>
      </c>
      <c r="E233" s="19">
        <v>0.30208333333333331</v>
      </c>
      <c r="F233" s="19">
        <v>0.3263888888888889</v>
      </c>
      <c r="G233" s="12" t="s">
        <v>39</v>
      </c>
      <c r="H233" s="23" t="s">
        <v>40</v>
      </c>
      <c r="I233" s="27">
        <v>8</v>
      </c>
      <c r="J233" s="28">
        <v>54531</v>
      </c>
      <c r="K233" s="6" t="str">
        <f t="shared" si="1"/>
        <v>rtmp://176.99.135.76:1935/BetStreams/54531</v>
      </c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5">
      <c r="A234" s="12" t="s">
        <v>11</v>
      </c>
      <c r="B234" s="12" t="s">
        <v>192</v>
      </c>
      <c r="C234" s="12" t="s">
        <v>325</v>
      </c>
      <c r="D234" s="33">
        <v>44889</v>
      </c>
      <c r="E234" s="19">
        <v>0.32291666666666669</v>
      </c>
      <c r="F234" s="19">
        <v>0.36805555555555558</v>
      </c>
      <c r="G234" s="12" t="s">
        <v>39</v>
      </c>
      <c r="H234" s="23" t="s">
        <v>40</v>
      </c>
      <c r="I234" s="27">
        <v>10</v>
      </c>
      <c r="J234" s="28">
        <v>541564</v>
      </c>
      <c r="K234" s="6" t="str">
        <f t="shared" si="1"/>
        <v>rtmp://176.99.135.76:1935/BetStreams/541564</v>
      </c>
      <c r="L234" s="6"/>
      <c r="M234" s="7"/>
      <c r="N234" s="18" t="s">
        <v>41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5">
      <c r="A235" s="12" t="s">
        <v>11</v>
      </c>
      <c r="B235" s="12" t="s">
        <v>192</v>
      </c>
      <c r="C235" s="12" t="s">
        <v>326</v>
      </c>
      <c r="D235" s="33">
        <v>44889</v>
      </c>
      <c r="E235" s="19">
        <v>0.33333333333333331</v>
      </c>
      <c r="F235" s="14">
        <f>IF(ISBLANK(E235),"",E235+VLOOKUP(A235,Лист2!$A$2:$B$20,2,0))</f>
        <v>0.41666666666666663</v>
      </c>
      <c r="G235" s="12" t="s">
        <v>39</v>
      </c>
      <c r="H235" s="23" t="s">
        <v>40</v>
      </c>
      <c r="I235" s="27">
        <v>8</v>
      </c>
      <c r="J235" s="28">
        <v>546514</v>
      </c>
      <c r="K235" s="6" t="str">
        <f t="shared" si="1"/>
        <v>rtmp://176.99.135.76:1935/BetStreams/546514</v>
      </c>
      <c r="L235" s="6"/>
      <c r="M235" s="7"/>
      <c r="N235" s="18" t="s">
        <v>41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5" hidden="1">
      <c r="A236" s="12" t="s">
        <v>2</v>
      </c>
      <c r="B236" s="12" t="s">
        <v>294</v>
      </c>
      <c r="C236" s="12" t="s">
        <v>327</v>
      </c>
      <c r="D236" s="33">
        <v>44889</v>
      </c>
      <c r="E236" s="19">
        <v>0.33333333333333331</v>
      </c>
      <c r="F236" s="14">
        <f>IF(ISBLANK(E236),"",E236+VLOOKUP(A236,Лист2!$A$2:$B$20,2,0))</f>
        <v>0.41666666666666663</v>
      </c>
      <c r="G236" s="12" t="s">
        <v>164</v>
      </c>
      <c r="H236" s="15"/>
      <c r="I236" s="34"/>
      <c r="J236" s="17"/>
      <c r="K236" s="6" t="str">
        <f t="shared" si="1"/>
        <v/>
      </c>
      <c r="L236" s="6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5" hidden="1">
      <c r="A237" s="12" t="s">
        <v>11</v>
      </c>
      <c r="B237" s="12" t="s">
        <v>299</v>
      </c>
      <c r="C237" s="12" t="s">
        <v>328</v>
      </c>
      <c r="D237" s="33">
        <v>44889</v>
      </c>
      <c r="E237" s="19">
        <v>0.33680555555555558</v>
      </c>
      <c r="F237" s="14">
        <f>IF(ISBLANK(E237),"",E237+VLOOKUP(A237,Лист2!$A$2:$B$20,2,0))</f>
        <v>0.4201388888888889</v>
      </c>
      <c r="G237" s="12" t="s">
        <v>164</v>
      </c>
      <c r="H237" s="23" t="s">
        <v>40</v>
      </c>
      <c r="I237" s="27">
        <v>1</v>
      </c>
      <c r="J237" s="28">
        <v>654477</v>
      </c>
      <c r="K237" s="6" t="str">
        <f t="shared" si="1"/>
        <v>rtmp://176.99.135.76:1935/BetStreams/654477</v>
      </c>
      <c r="L237" s="6"/>
      <c r="M237" s="18" t="s">
        <v>85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5">
      <c r="A238" s="12" t="s">
        <v>11</v>
      </c>
      <c r="B238" s="12" t="s">
        <v>192</v>
      </c>
      <c r="C238" s="12" t="s">
        <v>329</v>
      </c>
      <c r="D238" s="33">
        <v>44889</v>
      </c>
      <c r="E238" s="19">
        <v>0.33680555555555558</v>
      </c>
      <c r="F238" s="14">
        <f>IF(ISBLANK(E238),"",E238+VLOOKUP(A238,Лист2!$A$2:$B$20,2,0))</f>
        <v>0.4201388888888889</v>
      </c>
      <c r="G238" s="12" t="s">
        <v>39</v>
      </c>
      <c r="H238" s="23" t="s">
        <v>40</v>
      </c>
      <c r="I238" s="27">
        <v>16</v>
      </c>
      <c r="J238" s="28">
        <v>5314356</v>
      </c>
      <c r="K238" s="6" t="str">
        <f t="shared" si="1"/>
        <v>rtmp://176.99.135.76:1935/BetStreams/5314356</v>
      </c>
      <c r="L238" s="6"/>
      <c r="M238" s="7"/>
      <c r="N238" s="18" t="s">
        <v>41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5">
      <c r="A239" s="12" t="s">
        <v>11</v>
      </c>
      <c r="B239" s="12" t="s">
        <v>299</v>
      </c>
      <c r="C239" s="12" t="s">
        <v>330</v>
      </c>
      <c r="D239" s="33">
        <v>44889</v>
      </c>
      <c r="E239" s="19">
        <v>0.37152777777777779</v>
      </c>
      <c r="F239" s="19">
        <v>0.44444444444444442</v>
      </c>
      <c r="G239" s="12" t="s">
        <v>39</v>
      </c>
      <c r="H239" s="23" t="s">
        <v>40</v>
      </c>
      <c r="I239" s="27">
        <v>5</v>
      </c>
      <c r="J239" s="28">
        <v>238666</v>
      </c>
      <c r="K239" s="6" t="str">
        <f t="shared" si="1"/>
        <v>rtmp://176.99.135.76:1935/BetStreams/238666</v>
      </c>
      <c r="L239" s="6"/>
      <c r="M239" s="7"/>
      <c r="N239" s="18" t="s">
        <v>41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5">
      <c r="A240" s="12" t="s">
        <v>2</v>
      </c>
      <c r="B240" s="12" t="s">
        <v>294</v>
      </c>
      <c r="C240" s="12" t="s">
        <v>331</v>
      </c>
      <c r="D240" s="33">
        <v>44889</v>
      </c>
      <c r="E240" s="19">
        <v>0.375</v>
      </c>
      <c r="F240" s="14">
        <f>IF(ISBLANK(E240),"",E240+VLOOKUP(A240,Лист2!$A$2:$B$20,2,0))</f>
        <v>0.45833333333333331</v>
      </c>
      <c r="G240" s="12" t="s">
        <v>39</v>
      </c>
      <c r="H240" s="23" t="s">
        <v>40</v>
      </c>
      <c r="I240" s="27">
        <v>4</v>
      </c>
      <c r="J240" s="28">
        <v>247089</v>
      </c>
      <c r="K240" s="6" t="str">
        <f t="shared" si="1"/>
        <v>rtmp://176.99.135.76:1935/BetStreams/247089</v>
      </c>
      <c r="L240" s="6"/>
      <c r="M240" s="7"/>
      <c r="N240" s="18" t="s">
        <v>41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5" hidden="1">
      <c r="A241" s="12" t="s">
        <v>11</v>
      </c>
      <c r="B241" s="12" t="s">
        <v>332</v>
      </c>
      <c r="C241" s="12" t="s">
        <v>333</v>
      </c>
      <c r="D241" s="33">
        <v>44889</v>
      </c>
      <c r="E241" s="19">
        <v>0.40277777777777779</v>
      </c>
      <c r="F241" s="14">
        <f>IF(ISBLANK(E241),"",E241+VLOOKUP(A241,Лист2!$A$2:$B$20,2,0))</f>
        <v>0.4861111111111111</v>
      </c>
      <c r="G241" s="12" t="s">
        <v>39</v>
      </c>
      <c r="H241" s="23" t="s">
        <v>40</v>
      </c>
      <c r="I241" s="40">
        <v>10</v>
      </c>
      <c r="J241" s="41">
        <v>75571</v>
      </c>
      <c r="K241" s="6" t="str">
        <f t="shared" si="1"/>
        <v>rtmp://176.99.135.76:1935/BetStreams/75571</v>
      </c>
      <c r="L241" s="6"/>
      <c r="M241" s="7"/>
      <c r="N241" s="18" t="s">
        <v>276</v>
      </c>
      <c r="O241" s="7"/>
      <c r="P241" s="18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5">
      <c r="A242" s="12" t="s">
        <v>11</v>
      </c>
      <c r="B242" s="12" t="s">
        <v>334</v>
      </c>
      <c r="C242" s="12" t="s">
        <v>216</v>
      </c>
      <c r="D242" s="33">
        <v>44889</v>
      </c>
      <c r="E242" s="19">
        <v>0.40972222222222221</v>
      </c>
      <c r="F242" s="19">
        <v>0.51041666666666663</v>
      </c>
      <c r="G242" s="12" t="s">
        <v>39</v>
      </c>
      <c r="H242" s="23" t="s">
        <v>40</v>
      </c>
      <c r="I242" s="27">
        <v>1</v>
      </c>
      <c r="J242" s="28">
        <v>482754</v>
      </c>
      <c r="K242" s="6" t="str">
        <f t="shared" si="1"/>
        <v>rtmp://176.99.135.76:1935/BetStreams/482754</v>
      </c>
      <c r="L242" s="6"/>
      <c r="M242" s="7"/>
      <c r="N242" s="18" t="s">
        <v>41</v>
      </c>
      <c r="O242" s="7"/>
      <c r="P242" s="18" t="s">
        <v>335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5">
      <c r="A243" s="12" t="s">
        <v>11</v>
      </c>
      <c r="B243" s="12" t="s">
        <v>334</v>
      </c>
      <c r="C243" s="12" t="s">
        <v>201</v>
      </c>
      <c r="D243" s="33">
        <v>44889</v>
      </c>
      <c r="E243" s="19">
        <v>0.40972222222222221</v>
      </c>
      <c r="F243" s="19">
        <v>0.51041666666666663</v>
      </c>
      <c r="G243" s="12" t="s">
        <v>39</v>
      </c>
      <c r="H243" s="23" t="s">
        <v>40</v>
      </c>
      <c r="I243" s="27">
        <v>5</v>
      </c>
      <c r="J243" s="28">
        <v>295909</v>
      </c>
      <c r="K243" s="6" t="str">
        <f t="shared" si="1"/>
        <v>rtmp://176.99.135.76:1935/BetStreams/295909</v>
      </c>
      <c r="L243" s="6"/>
      <c r="M243" s="7"/>
      <c r="N243" s="18" t="s">
        <v>41</v>
      </c>
      <c r="O243" s="7"/>
      <c r="P243" s="18" t="s">
        <v>335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5" hidden="1">
      <c r="A244" s="12" t="s">
        <v>287</v>
      </c>
      <c r="B244" s="12" t="s">
        <v>336</v>
      </c>
      <c r="C244" s="12" t="s">
        <v>337</v>
      </c>
      <c r="D244" s="33">
        <v>44889</v>
      </c>
      <c r="E244" s="19">
        <v>0.44444444444444442</v>
      </c>
      <c r="F244" s="14">
        <f>IF(ISBLANK(E244),"",E244+VLOOKUP(A244,Лист2!$A$2:$B$20,2,0))</f>
        <v>0.52777777777777779</v>
      </c>
      <c r="G244" s="12" t="s">
        <v>39</v>
      </c>
      <c r="H244" s="23" t="s">
        <v>82</v>
      </c>
      <c r="I244" s="40">
        <v>7</v>
      </c>
      <c r="J244" s="42">
        <v>956618</v>
      </c>
      <c r="K244" s="6" t="str">
        <f t="shared" si="1"/>
        <v>rtmp://176.99.135.76:1935/BetStreams/956618</v>
      </c>
      <c r="L244" s="6"/>
      <c r="M244" s="7"/>
      <c r="N244" s="18" t="s">
        <v>276</v>
      </c>
      <c r="O244" s="7"/>
      <c r="P244" s="18" t="s">
        <v>335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5">
      <c r="A245" s="12" t="s">
        <v>11</v>
      </c>
      <c r="B245" s="12" t="s">
        <v>96</v>
      </c>
      <c r="C245" s="12" t="s">
        <v>338</v>
      </c>
      <c r="D245" s="33">
        <v>44889</v>
      </c>
      <c r="E245" s="19">
        <v>0.45833333333333331</v>
      </c>
      <c r="F245" s="19">
        <v>0.51388888888888884</v>
      </c>
      <c r="G245" s="12" t="s">
        <v>39</v>
      </c>
      <c r="H245" s="23" t="s">
        <v>40</v>
      </c>
      <c r="I245" s="40">
        <v>8</v>
      </c>
      <c r="J245" s="41">
        <v>935333</v>
      </c>
      <c r="K245" s="6" t="str">
        <f t="shared" si="1"/>
        <v>rtmp://176.99.135.76:1935/BetStreams/935333</v>
      </c>
      <c r="L245" s="6"/>
      <c r="M245" s="7"/>
      <c r="N245" s="18" t="s">
        <v>41</v>
      </c>
      <c r="O245" s="7"/>
      <c r="P245" s="18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5">
      <c r="A246" s="12" t="s">
        <v>11</v>
      </c>
      <c r="B246" s="12" t="s">
        <v>96</v>
      </c>
      <c r="C246" s="12" t="s">
        <v>339</v>
      </c>
      <c r="D246" s="33">
        <v>44889</v>
      </c>
      <c r="E246" s="19">
        <v>0.45833333333333331</v>
      </c>
      <c r="F246" s="14">
        <f>IF(ISBLANK(E246),"",E246+VLOOKUP(A246,Лист2!$A$2:$B$20,2,0))</f>
        <v>0.54166666666666663</v>
      </c>
      <c r="G246" s="12" t="s">
        <v>39</v>
      </c>
      <c r="H246" s="23" t="s">
        <v>40</v>
      </c>
      <c r="I246" s="40">
        <v>14</v>
      </c>
      <c r="J246" s="41">
        <v>837485</v>
      </c>
      <c r="K246" s="6" t="str">
        <f t="shared" si="1"/>
        <v>rtmp://176.99.135.76:1935/BetStreams/837485</v>
      </c>
      <c r="L246" s="6"/>
      <c r="M246" s="7"/>
      <c r="N246" s="18" t="s">
        <v>41</v>
      </c>
      <c r="O246" s="7"/>
      <c r="P246" s="18" t="s">
        <v>335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5" hidden="1">
      <c r="A247" s="12" t="s">
        <v>11</v>
      </c>
      <c r="B247" s="12" t="s">
        <v>61</v>
      </c>
      <c r="C247" s="12" t="s">
        <v>340</v>
      </c>
      <c r="D247" s="33">
        <v>44889</v>
      </c>
      <c r="E247" s="19">
        <v>0.45833333333333331</v>
      </c>
      <c r="F247" s="14">
        <f>IF(ISBLANK(E247),"",E247+VLOOKUP(A247,Лист2!$A$2:$B$20,2,0))</f>
        <v>0.54166666666666663</v>
      </c>
      <c r="G247" s="12" t="s">
        <v>90</v>
      </c>
      <c r="H247" s="15"/>
      <c r="I247" s="43"/>
      <c r="J247" s="41">
        <v>527225</v>
      </c>
      <c r="K247" s="6" t="str">
        <f t="shared" si="1"/>
        <v>rtmp://176.99.135.76:1935/BetStreams/527225</v>
      </c>
      <c r="L247" s="6"/>
      <c r="M247" s="7"/>
      <c r="N247" s="18" t="s">
        <v>41</v>
      </c>
      <c r="O247" s="7"/>
      <c r="P247" s="18" t="s">
        <v>335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5">
      <c r="A248" s="12" t="s">
        <v>11</v>
      </c>
      <c r="B248" s="12" t="s">
        <v>57</v>
      </c>
      <c r="C248" s="12" t="s">
        <v>341</v>
      </c>
      <c r="D248" s="33">
        <v>44889</v>
      </c>
      <c r="E248" s="19">
        <v>0.47916666666666669</v>
      </c>
      <c r="F248" s="14">
        <f>IF(ISBLANK(E248),"",E248+VLOOKUP(A248,Лист2!$A$2:$B$20,2,0))</f>
        <v>0.5625</v>
      </c>
      <c r="G248" s="12" t="s">
        <v>39</v>
      </c>
      <c r="H248" s="23" t="s">
        <v>40</v>
      </c>
      <c r="I248" s="40">
        <v>5</v>
      </c>
      <c r="J248" s="41">
        <v>586863</v>
      </c>
      <c r="K248" s="6" t="str">
        <f t="shared" si="1"/>
        <v>rtmp://176.99.135.76:1935/BetStreams/586863</v>
      </c>
      <c r="L248" s="6"/>
      <c r="M248" s="7"/>
      <c r="N248" s="18" t="s">
        <v>41</v>
      </c>
      <c r="O248" s="7"/>
      <c r="P248" s="18" t="s">
        <v>335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5" hidden="1">
      <c r="A249" s="12" t="s">
        <v>2</v>
      </c>
      <c r="B249" s="12" t="s">
        <v>342</v>
      </c>
      <c r="C249" s="12" t="s">
        <v>343</v>
      </c>
      <c r="D249" s="33">
        <v>44889</v>
      </c>
      <c r="E249" s="19">
        <v>0.47916666666666669</v>
      </c>
      <c r="F249" s="14">
        <f>IF(ISBLANK(E249),"",E249+VLOOKUP(A249,Лист2!$A$2:$B$20,2,0))</f>
        <v>0.5625</v>
      </c>
      <c r="G249" s="12" t="s">
        <v>39</v>
      </c>
      <c r="H249" s="23" t="s">
        <v>82</v>
      </c>
      <c r="I249" s="27">
        <v>9</v>
      </c>
      <c r="J249" s="28">
        <v>627111</v>
      </c>
      <c r="K249" s="6" t="str">
        <f t="shared" si="1"/>
        <v>rtmp://176.99.135.76:1935/BetStreams/627111</v>
      </c>
      <c r="L249" s="6"/>
      <c r="M249" s="7"/>
      <c r="N249" s="18" t="s">
        <v>41</v>
      </c>
      <c r="O249" s="7"/>
      <c r="P249" s="18" t="s">
        <v>335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5">
      <c r="A250" s="12" t="s">
        <v>11</v>
      </c>
      <c r="B250" s="12" t="s">
        <v>88</v>
      </c>
      <c r="C250" s="12" t="s">
        <v>344</v>
      </c>
      <c r="D250" s="33">
        <v>44889</v>
      </c>
      <c r="E250" s="19">
        <v>0.5</v>
      </c>
      <c r="F250" s="19">
        <v>0.56597222222222221</v>
      </c>
      <c r="G250" s="12" t="s">
        <v>39</v>
      </c>
      <c r="H250" s="23" t="s">
        <v>40</v>
      </c>
      <c r="I250" s="40">
        <v>2</v>
      </c>
      <c r="J250" s="41">
        <v>29523</v>
      </c>
      <c r="K250" s="6" t="str">
        <f t="shared" si="1"/>
        <v>rtmp://176.99.135.76:1935/BetStreams/29523</v>
      </c>
      <c r="L250" s="6"/>
      <c r="M250" s="7"/>
      <c r="N250" s="18" t="s">
        <v>41</v>
      </c>
      <c r="O250" s="7"/>
      <c r="P250" s="18" t="s">
        <v>335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5">
      <c r="A251" s="12" t="s">
        <v>11</v>
      </c>
      <c r="B251" s="12" t="s">
        <v>88</v>
      </c>
      <c r="C251" s="12" t="s">
        <v>345</v>
      </c>
      <c r="D251" s="33">
        <v>44889</v>
      </c>
      <c r="E251" s="19">
        <v>0.5</v>
      </c>
      <c r="F251" s="14">
        <f>IF(ISBLANK(E251),"",E251+VLOOKUP(A251,Лист2!$A$2:$B$20,2,0))</f>
        <v>0.58333333333333337</v>
      </c>
      <c r="G251" s="12" t="s">
        <v>39</v>
      </c>
      <c r="H251" s="23" t="s">
        <v>40</v>
      </c>
      <c r="I251" s="40">
        <v>3</v>
      </c>
      <c r="J251" s="41">
        <v>75571</v>
      </c>
      <c r="K251" s="6" t="str">
        <f t="shared" si="1"/>
        <v>rtmp://176.99.135.76:1935/BetStreams/75571</v>
      </c>
      <c r="L251" s="6"/>
      <c r="M251" s="7"/>
      <c r="N251" s="18" t="s">
        <v>41</v>
      </c>
      <c r="O251" s="7"/>
      <c r="P251" s="18" t="s">
        <v>335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5" hidden="1">
      <c r="A252" s="12" t="s">
        <v>8</v>
      </c>
      <c r="B252" s="12" t="s">
        <v>346</v>
      </c>
      <c r="C252" s="12" t="s">
        <v>347</v>
      </c>
      <c r="D252" s="33">
        <v>44889</v>
      </c>
      <c r="E252" s="19">
        <v>0.51388888888888884</v>
      </c>
      <c r="F252" s="14">
        <f>IF(ISBLANK(E252),"",E252+VLOOKUP(A252,Лист2!$A$2:$B$20,2,0))</f>
        <v>0.61805555555555547</v>
      </c>
      <c r="G252" s="12" t="s">
        <v>39</v>
      </c>
      <c r="H252" s="23" t="s">
        <v>82</v>
      </c>
      <c r="I252" s="27">
        <v>10</v>
      </c>
      <c r="J252" s="28">
        <v>821305</v>
      </c>
      <c r="K252" s="6" t="str">
        <f t="shared" si="1"/>
        <v>rtmp://176.99.135.76:1935/BetStreams/821305</v>
      </c>
      <c r="L252" s="6"/>
      <c r="M252" s="7"/>
      <c r="N252" s="18" t="s">
        <v>348</v>
      </c>
      <c r="O252" s="7"/>
      <c r="P252" s="18" t="s">
        <v>335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5" hidden="1">
      <c r="A253" s="12" t="s">
        <v>11</v>
      </c>
      <c r="B253" s="12" t="s">
        <v>57</v>
      </c>
      <c r="C253" s="12" t="s">
        <v>349</v>
      </c>
      <c r="D253" s="33">
        <v>44889</v>
      </c>
      <c r="E253" s="19">
        <v>0.51736111111111116</v>
      </c>
      <c r="F253" s="19">
        <v>0.60763888888888884</v>
      </c>
      <c r="G253" s="12" t="s">
        <v>39</v>
      </c>
      <c r="H253" s="23" t="s">
        <v>40</v>
      </c>
      <c r="I253" s="40">
        <v>4</v>
      </c>
      <c r="J253" s="41">
        <v>968439</v>
      </c>
      <c r="K253" s="6" t="str">
        <f t="shared" si="1"/>
        <v>rtmp://176.99.135.76:1935/BetStreams/968439</v>
      </c>
      <c r="L253" s="6"/>
      <c r="M253" s="7"/>
      <c r="N253" s="18" t="s">
        <v>276</v>
      </c>
      <c r="O253" s="7"/>
      <c r="P253" s="18" t="s">
        <v>335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5">
      <c r="A254" s="12" t="s">
        <v>11</v>
      </c>
      <c r="B254" s="12" t="s">
        <v>98</v>
      </c>
      <c r="C254" s="12" t="s">
        <v>350</v>
      </c>
      <c r="D254" s="33">
        <v>44889</v>
      </c>
      <c r="E254" s="19">
        <v>0.52083333333333337</v>
      </c>
      <c r="F254" s="19">
        <v>0.56944444444444442</v>
      </c>
      <c r="G254" s="12" t="s">
        <v>39</v>
      </c>
      <c r="H254" s="23" t="s">
        <v>40</v>
      </c>
      <c r="I254" s="40">
        <v>6</v>
      </c>
      <c r="J254" s="41">
        <v>43379</v>
      </c>
      <c r="K254" s="6" t="str">
        <f t="shared" si="1"/>
        <v>rtmp://176.99.135.76:1935/BetStreams/43379</v>
      </c>
      <c r="L254" s="6"/>
      <c r="M254" s="7"/>
      <c r="N254" s="18" t="s">
        <v>41</v>
      </c>
      <c r="O254" s="7"/>
      <c r="P254" s="18" t="s">
        <v>335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5">
      <c r="A255" s="12" t="s">
        <v>11</v>
      </c>
      <c r="B255" s="12" t="s">
        <v>96</v>
      </c>
      <c r="C255" s="12" t="s">
        <v>351</v>
      </c>
      <c r="D255" s="33">
        <v>44889</v>
      </c>
      <c r="E255" s="19">
        <v>0.52083333333333337</v>
      </c>
      <c r="F255" s="19">
        <v>0.57638888888888884</v>
      </c>
      <c r="G255" s="12" t="s">
        <v>39</v>
      </c>
      <c r="H255" s="23" t="s">
        <v>40</v>
      </c>
      <c r="I255" s="40">
        <v>1</v>
      </c>
      <c r="J255" s="41">
        <v>935333</v>
      </c>
      <c r="K255" s="6" t="str">
        <f t="shared" si="1"/>
        <v>rtmp://176.99.135.76:1935/BetStreams/935333</v>
      </c>
      <c r="L255" s="6"/>
      <c r="M255" s="7"/>
      <c r="N255" s="18" t="s">
        <v>41</v>
      </c>
      <c r="O255" s="7"/>
      <c r="P255" s="1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5">
      <c r="A256" s="12" t="s">
        <v>11</v>
      </c>
      <c r="B256" s="12" t="s">
        <v>55</v>
      </c>
      <c r="C256" s="12" t="s">
        <v>352</v>
      </c>
      <c r="D256" s="33">
        <v>44889</v>
      </c>
      <c r="E256" s="19">
        <v>0.53472222222222221</v>
      </c>
      <c r="F256" s="19">
        <v>0.60763888888888884</v>
      </c>
      <c r="G256" s="12" t="s">
        <v>39</v>
      </c>
      <c r="H256" s="23" t="s">
        <v>40</v>
      </c>
      <c r="I256" s="40">
        <v>9</v>
      </c>
      <c r="J256" s="41">
        <v>865278</v>
      </c>
      <c r="K256" s="6" t="str">
        <f t="shared" si="1"/>
        <v>rtmp://176.99.135.76:1935/BetStreams/865278</v>
      </c>
      <c r="L256" s="6"/>
      <c r="M256" s="7"/>
      <c r="N256" s="18" t="s">
        <v>41</v>
      </c>
      <c r="O256" s="7"/>
      <c r="P256" s="18" t="s">
        <v>335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5">
      <c r="A257" s="12" t="s">
        <v>11</v>
      </c>
      <c r="B257" s="12" t="s">
        <v>353</v>
      </c>
      <c r="C257" s="12" t="s">
        <v>222</v>
      </c>
      <c r="D257" s="33">
        <v>44889</v>
      </c>
      <c r="E257" s="19">
        <v>0.53472222222222221</v>
      </c>
      <c r="F257" s="19">
        <v>0.58333333333333337</v>
      </c>
      <c r="G257" s="12" t="s">
        <v>39</v>
      </c>
      <c r="H257" s="23" t="s">
        <v>40</v>
      </c>
      <c r="I257" s="12">
        <v>8</v>
      </c>
      <c r="J257" s="41">
        <v>901613</v>
      </c>
      <c r="K257" s="6" t="str">
        <f t="shared" si="1"/>
        <v>rtmp://176.99.135.76:1935/BetStreams/901613</v>
      </c>
      <c r="L257" s="6"/>
      <c r="M257" s="7"/>
      <c r="N257" s="18" t="s">
        <v>41</v>
      </c>
      <c r="O257" s="7"/>
      <c r="P257" s="18" t="s">
        <v>335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5">
      <c r="A258" s="12" t="s">
        <v>11</v>
      </c>
      <c r="B258" s="12" t="s">
        <v>96</v>
      </c>
      <c r="C258" s="12" t="s">
        <v>354</v>
      </c>
      <c r="D258" s="33">
        <v>44889</v>
      </c>
      <c r="E258" s="19">
        <v>0.54861111111111116</v>
      </c>
      <c r="F258" s="19">
        <v>0.68055555555555558</v>
      </c>
      <c r="G258" s="12" t="s">
        <v>39</v>
      </c>
      <c r="H258" s="23" t="s">
        <v>40</v>
      </c>
      <c r="I258" s="40">
        <v>10</v>
      </c>
      <c r="J258" s="41">
        <v>837485</v>
      </c>
      <c r="K258" s="6" t="str">
        <f t="shared" si="1"/>
        <v>rtmp://176.99.135.76:1935/BetStreams/837485</v>
      </c>
      <c r="L258" s="6"/>
      <c r="M258" s="7"/>
      <c r="N258" s="18" t="s">
        <v>41</v>
      </c>
      <c r="O258" s="7"/>
      <c r="P258" s="18" t="s">
        <v>335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5">
      <c r="A259" s="12" t="s">
        <v>11</v>
      </c>
      <c r="B259" s="12" t="s">
        <v>98</v>
      </c>
      <c r="C259" s="12" t="s">
        <v>355</v>
      </c>
      <c r="D259" s="33">
        <v>44889</v>
      </c>
      <c r="E259" s="19">
        <v>0.58333333333333337</v>
      </c>
      <c r="F259" s="14">
        <f>IF(ISBLANK(E259),"",E259+VLOOKUP(A259,Лист2!$A$2:$B$20,2,0))</f>
        <v>0.66666666666666674</v>
      </c>
      <c r="G259" s="12" t="s">
        <v>39</v>
      </c>
      <c r="H259" s="23" t="s">
        <v>40</v>
      </c>
      <c r="I259" s="40">
        <v>15</v>
      </c>
      <c r="J259" s="41">
        <v>43379</v>
      </c>
      <c r="K259" s="6" t="str">
        <f t="shared" si="1"/>
        <v>rtmp://176.99.135.76:1935/BetStreams/43379</v>
      </c>
      <c r="L259" s="6"/>
      <c r="M259" s="7"/>
      <c r="N259" s="18" t="s">
        <v>41</v>
      </c>
      <c r="O259" s="7"/>
      <c r="P259" s="18" t="s">
        <v>335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5">
      <c r="A260" s="12" t="s">
        <v>11</v>
      </c>
      <c r="B260" s="12" t="s">
        <v>88</v>
      </c>
      <c r="C260" s="12" t="s">
        <v>356</v>
      </c>
      <c r="D260" s="33">
        <v>44889</v>
      </c>
      <c r="E260" s="19">
        <v>0.58333333333333337</v>
      </c>
      <c r="F260" s="19">
        <v>0.64236111111111116</v>
      </c>
      <c r="G260" s="12" t="s">
        <v>39</v>
      </c>
      <c r="H260" s="23" t="s">
        <v>40</v>
      </c>
      <c r="I260" s="40">
        <v>5</v>
      </c>
      <c r="J260" s="41">
        <v>853948</v>
      </c>
      <c r="K260" s="6" t="str">
        <f t="shared" si="1"/>
        <v>rtmp://176.99.135.76:1935/BetStreams/853948</v>
      </c>
      <c r="L260" s="6"/>
      <c r="M260" s="7"/>
      <c r="N260" s="18" t="s">
        <v>41</v>
      </c>
      <c r="O260" s="7"/>
      <c r="P260" s="18" t="s">
        <v>335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5" hidden="1">
      <c r="A261" s="12" t="s">
        <v>11</v>
      </c>
      <c r="B261" s="12" t="s">
        <v>357</v>
      </c>
      <c r="C261" s="12" t="s">
        <v>358</v>
      </c>
      <c r="D261" s="33">
        <v>44889</v>
      </c>
      <c r="E261" s="19">
        <v>0.58333333333333337</v>
      </c>
      <c r="F261" s="19">
        <v>0.69166666666666665</v>
      </c>
      <c r="G261" s="12" t="s">
        <v>39</v>
      </c>
      <c r="H261" s="23" t="s">
        <v>82</v>
      </c>
      <c r="I261" s="27">
        <v>11</v>
      </c>
      <c r="J261" s="28">
        <v>736542</v>
      </c>
      <c r="K261" s="6" t="str">
        <f t="shared" si="1"/>
        <v>rtmp://176.99.135.76:1935/BetStreams/736542</v>
      </c>
      <c r="L261" s="6"/>
      <c r="M261" s="7"/>
      <c r="N261" s="18" t="s">
        <v>41</v>
      </c>
      <c r="O261" s="7"/>
      <c r="P261" s="18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5" hidden="1">
      <c r="A262" s="12" t="s">
        <v>11</v>
      </c>
      <c r="B262" s="12" t="s">
        <v>334</v>
      </c>
      <c r="C262" s="12" t="s">
        <v>359</v>
      </c>
      <c r="D262" s="33">
        <v>44889</v>
      </c>
      <c r="E262" s="19">
        <v>0.58333333333333337</v>
      </c>
      <c r="F262" s="19">
        <v>0.60624999999999996</v>
      </c>
      <c r="G262" s="12" t="s">
        <v>39</v>
      </c>
      <c r="H262" s="23" t="s">
        <v>40</v>
      </c>
      <c r="I262" s="27">
        <v>1</v>
      </c>
      <c r="J262" s="41">
        <v>586863</v>
      </c>
      <c r="K262" s="6" t="str">
        <f t="shared" si="1"/>
        <v>rtmp://176.99.135.76:1935/BetStreams/586863</v>
      </c>
      <c r="L262" s="6"/>
      <c r="M262" s="7"/>
      <c r="N262" s="18" t="s">
        <v>360</v>
      </c>
      <c r="O262" s="7"/>
      <c r="P262" s="18" t="s">
        <v>335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5" hidden="1">
      <c r="A263" s="12" t="s">
        <v>8</v>
      </c>
      <c r="B263" s="12" t="s">
        <v>346</v>
      </c>
      <c r="C263" s="12" t="s">
        <v>361</v>
      </c>
      <c r="D263" s="33">
        <v>44889</v>
      </c>
      <c r="E263" s="19">
        <v>0.58333333333333337</v>
      </c>
      <c r="F263" s="14">
        <f>IF(ISBLANK(E263),"",E263+VLOOKUP(A263,Лист2!$A$2:$B$20,2,0))</f>
        <v>0.6875</v>
      </c>
      <c r="G263" s="12" t="s">
        <v>39</v>
      </c>
      <c r="H263" s="23" t="s">
        <v>82</v>
      </c>
      <c r="I263" s="34"/>
      <c r="J263" s="28">
        <v>848163</v>
      </c>
      <c r="K263" s="6" t="str">
        <f t="shared" si="1"/>
        <v>rtmp://176.99.135.76:1935/BetStreams/848163</v>
      </c>
      <c r="L263" s="6"/>
      <c r="M263" s="18" t="s">
        <v>362</v>
      </c>
      <c r="N263" s="18" t="s">
        <v>363</v>
      </c>
      <c r="O263" s="7"/>
      <c r="P263" s="18" t="s">
        <v>335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5">
      <c r="A264" s="12" t="s">
        <v>11</v>
      </c>
      <c r="B264" s="12" t="s">
        <v>96</v>
      </c>
      <c r="C264" s="12" t="s">
        <v>358</v>
      </c>
      <c r="D264" s="33">
        <v>44889</v>
      </c>
      <c r="E264" s="19">
        <v>0.58680555555555558</v>
      </c>
      <c r="F264" s="19">
        <v>0.62847222222222221</v>
      </c>
      <c r="G264" s="12" t="s">
        <v>39</v>
      </c>
      <c r="H264" s="23" t="s">
        <v>40</v>
      </c>
      <c r="I264" s="40">
        <v>7</v>
      </c>
      <c r="J264" s="41">
        <v>935333</v>
      </c>
      <c r="K264" s="6" t="str">
        <f t="shared" si="1"/>
        <v>rtmp://176.99.135.76:1935/BetStreams/935333</v>
      </c>
      <c r="L264" s="6"/>
      <c r="M264" s="7"/>
      <c r="N264" s="18" t="s">
        <v>41</v>
      </c>
      <c r="O264" s="7"/>
      <c r="P264" s="18" t="s">
        <v>335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5">
      <c r="A265" s="12" t="s">
        <v>11</v>
      </c>
      <c r="B265" s="12" t="s">
        <v>98</v>
      </c>
      <c r="C265" s="12" t="s">
        <v>364</v>
      </c>
      <c r="D265" s="33">
        <v>44889</v>
      </c>
      <c r="E265" s="19">
        <v>0.58680555555555558</v>
      </c>
      <c r="F265" s="19">
        <v>0.64930555555555558</v>
      </c>
      <c r="G265" s="12" t="s">
        <v>39</v>
      </c>
      <c r="H265" s="23" t="s">
        <v>40</v>
      </c>
      <c r="I265" s="40">
        <v>8</v>
      </c>
      <c r="J265" s="41">
        <v>44110</v>
      </c>
      <c r="K265" s="6" t="str">
        <f t="shared" si="1"/>
        <v>rtmp://176.99.135.76:1935/BetStreams/44110</v>
      </c>
      <c r="L265" s="6"/>
      <c r="M265" s="7"/>
      <c r="N265" s="18" t="s">
        <v>41</v>
      </c>
      <c r="O265" s="7"/>
      <c r="P265" s="18" t="s">
        <v>335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5">
      <c r="A266" s="12" t="s">
        <v>11</v>
      </c>
      <c r="B266" s="12" t="s">
        <v>55</v>
      </c>
      <c r="C266" s="12" t="s">
        <v>365</v>
      </c>
      <c r="D266" s="33">
        <v>44889</v>
      </c>
      <c r="E266" s="19">
        <v>0.59375</v>
      </c>
      <c r="F266" s="19">
        <v>0.65972222222222221</v>
      </c>
      <c r="G266" s="12" t="s">
        <v>39</v>
      </c>
      <c r="H266" s="23" t="s">
        <v>40</v>
      </c>
      <c r="I266" s="40">
        <v>2</v>
      </c>
      <c r="J266" s="41">
        <v>901613</v>
      </c>
      <c r="K266" s="6" t="str">
        <f t="shared" si="1"/>
        <v>rtmp://176.99.135.76:1935/BetStreams/901613</v>
      </c>
      <c r="L266" s="6"/>
      <c r="M266" s="7"/>
      <c r="N266" s="18" t="s">
        <v>41</v>
      </c>
      <c r="O266" s="7"/>
      <c r="P266" s="18" t="s">
        <v>335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5" hidden="1">
      <c r="A267" s="12" t="s">
        <v>11</v>
      </c>
      <c r="B267" s="12" t="s">
        <v>61</v>
      </c>
      <c r="C267" s="12" t="s">
        <v>366</v>
      </c>
      <c r="D267" s="33">
        <v>44889</v>
      </c>
      <c r="E267" s="24">
        <v>0.60416666666666663</v>
      </c>
      <c r="F267" s="14">
        <f>IF(ISBLANK(E267),"",E267+VLOOKUP(A267,Лист2!$A$2:$B$20,2,0))</f>
        <v>0.6875</v>
      </c>
      <c r="G267" s="12" t="s">
        <v>90</v>
      </c>
      <c r="H267" s="15"/>
      <c r="I267" s="43"/>
      <c r="J267" s="41">
        <v>752608</v>
      </c>
      <c r="K267" s="6" t="str">
        <f t="shared" si="1"/>
        <v>rtmp://176.99.135.76:1935/BetStreams/752608</v>
      </c>
      <c r="L267" s="6"/>
      <c r="M267" s="7"/>
      <c r="N267" s="18"/>
      <c r="O267" s="7"/>
      <c r="P267" s="18" t="s">
        <v>335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5">
      <c r="A268" s="12" t="s">
        <v>11</v>
      </c>
      <c r="B268" s="12" t="s">
        <v>55</v>
      </c>
      <c r="C268" s="12" t="s">
        <v>367</v>
      </c>
      <c r="D268" s="33">
        <v>44889</v>
      </c>
      <c r="E268" s="19">
        <v>0.61805555555555558</v>
      </c>
      <c r="F268" s="19">
        <v>0.65972222222222221</v>
      </c>
      <c r="G268" s="12" t="s">
        <v>39</v>
      </c>
      <c r="H268" s="23" t="s">
        <v>40</v>
      </c>
      <c r="I268" s="40">
        <v>3</v>
      </c>
      <c r="J268" s="41">
        <v>865278</v>
      </c>
      <c r="K268" s="6" t="str">
        <f t="shared" si="1"/>
        <v>rtmp://176.99.135.76:1935/BetStreams/865278</v>
      </c>
      <c r="L268" s="6"/>
      <c r="M268" s="7"/>
      <c r="N268" s="18" t="s">
        <v>41</v>
      </c>
      <c r="O268" s="7"/>
      <c r="P268" s="18" t="s">
        <v>335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5">
      <c r="A269" s="12" t="s">
        <v>11</v>
      </c>
      <c r="B269" s="12" t="s">
        <v>57</v>
      </c>
      <c r="C269" s="12" t="s">
        <v>368</v>
      </c>
      <c r="D269" s="33">
        <v>44889</v>
      </c>
      <c r="E269" s="19">
        <v>0.61805555555555558</v>
      </c>
      <c r="F269" s="14">
        <f>IF(ISBLANK(E269),"",E269+VLOOKUP(A269,Лист2!$A$2:$B$20,2,0))</f>
        <v>0.70138888888888895</v>
      </c>
      <c r="G269" s="12" t="s">
        <v>39</v>
      </c>
      <c r="H269" s="23" t="s">
        <v>40</v>
      </c>
      <c r="I269" s="40">
        <v>1</v>
      </c>
      <c r="J269" s="41">
        <v>968439</v>
      </c>
      <c r="K269" s="6" t="str">
        <f t="shared" si="1"/>
        <v>rtmp://176.99.135.76:1935/BetStreams/968439</v>
      </c>
      <c r="L269" s="6"/>
      <c r="M269" s="7"/>
      <c r="N269" s="18" t="s">
        <v>41</v>
      </c>
      <c r="O269" s="7"/>
      <c r="P269" s="18" t="s">
        <v>335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5">
      <c r="A270" s="12" t="s">
        <v>11</v>
      </c>
      <c r="B270" s="12" t="s">
        <v>334</v>
      </c>
      <c r="C270" s="12" t="s">
        <v>369</v>
      </c>
      <c r="D270" s="33">
        <v>44889</v>
      </c>
      <c r="E270" s="19">
        <v>0.61805555555555558</v>
      </c>
      <c r="F270" s="14">
        <f>IF(ISBLANK(E270),"",E270+VLOOKUP(A270,Лист2!$A$2:$B$20,2,0))</f>
        <v>0.70138888888888895</v>
      </c>
      <c r="G270" s="12" t="s">
        <v>39</v>
      </c>
      <c r="H270" s="23" t="s">
        <v>40</v>
      </c>
      <c r="I270" s="27">
        <v>4</v>
      </c>
      <c r="J270" s="41">
        <v>586863</v>
      </c>
      <c r="K270" s="6" t="str">
        <f t="shared" si="1"/>
        <v>rtmp://176.99.135.76:1935/BetStreams/586863</v>
      </c>
      <c r="L270" s="6"/>
      <c r="M270" s="7"/>
      <c r="N270" s="18" t="s">
        <v>41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5" hidden="1">
      <c r="A271" s="12" t="s">
        <v>11</v>
      </c>
      <c r="B271" s="12" t="s">
        <v>370</v>
      </c>
      <c r="C271" s="12" t="s">
        <v>371</v>
      </c>
      <c r="D271" s="33">
        <v>44889</v>
      </c>
      <c r="E271" s="19">
        <v>0.625</v>
      </c>
      <c r="F271" s="19">
        <v>0.68055555555555558</v>
      </c>
      <c r="G271" s="12" t="s">
        <v>39</v>
      </c>
      <c r="H271" s="23" t="s">
        <v>82</v>
      </c>
      <c r="I271" s="27">
        <v>12</v>
      </c>
      <c r="J271" s="28">
        <v>620588</v>
      </c>
      <c r="K271" s="6" t="str">
        <f t="shared" si="1"/>
        <v>rtmp://176.99.135.76:1935/BetStreams/620588</v>
      </c>
      <c r="L271" s="6"/>
      <c r="M271" s="7"/>
      <c r="N271" s="18" t="s">
        <v>41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5" hidden="1">
      <c r="A272" s="12" t="s">
        <v>11</v>
      </c>
      <c r="B272" s="12" t="s">
        <v>88</v>
      </c>
      <c r="C272" s="12" t="s">
        <v>372</v>
      </c>
      <c r="D272" s="33">
        <v>44889</v>
      </c>
      <c r="E272" s="19">
        <v>0.625</v>
      </c>
      <c r="F272" s="19">
        <v>0.77430555555555558</v>
      </c>
      <c r="G272" s="12" t="s">
        <v>39</v>
      </c>
      <c r="H272" s="23" t="s">
        <v>40</v>
      </c>
      <c r="I272" s="40">
        <v>5</v>
      </c>
      <c r="J272" s="41">
        <v>401362</v>
      </c>
      <c r="K272" s="6" t="str">
        <f t="shared" si="1"/>
        <v>rtmp://176.99.135.76:1935/BetStreams/401362</v>
      </c>
      <c r="L272" s="6"/>
      <c r="M272" s="7"/>
      <c r="N272" s="18" t="s">
        <v>276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5" hidden="1">
      <c r="A273" s="12" t="s">
        <v>11</v>
      </c>
      <c r="B273" s="12" t="s">
        <v>57</v>
      </c>
      <c r="C273" s="12" t="s">
        <v>373</v>
      </c>
      <c r="D273" s="33">
        <v>44889</v>
      </c>
      <c r="E273" s="19">
        <v>0.625</v>
      </c>
      <c r="F273" s="14">
        <f>IF(ISBLANK(E273),"",E273+VLOOKUP(A273,Лист2!$A$2:$B$20,2,0))</f>
        <v>0.70833333333333337</v>
      </c>
      <c r="G273" s="12" t="s">
        <v>90</v>
      </c>
      <c r="H273" s="23" t="s">
        <v>40</v>
      </c>
      <c r="I273" s="43"/>
      <c r="J273" s="41">
        <v>586863</v>
      </c>
      <c r="K273" s="6" t="str">
        <f t="shared" si="1"/>
        <v>rtmp://176.99.135.76:1935/BetStreams/586863</v>
      </c>
      <c r="L273" s="6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5" hidden="1">
      <c r="A274" s="12" t="s">
        <v>11</v>
      </c>
      <c r="B274" s="12" t="s">
        <v>357</v>
      </c>
      <c r="C274" s="12" t="s">
        <v>374</v>
      </c>
      <c r="D274" s="33">
        <v>44889</v>
      </c>
      <c r="E274" s="19">
        <v>0.63541666666666663</v>
      </c>
      <c r="F274" s="14">
        <f>IF(ISBLANK(E274),"",E274+VLOOKUP(A274,Лист2!$A$2:$B$20,2,0))</f>
        <v>0.71875</v>
      </c>
      <c r="G274" s="12" t="s">
        <v>39</v>
      </c>
      <c r="H274" s="23" t="s">
        <v>82</v>
      </c>
      <c r="I274" s="27">
        <v>13</v>
      </c>
      <c r="J274" s="28">
        <v>549457</v>
      </c>
      <c r="K274" s="6" t="str">
        <f t="shared" si="1"/>
        <v>rtmp://176.99.135.76:1935/BetStreams/549457</v>
      </c>
      <c r="L274" s="6"/>
      <c r="M274" s="7"/>
      <c r="N274" s="18" t="s">
        <v>360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5">
      <c r="A275" s="12" t="s">
        <v>11</v>
      </c>
      <c r="B275" s="12" t="s">
        <v>96</v>
      </c>
      <c r="C275" s="12" t="s">
        <v>375</v>
      </c>
      <c r="D275" s="33">
        <v>44889</v>
      </c>
      <c r="E275" s="19">
        <v>0.64236111111111116</v>
      </c>
      <c r="F275" s="19">
        <v>0.70138888888888884</v>
      </c>
      <c r="G275" s="12" t="s">
        <v>39</v>
      </c>
      <c r="H275" s="23" t="s">
        <v>40</v>
      </c>
      <c r="I275" s="40">
        <v>7</v>
      </c>
      <c r="J275" s="41">
        <v>935333</v>
      </c>
      <c r="K275" s="6" t="str">
        <f t="shared" si="1"/>
        <v>rtmp://176.99.135.76:1935/BetStreams/935333</v>
      </c>
      <c r="L275" s="6"/>
      <c r="M275" s="7"/>
      <c r="N275" s="18" t="s">
        <v>41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5">
      <c r="A276" s="12" t="s">
        <v>11</v>
      </c>
      <c r="B276" s="12" t="s">
        <v>88</v>
      </c>
      <c r="C276" s="12" t="s">
        <v>376</v>
      </c>
      <c r="D276" s="33">
        <v>44889</v>
      </c>
      <c r="E276" s="19">
        <v>0.64583333333333337</v>
      </c>
      <c r="F276" s="19">
        <v>0.75</v>
      </c>
      <c r="G276" s="12" t="s">
        <v>39</v>
      </c>
      <c r="H276" s="23" t="s">
        <v>40</v>
      </c>
      <c r="I276" s="40">
        <v>8</v>
      </c>
      <c r="J276" s="41">
        <v>853948</v>
      </c>
      <c r="K276" s="6" t="str">
        <f t="shared" si="1"/>
        <v>rtmp://176.99.135.76:1935/BetStreams/853948</v>
      </c>
      <c r="L276" s="6"/>
      <c r="M276" s="7"/>
      <c r="N276" s="18" t="s">
        <v>41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5">
      <c r="A277" s="12" t="s">
        <v>11</v>
      </c>
      <c r="B277" s="12" t="s">
        <v>98</v>
      </c>
      <c r="C277" s="12" t="s">
        <v>377</v>
      </c>
      <c r="D277" s="33">
        <v>44889</v>
      </c>
      <c r="E277" s="19">
        <v>0.65625</v>
      </c>
      <c r="F277" s="19">
        <v>0.70833333333333337</v>
      </c>
      <c r="G277" s="12" t="s">
        <v>39</v>
      </c>
      <c r="H277" s="23" t="s">
        <v>40</v>
      </c>
      <c r="I277" s="40">
        <v>14</v>
      </c>
      <c r="J277" s="41">
        <v>44110</v>
      </c>
      <c r="K277" s="6" t="str">
        <f t="shared" si="1"/>
        <v>rtmp://176.99.135.76:1935/BetStreams/44110</v>
      </c>
      <c r="L277" s="6"/>
      <c r="M277" s="7"/>
      <c r="N277" s="18" t="s">
        <v>41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5">
      <c r="A278" s="12" t="s">
        <v>13</v>
      </c>
      <c r="B278" s="12" t="s">
        <v>378</v>
      </c>
      <c r="C278" s="12" t="s">
        <v>379</v>
      </c>
      <c r="D278" s="33">
        <v>44889</v>
      </c>
      <c r="E278" s="19">
        <v>0.65972222222222221</v>
      </c>
      <c r="F278" s="14">
        <f>IF(ISBLANK(E278),"",E278+VLOOKUP(A278,Лист2!$A$2:$B$20,2,0))</f>
        <v>0.76388888888888884</v>
      </c>
      <c r="G278" s="12" t="s">
        <v>39</v>
      </c>
      <c r="H278" s="23" t="s">
        <v>40</v>
      </c>
      <c r="I278" s="40">
        <v>9</v>
      </c>
      <c r="J278" s="42">
        <v>44786</v>
      </c>
      <c r="K278" s="6" t="str">
        <f t="shared" si="1"/>
        <v>rtmp://176.99.135.76:1935/BetStreams/44786</v>
      </c>
      <c r="L278" s="6"/>
      <c r="M278" s="7"/>
      <c r="N278" s="18" t="s">
        <v>41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5" hidden="1">
      <c r="A279" s="12" t="s">
        <v>11</v>
      </c>
      <c r="B279" s="12" t="s">
        <v>55</v>
      </c>
      <c r="C279" s="12" t="s">
        <v>380</v>
      </c>
      <c r="D279" s="33">
        <v>44889</v>
      </c>
      <c r="E279" s="19">
        <v>0.66666666666666663</v>
      </c>
      <c r="F279" s="19">
        <v>0.68402777777777779</v>
      </c>
      <c r="G279" s="12" t="s">
        <v>164</v>
      </c>
      <c r="H279" s="23" t="s">
        <v>40</v>
      </c>
      <c r="I279" s="40">
        <v>2</v>
      </c>
      <c r="J279" s="41">
        <v>865278</v>
      </c>
      <c r="K279" s="6" t="str">
        <f t="shared" si="1"/>
        <v>rtmp://176.99.135.76:1935/BetStreams/865278</v>
      </c>
      <c r="L279" s="6"/>
      <c r="M279" s="18" t="s">
        <v>85</v>
      </c>
      <c r="N279" s="18" t="s">
        <v>360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5" hidden="1">
      <c r="A280" s="12" t="s">
        <v>11</v>
      </c>
      <c r="B280" s="12" t="s">
        <v>370</v>
      </c>
      <c r="C280" s="12" t="s">
        <v>381</v>
      </c>
      <c r="D280" s="33">
        <v>44889</v>
      </c>
      <c r="E280" s="19">
        <v>0.66666666666666663</v>
      </c>
      <c r="F280" s="14">
        <f>IF(ISBLANK(E280),"",E280+VLOOKUP(A280,Лист2!$A$2:$B$20,2,0))</f>
        <v>0.75</v>
      </c>
      <c r="G280" s="12" t="s">
        <v>39</v>
      </c>
      <c r="H280" s="23" t="s">
        <v>82</v>
      </c>
      <c r="I280" s="27">
        <v>12</v>
      </c>
      <c r="J280" s="28">
        <v>742659</v>
      </c>
      <c r="K280" s="6" t="str">
        <f t="shared" si="1"/>
        <v>rtmp://176.99.135.76:1935/BetStreams/742659</v>
      </c>
      <c r="L280" s="6"/>
      <c r="M280" s="7"/>
      <c r="N280" s="18" t="s">
        <v>360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5">
      <c r="A281" s="12" t="s">
        <v>8</v>
      </c>
      <c r="B281" s="12" t="s">
        <v>346</v>
      </c>
      <c r="C281" s="12" t="s">
        <v>382</v>
      </c>
      <c r="D281" s="33">
        <v>44889</v>
      </c>
      <c r="E281" s="19">
        <v>0.66666666666666663</v>
      </c>
      <c r="F281" s="14">
        <f>IF(ISBLANK(E281),"",E281+VLOOKUP(A281,Лист2!$A$2:$B$20,2,0))</f>
        <v>0.77083333333333326</v>
      </c>
      <c r="G281" s="12" t="s">
        <v>39</v>
      </c>
      <c r="H281" s="23" t="s">
        <v>40</v>
      </c>
      <c r="I281" s="27">
        <v>21</v>
      </c>
      <c r="J281" s="28">
        <v>922849</v>
      </c>
      <c r="K281" s="6" t="str">
        <f t="shared" si="1"/>
        <v>rtmp://176.99.135.76:1935/BetStreams/922849</v>
      </c>
      <c r="L281" s="6"/>
      <c r="M281" s="7"/>
      <c r="N281" s="18" t="s">
        <v>41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5" hidden="1">
      <c r="A282" s="12" t="s">
        <v>11</v>
      </c>
      <c r="B282" s="12" t="s">
        <v>353</v>
      </c>
      <c r="C282" s="12" t="s">
        <v>383</v>
      </c>
      <c r="D282" s="33">
        <v>44889</v>
      </c>
      <c r="E282" s="19">
        <v>0.67708333333333337</v>
      </c>
      <c r="F282" s="14">
        <f>IF(ISBLANK(E282),"",E282+VLOOKUP(A282,Лист2!$A$2:$B$20,2,0))</f>
        <v>0.76041666666666674</v>
      </c>
      <c r="G282" s="12" t="s">
        <v>39</v>
      </c>
      <c r="H282" s="23" t="s">
        <v>40</v>
      </c>
      <c r="I282" s="27">
        <v>3</v>
      </c>
      <c r="J282" s="41">
        <v>901613</v>
      </c>
      <c r="K282" s="6" t="str">
        <f t="shared" si="1"/>
        <v>rtmp://176.99.135.76:1935/BetStreams/901613</v>
      </c>
      <c r="L282" s="6"/>
      <c r="M282" s="7"/>
      <c r="N282" s="18" t="s">
        <v>360</v>
      </c>
      <c r="O282" s="7"/>
      <c r="P282" s="18" t="s">
        <v>384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5" hidden="1">
      <c r="A283" s="12" t="s">
        <v>11</v>
      </c>
      <c r="B283" s="12" t="s">
        <v>250</v>
      </c>
      <c r="C283" s="12" t="s">
        <v>385</v>
      </c>
      <c r="D283" s="33">
        <v>44889</v>
      </c>
      <c r="E283" s="19">
        <v>0.68402777777777779</v>
      </c>
      <c r="F283" s="14">
        <f>IF(ISBLANK(E283),"",E283+VLOOKUP(A283,Лист2!$A$2:$B$20,2,0))</f>
        <v>0.76736111111111116</v>
      </c>
      <c r="G283" s="44" t="s">
        <v>39</v>
      </c>
      <c r="H283" s="23" t="s">
        <v>40</v>
      </c>
      <c r="I283" s="27">
        <v>5</v>
      </c>
      <c r="J283" s="28">
        <v>422533</v>
      </c>
      <c r="K283" s="6" t="str">
        <f t="shared" si="1"/>
        <v>rtmp://176.99.135.76:1935/BetStreams/422533</v>
      </c>
      <c r="L283" s="6"/>
      <c r="M283" s="7"/>
      <c r="N283" s="18" t="s">
        <v>360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5">
      <c r="A284" s="12" t="s">
        <v>11</v>
      </c>
      <c r="B284" s="12" t="s">
        <v>96</v>
      </c>
      <c r="C284" s="12" t="s">
        <v>386</v>
      </c>
      <c r="D284" s="33">
        <v>44889</v>
      </c>
      <c r="E284" s="19">
        <v>0.69097222222222221</v>
      </c>
      <c r="F284" s="19">
        <v>0.73611111111111116</v>
      </c>
      <c r="G284" s="12" t="s">
        <v>39</v>
      </c>
      <c r="H284" s="23" t="s">
        <v>40</v>
      </c>
      <c r="I284" s="40">
        <v>2</v>
      </c>
      <c r="J284" s="41">
        <v>837485</v>
      </c>
      <c r="K284" s="6" t="str">
        <f t="shared" si="1"/>
        <v>rtmp://176.99.135.76:1935/BetStreams/837485</v>
      </c>
      <c r="L284" s="6"/>
      <c r="M284" s="7"/>
      <c r="N284" s="18" t="s">
        <v>41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5">
      <c r="A285" s="12" t="s">
        <v>11</v>
      </c>
      <c r="B285" s="12" t="s">
        <v>387</v>
      </c>
      <c r="C285" s="12" t="s">
        <v>388</v>
      </c>
      <c r="D285" s="33">
        <v>44889</v>
      </c>
      <c r="E285" s="19">
        <v>0.70486111111111116</v>
      </c>
      <c r="F285" s="14">
        <f>IF(ISBLANK(E285),"",E285+VLOOKUP(A285,Лист2!$A$2:$B$20,2,0))</f>
        <v>0.78819444444444453</v>
      </c>
      <c r="G285" s="12" t="s">
        <v>39</v>
      </c>
      <c r="H285" s="23" t="s">
        <v>40</v>
      </c>
      <c r="I285" s="27">
        <v>4</v>
      </c>
      <c r="J285" s="41">
        <v>935333</v>
      </c>
      <c r="K285" s="6" t="str">
        <f t="shared" si="1"/>
        <v>rtmp://176.99.135.76:1935/BetStreams/935333</v>
      </c>
      <c r="L285" s="6"/>
      <c r="M285" s="7"/>
      <c r="N285" s="18" t="s">
        <v>41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5" hidden="1">
      <c r="A286" s="12" t="s">
        <v>11</v>
      </c>
      <c r="B286" s="12" t="s">
        <v>174</v>
      </c>
      <c r="C286" s="12" t="s">
        <v>389</v>
      </c>
      <c r="D286" s="33">
        <v>44889</v>
      </c>
      <c r="E286" s="19">
        <v>0.70833333333333337</v>
      </c>
      <c r="F286" s="14">
        <f>IF(ISBLANK(E286),"",E286+VLOOKUP(A286,Лист2!$A$2:$B$20,2,0))</f>
        <v>0.79166666666666674</v>
      </c>
      <c r="G286" s="12" t="s">
        <v>39</v>
      </c>
      <c r="H286" s="23" t="s">
        <v>40</v>
      </c>
      <c r="I286" s="27">
        <v>6</v>
      </c>
      <c r="J286" s="28">
        <v>746538</v>
      </c>
      <c r="K286" s="6" t="str">
        <f t="shared" si="1"/>
        <v>rtmp://176.99.135.76:1935/BetStreams/746538</v>
      </c>
      <c r="L286" s="6"/>
      <c r="M286" s="7"/>
      <c r="N286" s="18" t="s">
        <v>360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5" hidden="1">
      <c r="A287" s="12" t="s">
        <v>11</v>
      </c>
      <c r="B287" s="12" t="s">
        <v>174</v>
      </c>
      <c r="C287" s="12" t="s">
        <v>390</v>
      </c>
      <c r="D287" s="33">
        <v>44889</v>
      </c>
      <c r="E287" s="19">
        <v>0.70833333333333337</v>
      </c>
      <c r="F287" s="14">
        <f>IF(ISBLANK(E287),"",E287+VLOOKUP(A287,Лист2!$A$2:$B$20,2,0))</f>
        <v>0.79166666666666674</v>
      </c>
      <c r="G287" s="12" t="s">
        <v>39</v>
      </c>
      <c r="H287" s="23" t="s">
        <v>40</v>
      </c>
      <c r="I287" s="27">
        <v>7</v>
      </c>
      <c r="J287" s="28">
        <v>333261</v>
      </c>
      <c r="K287" s="6" t="str">
        <f t="shared" si="1"/>
        <v>rtmp://176.99.135.76:1935/BetStreams/333261</v>
      </c>
      <c r="L287" s="6"/>
      <c r="M287" s="7"/>
      <c r="N287" s="18" t="s">
        <v>360</v>
      </c>
      <c r="O287" s="7"/>
      <c r="P287" s="18" t="s">
        <v>384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5">
      <c r="A288" s="12" t="s">
        <v>11</v>
      </c>
      <c r="B288" s="12" t="s">
        <v>174</v>
      </c>
      <c r="C288" s="12" t="s">
        <v>391</v>
      </c>
      <c r="D288" s="33">
        <v>44889</v>
      </c>
      <c r="E288" s="19">
        <v>0.70833333333333337</v>
      </c>
      <c r="F288" s="14">
        <f>IF(ISBLANK(E288),"",E288+VLOOKUP(A288,Лист2!$A$2:$B$20,2,0))</f>
        <v>0.79166666666666674</v>
      </c>
      <c r="G288" s="12" t="s">
        <v>39</v>
      </c>
      <c r="H288" s="23" t="s">
        <v>40</v>
      </c>
      <c r="I288" s="27">
        <v>14</v>
      </c>
      <c r="J288" s="28">
        <v>584141</v>
      </c>
      <c r="K288" s="6" t="str">
        <f t="shared" si="1"/>
        <v>rtmp://176.99.135.76:1935/BetStreams/584141</v>
      </c>
      <c r="L288" s="6"/>
      <c r="M288" s="7"/>
      <c r="N288" s="18" t="s">
        <v>41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5">
      <c r="A289" s="12" t="s">
        <v>11</v>
      </c>
      <c r="B289" s="12" t="s">
        <v>248</v>
      </c>
      <c r="C289" s="12" t="s">
        <v>392</v>
      </c>
      <c r="D289" s="33">
        <v>44889</v>
      </c>
      <c r="E289" s="19">
        <v>0.71180555555555558</v>
      </c>
      <c r="F289" s="19">
        <v>0.80555555555555558</v>
      </c>
      <c r="G289" s="12" t="s">
        <v>39</v>
      </c>
      <c r="H289" s="23" t="s">
        <v>40</v>
      </c>
      <c r="I289" s="27">
        <v>17</v>
      </c>
      <c r="J289" s="28">
        <v>364211</v>
      </c>
      <c r="K289" s="6" t="str">
        <f t="shared" si="1"/>
        <v>rtmp://176.99.135.76:1935/BetStreams/364211</v>
      </c>
      <c r="L289" s="6"/>
      <c r="M289" s="7"/>
      <c r="N289" s="18" t="s">
        <v>41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5">
      <c r="A290" s="12" t="s">
        <v>11</v>
      </c>
      <c r="B290" s="12" t="s">
        <v>248</v>
      </c>
      <c r="C290" s="12" t="s">
        <v>393</v>
      </c>
      <c r="D290" s="33">
        <v>44889</v>
      </c>
      <c r="E290" s="19">
        <v>0.71180555555555558</v>
      </c>
      <c r="F290" s="19">
        <v>0.76388888888888884</v>
      </c>
      <c r="G290" s="12" t="s">
        <v>39</v>
      </c>
      <c r="H290" s="23" t="s">
        <v>40</v>
      </c>
      <c r="I290" s="27">
        <v>18</v>
      </c>
      <c r="J290" s="28">
        <v>533383</v>
      </c>
      <c r="K290" s="6" t="str">
        <f t="shared" si="1"/>
        <v>rtmp://176.99.135.76:1935/BetStreams/533383</v>
      </c>
      <c r="L290" s="6"/>
      <c r="M290" s="7"/>
      <c r="N290" s="18" t="s">
        <v>41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5">
      <c r="A291" s="12" t="s">
        <v>11</v>
      </c>
      <c r="B291" s="12" t="s">
        <v>248</v>
      </c>
      <c r="C291" s="12" t="s">
        <v>394</v>
      </c>
      <c r="D291" s="33">
        <v>44889</v>
      </c>
      <c r="E291" s="19">
        <v>0.71180555555555558</v>
      </c>
      <c r="F291" s="14">
        <f>IF(ISBLANK(E291),"",E291+VLOOKUP(A291,Лист2!$A$2:$B$20,2,0))</f>
        <v>0.79513888888888895</v>
      </c>
      <c r="G291" s="12" t="s">
        <v>39</v>
      </c>
      <c r="H291" s="23" t="s">
        <v>40</v>
      </c>
      <c r="I291" s="27">
        <v>10</v>
      </c>
      <c r="J291" s="28">
        <v>679985</v>
      </c>
      <c r="K291" s="6" t="str">
        <f t="shared" si="1"/>
        <v>rtmp://176.99.135.76:1935/BetStreams/679985</v>
      </c>
      <c r="L291" s="6"/>
      <c r="M291" s="7"/>
      <c r="N291" s="18" t="s">
        <v>41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5">
      <c r="A292" s="12" t="s">
        <v>11</v>
      </c>
      <c r="B292" s="12" t="s">
        <v>248</v>
      </c>
      <c r="C292" s="12" t="s">
        <v>395</v>
      </c>
      <c r="D292" s="33">
        <v>44889</v>
      </c>
      <c r="E292" s="19">
        <v>0.71527777777777779</v>
      </c>
      <c r="F292" s="14">
        <f>IF(ISBLANK(E292),"",E292+VLOOKUP(A292,Лист2!$A$2:$B$20,2,0))</f>
        <v>0.79861111111111116</v>
      </c>
      <c r="G292" s="12" t="s">
        <v>39</v>
      </c>
      <c r="H292" s="23" t="s">
        <v>40</v>
      </c>
      <c r="I292" s="27">
        <v>15</v>
      </c>
      <c r="J292" s="28">
        <v>64601</v>
      </c>
      <c r="K292" s="6" t="str">
        <f t="shared" si="1"/>
        <v>rtmp://176.99.135.76:1935/BetStreams/64601</v>
      </c>
      <c r="L292" s="6"/>
      <c r="M292" s="7"/>
      <c r="N292" s="18" t="s">
        <v>41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5">
      <c r="A293" s="12" t="s">
        <v>11</v>
      </c>
      <c r="B293" s="12" t="s">
        <v>334</v>
      </c>
      <c r="C293" s="12" t="s">
        <v>396</v>
      </c>
      <c r="D293" s="33">
        <v>44889</v>
      </c>
      <c r="E293" s="19">
        <v>0.71875</v>
      </c>
      <c r="F293" s="24">
        <v>0.76736111111111116</v>
      </c>
      <c r="G293" s="12" t="s">
        <v>39</v>
      </c>
      <c r="H293" s="23" t="s">
        <v>40</v>
      </c>
      <c r="I293" s="27">
        <v>1</v>
      </c>
      <c r="J293" s="41">
        <v>968439</v>
      </c>
      <c r="K293" s="6" t="str">
        <f t="shared" si="1"/>
        <v>rtmp://176.99.135.76:1935/BetStreams/968439</v>
      </c>
      <c r="L293" s="6"/>
      <c r="M293" s="7"/>
      <c r="N293" s="18" t="s">
        <v>41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5" hidden="1">
      <c r="A294" s="12" t="s">
        <v>11</v>
      </c>
      <c r="B294" s="12" t="s">
        <v>370</v>
      </c>
      <c r="C294" s="12" t="s">
        <v>397</v>
      </c>
      <c r="D294" s="33">
        <v>44889</v>
      </c>
      <c r="E294" s="19">
        <v>0.72916666666666663</v>
      </c>
      <c r="F294" s="14">
        <f>IF(ISBLANK(E294),"",E294+VLOOKUP(A294,Лист2!$A$2:$B$20,2,0))</f>
        <v>0.8125</v>
      </c>
      <c r="G294" s="12" t="s">
        <v>90</v>
      </c>
      <c r="H294" s="23" t="s">
        <v>82</v>
      </c>
      <c r="I294" s="34"/>
      <c r="J294" s="28">
        <v>241376</v>
      </c>
      <c r="K294" s="6" t="str">
        <f t="shared" si="1"/>
        <v>rtmp://176.99.135.76:1935/BetStreams/241376</v>
      </c>
      <c r="L294" s="6"/>
      <c r="M294" s="7"/>
      <c r="N294" s="18" t="s">
        <v>276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5" hidden="1">
      <c r="A295" s="12" t="s">
        <v>11</v>
      </c>
      <c r="B295" s="12" t="s">
        <v>88</v>
      </c>
      <c r="C295" s="12" t="s">
        <v>398</v>
      </c>
      <c r="D295" s="33">
        <v>44889</v>
      </c>
      <c r="E295" s="19">
        <v>0.73263888888888884</v>
      </c>
      <c r="F295" s="14">
        <f>IF(ISBLANK(E295),"",E295+VLOOKUP(A295,Лист2!$A$2:$B$20,2,0))</f>
        <v>0.81597222222222221</v>
      </c>
      <c r="G295" s="12" t="s">
        <v>39</v>
      </c>
      <c r="H295" s="23" t="s">
        <v>40</v>
      </c>
      <c r="I295" s="40">
        <v>7</v>
      </c>
      <c r="J295" s="41">
        <v>527580</v>
      </c>
      <c r="K295" s="6" t="str">
        <f t="shared" si="1"/>
        <v>rtmp://176.99.135.76:1935/BetStreams/527580</v>
      </c>
      <c r="L295" s="6"/>
      <c r="M295" s="7"/>
      <c r="N295" s="18" t="s">
        <v>276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5" hidden="1">
      <c r="A296" s="12" t="s">
        <v>11</v>
      </c>
      <c r="B296" s="12" t="s">
        <v>250</v>
      </c>
      <c r="C296" s="12" t="s">
        <v>399</v>
      </c>
      <c r="D296" s="33">
        <v>44889</v>
      </c>
      <c r="E296" s="24">
        <v>0.74305555555555558</v>
      </c>
      <c r="F296" s="14">
        <f>IF(ISBLANK(E296),"",E296+VLOOKUP(A296,Лист2!$A$2:$B$20,2,0))</f>
        <v>0.82638888888888895</v>
      </c>
      <c r="G296" s="12" t="s">
        <v>39</v>
      </c>
      <c r="H296" s="23" t="s">
        <v>40</v>
      </c>
      <c r="I296" s="27">
        <v>2</v>
      </c>
      <c r="J296" s="28">
        <v>422533</v>
      </c>
      <c r="K296" s="6" t="str">
        <f t="shared" si="1"/>
        <v>rtmp://176.99.135.76:1935/BetStreams/422533</v>
      </c>
      <c r="L296" s="6"/>
      <c r="M296" s="7"/>
      <c r="N296" s="18" t="s">
        <v>276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5">
      <c r="A297" s="12" t="s">
        <v>11</v>
      </c>
      <c r="B297" s="12" t="s">
        <v>96</v>
      </c>
      <c r="C297" s="12" t="s">
        <v>400</v>
      </c>
      <c r="D297" s="33">
        <v>44889</v>
      </c>
      <c r="E297" s="19">
        <v>0.75</v>
      </c>
      <c r="F297" s="14">
        <f>IF(ISBLANK(E297),"",E297+VLOOKUP(A297,Лист2!$A$2:$B$20,2,0))</f>
        <v>0.83333333333333337</v>
      </c>
      <c r="G297" s="12" t="s">
        <v>39</v>
      </c>
      <c r="H297" s="23" t="s">
        <v>40</v>
      </c>
      <c r="I297" s="40">
        <v>11</v>
      </c>
      <c r="J297" s="41">
        <v>837485</v>
      </c>
      <c r="K297" s="6" t="str">
        <f t="shared" si="1"/>
        <v>rtmp://176.99.135.76:1935/BetStreams/837485</v>
      </c>
      <c r="L297" s="6"/>
      <c r="M297" s="7"/>
      <c r="N297" s="18" t="s">
        <v>41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5">
      <c r="A298" s="12" t="s">
        <v>11</v>
      </c>
      <c r="B298" s="12" t="s">
        <v>88</v>
      </c>
      <c r="C298" s="12" t="s">
        <v>401</v>
      </c>
      <c r="D298" s="33">
        <v>44889</v>
      </c>
      <c r="E298" s="19">
        <v>0.75</v>
      </c>
      <c r="F298" s="14">
        <f>IF(ISBLANK(E298),"",E298+VLOOKUP(A298,Лист2!$A$2:$B$20,2,0))</f>
        <v>0.83333333333333337</v>
      </c>
      <c r="G298" s="12" t="s">
        <v>90</v>
      </c>
      <c r="H298" s="23" t="s">
        <v>40</v>
      </c>
      <c r="I298" s="43"/>
      <c r="J298" s="41">
        <v>401362</v>
      </c>
      <c r="K298" s="6" t="str">
        <f t="shared" si="1"/>
        <v>rtmp://176.99.135.76:1935/BetStreams/401362</v>
      </c>
      <c r="L298" s="6"/>
      <c r="M298" s="7"/>
      <c r="N298" s="18" t="s">
        <v>41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5">
      <c r="A299" s="12" t="s">
        <v>11</v>
      </c>
      <c r="B299" s="12" t="s">
        <v>387</v>
      </c>
      <c r="C299" s="12" t="s">
        <v>397</v>
      </c>
      <c r="D299" s="33">
        <v>44889</v>
      </c>
      <c r="E299" s="19">
        <v>0.75</v>
      </c>
      <c r="F299" s="14">
        <f>IF(ISBLANK(E299),"",E299+VLOOKUP(A299,Лист2!$A$2:$B$20,2,0))</f>
        <v>0.83333333333333337</v>
      </c>
      <c r="G299" s="12" t="s">
        <v>39</v>
      </c>
      <c r="H299" s="23" t="s">
        <v>40</v>
      </c>
      <c r="I299" s="27">
        <v>12</v>
      </c>
      <c r="J299" s="41">
        <v>935333</v>
      </c>
      <c r="K299" s="6" t="str">
        <f t="shared" si="1"/>
        <v>rtmp://176.99.135.76:1935/BetStreams/935333</v>
      </c>
      <c r="L299" s="6"/>
      <c r="M299" s="7"/>
      <c r="N299" s="18" t="s">
        <v>41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5">
      <c r="A300" s="12" t="s">
        <v>11</v>
      </c>
      <c r="B300" s="12" t="s">
        <v>88</v>
      </c>
      <c r="C300" s="12" t="s">
        <v>402</v>
      </c>
      <c r="D300" s="33">
        <v>44889</v>
      </c>
      <c r="E300" s="19">
        <v>0.76041666666666663</v>
      </c>
      <c r="F300" s="14">
        <f>IF(ISBLANK(E300),"",E300+VLOOKUP(A300,Лист2!$A$2:$B$20,2,0))</f>
        <v>0.84375</v>
      </c>
      <c r="G300" s="12" t="s">
        <v>39</v>
      </c>
      <c r="H300" s="23" t="s">
        <v>40</v>
      </c>
      <c r="I300" s="40">
        <v>8</v>
      </c>
      <c r="J300" s="41">
        <v>853948</v>
      </c>
      <c r="K300" s="6" t="str">
        <f t="shared" si="1"/>
        <v>rtmp://176.99.135.76:1935/BetStreams/853948</v>
      </c>
      <c r="L300" s="6"/>
      <c r="M300" s="7"/>
      <c r="N300" s="18" t="s">
        <v>41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5" hidden="1">
      <c r="A301" s="12" t="s">
        <v>11</v>
      </c>
      <c r="B301" s="12" t="s">
        <v>280</v>
      </c>
      <c r="C301" s="12" t="s">
        <v>403</v>
      </c>
      <c r="D301" s="33">
        <v>44889</v>
      </c>
      <c r="E301" s="19">
        <v>0.77430555555555558</v>
      </c>
      <c r="F301" s="14">
        <f>IF(ISBLANK(E301),"",E301+VLOOKUP(A301,Лист2!$A$2:$B$20,2,0))</f>
        <v>0.85763888888888895</v>
      </c>
      <c r="G301" s="12" t="s">
        <v>39</v>
      </c>
      <c r="H301" s="23" t="s">
        <v>40</v>
      </c>
      <c r="I301" s="45">
        <v>7</v>
      </c>
      <c r="J301" s="46">
        <v>533383</v>
      </c>
      <c r="K301" s="6" t="str">
        <f t="shared" si="1"/>
        <v>rtmp://176.99.135.76:1935/BetStreams/533383</v>
      </c>
      <c r="L301" s="6"/>
      <c r="M301" s="7"/>
      <c r="N301" s="18" t="s">
        <v>276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5" hidden="1">
      <c r="A302" s="12" t="s">
        <v>11</v>
      </c>
      <c r="B302" s="12" t="s">
        <v>55</v>
      </c>
      <c r="C302" s="12" t="s">
        <v>404</v>
      </c>
      <c r="D302" s="33">
        <v>44889</v>
      </c>
      <c r="E302" s="19">
        <v>0.77777777777777779</v>
      </c>
      <c r="F302" s="14">
        <f>IF(ISBLANK(E302),"",E302+VLOOKUP(A302,Лист2!$A$2:$B$20,2,0))</f>
        <v>0.86111111111111116</v>
      </c>
      <c r="G302" s="12" t="s">
        <v>164</v>
      </c>
      <c r="H302" s="23" t="s">
        <v>40</v>
      </c>
      <c r="I302" s="47">
        <v>9</v>
      </c>
      <c r="J302" s="48">
        <v>901613</v>
      </c>
      <c r="K302" s="6" t="str">
        <f t="shared" si="1"/>
        <v>rtmp://176.99.135.76:1935/BetStreams/901613</v>
      </c>
      <c r="L302" s="12" t="s">
        <v>85</v>
      </c>
      <c r="M302" s="7"/>
      <c r="N302" s="18" t="s">
        <v>405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5">
      <c r="A303" s="12" t="s">
        <v>11</v>
      </c>
      <c r="B303" s="12" t="s">
        <v>88</v>
      </c>
      <c r="C303" s="12" t="s">
        <v>406</v>
      </c>
      <c r="D303" s="33">
        <v>44889</v>
      </c>
      <c r="E303" s="19">
        <v>0.77777777777777779</v>
      </c>
      <c r="F303" s="14">
        <f>IF(ISBLANK(E303),"",E303+VLOOKUP(A303,Лист2!$A$2:$B$20,2,0))</f>
        <v>0.86111111111111116</v>
      </c>
      <c r="G303" s="12" t="s">
        <v>39</v>
      </c>
      <c r="H303" s="23" t="s">
        <v>40</v>
      </c>
      <c r="I303" s="40">
        <v>16</v>
      </c>
      <c r="J303" s="41">
        <v>401362</v>
      </c>
      <c r="K303" s="6" t="str">
        <f t="shared" si="1"/>
        <v>rtmp://176.99.135.76:1935/BetStreams/401362</v>
      </c>
      <c r="L303" s="6"/>
      <c r="M303" s="7"/>
      <c r="N303" s="18" t="s">
        <v>41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5">
      <c r="A304" s="12" t="s">
        <v>11</v>
      </c>
      <c r="B304" s="12" t="s">
        <v>88</v>
      </c>
      <c r="C304" s="12" t="s">
        <v>407</v>
      </c>
      <c r="D304" s="33">
        <v>44889</v>
      </c>
      <c r="E304" s="19">
        <v>0.78125</v>
      </c>
      <c r="F304" s="14">
        <f>IF(ISBLANK(E304),"",E304+VLOOKUP(A304,Лист2!$A$2:$B$20,2,0))</f>
        <v>0.86458333333333337</v>
      </c>
      <c r="G304" s="12" t="s">
        <v>39</v>
      </c>
      <c r="H304" s="23" t="s">
        <v>40</v>
      </c>
      <c r="I304" s="40">
        <v>18</v>
      </c>
      <c r="J304" s="41">
        <v>527580</v>
      </c>
      <c r="K304" s="6" t="str">
        <f t="shared" si="1"/>
        <v>rtmp://176.99.135.76:1935/BetStreams/527580</v>
      </c>
      <c r="L304" s="6"/>
      <c r="M304" s="7"/>
      <c r="N304" s="18" t="s">
        <v>41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5">
      <c r="A305" s="12" t="s">
        <v>11</v>
      </c>
      <c r="B305" s="12" t="s">
        <v>57</v>
      </c>
      <c r="C305" s="12" t="s">
        <v>408</v>
      </c>
      <c r="D305" s="33">
        <v>44889</v>
      </c>
      <c r="E305" s="19">
        <v>0.78472222222222221</v>
      </c>
      <c r="F305" s="14">
        <f>IF(ISBLANK(E305),"",E305+VLOOKUP(A305,Лист2!$A$2:$B$20,2,0))</f>
        <v>0.86805555555555558</v>
      </c>
      <c r="G305" s="12" t="s">
        <v>39</v>
      </c>
      <c r="H305" s="23" t="s">
        <v>40</v>
      </c>
      <c r="I305" s="40">
        <v>13</v>
      </c>
      <c r="J305" s="41">
        <v>968439</v>
      </c>
      <c r="K305" s="6" t="str">
        <f t="shared" si="1"/>
        <v>rtmp://176.99.135.76:1935/BetStreams/968439</v>
      </c>
      <c r="L305" s="6"/>
      <c r="M305" s="7"/>
      <c r="N305" s="18" t="s">
        <v>41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5" hidden="1">
      <c r="A306" s="12" t="s">
        <v>11</v>
      </c>
      <c r="B306" s="12" t="s">
        <v>174</v>
      </c>
      <c r="C306" s="12"/>
      <c r="D306" s="33">
        <v>44889</v>
      </c>
      <c r="E306" s="19">
        <v>0.79166666666666663</v>
      </c>
      <c r="F306" s="14">
        <f>IF(ISBLANK(E306),"",E306+VLOOKUP(A306,Лист2!$A$2:$B$20,2,0))</f>
        <v>0.875</v>
      </c>
      <c r="G306" s="12" t="s">
        <v>164</v>
      </c>
      <c r="H306" s="23"/>
      <c r="I306" s="27">
        <v>6</v>
      </c>
      <c r="J306" s="28">
        <v>746538</v>
      </c>
      <c r="K306" s="6" t="str">
        <f t="shared" si="1"/>
        <v>rtmp://176.99.135.76:1935/BetStreams/746538</v>
      </c>
      <c r="L306" s="6"/>
      <c r="M306" s="7"/>
      <c r="N306" s="18" t="s">
        <v>360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5">
      <c r="A307" s="12" t="s">
        <v>2</v>
      </c>
      <c r="B307" s="12" t="s">
        <v>6</v>
      </c>
      <c r="C307" s="12" t="s">
        <v>409</v>
      </c>
      <c r="D307" s="33">
        <v>44889</v>
      </c>
      <c r="E307" s="19">
        <v>0.8125</v>
      </c>
      <c r="F307" s="19">
        <v>0.89583333333333337</v>
      </c>
      <c r="G307" s="12" t="s">
        <v>39</v>
      </c>
      <c r="H307" s="23" t="s">
        <v>40</v>
      </c>
      <c r="I307" s="40">
        <v>1</v>
      </c>
      <c r="J307" s="42">
        <v>743219</v>
      </c>
      <c r="K307" s="6" t="str">
        <f t="shared" si="1"/>
        <v>rtmp://176.99.135.76:1935/BetStreams/743219</v>
      </c>
      <c r="L307" s="6"/>
      <c r="M307" s="7"/>
      <c r="N307" s="18" t="s">
        <v>41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5" hidden="1">
      <c r="A308" s="12" t="s">
        <v>11</v>
      </c>
      <c r="B308" s="12" t="s">
        <v>280</v>
      </c>
      <c r="C308" s="12" t="s">
        <v>410</v>
      </c>
      <c r="D308" s="33">
        <v>44889</v>
      </c>
      <c r="E308" s="19">
        <v>0.82291666666666663</v>
      </c>
      <c r="F308" s="14">
        <f>IF(ISBLANK(E308),"",E308+VLOOKUP(A308,Лист2!$A$2:$B$20,2,0))</f>
        <v>0.90625</v>
      </c>
      <c r="G308" s="12" t="s">
        <v>39</v>
      </c>
      <c r="H308" s="23" t="s">
        <v>40</v>
      </c>
      <c r="I308" s="27">
        <v>6</v>
      </c>
      <c r="J308" s="28">
        <v>876192</v>
      </c>
      <c r="K308" s="6" t="str">
        <f t="shared" si="1"/>
        <v>rtmp://176.99.135.76:1935/BetStreams/876192</v>
      </c>
      <c r="L308" s="6"/>
      <c r="M308" s="7"/>
      <c r="N308" s="18" t="s">
        <v>360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5">
      <c r="A309" s="12" t="s">
        <v>11</v>
      </c>
      <c r="B309" s="12" t="s">
        <v>280</v>
      </c>
      <c r="C309" s="44" t="s">
        <v>411</v>
      </c>
      <c r="D309" s="33">
        <v>44889</v>
      </c>
      <c r="E309" s="19">
        <v>0.82638888888888884</v>
      </c>
      <c r="F309" s="14">
        <f>IF(ISBLANK(E309),"",E309+VLOOKUP(A309,Лист2!$A$2:$B$20,2,0))</f>
        <v>0.90972222222222221</v>
      </c>
      <c r="G309" s="12" t="s">
        <v>39</v>
      </c>
      <c r="H309" s="23" t="s">
        <v>40</v>
      </c>
      <c r="I309" s="27">
        <v>16</v>
      </c>
      <c r="J309" s="28">
        <v>612295</v>
      </c>
      <c r="K309" s="6" t="str">
        <f t="shared" si="1"/>
        <v>rtmp://176.99.135.76:1935/BetStreams/612295</v>
      </c>
      <c r="L309" s="6"/>
      <c r="M309" s="7"/>
      <c r="N309" s="18" t="s">
        <v>41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5">
      <c r="A310" s="12" t="s">
        <v>4</v>
      </c>
      <c r="B310" s="12" t="s">
        <v>5</v>
      </c>
      <c r="C310" s="12" t="s">
        <v>412</v>
      </c>
      <c r="D310" s="33">
        <v>44889</v>
      </c>
      <c r="E310" s="19">
        <v>0.85416666666666663</v>
      </c>
      <c r="F310" s="19">
        <v>0.99305555555555558</v>
      </c>
      <c r="G310" s="12" t="s">
        <v>39</v>
      </c>
      <c r="H310" s="23" t="s">
        <v>40</v>
      </c>
      <c r="I310" s="40">
        <v>4</v>
      </c>
      <c r="J310" s="42">
        <v>714757</v>
      </c>
      <c r="K310" s="6" t="str">
        <f t="shared" si="1"/>
        <v>rtmp://176.99.135.76:1935/BetStreams/714757</v>
      </c>
      <c r="L310" s="6"/>
      <c r="M310" s="7"/>
      <c r="N310" s="18" t="s">
        <v>41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5" hidden="1">
      <c r="A311" s="12" t="s">
        <v>13</v>
      </c>
      <c r="B311" s="12" t="s">
        <v>20</v>
      </c>
      <c r="C311" s="12" t="s">
        <v>413</v>
      </c>
      <c r="D311" s="33">
        <v>44889</v>
      </c>
      <c r="E311" s="19">
        <v>0.85416666666666663</v>
      </c>
      <c r="F311" s="19">
        <v>0.95833333333333337</v>
      </c>
      <c r="G311" s="12" t="s">
        <v>164</v>
      </c>
      <c r="H311" s="15"/>
      <c r="I311" s="43"/>
      <c r="J311" s="41"/>
      <c r="K311" s="6" t="str">
        <f t="shared" si="1"/>
        <v/>
      </c>
      <c r="L311" s="6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5" hidden="1">
      <c r="A312" s="12" t="s">
        <v>13</v>
      </c>
      <c r="B312" s="12" t="s">
        <v>20</v>
      </c>
      <c r="C312" s="12" t="s">
        <v>414</v>
      </c>
      <c r="D312" s="33">
        <v>44889</v>
      </c>
      <c r="E312" s="19">
        <v>0.85416666666666663</v>
      </c>
      <c r="F312" s="19">
        <v>0.95833333333333337</v>
      </c>
      <c r="G312" s="12" t="s">
        <v>164</v>
      </c>
      <c r="H312" s="15"/>
      <c r="I312" s="43"/>
      <c r="J312" s="41"/>
      <c r="K312" s="6" t="str">
        <f t="shared" si="1"/>
        <v/>
      </c>
      <c r="L312" s="6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5" hidden="1">
      <c r="A313" s="12" t="s">
        <v>13</v>
      </c>
      <c r="B313" s="12" t="s">
        <v>20</v>
      </c>
      <c r="C313" s="12" t="s">
        <v>415</v>
      </c>
      <c r="D313" s="33">
        <v>44889</v>
      </c>
      <c r="E313" s="19">
        <v>0.85416666666666663</v>
      </c>
      <c r="F313" s="19">
        <v>0.95833333333333337</v>
      </c>
      <c r="G313" s="12" t="s">
        <v>164</v>
      </c>
      <c r="H313" s="15"/>
      <c r="I313" s="43"/>
      <c r="J313" s="41"/>
      <c r="K313" s="6" t="str">
        <f t="shared" si="1"/>
        <v/>
      </c>
      <c r="L313" s="6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5" hidden="1">
      <c r="A314" s="12" t="s">
        <v>13</v>
      </c>
      <c r="B314" s="12" t="s">
        <v>20</v>
      </c>
      <c r="C314" s="12" t="s">
        <v>416</v>
      </c>
      <c r="D314" s="33">
        <v>44889</v>
      </c>
      <c r="E314" s="19">
        <v>0.85416666666666663</v>
      </c>
      <c r="F314" s="19">
        <v>0.95833333333333337</v>
      </c>
      <c r="G314" s="12" t="s">
        <v>164</v>
      </c>
      <c r="H314" s="15"/>
      <c r="I314" s="43"/>
      <c r="J314" s="41"/>
      <c r="K314" s="6" t="str">
        <f t="shared" si="1"/>
        <v/>
      </c>
      <c r="L314" s="6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5">
      <c r="A315" s="12" t="s">
        <v>287</v>
      </c>
      <c r="B315" s="12" t="s">
        <v>21</v>
      </c>
      <c r="C315" s="12" t="s">
        <v>417</v>
      </c>
      <c r="D315" s="33">
        <v>44889</v>
      </c>
      <c r="E315" s="19">
        <v>0.86111111111111116</v>
      </c>
      <c r="F315" s="14">
        <f>IF(ISBLANK(E315),"",E315+VLOOKUP(A315,Лист2!$A$2:$B$20,2,0))</f>
        <v>0.94444444444444453</v>
      </c>
      <c r="G315" s="12" t="s">
        <v>39</v>
      </c>
      <c r="H315" s="23" t="s">
        <v>40</v>
      </c>
      <c r="I315" s="27">
        <v>12</v>
      </c>
      <c r="J315" s="28">
        <v>812550</v>
      </c>
      <c r="K315" s="6" t="str">
        <f t="shared" si="1"/>
        <v>rtmp://176.99.135.76:1935/BetStreams/812550</v>
      </c>
      <c r="L315" s="6"/>
      <c r="M315" s="7"/>
      <c r="N315" s="18" t="s">
        <v>41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5" hidden="1">
      <c r="A316" s="12" t="s">
        <v>13</v>
      </c>
      <c r="B316" s="12" t="s">
        <v>20</v>
      </c>
      <c r="C316" s="12" t="s">
        <v>418</v>
      </c>
      <c r="D316" s="33">
        <v>44889</v>
      </c>
      <c r="E316" s="19">
        <v>0.86458333333333337</v>
      </c>
      <c r="F316" s="19">
        <v>0.95833333333333337</v>
      </c>
      <c r="G316" s="12" t="s">
        <v>79</v>
      </c>
      <c r="H316" s="23" t="s">
        <v>82</v>
      </c>
      <c r="I316" s="27">
        <v>11</v>
      </c>
      <c r="J316" s="28">
        <v>91331</v>
      </c>
      <c r="K316" s="6" t="str">
        <f t="shared" si="1"/>
        <v>rtmp://176.99.135.76:1935/BetStreams/91331</v>
      </c>
      <c r="L316" s="6"/>
      <c r="M316" s="7"/>
      <c r="N316" s="18" t="s">
        <v>276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5" hidden="1">
      <c r="A317" s="12" t="s">
        <v>13</v>
      </c>
      <c r="B317" s="12" t="s">
        <v>419</v>
      </c>
      <c r="C317" s="12" t="s">
        <v>420</v>
      </c>
      <c r="D317" s="33">
        <v>44889</v>
      </c>
      <c r="E317" s="19">
        <v>0.875</v>
      </c>
      <c r="F317" s="14">
        <f>IF(ISBLANK(E317),"",E317+VLOOKUP(A317,Лист2!$A$2:$B$20,2,0))</f>
        <v>0.97916666666666663</v>
      </c>
      <c r="G317" s="12" t="s">
        <v>164</v>
      </c>
      <c r="H317" s="15"/>
      <c r="I317" s="43"/>
      <c r="J317" s="41"/>
      <c r="K317" s="6" t="str">
        <f t="shared" si="1"/>
        <v/>
      </c>
      <c r="L317" s="6"/>
      <c r="M317" s="7"/>
      <c r="N317" s="18" t="s">
        <v>276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5" hidden="1">
      <c r="A318" s="12" t="s">
        <v>13</v>
      </c>
      <c r="B318" s="12" t="s">
        <v>19</v>
      </c>
      <c r="C318" s="12" t="s">
        <v>421</v>
      </c>
      <c r="D318" s="33">
        <v>44889</v>
      </c>
      <c r="E318" s="19">
        <v>0.89583333333333337</v>
      </c>
      <c r="F318" s="19">
        <v>0</v>
      </c>
      <c r="G318" s="12" t="s">
        <v>39</v>
      </c>
      <c r="H318" s="23" t="s">
        <v>82</v>
      </c>
      <c r="I318" s="40">
        <v>2</v>
      </c>
      <c r="J318" s="42">
        <v>150649</v>
      </c>
      <c r="K318" s="6" t="str">
        <f t="shared" si="1"/>
        <v>rtmp://176.99.135.76:1935/BetStreams/150649</v>
      </c>
      <c r="L318" s="6"/>
      <c r="M318" s="7"/>
      <c r="N318" s="18" t="s">
        <v>41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5" hidden="1">
      <c r="A319" s="12" t="s">
        <v>11</v>
      </c>
      <c r="B319" s="12" t="s">
        <v>370</v>
      </c>
      <c r="C319" s="12" t="s">
        <v>422</v>
      </c>
      <c r="D319" s="33">
        <v>44889</v>
      </c>
      <c r="E319" s="19">
        <v>0.89583333333333337</v>
      </c>
      <c r="F319" s="14">
        <f>IF(ISBLANK(E319),"",E319+VLOOKUP(A319,Лист2!$A$2:$B$20,2,0))</f>
        <v>0.97916666666666674</v>
      </c>
      <c r="G319" s="12" t="s">
        <v>39</v>
      </c>
      <c r="H319" s="23" t="s">
        <v>82</v>
      </c>
      <c r="I319" s="27">
        <v>3</v>
      </c>
      <c r="J319" s="28">
        <v>103455</v>
      </c>
      <c r="K319" s="6" t="str">
        <f t="shared" si="1"/>
        <v>rtmp://176.99.135.76:1935/BetStreams/103455</v>
      </c>
      <c r="L319" s="6"/>
      <c r="M319" s="7"/>
      <c r="N319" s="18" t="s">
        <v>276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5" hidden="1">
      <c r="A320" s="12" t="s">
        <v>11</v>
      </c>
      <c r="B320" s="12" t="s">
        <v>248</v>
      </c>
      <c r="C320" s="12" t="s">
        <v>423</v>
      </c>
      <c r="D320" s="33">
        <v>44889</v>
      </c>
      <c r="E320" s="19">
        <v>0.89583333333333337</v>
      </c>
      <c r="F320" s="14">
        <f>IF(ISBLANK(E320),"",E320+VLOOKUP(A320,Лист2!$A$2:$B$20,2,0))</f>
        <v>0.97916666666666674</v>
      </c>
      <c r="G320" s="12" t="s">
        <v>90</v>
      </c>
      <c r="H320" s="23" t="s">
        <v>40</v>
      </c>
      <c r="I320" s="27"/>
      <c r="J320" s="28">
        <v>364211</v>
      </c>
      <c r="K320" s="6" t="str">
        <f t="shared" si="1"/>
        <v>rtmp://176.99.135.76:1935/BetStreams/364211</v>
      </c>
      <c r="L320" s="6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5">
      <c r="A321" s="12" t="s">
        <v>2</v>
      </c>
      <c r="B321" s="12" t="s">
        <v>6</v>
      </c>
      <c r="C321" s="12" t="s">
        <v>424</v>
      </c>
      <c r="D321" s="33">
        <v>44889</v>
      </c>
      <c r="E321" s="19">
        <v>0.91666666666666663</v>
      </c>
      <c r="F321" s="19">
        <v>0</v>
      </c>
      <c r="G321" s="12" t="s">
        <v>39</v>
      </c>
      <c r="H321" s="23" t="s">
        <v>40</v>
      </c>
      <c r="I321" s="40">
        <v>8</v>
      </c>
      <c r="J321" s="42">
        <v>100281</v>
      </c>
      <c r="K321" s="6" t="str">
        <f t="shared" si="1"/>
        <v>rtmp://176.99.135.76:1935/BetStreams/100281</v>
      </c>
      <c r="L321" s="6"/>
      <c r="M321" s="7"/>
      <c r="N321" s="18" t="s">
        <v>41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5" hidden="1">
      <c r="A322" s="12" t="s">
        <v>425</v>
      </c>
      <c r="B322" s="12" t="s">
        <v>9</v>
      </c>
      <c r="C322" s="12" t="s">
        <v>426</v>
      </c>
      <c r="D322" s="33">
        <v>44889</v>
      </c>
      <c r="E322" s="19">
        <v>0.92708333333333337</v>
      </c>
      <c r="F322" s="19">
        <v>3.472222222222222E-3</v>
      </c>
      <c r="G322" s="12" t="s">
        <v>39</v>
      </c>
      <c r="H322" s="23" t="s">
        <v>40</v>
      </c>
      <c r="I322" s="27">
        <v>9</v>
      </c>
      <c r="J322" s="28">
        <v>954626</v>
      </c>
      <c r="K322" s="6" t="str">
        <f t="shared" si="1"/>
        <v>rtmp://176.99.135.76:1935/BetStreams/954626</v>
      </c>
      <c r="L322" s="6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5">
      <c r="A323" s="12" t="s">
        <v>2</v>
      </c>
      <c r="B323" s="12" t="s">
        <v>6</v>
      </c>
      <c r="C323" s="12" t="s">
        <v>427</v>
      </c>
      <c r="D323" s="33">
        <v>44889</v>
      </c>
      <c r="E323" s="19">
        <v>0.9375</v>
      </c>
      <c r="F323" s="19">
        <v>2.0833333333333332E-2</v>
      </c>
      <c r="G323" s="12" t="s">
        <v>39</v>
      </c>
      <c r="H323" s="23" t="s">
        <v>40</v>
      </c>
      <c r="I323" s="40">
        <v>13</v>
      </c>
      <c r="J323" s="42">
        <v>76084</v>
      </c>
      <c r="K323" s="6" t="str">
        <f t="shared" si="1"/>
        <v>rtmp://176.99.135.76:1935/BetStreams/76084</v>
      </c>
      <c r="L323" s="6"/>
      <c r="M323" s="7"/>
      <c r="N323" s="18" t="s">
        <v>41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5" hidden="1">
      <c r="A324" s="12" t="s">
        <v>2</v>
      </c>
      <c r="B324" s="12" t="s">
        <v>428</v>
      </c>
      <c r="C324" s="12" t="s">
        <v>429</v>
      </c>
      <c r="D324" s="33">
        <v>44889</v>
      </c>
      <c r="E324" s="19">
        <v>0.9375</v>
      </c>
      <c r="F324" s="14">
        <f>IF(ISBLANK(E324),"",E324+VLOOKUP(A324,Лист2!$A$2:$B$20,2,0))</f>
        <v>1.0208333333333333</v>
      </c>
      <c r="G324" s="12" t="s">
        <v>39</v>
      </c>
      <c r="H324" s="23" t="s">
        <v>40</v>
      </c>
      <c r="I324" s="40">
        <v>18</v>
      </c>
      <c r="J324" s="42">
        <v>897559</v>
      </c>
      <c r="K324" s="6" t="str">
        <f t="shared" si="1"/>
        <v>rtmp://176.99.135.76:1935/BetStreams/897559</v>
      </c>
      <c r="L324" s="6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5" hidden="1">
      <c r="A325" s="12" t="s">
        <v>8</v>
      </c>
      <c r="B325" s="12" t="s">
        <v>430</v>
      </c>
      <c r="C325" s="12" t="s">
        <v>431</v>
      </c>
      <c r="D325" s="33">
        <v>44889</v>
      </c>
      <c r="E325" s="19">
        <v>0.9375</v>
      </c>
      <c r="F325" s="14">
        <f>IF(ISBLANK(E325),"",E325+VLOOKUP(A325,Лист2!$A$2:$B$20,2,0))</f>
        <v>1.0416666666666667</v>
      </c>
      <c r="G325" s="12" t="s">
        <v>39</v>
      </c>
      <c r="H325" s="23" t="s">
        <v>82</v>
      </c>
      <c r="I325" s="40">
        <v>12</v>
      </c>
      <c r="J325" s="42">
        <v>341445</v>
      </c>
      <c r="K325" s="6" t="str">
        <f t="shared" si="1"/>
        <v>rtmp://176.99.135.76:1935/BetStreams/341445</v>
      </c>
      <c r="L325" s="6"/>
      <c r="M325" s="7"/>
      <c r="N325" s="18" t="s">
        <v>41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5">
      <c r="A326" s="12" t="s">
        <v>2</v>
      </c>
      <c r="B326" s="12" t="s">
        <v>6</v>
      </c>
      <c r="C326" s="12" t="s">
        <v>432</v>
      </c>
      <c r="D326" s="33">
        <v>44889</v>
      </c>
      <c r="E326" s="19">
        <v>0.94791666666666663</v>
      </c>
      <c r="F326" s="19">
        <v>3.125E-2</v>
      </c>
      <c r="G326" s="12" t="s">
        <v>39</v>
      </c>
      <c r="H326" s="23" t="s">
        <v>40</v>
      </c>
      <c r="I326" s="40">
        <v>11</v>
      </c>
      <c r="J326" s="42">
        <v>876862</v>
      </c>
      <c r="K326" s="6" t="str">
        <f t="shared" si="1"/>
        <v>rtmp://176.99.135.76:1935/BetStreams/876862</v>
      </c>
      <c r="L326" s="6"/>
      <c r="M326" s="7"/>
      <c r="N326" s="18" t="s">
        <v>41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5" hidden="1">
      <c r="A327" s="12" t="s">
        <v>433</v>
      </c>
      <c r="B327" s="12" t="s">
        <v>434</v>
      </c>
      <c r="C327" s="12" t="s">
        <v>435</v>
      </c>
      <c r="D327" s="33">
        <v>44889</v>
      </c>
      <c r="E327" s="19">
        <v>0.94791666666666663</v>
      </c>
      <c r="F327" s="14">
        <f>IF(ISBLANK(E327),"",E327+VLOOKUP(A327,Лист2!$A$2:$B$20,2,0))</f>
        <v>1.03125</v>
      </c>
      <c r="G327" s="12" t="s">
        <v>39</v>
      </c>
      <c r="H327" s="23" t="s">
        <v>40</v>
      </c>
      <c r="I327" s="27">
        <v>10</v>
      </c>
      <c r="J327" s="28">
        <v>786319</v>
      </c>
      <c r="K327" s="6" t="str">
        <f t="shared" si="1"/>
        <v>rtmp://176.99.135.76:1935/BetStreams/786319</v>
      </c>
      <c r="L327" s="6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5" hidden="1">
      <c r="A328" s="12" t="s">
        <v>2</v>
      </c>
      <c r="B328" s="12" t="s">
        <v>294</v>
      </c>
      <c r="C328" s="12" t="s">
        <v>436</v>
      </c>
      <c r="D328" s="33">
        <v>44889</v>
      </c>
      <c r="E328" s="19">
        <v>0.95833333333333337</v>
      </c>
      <c r="F328" s="14">
        <f>IF(ISBLANK(E328),"",E328+VLOOKUP(A328,Лист2!$A$2:$B$20,2,0))</f>
        <v>1.0416666666666667</v>
      </c>
      <c r="G328" s="12" t="s">
        <v>39</v>
      </c>
      <c r="H328" s="23" t="s">
        <v>40</v>
      </c>
      <c r="I328" s="27">
        <v>7</v>
      </c>
      <c r="J328" s="28">
        <v>292040</v>
      </c>
      <c r="K328" s="6" t="str">
        <f t="shared" si="1"/>
        <v>rtmp://176.99.135.76:1935/BetStreams/292040</v>
      </c>
      <c r="L328" s="6"/>
      <c r="M328" s="7"/>
      <c r="N328" s="18" t="s">
        <v>437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5" hidden="1">
      <c r="A329" s="12" t="s">
        <v>11</v>
      </c>
      <c r="B329" s="12" t="s">
        <v>174</v>
      </c>
      <c r="C329" s="12" t="s">
        <v>438</v>
      </c>
      <c r="D329" s="33">
        <v>44890</v>
      </c>
      <c r="E329" s="19">
        <v>1.7361111111111112E-2</v>
      </c>
      <c r="F329" s="19">
        <v>0.1111111111111111</v>
      </c>
      <c r="G329" s="12" t="s">
        <v>39</v>
      </c>
      <c r="H329" s="23" t="s">
        <v>40</v>
      </c>
      <c r="I329" s="27">
        <v>6</v>
      </c>
      <c r="J329" s="28">
        <v>987664</v>
      </c>
      <c r="K329" s="6" t="str">
        <f t="shared" si="1"/>
        <v>rtmp://176.99.135.76:1935/BetStreams/987664</v>
      </c>
      <c r="L329" s="6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5">
      <c r="A330" s="12" t="s">
        <v>4</v>
      </c>
      <c r="B330" s="12" t="s">
        <v>5</v>
      </c>
      <c r="C330" s="12" t="s">
        <v>439</v>
      </c>
      <c r="D330" s="33">
        <v>44890</v>
      </c>
      <c r="E330" s="19">
        <v>2.0833333333333332E-2</v>
      </c>
      <c r="F330" s="19">
        <v>0.1875</v>
      </c>
      <c r="G330" s="12" t="s">
        <v>39</v>
      </c>
      <c r="H330" s="23" t="s">
        <v>40</v>
      </c>
      <c r="I330" s="40">
        <v>1</v>
      </c>
      <c r="J330" s="42">
        <v>468763</v>
      </c>
      <c r="K330" s="6" t="str">
        <f t="shared" si="1"/>
        <v>rtmp://176.99.135.76:1935/BetStreams/468763</v>
      </c>
      <c r="L330" s="6"/>
      <c r="M330" s="7"/>
      <c r="N330" s="18" t="s">
        <v>41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5">
      <c r="A331" s="12" t="s">
        <v>11</v>
      </c>
      <c r="B331" s="12" t="s">
        <v>174</v>
      </c>
      <c r="C331" s="12" t="s">
        <v>440</v>
      </c>
      <c r="D331" s="33">
        <v>44890</v>
      </c>
      <c r="E331" s="19">
        <v>2.0833333333333332E-2</v>
      </c>
      <c r="F331" s="14">
        <f>IF(ISBLANK(E331),"",E331+VLOOKUP(A331,Лист2!$A$2:$B$20,2,0))</f>
        <v>0.10416666666666666</v>
      </c>
      <c r="G331" s="12" t="s">
        <v>39</v>
      </c>
      <c r="H331" s="23" t="s">
        <v>40</v>
      </c>
      <c r="I331" s="27">
        <v>5</v>
      </c>
      <c r="J331" s="28">
        <v>746538</v>
      </c>
      <c r="K331" s="6" t="str">
        <f t="shared" si="1"/>
        <v>rtmp://176.99.135.76:1935/BetStreams/746538</v>
      </c>
      <c r="L331" s="6"/>
      <c r="M331" s="7"/>
      <c r="N331" s="18" t="s">
        <v>41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5" hidden="1">
      <c r="A332" s="12" t="s">
        <v>11</v>
      </c>
      <c r="B332" s="12" t="s">
        <v>280</v>
      </c>
      <c r="C332" s="12" t="s">
        <v>441</v>
      </c>
      <c r="D332" s="33">
        <v>44890</v>
      </c>
      <c r="E332" s="19">
        <v>2.0833333333333332E-2</v>
      </c>
      <c r="F332" s="14">
        <f>IF(ISBLANK(E332),"",E332+VLOOKUP(A332,Лист2!$A$2:$B$20,2,0))</f>
        <v>0.10416666666666666</v>
      </c>
      <c r="G332" s="12" t="s">
        <v>39</v>
      </c>
      <c r="H332" s="23" t="s">
        <v>40</v>
      </c>
      <c r="I332" s="34"/>
      <c r="J332" s="28">
        <v>391225</v>
      </c>
      <c r="K332" s="6" t="str">
        <f t="shared" si="1"/>
        <v>rtmp://176.99.135.76:1935/BetStreams/391225</v>
      </c>
      <c r="L332" s="6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5" hidden="1">
      <c r="A333" s="12" t="s">
        <v>11</v>
      </c>
      <c r="B333" s="12" t="s">
        <v>248</v>
      </c>
      <c r="C333" s="49" t="s">
        <v>442</v>
      </c>
      <c r="D333" s="33">
        <v>44890</v>
      </c>
      <c r="E333" s="19">
        <v>3.125E-2</v>
      </c>
      <c r="F333" s="14">
        <f>IF(ISBLANK(E333),"",E333+VLOOKUP(A333,Лист2!$A$2:$B$20,2,0))</f>
        <v>0.11458333333333333</v>
      </c>
      <c r="G333" s="12" t="s">
        <v>39</v>
      </c>
      <c r="H333" s="23" t="s">
        <v>40</v>
      </c>
      <c r="I333" s="27">
        <v>17</v>
      </c>
      <c r="J333" s="28">
        <v>679985</v>
      </c>
      <c r="K333" s="6" t="str">
        <f t="shared" si="1"/>
        <v>rtmp://176.99.135.76:1935/BetStreams/679985</v>
      </c>
      <c r="L333" s="6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5" hidden="1">
      <c r="A334" s="12" t="s">
        <v>13</v>
      </c>
      <c r="B334" s="12" t="s">
        <v>16</v>
      </c>
      <c r="C334" s="12" t="s">
        <v>443</v>
      </c>
      <c r="D334" s="33">
        <v>44890</v>
      </c>
      <c r="E334" s="19">
        <v>8.3333333333333329E-2</v>
      </c>
      <c r="F334" s="14">
        <f>IF(ISBLANK(E334),"",E334+VLOOKUP(A334,Лист2!$A$2:$B$20,2,0))</f>
        <v>0.1875</v>
      </c>
      <c r="G334" s="12" t="s">
        <v>39</v>
      </c>
      <c r="H334" s="23" t="s">
        <v>40</v>
      </c>
      <c r="I334" s="27">
        <v>13</v>
      </c>
      <c r="J334" s="28">
        <v>677487</v>
      </c>
      <c r="K334" s="6" t="str">
        <f t="shared" si="1"/>
        <v>rtmp://176.99.135.76:1935/BetStreams/677487</v>
      </c>
      <c r="L334" s="6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5" hidden="1">
      <c r="A335" s="12" t="s">
        <v>13</v>
      </c>
      <c r="B335" s="12" t="s">
        <v>16</v>
      </c>
      <c r="C335" s="12" t="s">
        <v>444</v>
      </c>
      <c r="D335" s="33">
        <v>44890</v>
      </c>
      <c r="E335" s="19">
        <v>8.3333333333333329E-2</v>
      </c>
      <c r="F335" s="19">
        <v>0.19791666666666666</v>
      </c>
      <c r="G335" s="12" t="s">
        <v>39</v>
      </c>
      <c r="H335" s="23" t="s">
        <v>40</v>
      </c>
      <c r="I335" s="27">
        <v>18</v>
      </c>
      <c r="J335" s="28">
        <v>916719</v>
      </c>
      <c r="K335" s="6" t="str">
        <f t="shared" si="1"/>
        <v>rtmp://176.99.135.76:1935/BetStreams/916719</v>
      </c>
      <c r="L335" s="6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5" hidden="1">
      <c r="A336" s="12" t="s">
        <v>13</v>
      </c>
      <c r="B336" s="12" t="s">
        <v>16</v>
      </c>
      <c r="C336" s="12" t="s">
        <v>445</v>
      </c>
      <c r="D336" s="33">
        <v>44890</v>
      </c>
      <c r="E336" s="19">
        <v>8.3333333333333329E-2</v>
      </c>
      <c r="F336" s="19">
        <v>0.18055555555555555</v>
      </c>
      <c r="G336" s="12" t="s">
        <v>39</v>
      </c>
      <c r="H336" s="23" t="s">
        <v>40</v>
      </c>
      <c r="I336" s="27">
        <v>12</v>
      </c>
      <c r="J336" s="28">
        <v>895241</v>
      </c>
      <c r="K336" s="6" t="str">
        <f t="shared" si="1"/>
        <v>rtmp://176.99.135.76:1935/BetStreams/895241</v>
      </c>
      <c r="L336" s="6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5">
      <c r="A337" s="12" t="s">
        <v>11</v>
      </c>
      <c r="B337" s="12" t="s">
        <v>332</v>
      </c>
      <c r="C337" s="44" t="s">
        <v>446</v>
      </c>
      <c r="D337" s="33">
        <v>44890</v>
      </c>
      <c r="E337" s="19">
        <v>8.3333333333333329E-2</v>
      </c>
      <c r="F337" s="14">
        <f>IF(ISBLANK(E337),"",E337+VLOOKUP(A337,Лист2!$A$2:$B$20,2,0))</f>
        <v>0.16666666666666666</v>
      </c>
      <c r="G337" s="12" t="s">
        <v>39</v>
      </c>
      <c r="H337" s="23" t="s">
        <v>40</v>
      </c>
      <c r="I337" s="27">
        <v>7</v>
      </c>
      <c r="J337" s="28">
        <v>654477</v>
      </c>
      <c r="K337" s="6" t="str">
        <f t="shared" si="1"/>
        <v>rtmp://176.99.135.76:1935/BetStreams/654477</v>
      </c>
      <c r="L337" s="50"/>
      <c r="M337" s="7"/>
      <c r="N337" s="18" t="s">
        <v>41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5">
      <c r="A338" s="12" t="s">
        <v>11</v>
      </c>
      <c r="B338" s="12" t="s">
        <v>332</v>
      </c>
      <c r="C338" s="12" t="s">
        <v>447</v>
      </c>
      <c r="D338" s="33">
        <v>44890</v>
      </c>
      <c r="E338" s="19">
        <v>8.3333333333333329E-2</v>
      </c>
      <c r="F338" s="14">
        <f>IF(ISBLANK(E338),"",E338+VLOOKUP(A338,Лист2!$A$2:$B$20,2,0))</f>
        <v>0.16666666666666666</v>
      </c>
      <c r="G338" s="12" t="s">
        <v>39</v>
      </c>
      <c r="H338" s="23" t="s">
        <v>40</v>
      </c>
      <c r="I338" s="27">
        <v>8</v>
      </c>
      <c r="J338" s="28">
        <v>132793</v>
      </c>
      <c r="K338" s="6" t="str">
        <f t="shared" si="1"/>
        <v>rtmp://176.99.135.76:1935/BetStreams/132793</v>
      </c>
      <c r="L338" s="6"/>
      <c r="M338" s="7"/>
      <c r="N338" s="18" t="s">
        <v>41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5">
      <c r="A339" s="12" t="s">
        <v>11</v>
      </c>
      <c r="B339" s="12" t="s">
        <v>448</v>
      </c>
      <c r="C339" s="12" t="s">
        <v>449</v>
      </c>
      <c r="D339" s="33">
        <v>44890</v>
      </c>
      <c r="E339" s="19">
        <v>9.0277777777777776E-2</v>
      </c>
      <c r="F339" s="14">
        <f>IF(ISBLANK(E339),"",E339+VLOOKUP(A339,Лист2!$A$2:$B$20,2,0))</f>
        <v>0.1736111111111111</v>
      </c>
      <c r="G339" s="12" t="s">
        <v>39</v>
      </c>
      <c r="H339" s="23" t="s">
        <v>40</v>
      </c>
      <c r="I339" s="27">
        <v>3</v>
      </c>
      <c r="J339" s="28">
        <v>238666</v>
      </c>
      <c r="K339" s="6" t="str">
        <f t="shared" si="1"/>
        <v>rtmp://176.99.135.76:1935/BetStreams/238666</v>
      </c>
      <c r="L339" s="6"/>
      <c r="M339" s="7"/>
      <c r="N339" s="18" t="s">
        <v>41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5">
      <c r="A340" s="12" t="s">
        <v>11</v>
      </c>
      <c r="B340" s="12" t="s">
        <v>332</v>
      </c>
      <c r="C340" s="12" t="s">
        <v>450</v>
      </c>
      <c r="D340" s="33">
        <v>44890</v>
      </c>
      <c r="E340" s="19">
        <v>9.0277777777777776E-2</v>
      </c>
      <c r="F340" s="14">
        <f>IF(ISBLANK(E340),"",E340+VLOOKUP(A340,Лист2!$A$2:$B$20,2,0))</f>
        <v>0.1736111111111111</v>
      </c>
      <c r="G340" s="12" t="s">
        <v>39</v>
      </c>
      <c r="H340" s="23" t="s">
        <v>40</v>
      </c>
      <c r="I340" s="27">
        <v>2</v>
      </c>
      <c r="J340" s="28">
        <v>546514</v>
      </c>
      <c r="K340" s="6" t="str">
        <f t="shared" si="1"/>
        <v>rtmp://176.99.135.76:1935/BetStreams/546514</v>
      </c>
      <c r="L340" s="6"/>
      <c r="M340" s="7"/>
      <c r="N340" s="18" t="s">
        <v>41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5">
      <c r="A341" s="12" t="s">
        <v>11</v>
      </c>
      <c r="B341" s="12" t="s">
        <v>174</v>
      </c>
      <c r="C341" s="12" t="s">
        <v>451</v>
      </c>
      <c r="D341" s="33">
        <v>44890</v>
      </c>
      <c r="E341" s="19">
        <v>0.1111111111111111</v>
      </c>
      <c r="F341" s="14">
        <f>IF(ISBLANK(E341),"",E341+VLOOKUP(A341,Лист2!$A$2:$B$20,2,0))</f>
        <v>0.19444444444444442</v>
      </c>
      <c r="G341" s="12" t="s">
        <v>39</v>
      </c>
      <c r="H341" s="23" t="s">
        <v>40</v>
      </c>
      <c r="I341" s="27">
        <v>14</v>
      </c>
      <c r="J341" s="28">
        <v>322130</v>
      </c>
      <c r="K341" s="6" t="str">
        <f t="shared" si="1"/>
        <v>rtmp://176.99.135.76:1935/BetStreams/322130</v>
      </c>
      <c r="L341" s="6"/>
      <c r="M341" s="7"/>
      <c r="N341" s="18" t="s">
        <v>41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5">
      <c r="A342" s="12" t="s">
        <v>11</v>
      </c>
      <c r="B342" s="12" t="s">
        <v>174</v>
      </c>
      <c r="C342" s="12" t="s">
        <v>452</v>
      </c>
      <c r="D342" s="33">
        <v>44890</v>
      </c>
      <c r="E342" s="19">
        <v>0.11458333333333333</v>
      </c>
      <c r="F342" s="14">
        <f>IF(ISBLANK(E342),"",E342+VLOOKUP(A342,Лист2!$A$2:$B$20,2,0))</f>
        <v>0.19791666666666666</v>
      </c>
      <c r="G342" s="12" t="s">
        <v>39</v>
      </c>
      <c r="H342" s="23" t="s">
        <v>40</v>
      </c>
      <c r="I342" s="27">
        <v>15</v>
      </c>
      <c r="J342" s="28">
        <v>746538</v>
      </c>
      <c r="K342" s="6" t="str">
        <f t="shared" si="1"/>
        <v>rtmp://176.99.135.76:1935/BetStreams/746538</v>
      </c>
      <c r="L342" s="6"/>
      <c r="M342" s="7"/>
      <c r="N342" s="18" t="s">
        <v>41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5" hidden="1">
      <c r="A343" s="12" t="s">
        <v>13</v>
      </c>
      <c r="B343" s="12" t="s">
        <v>15</v>
      </c>
      <c r="C343" s="12" t="s">
        <v>453</v>
      </c>
      <c r="D343" s="33">
        <v>44890</v>
      </c>
      <c r="E343" s="19">
        <v>0.125</v>
      </c>
      <c r="F343" s="19">
        <v>0.22569444444444445</v>
      </c>
      <c r="G343" s="12" t="s">
        <v>39</v>
      </c>
      <c r="H343" s="23" t="s">
        <v>40</v>
      </c>
      <c r="I343" s="27">
        <v>9</v>
      </c>
      <c r="J343" s="28">
        <v>460552</v>
      </c>
      <c r="K343" s="6" t="str">
        <f t="shared" si="1"/>
        <v>rtmp://176.99.135.76:1935/BetStreams/460552</v>
      </c>
      <c r="L343" s="6"/>
      <c r="M343" s="7"/>
      <c r="N343" s="18" t="s">
        <v>454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5" hidden="1">
      <c r="A344" s="12" t="s">
        <v>13</v>
      </c>
      <c r="B344" s="12" t="s">
        <v>15</v>
      </c>
      <c r="C344" s="12" t="s">
        <v>455</v>
      </c>
      <c r="D344" s="33">
        <v>44890</v>
      </c>
      <c r="E344" s="19">
        <v>0.125</v>
      </c>
      <c r="F344" s="19">
        <v>0.2361111111111111</v>
      </c>
      <c r="G344" s="12" t="s">
        <v>39</v>
      </c>
      <c r="H344" s="23" t="s">
        <v>40</v>
      </c>
      <c r="I344" s="27">
        <v>10</v>
      </c>
      <c r="J344" s="28">
        <v>516397</v>
      </c>
      <c r="K344" s="6" t="str">
        <f t="shared" si="1"/>
        <v>rtmp://176.99.135.76:1935/BetStreams/516397</v>
      </c>
      <c r="L344" s="6"/>
      <c r="M344" s="7"/>
      <c r="N344" s="18" t="s">
        <v>360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5" hidden="1">
      <c r="A345" s="12" t="s">
        <v>13</v>
      </c>
      <c r="B345" s="12" t="s">
        <v>15</v>
      </c>
      <c r="C345" s="12" t="s">
        <v>456</v>
      </c>
      <c r="D345" s="33">
        <v>44890</v>
      </c>
      <c r="E345" s="19">
        <v>0.12847222222222221</v>
      </c>
      <c r="F345" s="14">
        <f>IF(ISBLANK(E345),"",E345+VLOOKUP(A345,Лист2!$A$2:$B$20,2,0))</f>
        <v>0.2326388888888889</v>
      </c>
      <c r="G345" s="12" t="s">
        <v>39</v>
      </c>
      <c r="H345" s="23" t="s">
        <v>40</v>
      </c>
      <c r="I345" s="27">
        <v>11</v>
      </c>
      <c r="J345" s="28">
        <v>449662</v>
      </c>
      <c r="K345" s="6" t="str">
        <f t="shared" si="1"/>
        <v>rtmp://176.99.135.76:1935/BetStreams/449662</v>
      </c>
      <c r="L345" s="6"/>
      <c r="M345" s="7"/>
      <c r="N345" s="18" t="s">
        <v>360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5">
      <c r="A346" s="12" t="s">
        <v>11</v>
      </c>
      <c r="B346" s="12" t="s">
        <v>448</v>
      </c>
      <c r="C346" s="12" t="s">
        <v>457</v>
      </c>
      <c r="D346" s="33">
        <v>44890</v>
      </c>
      <c r="E346" s="19">
        <v>0.1388888888888889</v>
      </c>
      <c r="F346" s="19">
        <v>0.1875</v>
      </c>
      <c r="G346" s="12" t="s">
        <v>39</v>
      </c>
      <c r="H346" s="23" t="s">
        <v>40</v>
      </c>
      <c r="I346" s="27">
        <v>7</v>
      </c>
      <c r="J346" s="28">
        <v>132793</v>
      </c>
      <c r="K346" s="6" t="str">
        <f t="shared" si="1"/>
        <v>rtmp://176.99.135.76:1935/BetStreams/132793</v>
      </c>
      <c r="L346" s="6"/>
      <c r="M346" s="7"/>
      <c r="N346" s="18" t="s">
        <v>41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5" hidden="1">
      <c r="A347" s="12" t="s">
        <v>11</v>
      </c>
      <c r="B347" s="12" t="s">
        <v>448</v>
      </c>
      <c r="C347" s="12" t="s">
        <v>458</v>
      </c>
      <c r="D347" s="33">
        <v>44890</v>
      </c>
      <c r="E347" s="19">
        <v>0.1388888888888889</v>
      </c>
      <c r="F347" s="19">
        <v>0.21180555555555555</v>
      </c>
      <c r="G347" s="12" t="s">
        <v>39</v>
      </c>
      <c r="H347" s="23" t="s">
        <v>40</v>
      </c>
      <c r="I347" s="27">
        <v>8</v>
      </c>
      <c r="J347" s="28">
        <v>614863</v>
      </c>
      <c r="K347" s="6" t="str">
        <f t="shared" si="1"/>
        <v>rtmp://176.99.135.76:1935/BetStreams/614863</v>
      </c>
      <c r="L347" s="6"/>
      <c r="M347" s="7"/>
      <c r="N347" s="18" t="s">
        <v>459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5">
      <c r="A348" s="12" t="s">
        <v>11</v>
      </c>
      <c r="B348" s="12" t="s">
        <v>448</v>
      </c>
      <c r="C348" s="12" t="s">
        <v>460</v>
      </c>
      <c r="D348" s="33">
        <v>44890</v>
      </c>
      <c r="E348" s="19">
        <v>0.16666666666666666</v>
      </c>
      <c r="F348" s="14">
        <f>IF(ISBLANK(E348),"",E348+VLOOKUP(A348,Лист2!$A$2:$B$20,2,0))</f>
        <v>0.25</v>
      </c>
      <c r="G348" s="12" t="s">
        <v>39</v>
      </c>
      <c r="H348" s="23" t="s">
        <v>40</v>
      </c>
      <c r="I348" s="27">
        <v>3</v>
      </c>
      <c r="J348" s="28">
        <v>238666</v>
      </c>
      <c r="K348" s="6" t="str">
        <f t="shared" si="1"/>
        <v>rtmp://176.99.135.76:1935/BetStreams/238666</v>
      </c>
      <c r="L348" s="6"/>
      <c r="M348" s="7"/>
      <c r="N348" s="18" t="s">
        <v>41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5" hidden="1">
      <c r="A349" s="12" t="s">
        <v>287</v>
      </c>
      <c r="B349" s="12" t="s">
        <v>292</v>
      </c>
      <c r="C349" s="12" t="s">
        <v>461</v>
      </c>
      <c r="D349" s="33">
        <v>44890</v>
      </c>
      <c r="E349" s="19">
        <v>0.16666666666666666</v>
      </c>
      <c r="F349" s="14">
        <f>IF(ISBLANK(E349),"",E349+VLOOKUP(A349,Лист2!$A$2:$B$20,2,0))</f>
        <v>0.25</v>
      </c>
      <c r="G349" s="44" t="s">
        <v>39</v>
      </c>
      <c r="H349" s="23" t="s">
        <v>40</v>
      </c>
      <c r="I349" s="27">
        <v>4</v>
      </c>
      <c r="J349" s="28">
        <v>150536</v>
      </c>
      <c r="K349" s="6" t="str">
        <f t="shared" si="1"/>
        <v>rtmp://176.99.135.76:1935/BetStreams/150536</v>
      </c>
      <c r="L349" s="6"/>
      <c r="M349" s="7"/>
      <c r="N349" s="18" t="s">
        <v>360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5" hidden="1">
      <c r="A350" s="12" t="s">
        <v>11</v>
      </c>
      <c r="B350" s="12" t="s">
        <v>448</v>
      </c>
      <c r="C350" s="12" t="s">
        <v>461</v>
      </c>
      <c r="D350" s="33">
        <v>44890</v>
      </c>
      <c r="E350" s="19">
        <v>0.1701388888888889</v>
      </c>
      <c r="F350" s="19">
        <v>0.22222222222222221</v>
      </c>
      <c r="G350" s="12" t="s">
        <v>39</v>
      </c>
      <c r="H350" s="23" t="s">
        <v>40</v>
      </c>
      <c r="I350" s="27">
        <v>2</v>
      </c>
      <c r="J350" s="28">
        <v>546514</v>
      </c>
      <c r="K350" s="6" t="str">
        <f t="shared" si="1"/>
        <v>rtmp://176.99.135.76:1935/BetStreams/546514</v>
      </c>
      <c r="L350" s="6"/>
      <c r="M350" s="7"/>
      <c r="N350" s="18" t="s">
        <v>360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5">
      <c r="A351" s="12" t="s">
        <v>4</v>
      </c>
      <c r="B351" s="12" t="s">
        <v>5</v>
      </c>
      <c r="C351" s="12" t="s">
        <v>462</v>
      </c>
      <c r="D351" s="33">
        <v>44890</v>
      </c>
      <c r="E351" s="19">
        <v>0.18055555555555555</v>
      </c>
      <c r="F351" s="19">
        <v>0.34722222222222221</v>
      </c>
      <c r="G351" s="12" t="s">
        <v>39</v>
      </c>
      <c r="H351" s="23" t="s">
        <v>40</v>
      </c>
      <c r="I351" s="40">
        <v>1</v>
      </c>
      <c r="J351" s="42">
        <v>79549</v>
      </c>
      <c r="K351" s="6" t="str">
        <f t="shared" si="1"/>
        <v>rtmp://176.99.135.76:1935/BetStreams/79549</v>
      </c>
      <c r="L351" s="6"/>
      <c r="M351" s="7"/>
      <c r="N351" s="18" t="s">
        <v>41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5" hidden="1">
      <c r="A352" s="12" t="s">
        <v>11</v>
      </c>
      <c r="B352" s="12" t="s">
        <v>332</v>
      </c>
      <c r="C352" s="12" t="s">
        <v>462</v>
      </c>
      <c r="D352" s="33">
        <v>44890</v>
      </c>
      <c r="E352" s="19">
        <v>0.1875</v>
      </c>
      <c r="F352" s="24">
        <v>0.28125</v>
      </c>
      <c r="G352" s="12" t="s">
        <v>39</v>
      </c>
      <c r="H352" s="23" t="s">
        <v>40</v>
      </c>
      <c r="I352" s="27">
        <v>3</v>
      </c>
      <c r="J352" s="28">
        <v>238666</v>
      </c>
      <c r="K352" s="6" t="str">
        <f t="shared" si="1"/>
        <v>rtmp://176.99.135.76:1935/BetStreams/238666</v>
      </c>
      <c r="L352" s="6"/>
      <c r="M352" s="7"/>
      <c r="N352" s="18" t="s">
        <v>463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5">
      <c r="A353" s="12" t="s">
        <v>11</v>
      </c>
      <c r="B353" s="12" t="s">
        <v>332</v>
      </c>
      <c r="C353" s="12" t="s">
        <v>464</v>
      </c>
      <c r="D353" s="33">
        <v>44890</v>
      </c>
      <c r="E353" s="19">
        <v>0.19097222222222221</v>
      </c>
      <c r="F353" s="19">
        <v>0.2361111111111111</v>
      </c>
      <c r="G353" s="12" t="s">
        <v>39</v>
      </c>
      <c r="H353" s="23" t="s">
        <v>40</v>
      </c>
      <c r="I353" s="27">
        <v>7</v>
      </c>
      <c r="J353" s="28">
        <v>132793</v>
      </c>
      <c r="K353" s="6" t="str">
        <f t="shared" si="1"/>
        <v>rtmp://176.99.135.76:1935/BetStreams/132793</v>
      </c>
      <c r="L353" s="6"/>
      <c r="M353" s="7"/>
      <c r="N353" s="18" t="s">
        <v>41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5" hidden="1">
      <c r="A354" s="12" t="s">
        <v>13</v>
      </c>
      <c r="B354" s="12" t="s">
        <v>14</v>
      </c>
      <c r="C354" s="12" t="s">
        <v>180</v>
      </c>
      <c r="D354" s="33">
        <v>44890</v>
      </c>
      <c r="E354" s="19">
        <v>0.20833333333333334</v>
      </c>
      <c r="F354" s="14">
        <f>IF(ISBLANK(E354),"",E354+VLOOKUP(A354,Лист2!$A$2:$B$20,2,0))</f>
        <v>0.3125</v>
      </c>
      <c r="G354" s="12" t="s">
        <v>39</v>
      </c>
      <c r="H354" s="23" t="s">
        <v>40</v>
      </c>
      <c r="I354" s="27">
        <v>13</v>
      </c>
      <c r="J354" s="28">
        <v>765317</v>
      </c>
      <c r="K354" s="6" t="str">
        <f t="shared" si="1"/>
        <v>rtmp://176.99.135.76:1935/BetStreams/765317</v>
      </c>
      <c r="L354" s="6"/>
      <c r="M354" s="7"/>
      <c r="N354" s="18" t="s">
        <v>360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5">
      <c r="A355" s="12" t="s">
        <v>11</v>
      </c>
      <c r="B355" s="12" t="s">
        <v>332</v>
      </c>
      <c r="C355" s="12" t="s">
        <v>465</v>
      </c>
      <c r="D355" s="33">
        <v>44890</v>
      </c>
      <c r="E355" s="19">
        <v>0.21527777777777779</v>
      </c>
      <c r="F355" s="19">
        <v>0.30555555555555558</v>
      </c>
      <c r="G355" s="12" t="s">
        <v>39</v>
      </c>
      <c r="H355" s="23" t="s">
        <v>40</v>
      </c>
      <c r="I355" s="27">
        <v>8</v>
      </c>
      <c r="J355" s="28">
        <v>614863</v>
      </c>
      <c r="K355" s="6" t="str">
        <f t="shared" si="1"/>
        <v>rtmp://176.99.135.76:1935/BetStreams/614863</v>
      </c>
      <c r="L355" s="6"/>
      <c r="M355" s="7"/>
      <c r="N355" s="18" t="s">
        <v>41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5" hidden="1">
      <c r="A356" s="12" t="s">
        <v>11</v>
      </c>
      <c r="B356" s="12" t="s">
        <v>448</v>
      </c>
      <c r="C356" s="12" t="s">
        <v>466</v>
      </c>
      <c r="D356" s="33">
        <v>44890</v>
      </c>
      <c r="E356" s="19">
        <v>0.2326388888888889</v>
      </c>
      <c r="F356" s="19">
        <v>0.30555555555555558</v>
      </c>
      <c r="G356" s="12" t="s">
        <v>39</v>
      </c>
      <c r="H356" s="23" t="s">
        <v>40</v>
      </c>
      <c r="I356" s="27">
        <v>2</v>
      </c>
      <c r="J356" s="28">
        <v>546514</v>
      </c>
      <c r="K356" s="6" t="str">
        <f t="shared" si="1"/>
        <v>rtmp://176.99.135.76:1935/BetStreams/546514</v>
      </c>
      <c r="L356" s="6"/>
      <c r="M356" s="7"/>
      <c r="N356" s="18" t="s">
        <v>467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5">
      <c r="A357" s="12" t="s">
        <v>11</v>
      </c>
      <c r="B357" s="12" t="s">
        <v>448</v>
      </c>
      <c r="C357" s="12" t="s">
        <v>468</v>
      </c>
      <c r="D357" s="33">
        <v>44890</v>
      </c>
      <c r="E357" s="19">
        <v>0.24652777777777779</v>
      </c>
      <c r="F357" s="14">
        <f>IF(ISBLANK(E357),"",E357+VLOOKUP(A357,Лист2!$A$2:$B$20,2,0))</f>
        <v>0.3298611111111111</v>
      </c>
      <c r="G357" s="12" t="s">
        <v>39</v>
      </c>
      <c r="H357" s="23" t="s">
        <v>40</v>
      </c>
      <c r="I357" s="27">
        <v>7</v>
      </c>
      <c r="J357" s="28">
        <v>132793</v>
      </c>
      <c r="K357" s="6" t="str">
        <f t="shared" si="1"/>
        <v>rtmp://176.99.135.76:1935/BetStreams/132793</v>
      </c>
      <c r="L357" s="6"/>
      <c r="M357" s="7"/>
      <c r="N357" s="18" t="s">
        <v>41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5" hidden="1">
      <c r="A358" s="12" t="s">
        <v>11</v>
      </c>
      <c r="B358" s="12" t="s">
        <v>448</v>
      </c>
      <c r="C358" s="12" t="s">
        <v>469</v>
      </c>
      <c r="D358" s="33">
        <v>44890</v>
      </c>
      <c r="E358" s="19">
        <v>0.28472222222222221</v>
      </c>
      <c r="F358" s="14">
        <f>IF(ISBLANK(E358),"",E358+VLOOKUP(A358,Лист2!$A$2:$B$20,2,0))</f>
        <v>0.36805555555555552</v>
      </c>
      <c r="G358" s="12" t="s">
        <v>39</v>
      </c>
      <c r="H358" s="23" t="s">
        <v>40</v>
      </c>
      <c r="I358" s="27">
        <v>3</v>
      </c>
      <c r="J358" s="28">
        <v>238666</v>
      </c>
      <c r="K358" s="6" t="str">
        <f t="shared" si="1"/>
        <v>rtmp://176.99.135.76:1935/BetStreams/238666</v>
      </c>
      <c r="L358" s="6"/>
      <c r="M358" s="7"/>
      <c r="N358" s="18" t="s">
        <v>360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5">
      <c r="A359" s="12" t="s">
        <v>11</v>
      </c>
      <c r="B359" s="12" t="s">
        <v>448</v>
      </c>
      <c r="C359" s="12" t="s">
        <v>470</v>
      </c>
      <c r="D359" s="33">
        <v>44890</v>
      </c>
      <c r="E359" s="19">
        <v>0.30902777777777779</v>
      </c>
      <c r="F359" s="19">
        <v>0.37152777777777779</v>
      </c>
      <c r="G359" s="12" t="s">
        <v>39</v>
      </c>
      <c r="H359" s="23" t="s">
        <v>40</v>
      </c>
      <c r="I359" s="27">
        <v>8</v>
      </c>
      <c r="J359" s="28">
        <v>614863</v>
      </c>
      <c r="K359" s="6" t="str">
        <f t="shared" si="1"/>
        <v>rtmp://176.99.135.76:1935/BetStreams/614863</v>
      </c>
      <c r="L359" s="6"/>
      <c r="M359" s="7"/>
      <c r="N359" s="18" t="s">
        <v>41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5">
      <c r="A360" s="12" t="s">
        <v>11</v>
      </c>
      <c r="B360" s="12" t="s">
        <v>448</v>
      </c>
      <c r="C360" s="12" t="s">
        <v>471</v>
      </c>
      <c r="D360" s="33">
        <v>44890</v>
      </c>
      <c r="E360" s="19">
        <v>0.30902777777777779</v>
      </c>
      <c r="F360" s="14">
        <f>IF(ISBLANK(E360),"",E360+VLOOKUP(A360,Лист2!$A$2:$B$20,2,0))</f>
        <v>0.3923611111111111</v>
      </c>
      <c r="G360" s="12" t="s">
        <v>79</v>
      </c>
      <c r="H360" s="23" t="s">
        <v>40</v>
      </c>
      <c r="I360" s="27">
        <v>2</v>
      </c>
      <c r="J360" s="28">
        <v>546514</v>
      </c>
      <c r="K360" s="6" t="str">
        <f t="shared" si="1"/>
        <v>rtmp://176.99.135.76:1935/BetStreams/546514</v>
      </c>
      <c r="L360" s="6"/>
      <c r="M360" s="7"/>
      <c r="N360" s="18" t="s">
        <v>41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5">
      <c r="A361" s="12" t="s">
        <v>11</v>
      </c>
      <c r="B361" s="12" t="s">
        <v>332</v>
      </c>
      <c r="C361" s="12" t="s">
        <v>472</v>
      </c>
      <c r="D361" s="33">
        <v>44890</v>
      </c>
      <c r="E361" s="19">
        <v>0.3125</v>
      </c>
      <c r="F361" s="14">
        <f>IF(ISBLANK(E361),"",E361+VLOOKUP(A361,Лист2!$A$2:$B$20,2,0))</f>
        <v>0.39583333333333331</v>
      </c>
      <c r="G361" s="12" t="s">
        <v>79</v>
      </c>
      <c r="H361" s="23" t="s">
        <v>40</v>
      </c>
      <c r="I361" s="27">
        <v>7</v>
      </c>
      <c r="J361" s="28">
        <v>132793</v>
      </c>
      <c r="K361" s="6" t="str">
        <f t="shared" si="1"/>
        <v>rtmp://176.99.135.76:1935/BetStreams/132793</v>
      </c>
      <c r="L361" s="6"/>
      <c r="M361" s="7"/>
      <c r="N361" s="18" t="s">
        <v>41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5">
      <c r="A362" s="12" t="s">
        <v>11</v>
      </c>
      <c r="B362" s="12" t="s">
        <v>473</v>
      </c>
      <c r="C362" s="12" t="s">
        <v>474</v>
      </c>
      <c r="D362" s="33">
        <v>44890</v>
      </c>
      <c r="E362" s="19">
        <v>0.4548611111111111</v>
      </c>
      <c r="F362" s="19">
        <v>0.49305555555555558</v>
      </c>
      <c r="G362" s="12" t="s">
        <v>39</v>
      </c>
      <c r="H362" s="23" t="s">
        <v>40</v>
      </c>
      <c r="I362" s="27">
        <v>7</v>
      </c>
      <c r="J362" s="28">
        <v>472596</v>
      </c>
      <c r="K362" s="6" t="str">
        <f t="shared" si="1"/>
        <v>rtmp://176.99.135.76:1935/BetStreams/472596</v>
      </c>
      <c r="L362" s="6"/>
      <c r="M362" s="7"/>
      <c r="N362" s="18" t="s">
        <v>41</v>
      </c>
      <c r="O362" s="18" t="s">
        <v>475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5" hidden="1">
      <c r="A363" s="12" t="s">
        <v>11</v>
      </c>
      <c r="B363" s="12" t="s">
        <v>473</v>
      </c>
      <c r="C363" s="12" t="s">
        <v>476</v>
      </c>
      <c r="D363" s="33">
        <v>44890</v>
      </c>
      <c r="E363" s="19">
        <v>0.4548611111111111</v>
      </c>
      <c r="F363" s="19">
        <v>0.5</v>
      </c>
      <c r="G363" s="12" t="s">
        <v>39</v>
      </c>
      <c r="H363" s="23" t="s">
        <v>40</v>
      </c>
      <c r="I363" s="27">
        <v>8</v>
      </c>
      <c r="J363" s="28">
        <v>451305</v>
      </c>
      <c r="K363" s="6" t="str">
        <f t="shared" si="1"/>
        <v>rtmp://176.99.135.76:1935/BetStreams/451305</v>
      </c>
      <c r="L363" s="6"/>
      <c r="M363" s="7"/>
      <c r="N363" s="18" t="s">
        <v>360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5" hidden="1">
      <c r="A364" s="12" t="s">
        <v>11</v>
      </c>
      <c r="B364" s="12" t="s">
        <v>334</v>
      </c>
      <c r="C364" s="12" t="s">
        <v>477</v>
      </c>
      <c r="D364" s="33">
        <v>44890</v>
      </c>
      <c r="E364" s="19">
        <v>0.47569444444444442</v>
      </c>
      <c r="F364" s="19">
        <v>0.55902777777777779</v>
      </c>
      <c r="G364" s="12" t="s">
        <v>39</v>
      </c>
      <c r="H364" s="23" t="s">
        <v>40</v>
      </c>
      <c r="I364" s="27">
        <v>3</v>
      </c>
      <c r="J364" s="28">
        <v>791604</v>
      </c>
      <c r="K364" s="6" t="str">
        <f t="shared" si="1"/>
        <v>rtmp://176.99.135.76:1935/BetStreams/791604</v>
      </c>
      <c r="L364" s="6"/>
      <c r="M364" s="7"/>
      <c r="N364" s="18" t="s">
        <v>360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5">
      <c r="A365" s="12" t="s">
        <v>11</v>
      </c>
      <c r="B365" s="12" t="s">
        <v>334</v>
      </c>
      <c r="C365" s="12" t="s">
        <v>478</v>
      </c>
      <c r="D365" s="33">
        <v>44890</v>
      </c>
      <c r="E365" s="19">
        <v>0.47916666666666669</v>
      </c>
      <c r="F365" s="19">
        <v>0.52430555555555558</v>
      </c>
      <c r="G365" s="12" t="s">
        <v>39</v>
      </c>
      <c r="H365" s="23" t="s">
        <v>40</v>
      </c>
      <c r="I365" s="27">
        <v>6</v>
      </c>
      <c r="J365" s="28">
        <v>167985</v>
      </c>
      <c r="K365" s="6" t="str">
        <f t="shared" si="1"/>
        <v>rtmp://176.99.135.76:1935/BetStreams/167985</v>
      </c>
      <c r="L365" s="6"/>
      <c r="M365" s="7"/>
      <c r="N365" s="18" t="s">
        <v>41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5" hidden="1">
      <c r="A366" s="12" t="s">
        <v>287</v>
      </c>
      <c r="B366" s="12" t="s">
        <v>336</v>
      </c>
      <c r="C366" s="12" t="s">
        <v>479</v>
      </c>
      <c r="D366" s="33">
        <v>44890</v>
      </c>
      <c r="E366" s="19">
        <v>0.5</v>
      </c>
      <c r="F366" s="14">
        <f>IF(ISBLANK(E366),"",E366+VLOOKUP(A366,Лист2!$A$2:$B$20,2,0))</f>
        <v>0.58333333333333337</v>
      </c>
      <c r="G366" s="12" t="s">
        <v>90</v>
      </c>
      <c r="H366" s="15"/>
      <c r="I366" s="34"/>
      <c r="J366" s="28">
        <v>403441</v>
      </c>
      <c r="K366" s="6" t="str">
        <f t="shared" si="1"/>
        <v>rtmp://176.99.135.76:1935/BetStreams/403441</v>
      </c>
      <c r="L366" s="6"/>
      <c r="M366" s="7"/>
      <c r="N366" s="18" t="s">
        <v>276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5">
      <c r="A367" s="12" t="s">
        <v>11</v>
      </c>
      <c r="B367" s="12" t="s">
        <v>480</v>
      </c>
      <c r="C367" s="12" t="s">
        <v>481</v>
      </c>
      <c r="D367" s="33">
        <v>44890</v>
      </c>
      <c r="E367" s="19">
        <v>0.5</v>
      </c>
      <c r="F367" s="19">
        <v>0.59027777777777779</v>
      </c>
      <c r="G367" s="12" t="s">
        <v>39</v>
      </c>
      <c r="H367" s="23" t="s">
        <v>40</v>
      </c>
      <c r="I367" s="27">
        <v>1</v>
      </c>
      <c r="J367" s="28">
        <v>392453</v>
      </c>
      <c r="K367" s="6" t="str">
        <f t="shared" si="1"/>
        <v>rtmp://176.99.135.76:1935/BetStreams/392453</v>
      </c>
      <c r="L367" s="6"/>
      <c r="M367" s="7"/>
      <c r="N367" s="18" t="s">
        <v>41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5" hidden="1">
      <c r="A368" s="12" t="s">
        <v>11</v>
      </c>
      <c r="B368" s="12" t="s">
        <v>480</v>
      </c>
      <c r="C368" s="12" t="s">
        <v>482</v>
      </c>
      <c r="D368" s="33">
        <v>44890</v>
      </c>
      <c r="E368" s="19">
        <v>0.5</v>
      </c>
      <c r="F368" s="14">
        <f>IF(ISBLANK(E368),"",E368+VLOOKUP(A368,Лист2!$A$2:$B$20,2,0))</f>
        <v>0.58333333333333337</v>
      </c>
      <c r="G368" s="12" t="s">
        <v>90</v>
      </c>
      <c r="H368" s="23" t="s">
        <v>40</v>
      </c>
      <c r="I368" s="34"/>
      <c r="J368" s="28">
        <v>14229</v>
      </c>
      <c r="K368" s="6" t="str">
        <f t="shared" si="1"/>
        <v>rtmp://176.99.135.76:1935/BetStreams/14229</v>
      </c>
      <c r="L368" s="6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5">
      <c r="A369" s="12" t="s">
        <v>11</v>
      </c>
      <c r="B369" s="12" t="s">
        <v>353</v>
      </c>
      <c r="C369" s="12" t="s">
        <v>483</v>
      </c>
      <c r="D369" s="33">
        <v>44890</v>
      </c>
      <c r="E369" s="19">
        <v>0.5</v>
      </c>
      <c r="F369" s="19">
        <v>0.53472222222222221</v>
      </c>
      <c r="G369" s="12" t="s">
        <v>39</v>
      </c>
      <c r="H369" s="23" t="s">
        <v>40</v>
      </c>
      <c r="I369" s="27">
        <v>8</v>
      </c>
      <c r="J369" s="28">
        <v>717848</v>
      </c>
      <c r="K369" s="6" t="str">
        <f t="shared" si="1"/>
        <v>rtmp://176.99.135.76:1935/BetStreams/717848</v>
      </c>
      <c r="L369" s="6"/>
      <c r="M369" s="7"/>
      <c r="N369" s="18" t="s">
        <v>41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5" hidden="1">
      <c r="A370" s="12" t="s">
        <v>11</v>
      </c>
      <c r="B370" s="12" t="s">
        <v>353</v>
      </c>
      <c r="C370" s="12" t="s">
        <v>484</v>
      </c>
      <c r="D370" s="33">
        <v>44890</v>
      </c>
      <c r="E370" s="19">
        <v>0.5</v>
      </c>
      <c r="F370" s="19">
        <v>0.55555555555555558</v>
      </c>
      <c r="G370" s="12" t="s">
        <v>39</v>
      </c>
      <c r="H370" s="23" t="s">
        <v>40</v>
      </c>
      <c r="I370" s="27">
        <v>5</v>
      </c>
      <c r="J370" s="28">
        <v>364490</v>
      </c>
      <c r="K370" s="6" t="str">
        <f t="shared" si="1"/>
        <v>rtmp://176.99.135.76:1935/BetStreams/364490</v>
      </c>
      <c r="L370" s="6"/>
      <c r="M370" s="7"/>
      <c r="N370" s="18" t="s">
        <v>360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5">
      <c r="A371" s="12" t="s">
        <v>11</v>
      </c>
      <c r="B371" s="12" t="s">
        <v>480</v>
      </c>
      <c r="C371" s="12" t="s">
        <v>485</v>
      </c>
      <c r="D371" s="33">
        <v>44890</v>
      </c>
      <c r="E371" s="19">
        <v>0.51388888888888884</v>
      </c>
      <c r="F371" s="19">
        <v>0.59722222222222221</v>
      </c>
      <c r="G371" s="12" t="s">
        <v>39</v>
      </c>
      <c r="H371" s="23" t="s">
        <v>40</v>
      </c>
      <c r="I371" s="27">
        <v>2</v>
      </c>
      <c r="J371" s="28">
        <v>472596</v>
      </c>
      <c r="K371" s="6" t="str">
        <f t="shared" si="1"/>
        <v>rtmp://176.99.135.76:1935/BetStreams/472596</v>
      </c>
      <c r="L371" s="6"/>
      <c r="M371" s="7"/>
      <c r="N371" s="18" t="s">
        <v>41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5">
      <c r="A372" s="12" t="s">
        <v>11</v>
      </c>
      <c r="B372" s="12" t="s">
        <v>334</v>
      </c>
      <c r="C372" s="12" t="s">
        <v>486</v>
      </c>
      <c r="D372" s="33">
        <v>44890</v>
      </c>
      <c r="E372" s="19">
        <v>0.53472222222222221</v>
      </c>
      <c r="F372" s="19">
        <v>0.57986111111111116</v>
      </c>
      <c r="G372" s="12" t="s">
        <v>39</v>
      </c>
      <c r="H372" s="23" t="s">
        <v>40</v>
      </c>
      <c r="I372" s="27">
        <v>7</v>
      </c>
      <c r="J372" s="28">
        <v>167985</v>
      </c>
      <c r="K372" s="6" t="str">
        <f t="shared" si="1"/>
        <v>rtmp://176.99.135.76:1935/BetStreams/167985</v>
      </c>
      <c r="L372" s="6"/>
      <c r="M372" s="7"/>
      <c r="N372" s="18" t="s">
        <v>41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5">
      <c r="A373" s="12" t="s">
        <v>11</v>
      </c>
      <c r="B373" s="12" t="s">
        <v>334</v>
      </c>
      <c r="C373" s="12" t="s">
        <v>487</v>
      </c>
      <c r="D373" s="33">
        <v>44890</v>
      </c>
      <c r="E373" s="19">
        <v>0.53472222222222221</v>
      </c>
      <c r="F373" s="14">
        <f>IF(ISBLANK(E373),"",E373+VLOOKUP(A373,Лист2!$A$2:$B$20,2,0))</f>
        <v>0.61805555555555558</v>
      </c>
      <c r="G373" s="12" t="s">
        <v>39</v>
      </c>
      <c r="H373" s="23" t="s">
        <v>40</v>
      </c>
      <c r="I373" s="27">
        <v>5</v>
      </c>
      <c r="J373" s="28">
        <v>791604</v>
      </c>
      <c r="K373" s="6" t="str">
        <f t="shared" si="1"/>
        <v>rtmp://176.99.135.76:1935/BetStreams/791604</v>
      </c>
      <c r="L373" s="6"/>
      <c r="M373" s="7"/>
      <c r="N373" s="18" t="s">
        <v>41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5">
      <c r="A374" s="12" t="s">
        <v>11</v>
      </c>
      <c r="B374" s="12" t="s">
        <v>250</v>
      </c>
      <c r="C374" s="12" t="s">
        <v>488</v>
      </c>
      <c r="D374" s="33">
        <v>44890</v>
      </c>
      <c r="E374" s="19">
        <v>0.53819444444444442</v>
      </c>
      <c r="F374" s="19">
        <v>0.60416666666666663</v>
      </c>
      <c r="G374" s="12" t="s">
        <v>39</v>
      </c>
      <c r="H374" s="23" t="s">
        <v>40</v>
      </c>
      <c r="I374" s="27">
        <v>8</v>
      </c>
      <c r="J374" s="28">
        <v>533558</v>
      </c>
      <c r="K374" s="6" t="str">
        <f t="shared" si="1"/>
        <v>rtmp://176.99.135.76:1935/BetStreams/533558</v>
      </c>
      <c r="L374" s="6"/>
      <c r="M374" s="7"/>
      <c r="N374" s="18" t="s">
        <v>41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5" hidden="1">
      <c r="A375" s="12" t="s">
        <v>11</v>
      </c>
      <c r="B375" s="12" t="s">
        <v>55</v>
      </c>
      <c r="C375" s="12" t="s">
        <v>489</v>
      </c>
      <c r="D375" s="33">
        <v>44890</v>
      </c>
      <c r="E375" s="19">
        <v>0.5625</v>
      </c>
      <c r="F375" s="19">
        <v>0.62152777777777779</v>
      </c>
      <c r="G375" s="12" t="s">
        <v>39</v>
      </c>
      <c r="H375" s="23" t="s">
        <v>40</v>
      </c>
      <c r="I375" s="27">
        <v>3</v>
      </c>
      <c r="J375" s="28">
        <v>364490</v>
      </c>
      <c r="K375" s="6" t="str">
        <f t="shared" si="1"/>
        <v>rtmp://176.99.135.76:1935/BetStreams/364490</v>
      </c>
      <c r="L375" s="6"/>
      <c r="M375" s="7"/>
      <c r="N375" s="18" t="s">
        <v>360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5">
      <c r="A376" s="12" t="s">
        <v>11</v>
      </c>
      <c r="B376" s="12" t="s">
        <v>387</v>
      </c>
      <c r="C376" s="12" t="s">
        <v>490</v>
      </c>
      <c r="D376" s="33">
        <v>44890</v>
      </c>
      <c r="E376" s="19">
        <v>0.57986111111111116</v>
      </c>
      <c r="F376" s="14">
        <f>IF(ISBLANK(E376),"",E376+VLOOKUP(A376,Лист2!$A$2:$B$20,2,0))</f>
        <v>0.66319444444444453</v>
      </c>
      <c r="G376" s="12" t="s">
        <v>39</v>
      </c>
      <c r="H376" s="23" t="s">
        <v>40</v>
      </c>
      <c r="I376" s="27">
        <v>6</v>
      </c>
      <c r="J376" s="28">
        <v>618620</v>
      </c>
      <c r="K376" s="6" t="str">
        <f t="shared" si="1"/>
        <v>rtmp://176.99.135.76:1935/BetStreams/618620</v>
      </c>
      <c r="L376" s="6"/>
      <c r="M376" s="7"/>
      <c r="N376" s="18" t="s">
        <v>41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5">
      <c r="A377" s="12" t="s">
        <v>11</v>
      </c>
      <c r="B377" s="12" t="s">
        <v>334</v>
      </c>
      <c r="C377" s="12" t="s">
        <v>491</v>
      </c>
      <c r="D377" s="33">
        <v>44890</v>
      </c>
      <c r="E377" s="19">
        <v>0.59027777777777779</v>
      </c>
      <c r="F377" s="19">
        <v>0.63541666666666663</v>
      </c>
      <c r="G377" s="12" t="s">
        <v>39</v>
      </c>
      <c r="H377" s="23" t="s">
        <v>40</v>
      </c>
      <c r="I377" s="27">
        <v>7</v>
      </c>
      <c r="J377" s="28">
        <v>167985</v>
      </c>
      <c r="K377" s="6" t="str">
        <f t="shared" si="1"/>
        <v>rtmp://176.99.135.76:1935/BetStreams/167985</v>
      </c>
      <c r="L377" s="6"/>
      <c r="M377" s="7"/>
      <c r="N377" s="18" t="s">
        <v>41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5" hidden="1">
      <c r="A378" s="12" t="s">
        <v>11</v>
      </c>
      <c r="B378" s="12" t="s">
        <v>473</v>
      </c>
      <c r="C378" s="12" t="s">
        <v>492</v>
      </c>
      <c r="D378" s="33">
        <v>44890</v>
      </c>
      <c r="E378" s="19">
        <v>0.59375</v>
      </c>
      <c r="F378" s="19">
        <v>0.67361111111111116</v>
      </c>
      <c r="G378" s="12" t="s">
        <v>39</v>
      </c>
      <c r="H378" s="23" t="s">
        <v>40</v>
      </c>
      <c r="I378" s="27">
        <v>8</v>
      </c>
      <c r="J378" s="28">
        <v>451305</v>
      </c>
      <c r="K378" s="6" t="str">
        <f t="shared" si="1"/>
        <v>rtmp://176.99.135.76:1935/BetStreams/451305</v>
      </c>
      <c r="L378" s="6"/>
      <c r="M378" s="7"/>
      <c r="N378" s="18" t="s">
        <v>360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5">
      <c r="A379" s="12" t="s">
        <v>11</v>
      </c>
      <c r="B379" s="12" t="s">
        <v>353</v>
      </c>
      <c r="C379" s="12" t="s">
        <v>493</v>
      </c>
      <c r="D379" s="33">
        <v>44890</v>
      </c>
      <c r="E379" s="19">
        <v>0.59722222222222221</v>
      </c>
      <c r="F379" s="19">
        <v>0.65277777777777779</v>
      </c>
      <c r="G379" s="12" t="s">
        <v>39</v>
      </c>
      <c r="H379" s="23" t="s">
        <v>40</v>
      </c>
      <c r="I379" s="27">
        <v>14</v>
      </c>
      <c r="J379" s="28">
        <v>717848</v>
      </c>
      <c r="K379" s="6" t="str">
        <f t="shared" si="1"/>
        <v>rtmp://176.99.135.76:1935/BetStreams/717848</v>
      </c>
      <c r="L379" s="6"/>
      <c r="M379" s="7"/>
      <c r="N379" s="18" t="s">
        <v>41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5">
      <c r="A380" s="12" t="s">
        <v>11</v>
      </c>
      <c r="B380" s="12" t="s">
        <v>387</v>
      </c>
      <c r="C380" s="12" t="s">
        <v>494</v>
      </c>
      <c r="D380" s="33">
        <v>44890</v>
      </c>
      <c r="E380" s="19">
        <v>0.61458333333333337</v>
      </c>
      <c r="F380" s="14">
        <f>IF(ISBLANK(E380),"",E380+VLOOKUP(A380,Лист2!$A$2:$B$20,2,0))</f>
        <v>0.69791666666666674</v>
      </c>
      <c r="G380" s="12" t="s">
        <v>39</v>
      </c>
      <c r="H380" s="23" t="s">
        <v>40</v>
      </c>
      <c r="I380" s="27">
        <v>1</v>
      </c>
      <c r="J380" s="28">
        <v>909945</v>
      </c>
      <c r="K380" s="6" t="str">
        <f t="shared" si="1"/>
        <v>rtmp://176.99.135.76:1935/BetStreams/909945</v>
      </c>
      <c r="L380" s="6"/>
      <c r="M380" s="7"/>
      <c r="N380" s="18" t="s">
        <v>41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5">
      <c r="A381" s="12" t="s">
        <v>11</v>
      </c>
      <c r="B381" s="12" t="s">
        <v>74</v>
      </c>
      <c r="C381" s="12" t="s">
        <v>495</v>
      </c>
      <c r="D381" s="51">
        <v>44890</v>
      </c>
      <c r="E381" s="19">
        <v>0.625</v>
      </c>
      <c r="F381" s="14">
        <f>IF(ISBLANK(E381),"",E381+VLOOKUP(A381,Лист2!$A$2:$B$20,2,0))</f>
        <v>0.70833333333333337</v>
      </c>
      <c r="G381" s="12" t="s">
        <v>39</v>
      </c>
      <c r="H381" s="23" t="s">
        <v>40</v>
      </c>
      <c r="I381" s="27">
        <v>4</v>
      </c>
      <c r="J381" s="28">
        <v>443391</v>
      </c>
      <c r="K381" s="6" t="str">
        <f t="shared" si="1"/>
        <v>rtmp://176.99.135.76:1935/BetStreams/443391</v>
      </c>
      <c r="L381" s="6"/>
      <c r="M381" s="7"/>
      <c r="N381" s="18" t="s">
        <v>41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5" hidden="1">
      <c r="A382" s="12" t="s">
        <v>11</v>
      </c>
      <c r="B382" s="12" t="s">
        <v>250</v>
      </c>
      <c r="C382" s="12" t="s">
        <v>496</v>
      </c>
      <c r="D382" s="33">
        <v>44890</v>
      </c>
      <c r="E382" s="19">
        <v>0.625</v>
      </c>
      <c r="F382" s="19">
        <v>0.71527777777777779</v>
      </c>
      <c r="G382" s="12" t="s">
        <v>39</v>
      </c>
      <c r="H382" s="23" t="s">
        <v>40</v>
      </c>
      <c r="I382" s="27">
        <v>5</v>
      </c>
      <c r="J382" s="28">
        <v>533558</v>
      </c>
      <c r="K382" s="6" t="str">
        <f t="shared" si="1"/>
        <v>rtmp://176.99.135.76:1935/BetStreams/533558</v>
      </c>
      <c r="L382" s="6"/>
      <c r="M382" s="7"/>
      <c r="N382" s="18" t="s">
        <v>463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5">
      <c r="A383" s="12" t="s">
        <v>11</v>
      </c>
      <c r="B383" s="12" t="s">
        <v>334</v>
      </c>
      <c r="C383" s="12" t="s">
        <v>497</v>
      </c>
      <c r="D383" s="33">
        <v>44890</v>
      </c>
      <c r="E383" s="19">
        <v>0.63194444444444442</v>
      </c>
      <c r="F383" s="14">
        <f>IF(ISBLANK(E383),"",E383+VLOOKUP(A383,Лист2!$A$2:$B$20,2,0))</f>
        <v>0.71527777777777779</v>
      </c>
      <c r="G383" s="12" t="s">
        <v>39</v>
      </c>
      <c r="H383" s="23" t="s">
        <v>40</v>
      </c>
      <c r="I383" s="27">
        <v>3</v>
      </c>
      <c r="J383" s="28">
        <v>791604</v>
      </c>
      <c r="K383" s="6" t="str">
        <f t="shared" si="1"/>
        <v>rtmp://176.99.135.76:1935/BetStreams/791604</v>
      </c>
      <c r="L383" s="6"/>
      <c r="M383" s="7"/>
      <c r="N383" s="18" t="s">
        <v>41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5">
      <c r="A384" s="12" t="s">
        <v>11</v>
      </c>
      <c r="B384" s="12" t="s">
        <v>387</v>
      </c>
      <c r="C384" s="12" t="s">
        <v>498</v>
      </c>
      <c r="D384" s="33">
        <v>44890</v>
      </c>
      <c r="E384" s="19">
        <v>0.67013888888888884</v>
      </c>
      <c r="F384" s="19">
        <v>0.71875</v>
      </c>
      <c r="G384" s="12" t="s">
        <v>39</v>
      </c>
      <c r="H384" s="23" t="s">
        <v>40</v>
      </c>
      <c r="I384" s="27">
        <v>7</v>
      </c>
      <c r="J384" s="28">
        <v>157636</v>
      </c>
      <c r="K384" s="6" t="str">
        <f t="shared" si="1"/>
        <v>rtmp://176.99.135.76:1935/BetStreams/157636</v>
      </c>
      <c r="L384" s="6"/>
      <c r="M384" s="7"/>
      <c r="N384" s="18" t="s">
        <v>41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5" hidden="1">
      <c r="A385" s="12" t="s">
        <v>2</v>
      </c>
      <c r="B385" s="12" t="s">
        <v>499</v>
      </c>
      <c r="C385" s="12" t="s">
        <v>500</v>
      </c>
      <c r="D385" s="33">
        <v>44890</v>
      </c>
      <c r="E385" s="19">
        <v>0.67013888888888884</v>
      </c>
      <c r="F385" s="19">
        <v>0.73263888888888884</v>
      </c>
      <c r="G385" s="12" t="s">
        <v>39</v>
      </c>
      <c r="H385" s="23" t="s">
        <v>40</v>
      </c>
      <c r="I385" s="27">
        <v>9</v>
      </c>
      <c r="J385" s="28">
        <v>927433</v>
      </c>
      <c r="K385" s="6" t="str">
        <f t="shared" si="1"/>
        <v>rtmp://176.99.135.76:1935/BetStreams/927433</v>
      </c>
      <c r="L385" s="6"/>
      <c r="M385" s="7"/>
      <c r="N385" s="18" t="s">
        <v>360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5" hidden="1">
      <c r="A386" s="12" t="s">
        <v>11</v>
      </c>
      <c r="B386" s="12" t="s">
        <v>353</v>
      </c>
      <c r="C386" s="12" t="s">
        <v>501</v>
      </c>
      <c r="D386" s="33">
        <v>44890</v>
      </c>
      <c r="E386" s="19">
        <v>0.68402777777777779</v>
      </c>
      <c r="F386" s="19">
        <v>0.72916666666666663</v>
      </c>
      <c r="G386" s="12" t="s">
        <v>39</v>
      </c>
      <c r="H386" s="23" t="s">
        <v>40</v>
      </c>
      <c r="I386" s="27">
        <v>8</v>
      </c>
      <c r="J386" s="28">
        <v>332800</v>
      </c>
      <c r="K386" s="6" t="str">
        <f t="shared" si="1"/>
        <v>rtmp://176.99.135.76:1935/BetStreams/332800</v>
      </c>
      <c r="L386" s="6"/>
      <c r="M386" s="7"/>
      <c r="N386" s="18" t="s">
        <v>360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5">
      <c r="A387" s="12" t="s">
        <v>11</v>
      </c>
      <c r="B387" s="12" t="s">
        <v>353</v>
      </c>
      <c r="C387" s="12" t="s">
        <v>502</v>
      </c>
      <c r="D387" s="33">
        <v>44890</v>
      </c>
      <c r="E387" s="19">
        <v>0.68402777777777779</v>
      </c>
      <c r="F387" s="19">
        <v>0.73611111111111116</v>
      </c>
      <c r="G387" s="12" t="s">
        <v>39</v>
      </c>
      <c r="H387" s="23" t="s">
        <v>40</v>
      </c>
      <c r="I387" s="27">
        <v>14</v>
      </c>
      <c r="J387" s="28">
        <v>574831</v>
      </c>
      <c r="K387" s="6" t="str">
        <f t="shared" si="1"/>
        <v>rtmp://176.99.135.76:1935/BetStreams/574831</v>
      </c>
      <c r="L387" s="6"/>
      <c r="M387" s="7"/>
      <c r="N387" s="18" t="s">
        <v>41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5">
      <c r="A388" s="12" t="s">
        <v>11</v>
      </c>
      <c r="B388" s="12" t="s">
        <v>250</v>
      </c>
      <c r="C388" s="12" t="s">
        <v>503</v>
      </c>
      <c r="D388" s="33">
        <v>44890</v>
      </c>
      <c r="E388" s="19">
        <v>0.6875</v>
      </c>
      <c r="F388" s="19">
        <v>0.77430555555555558</v>
      </c>
      <c r="G388" s="12" t="s">
        <v>39</v>
      </c>
      <c r="H388" s="23" t="s">
        <v>40</v>
      </c>
      <c r="I388" s="27">
        <v>4</v>
      </c>
      <c r="J388" s="28">
        <v>965545</v>
      </c>
      <c r="K388" s="6" t="str">
        <f t="shared" si="1"/>
        <v>rtmp://176.99.135.76:1935/BetStreams/965545</v>
      </c>
      <c r="L388" s="6"/>
      <c r="M388" s="7"/>
      <c r="N388" s="18" t="s">
        <v>41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5">
      <c r="A389" s="12" t="s">
        <v>11</v>
      </c>
      <c r="B389" s="12" t="s">
        <v>280</v>
      </c>
      <c r="C389" s="12" t="s">
        <v>504</v>
      </c>
      <c r="D389" s="33">
        <v>44890</v>
      </c>
      <c r="E389" s="19">
        <v>0.6875</v>
      </c>
      <c r="F389" s="19">
        <v>0.78472222222222221</v>
      </c>
      <c r="G389" s="12" t="s">
        <v>39</v>
      </c>
      <c r="H389" s="23" t="s">
        <v>40</v>
      </c>
      <c r="I389" s="27">
        <v>1</v>
      </c>
      <c r="J389" s="28">
        <v>361821</v>
      </c>
      <c r="K389" s="6" t="str">
        <f t="shared" si="1"/>
        <v>rtmp://176.99.135.76:1935/BetStreams/361821</v>
      </c>
      <c r="L389" s="6"/>
      <c r="M389" s="7"/>
      <c r="N389" s="18" t="s">
        <v>41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5" hidden="1">
      <c r="A390" s="12" t="s">
        <v>11</v>
      </c>
      <c r="B390" s="12" t="s">
        <v>505</v>
      </c>
      <c r="C390" s="12" t="s">
        <v>506</v>
      </c>
      <c r="D390" s="33">
        <v>44890</v>
      </c>
      <c r="E390" s="19">
        <v>0.6875</v>
      </c>
      <c r="F390" s="19">
        <v>0.71875</v>
      </c>
      <c r="G390" s="12" t="s">
        <v>39</v>
      </c>
      <c r="H390" s="23" t="s">
        <v>82</v>
      </c>
      <c r="I390" s="27">
        <v>10</v>
      </c>
      <c r="J390" s="28">
        <v>564158</v>
      </c>
      <c r="K390" s="6" t="str">
        <f t="shared" si="1"/>
        <v>rtmp://176.99.135.76:1935/BetStreams/564158</v>
      </c>
      <c r="L390" s="6"/>
      <c r="M390" s="7"/>
      <c r="N390" s="18" t="s">
        <v>41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5">
      <c r="A391" s="12" t="s">
        <v>11</v>
      </c>
      <c r="B391" s="12" t="s">
        <v>248</v>
      </c>
      <c r="C391" s="12" t="s">
        <v>507</v>
      </c>
      <c r="D391" s="33">
        <v>44890</v>
      </c>
      <c r="E391" s="19">
        <v>0.69097222222222221</v>
      </c>
      <c r="F391" s="19">
        <v>0.72916666666666663</v>
      </c>
      <c r="G391" s="12" t="s">
        <v>164</v>
      </c>
      <c r="H391" s="23" t="s">
        <v>40</v>
      </c>
      <c r="I391" s="27">
        <v>2</v>
      </c>
      <c r="J391" s="28">
        <v>484085</v>
      </c>
      <c r="K391" s="6" t="str">
        <f t="shared" si="1"/>
        <v>rtmp://176.99.135.76:1935/BetStreams/484085</v>
      </c>
      <c r="L391" s="6"/>
      <c r="M391" s="18" t="s">
        <v>85</v>
      </c>
      <c r="N391" s="18" t="s">
        <v>41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5">
      <c r="A392" s="12" t="s">
        <v>11</v>
      </c>
      <c r="B392" s="12" t="s">
        <v>248</v>
      </c>
      <c r="C392" s="12" t="s">
        <v>508</v>
      </c>
      <c r="D392" s="33">
        <v>44890</v>
      </c>
      <c r="E392" s="19">
        <v>0.69097222222222221</v>
      </c>
      <c r="F392" s="19">
        <v>0.78819444444444442</v>
      </c>
      <c r="G392" s="12" t="s">
        <v>39</v>
      </c>
      <c r="H392" s="23" t="s">
        <v>40</v>
      </c>
      <c r="I392" s="27">
        <v>6</v>
      </c>
      <c r="J392" s="28">
        <v>415559</v>
      </c>
      <c r="K392" s="6" t="str">
        <f t="shared" si="1"/>
        <v>rtmp://176.99.135.76:1935/BetStreams/415559</v>
      </c>
      <c r="L392" s="6"/>
      <c r="M392" s="7"/>
      <c r="N392" s="18" t="s">
        <v>41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5">
      <c r="A393" s="12" t="s">
        <v>11</v>
      </c>
      <c r="B393" s="12" t="s">
        <v>280</v>
      </c>
      <c r="C393" s="12" t="s">
        <v>509</v>
      </c>
      <c r="D393" s="33">
        <v>44890</v>
      </c>
      <c r="E393" s="19">
        <v>0.72569444444444442</v>
      </c>
      <c r="F393" s="19">
        <v>0.76736111111111116</v>
      </c>
      <c r="G393" s="12" t="s">
        <v>39</v>
      </c>
      <c r="H393" s="23" t="s">
        <v>40</v>
      </c>
      <c r="I393" s="27">
        <v>10</v>
      </c>
      <c r="J393" s="28">
        <v>919478</v>
      </c>
      <c r="K393" s="6" t="str">
        <f t="shared" si="1"/>
        <v>rtmp://176.99.135.76:1935/BetStreams/919478</v>
      </c>
      <c r="L393" s="6"/>
      <c r="M393" s="7"/>
      <c r="N393" s="18" t="s">
        <v>41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5">
      <c r="A394" s="12" t="s">
        <v>11</v>
      </c>
      <c r="B394" s="12" t="s">
        <v>473</v>
      </c>
      <c r="C394" s="12" t="s">
        <v>510</v>
      </c>
      <c r="D394" s="33">
        <v>44890</v>
      </c>
      <c r="E394" s="19">
        <v>0.72569444444444442</v>
      </c>
      <c r="F394" s="19">
        <v>0.75</v>
      </c>
      <c r="G394" s="12" t="s">
        <v>39</v>
      </c>
      <c r="H394" s="23" t="s">
        <v>40</v>
      </c>
      <c r="I394" s="27">
        <v>15</v>
      </c>
      <c r="J394" s="28">
        <v>982805</v>
      </c>
      <c r="K394" s="6" t="str">
        <f t="shared" si="1"/>
        <v>rtmp://176.99.135.76:1935/BetStreams/982805</v>
      </c>
      <c r="L394" s="6"/>
      <c r="M394" s="7"/>
      <c r="N394" s="18" t="s">
        <v>41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5" hidden="1">
      <c r="A395" s="12" t="s">
        <v>11</v>
      </c>
      <c r="B395" s="12" t="s">
        <v>74</v>
      </c>
      <c r="C395" s="12" t="s">
        <v>511</v>
      </c>
      <c r="D395" s="33">
        <v>44890</v>
      </c>
      <c r="E395" s="19">
        <v>0.73263888888888884</v>
      </c>
      <c r="F395" s="19">
        <v>0.76388888888888884</v>
      </c>
      <c r="G395" s="12" t="s">
        <v>79</v>
      </c>
      <c r="H395" s="23" t="s">
        <v>40</v>
      </c>
      <c r="I395" s="27">
        <v>7</v>
      </c>
      <c r="J395" s="28">
        <v>451192</v>
      </c>
      <c r="K395" s="6" t="str">
        <f t="shared" si="1"/>
        <v>rtmp://176.99.135.76:1935/BetStreams/451192</v>
      </c>
      <c r="L395" s="6"/>
      <c r="M395" s="18" t="s">
        <v>85</v>
      </c>
      <c r="N395" s="18" t="s">
        <v>463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5">
      <c r="A396" s="12" t="s">
        <v>11</v>
      </c>
      <c r="B396" s="12" t="s">
        <v>387</v>
      </c>
      <c r="C396" s="12" t="s">
        <v>512</v>
      </c>
      <c r="D396" s="33">
        <v>44890</v>
      </c>
      <c r="E396" s="19">
        <v>0.73263888888888884</v>
      </c>
      <c r="F396" s="19">
        <v>0.84722222222222221</v>
      </c>
      <c r="G396" s="12" t="s">
        <v>39</v>
      </c>
      <c r="H396" s="23" t="s">
        <v>40</v>
      </c>
      <c r="I396" s="27">
        <v>8</v>
      </c>
      <c r="J396" s="28">
        <v>772280</v>
      </c>
      <c r="K396" s="6" t="str">
        <f t="shared" si="1"/>
        <v>rtmp://176.99.135.76:1935/BetStreams/772280</v>
      </c>
      <c r="L396" s="6"/>
      <c r="M396" s="7"/>
      <c r="N396" s="18" t="s">
        <v>41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5">
      <c r="A397" s="12" t="s">
        <v>11</v>
      </c>
      <c r="B397" s="12" t="s">
        <v>387</v>
      </c>
      <c r="C397" s="12" t="s">
        <v>513</v>
      </c>
      <c r="D397" s="33">
        <v>44890</v>
      </c>
      <c r="E397" s="19">
        <v>0.73611111111111116</v>
      </c>
      <c r="F397" s="14">
        <f>IF(ISBLANK(E397),"",E397+VLOOKUP(A397,Лист2!$A$2:$B$20,2,0))</f>
        <v>0.81944444444444453</v>
      </c>
      <c r="G397" s="12" t="s">
        <v>39</v>
      </c>
      <c r="H397" s="23" t="s">
        <v>40</v>
      </c>
      <c r="I397" s="27">
        <v>5</v>
      </c>
      <c r="J397" s="28">
        <v>543925</v>
      </c>
      <c r="K397" s="6" t="str">
        <f t="shared" si="1"/>
        <v>rtmp://176.99.135.76:1935/BetStreams/543925</v>
      </c>
      <c r="L397" s="6"/>
      <c r="M397" s="7"/>
      <c r="N397" s="18" t="s">
        <v>41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5">
      <c r="A398" s="12" t="s">
        <v>11</v>
      </c>
      <c r="B398" s="12" t="s">
        <v>174</v>
      </c>
      <c r="C398" s="12" t="s">
        <v>514</v>
      </c>
      <c r="D398" s="33">
        <v>44890</v>
      </c>
      <c r="E398" s="19">
        <v>0.73958333333333337</v>
      </c>
      <c r="F398" s="19">
        <v>0.82638888888888884</v>
      </c>
      <c r="G398" s="12" t="s">
        <v>39</v>
      </c>
      <c r="H398" s="23" t="s">
        <v>40</v>
      </c>
      <c r="I398" s="27">
        <v>9</v>
      </c>
      <c r="J398" s="28">
        <v>340006</v>
      </c>
      <c r="K398" s="6" t="str">
        <f t="shared" si="1"/>
        <v>rtmp://176.99.135.76:1935/BetStreams/340006</v>
      </c>
      <c r="L398" s="6"/>
      <c r="M398" s="7"/>
      <c r="N398" s="18" t="s">
        <v>41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5">
      <c r="A399" s="12" t="s">
        <v>11</v>
      </c>
      <c r="B399" s="12" t="s">
        <v>74</v>
      </c>
      <c r="C399" s="12" t="s">
        <v>515</v>
      </c>
      <c r="D399" s="33">
        <v>44890</v>
      </c>
      <c r="E399" s="19">
        <v>0.75</v>
      </c>
      <c r="F399" s="14">
        <f>IF(ISBLANK(E399),"",E399+VLOOKUP(A399,Лист2!$A$2:$B$20,2,0))</f>
        <v>0.83333333333333337</v>
      </c>
      <c r="G399" s="12" t="s">
        <v>39</v>
      </c>
      <c r="H399" s="23" t="s">
        <v>40</v>
      </c>
      <c r="I399" s="27">
        <v>14</v>
      </c>
      <c r="J399" s="28">
        <v>146317</v>
      </c>
      <c r="K399" s="6" t="str">
        <f t="shared" si="1"/>
        <v>rtmp://176.99.135.76:1935/BetStreams/146317</v>
      </c>
      <c r="L399" s="6"/>
      <c r="M399" s="7"/>
      <c r="N399" s="18" t="s">
        <v>41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5">
      <c r="A400" s="12" t="s">
        <v>11</v>
      </c>
      <c r="B400" s="12" t="s">
        <v>516</v>
      </c>
      <c r="C400" s="12" t="s">
        <v>517</v>
      </c>
      <c r="D400" s="33">
        <v>44890</v>
      </c>
      <c r="E400" s="19">
        <v>0.75694444444444442</v>
      </c>
      <c r="F400" s="19">
        <v>0.91319444444444442</v>
      </c>
      <c r="G400" s="12" t="s">
        <v>39</v>
      </c>
      <c r="H400" s="23" t="s">
        <v>40</v>
      </c>
      <c r="I400" s="27">
        <v>2</v>
      </c>
      <c r="J400" s="28">
        <v>734725</v>
      </c>
      <c r="K400" s="6" t="str">
        <f t="shared" si="1"/>
        <v>rtmp://176.99.135.76:1935/BetStreams/734725</v>
      </c>
      <c r="L400" s="6"/>
      <c r="M400" s="7"/>
      <c r="N400" s="18" t="s">
        <v>41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5">
      <c r="A401" s="12" t="s">
        <v>11</v>
      </c>
      <c r="B401" s="12" t="s">
        <v>74</v>
      </c>
      <c r="C401" s="12" t="s">
        <v>518</v>
      </c>
      <c r="D401" s="33">
        <v>44890</v>
      </c>
      <c r="E401" s="19">
        <v>0.77083333333333337</v>
      </c>
      <c r="F401" s="19">
        <v>0.82291666666666663</v>
      </c>
      <c r="G401" s="12" t="s">
        <v>39</v>
      </c>
      <c r="H401" s="23" t="s">
        <v>40</v>
      </c>
      <c r="I401" s="27">
        <v>10</v>
      </c>
      <c r="J401" s="28">
        <v>909808</v>
      </c>
      <c r="K401" s="6" t="str">
        <f t="shared" si="1"/>
        <v>rtmp://176.99.135.76:1935/BetStreams/909808</v>
      </c>
      <c r="L401" s="6"/>
      <c r="M401" s="7"/>
      <c r="N401" s="18" t="s">
        <v>41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5">
      <c r="A402" s="12" t="s">
        <v>13</v>
      </c>
      <c r="B402" s="12" t="s">
        <v>21</v>
      </c>
      <c r="C402" s="12" t="s">
        <v>519</v>
      </c>
      <c r="D402" s="33">
        <v>44890</v>
      </c>
      <c r="E402" s="19">
        <v>0.79166666666666663</v>
      </c>
      <c r="F402" s="19">
        <v>0.90972222222222221</v>
      </c>
      <c r="G402" s="12" t="s">
        <v>39</v>
      </c>
      <c r="H402" s="23" t="s">
        <v>40</v>
      </c>
      <c r="I402" s="27">
        <v>3</v>
      </c>
      <c r="J402" s="28">
        <v>577792</v>
      </c>
      <c r="K402" s="6" t="str">
        <f t="shared" si="1"/>
        <v>rtmp://176.99.135.76:1935/BetStreams/577792</v>
      </c>
      <c r="L402" s="6"/>
      <c r="M402" s="7"/>
      <c r="N402" s="18" t="s">
        <v>41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5">
      <c r="A403" s="12" t="s">
        <v>11</v>
      </c>
      <c r="B403" s="12" t="s">
        <v>248</v>
      </c>
      <c r="C403" s="12" t="s">
        <v>520</v>
      </c>
      <c r="D403" s="33">
        <v>44890</v>
      </c>
      <c r="E403" s="19">
        <v>0.79166666666666663</v>
      </c>
      <c r="F403" s="14">
        <f>IF(ISBLANK(E403),"",E403+VLOOKUP(A403,Лист2!$A$2:$B$20,2,0))</f>
        <v>0.875</v>
      </c>
      <c r="G403" s="12" t="s">
        <v>39</v>
      </c>
      <c r="H403" s="23" t="s">
        <v>40</v>
      </c>
      <c r="I403" s="27">
        <v>7</v>
      </c>
      <c r="J403" s="28">
        <v>14537</v>
      </c>
      <c r="K403" s="6" t="str">
        <f t="shared" si="1"/>
        <v>rtmp://176.99.135.76:1935/BetStreams/14537</v>
      </c>
      <c r="L403" s="6"/>
      <c r="M403" s="7"/>
      <c r="N403" s="18" t="s">
        <v>41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5">
      <c r="A404" s="12" t="s">
        <v>11</v>
      </c>
      <c r="B404" s="12" t="s">
        <v>521</v>
      </c>
      <c r="C404" s="12" t="s">
        <v>423</v>
      </c>
      <c r="D404" s="33">
        <v>44890</v>
      </c>
      <c r="E404" s="19">
        <v>0.79861111111111116</v>
      </c>
      <c r="F404" s="19">
        <v>0.90277777777777779</v>
      </c>
      <c r="G404" s="12" t="s">
        <v>39</v>
      </c>
      <c r="H404" s="23" t="s">
        <v>40</v>
      </c>
      <c r="I404" s="27">
        <v>4</v>
      </c>
      <c r="J404" s="28">
        <v>341412</v>
      </c>
      <c r="K404" s="6" t="str">
        <f t="shared" si="1"/>
        <v>rtmp://176.99.135.76:1935/BetStreams/341412</v>
      </c>
      <c r="L404" s="6"/>
      <c r="M404" s="7"/>
      <c r="N404" s="18" t="s">
        <v>41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5">
      <c r="A405" s="12" t="s">
        <v>13</v>
      </c>
      <c r="B405" s="12" t="s">
        <v>145</v>
      </c>
      <c r="C405" s="12" t="s">
        <v>522</v>
      </c>
      <c r="D405" s="33">
        <v>44890</v>
      </c>
      <c r="E405" s="19">
        <v>0.8125</v>
      </c>
      <c r="F405" s="19">
        <v>0.91666666666666663</v>
      </c>
      <c r="G405" s="12" t="s">
        <v>39</v>
      </c>
      <c r="H405" s="23" t="s">
        <v>40</v>
      </c>
      <c r="I405" s="27">
        <v>5</v>
      </c>
      <c r="J405" s="28">
        <v>339977</v>
      </c>
      <c r="K405" s="6" t="str">
        <f t="shared" si="1"/>
        <v>rtmp://176.99.135.76:1935/BetStreams/339977</v>
      </c>
      <c r="L405" s="6"/>
      <c r="M405" s="7"/>
      <c r="N405" s="18" t="s">
        <v>41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5" hidden="1">
      <c r="A406" s="12" t="s">
        <v>13</v>
      </c>
      <c r="B406" s="12" t="s">
        <v>145</v>
      </c>
      <c r="C406" s="12" t="s">
        <v>523</v>
      </c>
      <c r="D406" s="33">
        <v>44890</v>
      </c>
      <c r="E406" s="19">
        <v>0.8125</v>
      </c>
      <c r="F406" s="19">
        <v>0.91666666666666663</v>
      </c>
      <c r="G406" s="12" t="s">
        <v>164</v>
      </c>
      <c r="H406" s="15"/>
      <c r="I406" s="27">
        <v>14</v>
      </c>
      <c r="J406" s="28">
        <v>267595</v>
      </c>
      <c r="K406" s="6" t="str">
        <f t="shared" si="1"/>
        <v>rtmp://176.99.135.76:1935/BetStreams/267595</v>
      </c>
      <c r="L406" s="6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5" hidden="1">
      <c r="A407" s="12" t="s">
        <v>13</v>
      </c>
      <c r="B407" s="12" t="s">
        <v>21</v>
      </c>
      <c r="C407" s="12" t="s">
        <v>524</v>
      </c>
      <c r="D407" s="33">
        <v>44890</v>
      </c>
      <c r="E407" s="19">
        <v>0.81597222222222221</v>
      </c>
      <c r="F407" s="19">
        <v>0.91666666666666663</v>
      </c>
      <c r="G407" s="12" t="s">
        <v>79</v>
      </c>
      <c r="H407" s="23" t="s">
        <v>82</v>
      </c>
      <c r="I407" s="27">
        <v>13</v>
      </c>
      <c r="J407" s="28">
        <v>637748</v>
      </c>
      <c r="K407" s="6" t="str">
        <f t="shared" si="1"/>
        <v>rtmp://176.99.135.76:1935/BetStreams/637748</v>
      </c>
      <c r="L407" s="6"/>
      <c r="M407" s="7"/>
      <c r="N407" s="18" t="s">
        <v>41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5" hidden="1">
      <c r="A408" s="12" t="s">
        <v>13</v>
      </c>
      <c r="B408" s="12" t="s">
        <v>21</v>
      </c>
      <c r="C408" s="12" t="s">
        <v>525</v>
      </c>
      <c r="D408" s="33">
        <v>44890</v>
      </c>
      <c r="E408" s="19">
        <v>0.81944444444444442</v>
      </c>
      <c r="F408" s="19">
        <v>0.93055555555555558</v>
      </c>
      <c r="G408" s="12" t="s">
        <v>39</v>
      </c>
      <c r="H408" s="23" t="s">
        <v>82</v>
      </c>
      <c r="I408" s="27">
        <v>17</v>
      </c>
      <c r="J408" s="28">
        <v>277098</v>
      </c>
      <c r="K408" s="6" t="str">
        <f t="shared" si="1"/>
        <v>rtmp://176.99.135.76:1935/BetStreams/277098</v>
      </c>
      <c r="L408" s="6"/>
      <c r="M408" s="7"/>
      <c r="N408" s="18" t="s">
        <v>41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5">
      <c r="A409" s="12" t="s">
        <v>11</v>
      </c>
      <c r="B409" s="12" t="s">
        <v>248</v>
      </c>
      <c r="C409" s="12" t="s">
        <v>526</v>
      </c>
      <c r="D409" s="33">
        <v>44890</v>
      </c>
      <c r="E409" s="19">
        <v>0.81944444444444442</v>
      </c>
      <c r="F409" s="14">
        <f>IF(ISBLANK(E409),"",E409+VLOOKUP(A409,Лист2!$A$2:$B$20,2,0))</f>
        <v>0.90277777777777779</v>
      </c>
      <c r="G409" s="12" t="s">
        <v>39</v>
      </c>
      <c r="H409" s="23" t="s">
        <v>40</v>
      </c>
      <c r="I409" s="27">
        <v>15</v>
      </c>
      <c r="J409" s="28">
        <v>755422</v>
      </c>
      <c r="K409" s="6" t="str">
        <f t="shared" si="1"/>
        <v>rtmp://176.99.135.76:1935/BetStreams/755422</v>
      </c>
      <c r="L409" s="6"/>
      <c r="M409" s="7"/>
      <c r="N409" s="18" t="s">
        <v>41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5" hidden="1">
      <c r="A410" s="12" t="s">
        <v>11</v>
      </c>
      <c r="B410" s="12" t="s">
        <v>527</v>
      </c>
      <c r="C410" s="12" t="s">
        <v>528</v>
      </c>
      <c r="D410" s="33">
        <v>44890</v>
      </c>
      <c r="E410" s="19">
        <v>0.82986111111111116</v>
      </c>
      <c r="F410" s="19">
        <v>0.90277777777777779</v>
      </c>
      <c r="G410" s="12" t="s">
        <v>39</v>
      </c>
      <c r="H410" s="23" t="s">
        <v>40</v>
      </c>
      <c r="I410" s="27">
        <v>1</v>
      </c>
      <c r="J410" s="28">
        <v>329285</v>
      </c>
      <c r="K410" s="6" t="str">
        <f t="shared" si="1"/>
        <v>rtmp://176.99.135.76:1935/BetStreams/329285</v>
      </c>
      <c r="L410" s="6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5" hidden="1">
      <c r="A411" s="12" t="s">
        <v>13</v>
      </c>
      <c r="B411" s="12" t="s">
        <v>145</v>
      </c>
      <c r="C411" s="12" t="s">
        <v>529</v>
      </c>
      <c r="D411" s="33">
        <v>44890</v>
      </c>
      <c r="E411" s="19">
        <v>0.83333333333333337</v>
      </c>
      <c r="F411" s="19">
        <v>0.9375</v>
      </c>
      <c r="G411" s="12" t="s">
        <v>39</v>
      </c>
      <c r="H411" s="23" t="s">
        <v>82</v>
      </c>
      <c r="I411" s="27">
        <v>16</v>
      </c>
      <c r="J411" s="28">
        <v>469518</v>
      </c>
      <c r="K411" s="6" t="str">
        <f t="shared" si="1"/>
        <v>rtmp://176.99.135.76:1935/BetStreams/469518</v>
      </c>
      <c r="L411" s="6"/>
      <c r="M411" s="7"/>
      <c r="N411" s="18" t="s">
        <v>41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5" hidden="1">
      <c r="A412" s="12" t="s">
        <v>13</v>
      </c>
      <c r="B412" s="12" t="s">
        <v>145</v>
      </c>
      <c r="C412" s="12" t="s">
        <v>530</v>
      </c>
      <c r="D412" s="33">
        <v>44890</v>
      </c>
      <c r="E412" s="19">
        <v>0.83333333333333337</v>
      </c>
      <c r="F412" s="19">
        <v>0.9375</v>
      </c>
      <c r="G412" s="12" t="s">
        <v>90</v>
      </c>
      <c r="H412" s="15"/>
      <c r="I412" s="27"/>
      <c r="J412" s="28">
        <v>942776</v>
      </c>
      <c r="K412" s="6" t="str">
        <f t="shared" si="1"/>
        <v>rtmp://176.99.135.76:1935/BetStreams/942776</v>
      </c>
      <c r="L412" s="6"/>
      <c r="M412" s="7"/>
      <c r="N412" s="1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5" hidden="1">
      <c r="A413" s="12" t="s">
        <v>13</v>
      </c>
      <c r="B413" s="12" t="s">
        <v>145</v>
      </c>
      <c r="C413" s="12" t="s">
        <v>531</v>
      </c>
      <c r="D413" s="33">
        <v>44890</v>
      </c>
      <c r="E413" s="19">
        <v>0.83333333333333337</v>
      </c>
      <c r="F413" s="19">
        <v>0.9375</v>
      </c>
      <c r="G413" s="12" t="s">
        <v>39</v>
      </c>
      <c r="H413" s="23" t="s">
        <v>82</v>
      </c>
      <c r="I413" s="27">
        <v>12</v>
      </c>
      <c r="J413" s="28">
        <v>809920</v>
      </c>
      <c r="K413" s="6" t="str">
        <f t="shared" si="1"/>
        <v>rtmp://176.99.135.76:1935/BetStreams/809920</v>
      </c>
      <c r="L413" s="6"/>
      <c r="M413" s="7"/>
      <c r="N413" s="18" t="s">
        <v>41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5" hidden="1">
      <c r="A414" s="12" t="s">
        <v>13</v>
      </c>
      <c r="B414" s="12" t="s">
        <v>21</v>
      </c>
      <c r="C414" s="12" t="s">
        <v>532</v>
      </c>
      <c r="D414" s="33">
        <v>44890</v>
      </c>
      <c r="E414" s="19">
        <v>0.83333333333333337</v>
      </c>
      <c r="F414" s="19">
        <v>0.9375</v>
      </c>
      <c r="G414" s="12" t="s">
        <v>39</v>
      </c>
      <c r="H414" s="23" t="s">
        <v>82</v>
      </c>
      <c r="I414" s="27">
        <v>10</v>
      </c>
      <c r="J414" s="28">
        <v>221285</v>
      </c>
      <c r="K414" s="6" t="str">
        <f t="shared" si="1"/>
        <v>rtmp://176.99.135.76:1935/BetStreams/221285</v>
      </c>
      <c r="L414" s="6"/>
      <c r="M414" s="7"/>
      <c r="N414" s="18" t="s">
        <v>41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5" hidden="1">
      <c r="A415" s="12" t="s">
        <v>13</v>
      </c>
      <c r="B415" s="12" t="s">
        <v>21</v>
      </c>
      <c r="C415" s="12" t="s">
        <v>533</v>
      </c>
      <c r="D415" s="33">
        <v>44890</v>
      </c>
      <c r="E415" s="19">
        <v>0.83333333333333337</v>
      </c>
      <c r="F415" s="19">
        <v>0.9375</v>
      </c>
      <c r="G415" s="12" t="s">
        <v>90</v>
      </c>
      <c r="H415" s="15"/>
      <c r="I415" s="34"/>
      <c r="J415" s="28">
        <v>539302</v>
      </c>
      <c r="K415" s="6" t="str">
        <f t="shared" si="1"/>
        <v>rtmp://176.99.135.76:1935/BetStreams/539302</v>
      </c>
      <c r="L415" s="6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5" hidden="1">
      <c r="A416" s="12" t="s">
        <v>11</v>
      </c>
      <c r="B416" s="12" t="s">
        <v>521</v>
      </c>
      <c r="C416" s="12" t="s">
        <v>534</v>
      </c>
      <c r="D416" s="33">
        <v>44890</v>
      </c>
      <c r="E416" s="19">
        <v>0.83333333333333337</v>
      </c>
      <c r="F416" s="14">
        <f>IF(ISBLANK(E416),"",E416+VLOOKUP(A416,Лист2!$A$2:$B$20,2,0))</f>
        <v>0.91666666666666674</v>
      </c>
      <c r="G416" s="12" t="s">
        <v>164</v>
      </c>
      <c r="H416" s="23" t="s">
        <v>40</v>
      </c>
      <c r="I416" s="27">
        <v>14</v>
      </c>
      <c r="J416" s="28">
        <v>753263</v>
      </c>
      <c r="K416" s="6" t="str">
        <f t="shared" si="1"/>
        <v>rtmp://176.99.135.76:1935/BetStreams/753263</v>
      </c>
      <c r="L416" s="6"/>
      <c r="M416" s="7"/>
      <c r="N416" s="1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5">
      <c r="A417" s="12" t="s">
        <v>11</v>
      </c>
      <c r="B417" s="12" t="s">
        <v>174</v>
      </c>
      <c r="C417" s="12" t="s">
        <v>535</v>
      </c>
      <c r="D417" s="33">
        <v>44890</v>
      </c>
      <c r="E417" s="19">
        <v>0.84027777777777779</v>
      </c>
      <c r="F417" s="14">
        <f>IF(ISBLANK(E417),"",E417+VLOOKUP(A417,Лист2!$A$2:$B$20,2,0))</f>
        <v>0.92361111111111116</v>
      </c>
      <c r="G417" s="12" t="s">
        <v>39</v>
      </c>
      <c r="H417" s="23" t="s">
        <v>40</v>
      </c>
      <c r="I417" s="27">
        <v>6</v>
      </c>
      <c r="J417" s="28">
        <v>561913</v>
      </c>
      <c r="K417" s="6" t="str">
        <f t="shared" si="1"/>
        <v>rtmp://176.99.135.76:1935/BetStreams/561913</v>
      </c>
      <c r="L417" s="6"/>
      <c r="M417" s="7"/>
      <c r="N417" s="18" t="s">
        <v>41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5" hidden="1">
      <c r="A418" s="12" t="s">
        <v>13</v>
      </c>
      <c r="B418" s="12" t="s">
        <v>145</v>
      </c>
      <c r="C418" s="12" t="s">
        <v>535</v>
      </c>
      <c r="D418" s="33">
        <v>44890</v>
      </c>
      <c r="E418" s="19">
        <v>0.85416666666666663</v>
      </c>
      <c r="F418" s="19">
        <v>0.95833333333333337</v>
      </c>
      <c r="G418" s="12" t="s">
        <v>90</v>
      </c>
      <c r="H418" s="15"/>
      <c r="I418" s="27"/>
      <c r="J418" s="28">
        <v>934535</v>
      </c>
      <c r="K418" s="6" t="str">
        <f t="shared" si="1"/>
        <v>rtmp://176.99.135.76:1935/BetStreams/934535</v>
      </c>
      <c r="L418" s="6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5" hidden="1">
      <c r="A419" s="12" t="s">
        <v>13</v>
      </c>
      <c r="B419" s="12" t="s">
        <v>21</v>
      </c>
      <c r="C419" s="12" t="s">
        <v>536</v>
      </c>
      <c r="D419" s="33">
        <v>44890</v>
      </c>
      <c r="E419" s="19">
        <v>0.85416666666666663</v>
      </c>
      <c r="F419" s="19">
        <v>0.95833333333333337</v>
      </c>
      <c r="G419" s="12" t="s">
        <v>164</v>
      </c>
      <c r="H419" s="15"/>
      <c r="I419" s="27"/>
      <c r="J419" s="28">
        <v>630768</v>
      </c>
      <c r="K419" s="6" t="str">
        <f t="shared" si="1"/>
        <v>rtmp://176.99.135.76:1935/BetStreams/630768</v>
      </c>
      <c r="L419" s="6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5">
      <c r="A420" s="12" t="s">
        <v>2</v>
      </c>
      <c r="B420" s="12" t="s">
        <v>6</v>
      </c>
      <c r="C420" s="12" t="s">
        <v>537</v>
      </c>
      <c r="D420" s="33">
        <v>44890</v>
      </c>
      <c r="E420" s="19">
        <v>0.875</v>
      </c>
      <c r="F420" s="19">
        <v>0.95833333333333337</v>
      </c>
      <c r="G420" s="12" t="s">
        <v>39</v>
      </c>
      <c r="H420" s="23" t="s">
        <v>40</v>
      </c>
      <c r="I420" s="27">
        <v>8</v>
      </c>
      <c r="J420" s="28">
        <v>470783</v>
      </c>
      <c r="K420" s="6" t="str">
        <f t="shared" si="1"/>
        <v>rtmp://176.99.135.76:1935/BetStreams/470783</v>
      </c>
      <c r="L420" s="6"/>
      <c r="M420" s="7"/>
      <c r="N420" s="18" t="s">
        <v>41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5">
      <c r="A421" s="12" t="s">
        <v>11</v>
      </c>
      <c r="B421" s="12" t="s">
        <v>387</v>
      </c>
      <c r="C421" s="12" t="s">
        <v>538</v>
      </c>
      <c r="D421" s="33">
        <v>44890</v>
      </c>
      <c r="E421" s="19">
        <v>0.87847222222222221</v>
      </c>
      <c r="F421" s="14">
        <f>IF(ISBLANK(E421),"",E421+VLOOKUP(A421,Лист2!$A$2:$B$20,2,0))</f>
        <v>0.96180555555555558</v>
      </c>
      <c r="G421" s="12" t="s">
        <v>39</v>
      </c>
      <c r="H421" s="23" t="s">
        <v>40</v>
      </c>
      <c r="I421" s="27">
        <v>7</v>
      </c>
      <c r="J421" s="28">
        <v>280855</v>
      </c>
      <c r="K421" s="6" t="str">
        <f t="shared" si="1"/>
        <v>rtmp://176.99.135.76:1935/BetStreams/280855</v>
      </c>
      <c r="L421" s="6"/>
      <c r="M421" s="7"/>
      <c r="N421" s="18" t="s">
        <v>41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5" hidden="1">
      <c r="A422" s="12" t="s">
        <v>13</v>
      </c>
      <c r="B422" s="12" t="s">
        <v>18</v>
      </c>
      <c r="C422" s="12" t="s">
        <v>539</v>
      </c>
      <c r="D422" s="33">
        <v>44890</v>
      </c>
      <c r="E422" s="19">
        <v>0.88541666666666663</v>
      </c>
      <c r="F422" s="19">
        <v>0.98958333333333337</v>
      </c>
      <c r="G422" s="12" t="s">
        <v>164</v>
      </c>
      <c r="H422" s="15"/>
      <c r="I422" s="27"/>
      <c r="J422" s="28">
        <v>389315</v>
      </c>
      <c r="K422" s="6" t="str">
        <f t="shared" si="1"/>
        <v>rtmp://176.99.135.76:1935/BetStreams/389315</v>
      </c>
      <c r="L422" s="6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5" hidden="1">
      <c r="A423" s="12" t="s">
        <v>13</v>
      </c>
      <c r="B423" s="12" t="s">
        <v>18</v>
      </c>
      <c r="C423" s="12" t="s">
        <v>538</v>
      </c>
      <c r="D423" s="33">
        <v>44890</v>
      </c>
      <c r="E423" s="19">
        <v>0.88541666666666663</v>
      </c>
      <c r="F423" s="19">
        <v>0.98958333333333337</v>
      </c>
      <c r="G423" s="12" t="s">
        <v>164</v>
      </c>
      <c r="H423" s="15"/>
      <c r="I423" s="34"/>
      <c r="J423" s="28">
        <v>545365</v>
      </c>
      <c r="K423" s="6" t="str">
        <f t="shared" si="1"/>
        <v>rtmp://176.99.135.76:1935/BetStreams/545365</v>
      </c>
      <c r="L423" s="6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5" hidden="1">
      <c r="A424" s="12" t="s">
        <v>13</v>
      </c>
      <c r="B424" s="12" t="s">
        <v>18</v>
      </c>
      <c r="C424" s="12" t="s">
        <v>540</v>
      </c>
      <c r="D424" s="33">
        <v>44890</v>
      </c>
      <c r="E424" s="19">
        <v>0.88541666666666663</v>
      </c>
      <c r="F424" s="19">
        <v>0.98958333333333337</v>
      </c>
      <c r="G424" s="12" t="s">
        <v>164</v>
      </c>
      <c r="H424" s="15"/>
      <c r="I424" s="34"/>
      <c r="J424" s="28">
        <v>677856</v>
      </c>
      <c r="K424" s="6" t="str">
        <f t="shared" si="1"/>
        <v>rtmp://176.99.135.76:1935/BetStreams/677856</v>
      </c>
      <c r="L424" s="6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5" hidden="1">
      <c r="A425" s="12" t="s">
        <v>13</v>
      </c>
      <c r="B425" s="12" t="s">
        <v>18</v>
      </c>
      <c r="C425" s="12" t="s">
        <v>541</v>
      </c>
      <c r="D425" s="33">
        <v>44890</v>
      </c>
      <c r="E425" s="19">
        <v>0.88541666666666663</v>
      </c>
      <c r="F425" s="19">
        <v>0.98958333333333337</v>
      </c>
      <c r="G425" s="12" t="s">
        <v>164</v>
      </c>
      <c r="H425" s="15"/>
      <c r="I425" s="34"/>
      <c r="J425" s="28">
        <v>869202</v>
      </c>
      <c r="K425" s="6" t="str">
        <f t="shared" si="1"/>
        <v>rtmp://176.99.135.76:1935/BetStreams/869202</v>
      </c>
      <c r="L425" s="6"/>
      <c r="M425" s="7"/>
      <c r="N425" s="7"/>
      <c r="O425" s="18" t="s">
        <v>542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5" hidden="1">
      <c r="A426" s="12" t="s">
        <v>13</v>
      </c>
      <c r="B426" s="12" t="s">
        <v>18</v>
      </c>
      <c r="C426" s="12" t="s">
        <v>543</v>
      </c>
      <c r="D426" s="33">
        <v>44890</v>
      </c>
      <c r="E426" s="19">
        <v>0.88541666666666663</v>
      </c>
      <c r="F426" s="19">
        <v>0.98958333333333337</v>
      </c>
      <c r="G426" s="12" t="s">
        <v>164</v>
      </c>
      <c r="H426" s="15"/>
      <c r="I426" s="34"/>
      <c r="J426" s="28">
        <v>27585</v>
      </c>
      <c r="K426" s="6" t="str">
        <f t="shared" si="1"/>
        <v>rtmp://176.99.135.76:1935/BetStreams/27585</v>
      </c>
      <c r="L426" s="6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5" hidden="1">
      <c r="A427" s="12" t="s">
        <v>13</v>
      </c>
      <c r="B427" s="12" t="s">
        <v>19</v>
      </c>
      <c r="C427" s="12" t="s">
        <v>544</v>
      </c>
      <c r="D427" s="33">
        <v>44890</v>
      </c>
      <c r="E427" s="19">
        <v>0.89583333333333337</v>
      </c>
      <c r="F427" s="19">
        <v>0</v>
      </c>
      <c r="G427" s="12" t="s">
        <v>90</v>
      </c>
      <c r="H427" s="15"/>
      <c r="I427" s="34"/>
      <c r="J427" s="28">
        <v>223320</v>
      </c>
      <c r="K427" s="6" t="str">
        <f t="shared" si="1"/>
        <v>rtmp://176.99.135.76:1935/BetStreams/223320</v>
      </c>
      <c r="L427" s="6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5">
      <c r="A428" s="12" t="s">
        <v>13</v>
      </c>
      <c r="B428" s="12" t="s">
        <v>19</v>
      </c>
      <c r="C428" s="12" t="s">
        <v>545</v>
      </c>
      <c r="D428" s="33">
        <v>44890</v>
      </c>
      <c r="E428" s="19">
        <v>0.89583333333333337</v>
      </c>
      <c r="F428" s="19">
        <v>0</v>
      </c>
      <c r="G428" s="12" t="s">
        <v>39</v>
      </c>
      <c r="H428" s="23" t="s">
        <v>40</v>
      </c>
      <c r="I428" s="27">
        <v>9</v>
      </c>
      <c r="J428" s="28">
        <v>225474</v>
      </c>
      <c r="K428" s="6" t="str">
        <f t="shared" si="1"/>
        <v>rtmp://176.99.135.76:1935/BetStreams/225474</v>
      </c>
      <c r="L428" s="6"/>
      <c r="M428" s="7"/>
      <c r="N428" s="18" t="s">
        <v>41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5">
      <c r="A429" s="12" t="s">
        <v>13</v>
      </c>
      <c r="B429" s="12" t="s">
        <v>19</v>
      </c>
      <c r="C429" s="12" t="s">
        <v>546</v>
      </c>
      <c r="D429" s="33">
        <v>44890</v>
      </c>
      <c r="E429" s="19">
        <v>0.89583333333333337</v>
      </c>
      <c r="F429" s="19">
        <v>0</v>
      </c>
      <c r="G429" s="12" t="s">
        <v>39</v>
      </c>
      <c r="H429" s="23" t="s">
        <v>40</v>
      </c>
      <c r="I429" s="27">
        <v>13</v>
      </c>
      <c r="J429" s="28">
        <v>285139</v>
      </c>
      <c r="K429" s="6" t="str">
        <f t="shared" si="1"/>
        <v>rtmp://176.99.135.76:1935/BetStreams/285139</v>
      </c>
      <c r="L429" s="6"/>
      <c r="M429" s="7"/>
      <c r="N429" s="18" t="s">
        <v>41</v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5" hidden="1">
      <c r="A430" s="12" t="s">
        <v>13</v>
      </c>
      <c r="B430" s="12" t="s">
        <v>19</v>
      </c>
      <c r="C430" s="12" t="s">
        <v>547</v>
      </c>
      <c r="D430" s="33">
        <v>44890</v>
      </c>
      <c r="E430" s="19">
        <v>0.89583333333333337</v>
      </c>
      <c r="F430" s="19">
        <v>0</v>
      </c>
      <c r="G430" s="12" t="s">
        <v>90</v>
      </c>
      <c r="H430" s="15"/>
      <c r="I430" s="34"/>
      <c r="J430" s="28">
        <v>764040</v>
      </c>
      <c r="K430" s="6" t="str">
        <f t="shared" si="1"/>
        <v>rtmp://176.99.135.76:1935/BetStreams/764040</v>
      </c>
      <c r="L430" s="6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5" hidden="1">
      <c r="A431" s="12" t="s">
        <v>13</v>
      </c>
      <c r="B431" s="12" t="s">
        <v>18</v>
      </c>
      <c r="C431" s="12" t="s">
        <v>548</v>
      </c>
      <c r="D431" s="33">
        <v>44890</v>
      </c>
      <c r="E431" s="19">
        <v>0.90625</v>
      </c>
      <c r="F431" s="19">
        <v>1.0416666666666666E-2</v>
      </c>
      <c r="G431" s="12" t="s">
        <v>90</v>
      </c>
      <c r="H431" s="15"/>
      <c r="I431" s="34"/>
      <c r="J431" s="28">
        <v>497360</v>
      </c>
      <c r="K431" s="6" t="str">
        <f t="shared" si="1"/>
        <v>rtmp://176.99.135.76:1935/BetStreams/497360</v>
      </c>
      <c r="L431" s="6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5" hidden="1">
      <c r="A432" s="12" t="s">
        <v>13</v>
      </c>
      <c r="B432" s="12" t="s">
        <v>23</v>
      </c>
      <c r="C432" s="12" t="s">
        <v>549</v>
      </c>
      <c r="D432" s="33">
        <v>44890</v>
      </c>
      <c r="E432" s="19">
        <v>0.90625</v>
      </c>
      <c r="F432" s="19">
        <v>1.0416666666666666E-2</v>
      </c>
      <c r="G432" s="12" t="s">
        <v>90</v>
      </c>
      <c r="H432" s="15"/>
      <c r="I432" s="34"/>
      <c r="J432" s="28">
        <v>648753</v>
      </c>
      <c r="K432" s="6" t="str">
        <f t="shared" si="1"/>
        <v>rtmp://176.99.135.76:1935/BetStreams/648753</v>
      </c>
      <c r="L432" s="6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5" hidden="1">
      <c r="A433" s="12" t="s">
        <v>13</v>
      </c>
      <c r="B433" s="12" t="s">
        <v>23</v>
      </c>
      <c r="C433" s="12" t="s">
        <v>550</v>
      </c>
      <c r="D433" s="33">
        <v>44890</v>
      </c>
      <c r="E433" s="19">
        <v>0.90625</v>
      </c>
      <c r="F433" s="19">
        <v>1.0416666666666666E-2</v>
      </c>
      <c r="G433" s="12" t="s">
        <v>90</v>
      </c>
      <c r="H433" s="15"/>
      <c r="I433" s="34"/>
      <c r="J433" s="28">
        <v>846190</v>
      </c>
      <c r="K433" s="6" t="str">
        <f t="shared" si="1"/>
        <v>rtmp://176.99.135.76:1935/BetStreams/846190</v>
      </c>
      <c r="L433" s="6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5" hidden="1">
      <c r="A434" s="12" t="s">
        <v>13</v>
      </c>
      <c r="B434" s="12" t="s">
        <v>23</v>
      </c>
      <c r="C434" s="12" t="s">
        <v>551</v>
      </c>
      <c r="D434" s="33">
        <v>44890</v>
      </c>
      <c r="E434" s="19">
        <v>0.90625</v>
      </c>
      <c r="F434" s="19">
        <v>1.0416666666666666E-2</v>
      </c>
      <c r="G434" s="12" t="s">
        <v>90</v>
      </c>
      <c r="H434" s="15"/>
      <c r="I434" s="34"/>
      <c r="J434" s="28">
        <v>11647</v>
      </c>
      <c r="K434" s="6" t="str">
        <f t="shared" si="1"/>
        <v>rtmp://176.99.135.76:1935/BetStreams/11647</v>
      </c>
      <c r="L434" s="6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5" hidden="1">
      <c r="A435" s="12" t="s">
        <v>13</v>
      </c>
      <c r="B435" s="12" t="s">
        <v>23</v>
      </c>
      <c r="C435" s="12" t="s">
        <v>552</v>
      </c>
      <c r="D435" s="33">
        <v>44890</v>
      </c>
      <c r="E435" s="19">
        <v>0.90625</v>
      </c>
      <c r="F435" s="19">
        <v>1.0416666666666666E-2</v>
      </c>
      <c r="G435" s="12" t="s">
        <v>90</v>
      </c>
      <c r="H435" s="15"/>
      <c r="I435" s="34"/>
      <c r="J435" s="28">
        <v>783755</v>
      </c>
      <c r="K435" s="6" t="str">
        <f t="shared" si="1"/>
        <v>rtmp://176.99.135.76:1935/BetStreams/783755</v>
      </c>
      <c r="L435" s="6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5" hidden="1">
      <c r="A436" s="12" t="s">
        <v>13</v>
      </c>
      <c r="B436" s="12" t="s">
        <v>23</v>
      </c>
      <c r="C436" s="12" t="s">
        <v>553</v>
      </c>
      <c r="D436" s="33">
        <v>44890</v>
      </c>
      <c r="E436" s="19">
        <v>0.90625</v>
      </c>
      <c r="F436" s="19">
        <v>1.0416666666666666E-2</v>
      </c>
      <c r="G436" s="12" t="s">
        <v>90</v>
      </c>
      <c r="H436" s="15"/>
      <c r="I436" s="34"/>
      <c r="J436" s="28">
        <v>905317</v>
      </c>
      <c r="K436" s="6" t="str">
        <f t="shared" si="1"/>
        <v>rtmp://176.99.135.76:1935/BetStreams/905317</v>
      </c>
      <c r="L436" s="6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5">
      <c r="A437" s="12" t="s">
        <v>13</v>
      </c>
      <c r="B437" s="12" t="s">
        <v>19</v>
      </c>
      <c r="C437" s="12" t="s">
        <v>554</v>
      </c>
      <c r="D437" s="33">
        <v>44890</v>
      </c>
      <c r="E437" s="19">
        <v>0.90972222222222221</v>
      </c>
      <c r="F437" s="19">
        <v>0</v>
      </c>
      <c r="G437" s="12" t="s">
        <v>39</v>
      </c>
      <c r="H437" s="23" t="s">
        <v>40</v>
      </c>
      <c r="I437" s="27">
        <v>1</v>
      </c>
      <c r="J437" s="28">
        <v>26155</v>
      </c>
      <c r="K437" s="6" t="str">
        <f t="shared" si="1"/>
        <v>rtmp://176.99.135.76:1935/BetStreams/26155</v>
      </c>
      <c r="L437" s="6"/>
      <c r="M437" s="7"/>
      <c r="N437" s="18" t="s">
        <v>41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5">
      <c r="A438" s="12" t="s">
        <v>13</v>
      </c>
      <c r="B438" s="12" t="s">
        <v>19</v>
      </c>
      <c r="C438" s="12" t="s">
        <v>555</v>
      </c>
      <c r="D438" s="33">
        <v>44890</v>
      </c>
      <c r="E438" s="19">
        <v>0.91319444444444442</v>
      </c>
      <c r="F438" s="19">
        <v>0</v>
      </c>
      <c r="G438" s="12" t="s">
        <v>39</v>
      </c>
      <c r="H438" s="23" t="s">
        <v>40</v>
      </c>
      <c r="I438" s="27">
        <v>4</v>
      </c>
      <c r="J438" s="28">
        <v>914447</v>
      </c>
      <c r="K438" s="6" t="str">
        <f t="shared" si="1"/>
        <v>rtmp://176.99.135.76:1935/BetStreams/914447</v>
      </c>
      <c r="L438" s="6"/>
      <c r="M438" s="7"/>
      <c r="N438" s="18" t="s">
        <v>41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5">
      <c r="A439" s="12" t="s">
        <v>2</v>
      </c>
      <c r="B439" s="12" t="s">
        <v>6</v>
      </c>
      <c r="C439" s="12" t="s">
        <v>555</v>
      </c>
      <c r="D439" s="33">
        <v>44890</v>
      </c>
      <c r="E439" s="19">
        <v>0.91666666666666663</v>
      </c>
      <c r="F439" s="19">
        <v>0</v>
      </c>
      <c r="G439" s="12" t="s">
        <v>39</v>
      </c>
      <c r="H439" s="23" t="s">
        <v>40</v>
      </c>
      <c r="I439" s="27">
        <v>2</v>
      </c>
      <c r="J439" s="28">
        <v>100963</v>
      </c>
      <c r="K439" s="6" t="str">
        <f t="shared" si="1"/>
        <v>rtmp://176.99.135.76:1935/BetStreams/100963</v>
      </c>
      <c r="L439" s="6"/>
      <c r="M439" s="7"/>
      <c r="N439" s="18" t="s">
        <v>41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5" hidden="1">
      <c r="A440" s="12" t="s">
        <v>13</v>
      </c>
      <c r="B440" s="12" t="s">
        <v>22</v>
      </c>
      <c r="C440" s="12" t="s">
        <v>556</v>
      </c>
      <c r="D440" s="33">
        <v>44890</v>
      </c>
      <c r="E440" s="19">
        <v>0.91666666666666663</v>
      </c>
      <c r="F440" s="19">
        <v>2.0833333333333332E-2</v>
      </c>
      <c r="G440" s="12" t="s">
        <v>90</v>
      </c>
      <c r="H440" s="15"/>
      <c r="I440" s="34"/>
      <c r="J440" s="28">
        <v>237127</v>
      </c>
      <c r="K440" s="6" t="str">
        <f t="shared" si="1"/>
        <v>rtmp://176.99.135.76:1935/BetStreams/237127</v>
      </c>
      <c r="L440" s="6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5" hidden="1">
      <c r="A441" s="12" t="s">
        <v>13</v>
      </c>
      <c r="B441" s="12" t="s">
        <v>22</v>
      </c>
      <c r="C441" s="12" t="s">
        <v>557</v>
      </c>
      <c r="D441" s="33">
        <v>44890</v>
      </c>
      <c r="E441" s="19">
        <v>0.91666666666666663</v>
      </c>
      <c r="F441" s="19">
        <v>2.0833333333333332E-2</v>
      </c>
      <c r="G441" s="12" t="s">
        <v>90</v>
      </c>
      <c r="H441" s="15"/>
      <c r="I441" s="34"/>
      <c r="J441" s="28">
        <v>170571</v>
      </c>
      <c r="K441" s="6" t="str">
        <f t="shared" si="1"/>
        <v>rtmp://176.99.135.76:1935/BetStreams/170571</v>
      </c>
      <c r="L441" s="6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5" hidden="1">
      <c r="A442" s="12" t="s">
        <v>13</v>
      </c>
      <c r="B442" s="12" t="s">
        <v>22</v>
      </c>
      <c r="C442" s="12" t="s">
        <v>558</v>
      </c>
      <c r="D442" s="33">
        <v>44890</v>
      </c>
      <c r="E442" s="19">
        <v>0.91666666666666663</v>
      </c>
      <c r="F442" s="19">
        <v>2.0833333333333332E-2</v>
      </c>
      <c r="G442" s="12" t="s">
        <v>90</v>
      </c>
      <c r="H442" s="15"/>
      <c r="I442" s="34"/>
      <c r="J442" s="28">
        <v>118399</v>
      </c>
      <c r="K442" s="6" t="str">
        <f t="shared" si="1"/>
        <v>rtmp://176.99.135.76:1935/BetStreams/118399</v>
      </c>
      <c r="L442" s="6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5" hidden="1">
      <c r="A443" s="12" t="s">
        <v>13</v>
      </c>
      <c r="B443" s="12" t="s">
        <v>22</v>
      </c>
      <c r="C443" s="12" t="s">
        <v>559</v>
      </c>
      <c r="D443" s="33">
        <v>44890</v>
      </c>
      <c r="E443" s="19">
        <v>0.92708333333333337</v>
      </c>
      <c r="F443" s="19">
        <v>3.125E-2</v>
      </c>
      <c r="G443" s="12" t="s">
        <v>90</v>
      </c>
      <c r="H443" s="15"/>
      <c r="I443" s="34"/>
      <c r="J443" s="28">
        <v>821351</v>
      </c>
      <c r="K443" s="6" t="str">
        <f t="shared" si="1"/>
        <v>rtmp://176.99.135.76:1935/BetStreams/821351</v>
      </c>
      <c r="L443" s="6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5" hidden="1">
      <c r="A444" s="12" t="s">
        <v>13</v>
      </c>
      <c r="B444" s="12" t="s">
        <v>22</v>
      </c>
      <c r="C444" s="12" t="s">
        <v>560</v>
      </c>
      <c r="D444" s="33">
        <v>44890</v>
      </c>
      <c r="E444" s="19">
        <v>0.92708333333333337</v>
      </c>
      <c r="F444" s="19">
        <v>3.125E-2</v>
      </c>
      <c r="G444" s="12" t="s">
        <v>90</v>
      </c>
      <c r="H444" s="15"/>
      <c r="I444" s="34"/>
      <c r="J444" s="28">
        <v>65819</v>
      </c>
      <c r="K444" s="6" t="str">
        <f t="shared" si="1"/>
        <v>rtmp://176.99.135.76:1935/BetStreams/65819</v>
      </c>
      <c r="L444" s="6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5">
      <c r="A445" s="12" t="s">
        <v>11</v>
      </c>
      <c r="B445" s="12" t="s">
        <v>280</v>
      </c>
      <c r="C445" s="12" t="s">
        <v>561</v>
      </c>
      <c r="D445" s="33">
        <v>44890</v>
      </c>
      <c r="E445" s="19">
        <v>0.93055555555555558</v>
      </c>
      <c r="F445" s="14">
        <f>IF(ISBLANK(E445),"",E445+VLOOKUP(A445,Лист2!$A$2:$B$20,2,0))</f>
        <v>1.0138888888888888</v>
      </c>
      <c r="G445" s="12" t="s">
        <v>39</v>
      </c>
      <c r="H445" s="23" t="s">
        <v>40</v>
      </c>
      <c r="I445" s="27">
        <v>17</v>
      </c>
      <c r="J445" s="28">
        <v>391225</v>
      </c>
      <c r="K445" s="6" t="str">
        <f t="shared" si="1"/>
        <v>rtmp://176.99.135.76:1935/BetStreams/391225</v>
      </c>
      <c r="L445" s="6"/>
      <c r="M445" s="7"/>
      <c r="N445" s="18" t="s">
        <v>41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5">
      <c r="A446" s="12" t="s">
        <v>2</v>
      </c>
      <c r="B446" s="12" t="s">
        <v>6</v>
      </c>
      <c r="C446" s="12" t="s">
        <v>562</v>
      </c>
      <c r="D446" s="33">
        <v>44890</v>
      </c>
      <c r="E446" s="19">
        <v>0.9375</v>
      </c>
      <c r="F446" s="19">
        <v>3.125E-2</v>
      </c>
      <c r="G446" s="12" t="s">
        <v>39</v>
      </c>
      <c r="H446" s="23" t="s">
        <v>40</v>
      </c>
      <c r="I446" s="27">
        <v>10</v>
      </c>
      <c r="J446" s="28">
        <v>134796</v>
      </c>
      <c r="K446" s="6" t="str">
        <f t="shared" si="1"/>
        <v>rtmp://176.99.135.76:1935/BetStreams/134796</v>
      </c>
      <c r="L446" s="6"/>
      <c r="M446" s="7"/>
      <c r="N446" s="18" t="s">
        <v>41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5">
      <c r="A447" s="12" t="s">
        <v>2</v>
      </c>
      <c r="B447" s="12" t="s">
        <v>6</v>
      </c>
      <c r="C447" s="12" t="s">
        <v>563</v>
      </c>
      <c r="D447" s="33">
        <v>44890</v>
      </c>
      <c r="E447" s="19">
        <v>0.9375</v>
      </c>
      <c r="F447" s="19">
        <v>2.0833333333333332E-2</v>
      </c>
      <c r="G447" s="12" t="s">
        <v>39</v>
      </c>
      <c r="H447" s="23" t="s">
        <v>40</v>
      </c>
      <c r="I447" s="27">
        <v>3</v>
      </c>
      <c r="J447" s="28">
        <v>380428</v>
      </c>
      <c r="K447" s="6" t="str">
        <f t="shared" si="1"/>
        <v>rtmp://176.99.135.76:1935/BetStreams/380428</v>
      </c>
      <c r="L447" s="6"/>
      <c r="M447" s="7"/>
      <c r="N447" s="18" t="s">
        <v>41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5" hidden="1">
      <c r="A448" s="12" t="s">
        <v>13</v>
      </c>
      <c r="B448" s="12" t="s">
        <v>22</v>
      </c>
      <c r="C448" s="12" t="s">
        <v>564</v>
      </c>
      <c r="D448" s="33">
        <v>44890</v>
      </c>
      <c r="E448" s="19">
        <v>0.9375</v>
      </c>
      <c r="F448" s="19">
        <v>4.1666666666666664E-2</v>
      </c>
      <c r="G448" s="12" t="s">
        <v>90</v>
      </c>
      <c r="H448" s="15"/>
      <c r="I448" s="34"/>
      <c r="J448" s="28">
        <v>76303</v>
      </c>
      <c r="K448" s="6" t="str">
        <f t="shared" si="1"/>
        <v>rtmp://176.99.135.76:1935/BetStreams/76303</v>
      </c>
      <c r="L448" s="6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5" hidden="1">
      <c r="A449" s="12" t="s">
        <v>11</v>
      </c>
      <c r="B449" s="12" t="s">
        <v>565</v>
      </c>
      <c r="C449" s="12" t="s">
        <v>566</v>
      </c>
      <c r="D449" s="33">
        <v>44890</v>
      </c>
      <c r="E449" s="19">
        <v>0.9375</v>
      </c>
      <c r="F449" s="14">
        <f>IF(ISBLANK(E449),"",E449+VLOOKUP(A449,Лист2!$A$2:$B$20,2,0))</f>
        <v>1.0208333333333333</v>
      </c>
      <c r="G449" s="12" t="s">
        <v>39</v>
      </c>
      <c r="H449" s="23" t="s">
        <v>82</v>
      </c>
      <c r="I449" s="27">
        <v>16</v>
      </c>
      <c r="J449" s="28">
        <v>718439</v>
      </c>
      <c r="K449" s="6" t="str">
        <f t="shared" si="1"/>
        <v>rtmp://176.99.135.76:1935/BetStreams/718439</v>
      </c>
      <c r="L449" s="6"/>
      <c r="M449" s="7"/>
      <c r="N449" s="18" t="s">
        <v>41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5">
      <c r="A450" s="12" t="s">
        <v>2</v>
      </c>
      <c r="B450" s="12" t="s">
        <v>6</v>
      </c>
      <c r="C450" s="12" t="s">
        <v>567</v>
      </c>
      <c r="D450" s="33">
        <v>44890</v>
      </c>
      <c r="E450" s="19">
        <v>0.94791666666666663</v>
      </c>
      <c r="F450" s="19">
        <v>3.125E-2</v>
      </c>
      <c r="G450" s="12" t="s">
        <v>39</v>
      </c>
      <c r="H450" s="23" t="s">
        <v>40</v>
      </c>
      <c r="I450" s="27">
        <v>18</v>
      </c>
      <c r="J450" s="28">
        <v>300973</v>
      </c>
      <c r="K450" s="6" t="str">
        <f t="shared" si="1"/>
        <v>rtmp://176.99.135.76:1935/BetStreams/300973</v>
      </c>
      <c r="L450" s="6"/>
      <c r="M450" s="7"/>
      <c r="N450" s="18" t="s">
        <v>41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5">
      <c r="A451" s="12" t="s">
        <v>11</v>
      </c>
      <c r="B451" s="12" t="s">
        <v>174</v>
      </c>
      <c r="C451" s="12" t="s">
        <v>568</v>
      </c>
      <c r="D451" s="33">
        <v>44890</v>
      </c>
      <c r="E451" s="19">
        <v>0.95833333333333337</v>
      </c>
      <c r="F451" s="14">
        <f>IF(ISBLANK(E451),"",E451+VLOOKUP(A451,Лист2!$A$2:$B$20,2,0))</f>
        <v>1.0416666666666667</v>
      </c>
      <c r="G451" s="12" t="s">
        <v>79</v>
      </c>
      <c r="H451" s="23" t="s">
        <v>40</v>
      </c>
      <c r="I451" s="27">
        <v>14</v>
      </c>
      <c r="J451" s="28">
        <v>745817</v>
      </c>
      <c r="K451" s="6" t="str">
        <f t="shared" si="1"/>
        <v>rtmp://176.99.135.76:1935/BetStreams/745817</v>
      </c>
      <c r="L451" s="6"/>
      <c r="M451" s="7"/>
      <c r="N451" s="18" t="s">
        <v>41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5" hidden="1">
      <c r="A452" s="12" t="s">
        <v>2</v>
      </c>
      <c r="B452" s="12" t="s">
        <v>569</v>
      </c>
      <c r="C452" s="12" t="s">
        <v>570</v>
      </c>
      <c r="D452" s="33">
        <v>44890</v>
      </c>
      <c r="E452" s="19">
        <v>0.95833333333333337</v>
      </c>
      <c r="F452" s="14">
        <f>IF(ISBLANK(E452),"",E452+VLOOKUP(A452,Лист2!$A$2:$B$20,2,0))</f>
        <v>1.0416666666666667</v>
      </c>
      <c r="G452" s="12" t="s">
        <v>39</v>
      </c>
      <c r="H452" s="23" t="s">
        <v>82</v>
      </c>
      <c r="I452" s="27">
        <v>9</v>
      </c>
      <c r="J452" s="28">
        <v>377112</v>
      </c>
      <c r="K452" s="6" t="str">
        <f t="shared" si="1"/>
        <v>rtmp://176.99.135.76:1935/BetStreams/377112</v>
      </c>
      <c r="L452" s="6"/>
      <c r="M452" s="7"/>
      <c r="N452" s="18" t="s">
        <v>360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5">
      <c r="A453" s="12" t="s">
        <v>11</v>
      </c>
      <c r="B453" s="12" t="s">
        <v>280</v>
      </c>
      <c r="C453" s="12" t="s">
        <v>571</v>
      </c>
      <c r="D453" s="33">
        <v>44890</v>
      </c>
      <c r="E453" s="19">
        <v>0.96180555555555558</v>
      </c>
      <c r="F453" s="14">
        <f>IF(ISBLANK(E453),"",E453+VLOOKUP(A453,Лист2!$A$2:$B$20,2,0))</f>
        <v>1.0451388888888888</v>
      </c>
      <c r="G453" s="12" t="s">
        <v>39</v>
      </c>
      <c r="H453" s="23" t="s">
        <v>40</v>
      </c>
      <c r="I453" s="27">
        <v>17</v>
      </c>
      <c r="J453" s="28">
        <v>829197</v>
      </c>
      <c r="K453" s="6" t="str">
        <f t="shared" si="1"/>
        <v>rtmp://176.99.135.76:1935/BetStreams/829197</v>
      </c>
      <c r="L453" s="6"/>
      <c r="M453" s="7"/>
      <c r="N453" s="18" t="s">
        <v>41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5" hidden="1">
      <c r="A454" s="12" t="s">
        <v>13</v>
      </c>
      <c r="B454" s="12" t="s">
        <v>145</v>
      </c>
      <c r="C454" s="12" t="s">
        <v>572</v>
      </c>
      <c r="D454" s="33">
        <v>44890</v>
      </c>
      <c r="E454" s="19"/>
      <c r="F454" s="19">
        <v>0.91666666666666663</v>
      </c>
      <c r="G454" s="12" t="s">
        <v>164</v>
      </c>
      <c r="H454" s="15"/>
      <c r="I454" s="27">
        <v>1</v>
      </c>
      <c r="J454" s="28">
        <v>925720</v>
      </c>
      <c r="K454" s="6" t="str">
        <f t="shared" si="1"/>
        <v>rtmp://176.99.135.76:1935/BetStreams/925720</v>
      </c>
      <c r="L454" s="6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5">
      <c r="A455" s="12" t="s">
        <v>11</v>
      </c>
      <c r="B455" s="12" t="s">
        <v>174</v>
      </c>
      <c r="C455" s="12" t="s">
        <v>573</v>
      </c>
      <c r="D455" s="33">
        <v>44891</v>
      </c>
      <c r="E455" s="19">
        <v>0</v>
      </c>
      <c r="F455" s="14">
        <f>IF(ISBLANK(E455),"",E455+VLOOKUP(A455,Лист2!$A$2:$B$20,2,0))</f>
        <v>8.3333333333333329E-2</v>
      </c>
      <c r="G455" s="12" t="s">
        <v>39</v>
      </c>
      <c r="H455" s="23" t="s">
        <v>40</v>
      </c>
      <c r="I455" s="27">
        <v>17</v>
      </c>
      <c r="J455" s="28">
        <v>213911</v>
      </c>
      <c r="K455" s="6" t="str">
        <f t="shared" si="1"/>
        <v>rtmp://176.99.135.76:1935/BetStreams/213911</v>
      </c>
      <c r="L455" s="6"/>
      <c r="M455" s="7"/>
      <c r="N455" s="18" t="s">
        <v>41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5">
      <c r="A456" s="12" t="s">
        <v>11</v>
      </c>
      <c r="B456" s="12" t="s">
        <v>174</v>
      </c>
      <c r="C456" s="12" t="s">
        <v>574</v>
      </c>
      <c r="D456" s="33">
        <v>44891</v>
      </c>
      <c r="E456" s="19">
        <v>0</v>
      </c>
      <c r="F456" s="14">
        <f>IF(ISBLANK(E456),"",E456+VLOOKUP(A456,Лист2!$A$2:$B$20,2,0))</f>
        <v>8.3333333333333329E-2</v>
      </c>
      <c r="G456" s="12" t="s">
        <v>39</v>
      </c>
      <c r="H456" s="23" t="s">
        <v>40</v>
      </c>
      <c r="I456" s="27">
        <v>16</v>
      </c>
      <c r="J456" s="28">
        <v>502272</v>
      </c>
      <c r="K456" s="6" t="str">
        <f t="shared" si="1"/>
        <v>rtmp://176.99.135.76:1935/BetStreams/502272</v>
      </c>
      <c r="L456" s="6"/>
      <c r="M456" s="7"/>
      <c r="N456" s="18" t="s">
        <v>41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5">
      <c r="A457" s="12" t="s">
        <v>11</v>
      </c>
      <c r="B457" s="12" t="s">
        <v>248</v>
      </c>
      <c r="C457" s="12" t="s">
        <v>575</v>
      </c>
      <c r="D457" s="33">
        <v>44891</v>
      </c>
      <c r="E457" s="19">
        <v>1.0416666666666666E-2</v>
      </c>
      <c r="F457" s="14">
        <f>IF(ISBLANK(E457),"",E457+VLOOKUP(A457,Лист2!$A$2:$B$20,2,0))</f>
        <v>9.375E-2</v>
      </c>
      <c r="G457" s="12" t="s">
        <v>39</v>
      </c>
      <c r="H457" s="23" t="s">
        <v>40</v>
      </c>
      <c r="I457" s="27">
        <v>15</v>
      </c>
      <c r="J457" s="28">
        <v>679985</v>
      </c>
      <c r="K457" s="6" t="str">
        <f t="shared" si="1"/>
        <v>rtmp://176.99.135.76:1935/BetStreams/679985</v>
      </c>
      <c r="L457" s="6"/>
      <c r="M457" s="7"/>
      <c r="N457" s="18" t="s">
        <v>41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5" hidden="1">
      <c r="A458" s="12" t="s">
        <v>11</v>
      </c>
      <c r="B458" s="12" t="s">
        <v>576</v>
      </c>
      <c r="C458" s="12" t="s">
        <v>577</v>
      </c>
      <c r="D458" s="33">
        <v>44891</v>
      </c>
      <c r="E458" s="19">
        <v>1.3888888888888888E-2</v>
      </c>
      <c r="F458" s="14">
        <f>IF(ISBLANK(E458),"",E458+VLOOKUP(A458,Лист2!$A$2:$B$20,2,0))</f>
        <v>9.722222222222221E-2</v>
      </c>
      <c r="G458" s="12" t="s">
        <v>39</v>
      </c>
      <c r="H458" s="23" t="s">
        <v>82</v>
      </c>
      <c r="I458" s="27">
        <v>12</v>
      </c>
      <c r="J458" s="28">
        <v>262202</v>
      </c>
      <c r="K458" s="6" t="str">
        <f t="shared" si="1"/>
        <v>rtmp://176.99.135.76:1935/BetStreams/262202</v>
      </c>
      <c r="L458" s="6"/>
      <c r="M458" s="7"/>
      <c r="N458" s="18" t="s">
        <v>41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5" hidden="1">
      <c r="A459" s="12" t="s">
        <v>11</v>
      </c>
      <c r="B459" s="12" t="s">
        <v>248</v>
      </c>
      <c r="C459" s="12" t="s">
        <v>578</v>
      </c>
      <c r="D459" s="33">
        <v>44891</v>
      </c>
      <c r="E459" s="19">
        <v>2.0833333333333332E-2</v>
      </c>
      <c r="F459" s="14">
        <f>IF(ISBLANK(E459),"",E459+VLOOKUP(A459,Лист2!$A$2:$B$20,2,0))</f>
        <v>0.10416666666666666</v>
      </c>
      <c r="G459" s="12" t="s">
        <v>90</v>
      </c>
      <c r="H459" s="23" t="s">
        <v>40</v>
      </c>
      <c r="I459" s="34"/>
      <c r="J459" s="17"/>
      <c r="K459" s="6" t="str">
        <f t="shared" si="1"/>
        <v/>
      </c>
      <c r="L459" s="6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5" hidden="1">
      <c r="A460" s="12" t="s">
        <v>11</v>
      </c>
      <c r="B460" s="12" t="s">
        <v>280</v>
      </c>
      <c r="C460" s="12" t="s">
        <v>579</v>
      </c>
      <c r="D460" s="33">
        <v>44891</v>
      </c>
      <c r="E460" s="19">
        <v>2.0833333333333332E-2</v>
      </c>
      <c r="F460" s="14">
        <f>IF(ISBLANK(E460),"",E460+VLOOKUP(A460,Лист2!$A$2:$B$20,2,0))</f>
        <v>0.10416666666666666</v>
      </c>
      <c r="G460" s="12" t="s">
        <v>90</v>
      </c>
      <c r="H460" s="23" t="s">
        <v>40</v>
      </c>
      <c r="I460" s="34"/>
      <c r="J460" s="17"/>
      <c r="K460" s="6" t="str">
        <f t="shared" si="1"/>
        <v/>
      </c>
      <c r="L460" s="6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5" hidden="1">
      <c r="A461" s="12" t="s">
        <v>11</v>
      </c>
      <c r="B461" s="12" t="s">
        <v>280</v>
      </c>
      <c r="C461" s="12" t="s">
        <v>580</v>
      </c>
      <c r="D461" s="33">
        <v>44891</v>
      </c>
      <c r="E461" s="19">
        <v>2.0833333333333332E-2</v>
      </c>
      <c r="F461" s="14">
        <f>IF(ISBLANK(E461),"",E461+VLOOKUP(A461,Лист2!$A$2:$B$20,2,0))</f>
        <v>0.10416666666666666</v>
      </c>
      <c r="G461" s="12" t="s">
        <v>90</v>
      </c>
      <c r="H461" s="23" t="s">
        <v>40</v>
      </c>
      <c r="I461" s="34"/>
      <c r="J461" s="17"/>
      <c r="K461" s="6" t="str">
        <f t="shared" si="1"/>
        <v/>
      </c>
      <c r="L461" s="6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5" hidden="1">
      <c r="A462" s="12" t="s">
        <v>11</v>
      </c>
      <c r="B462" s="12" t="s">
        <v>280</v>
      </c>
      <c r="C462" s="12" t="s">
        <v>581</v>
      </c>
      <c r="D462" s="33">
        <v>44891</v>
      </c>
      <c r="E462" s="19">
        <v>2.0833333333333332E-2</v>
      </c>
      <c r="F462" s="14">
        <f>IF(ISBLANK(E462),"",E462+VLOOKUP(A462,Лист2!$A$2:$B$20,2,0))</f>
        <v>0.10416666666666666</v>
      </c>
      <c r="G462" s="12" t="s">
        <v>90</v>
      </c>
      <c r="H462" s="23" t="s">
        <v>40</v>
      </c>
      <c r="I462" s="34"/>
      <c r="J462" s="17"/>
      <c r="K462" s="6" t="str">
        <f t="shared" si="1"/>
        <v/>
      </c>
      <c r="L462" s="6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5" hidden="1">
      <c r="A463" s="12" t="s">
        <v>11</v>
      </c>
      <c r="B463" s="12" t="s">
        <v>174</v>
      </c>
      <c r="C463" s="12" t="s">
        <v>440</v>
      </c>
      <c r="D463" s="33">
        <v>44891</v>
      </c>
      <c r="E463" s="19">
        <v>2.7777777777777776E-2</v>
      </c>
      <c r="F463" s="14">
        <f>IF(ISBLANK(E463),"",E463+VLOOKUP(A463,Лист2!$A$2:$B$20,2,0))</f>
        <v>0.1111111111111111</v>
      </c>
      <c r="G463" s="12" t="s">
        <v>90</v>
      </c>
      <c r="H463" s="23" t="s">
        <v>40</v>
      </c>
      <c r="I463" s="34"/>
      <c r="J463" s="28">
        <v>390644</v>
      </c>
      <c r="K463" s="6" t="str">
        <f t="shared" si="1"/>
        <v>rtmp://176.99.135.76:1935/BetStreams/390644</v>
      </c>
      <c r="L463" s="6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5" hidden="1">
      <c r="A464" s="12" t="s">
        <v>11</v>
      </c>
      <c r="B464" s="12" t="s">
        <v>280</v>
      </c>
      <c r="C464" s="12" t="s">
        <v>582</v>
      </c>
      <c r="D464" s="33">
        <v>44891</v>
      </c>
      <c r="E464" s="19">
        <v>3.125E-2</v>
      </c>
      <c r="F464" s="14">
        <f>IF(ISBLANK(E464),"",E464+VLOOKUP(A464,Лист2!$A$2:$B$20,2,0))</f>
        <v>0.11458333333333333</v>
      </c>
      <c r="G464" s="12" t="s">
        <v>39</v>
      </c>
      <c r="H464" s="23" t="s">
        <v>40</v>
      </c>
      <c r="I464" s="27">
        <v>7</v>
      </c>
      <c r="J464" s="28">
        <v>635933</v>
      </c>
      <c r="K464" s="6" t="str">
        <f t="shared" si="1"/>
        <v>rtmp://176.99.135.76:1935/BetStreams/635933</v>
      </c>
      <c r="L464" s="6"/>
      <c r="M464" s="7"/>
      <c r="N464" s="18" t="s">
        <v>360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5">
      <c r="A465" s="12" t="s">
        <v>11</v>
      </c>
      <c r="B465" s="12" t="s">
        <v>583</v>
      </c>
      <c r="C465" s="12" t="s">
        <v>584</v>
      </c>
      <c r="D465" s="33">
        <v>44891</v>
      </c>
      <c r="E465" s="19">
        <v>3.125E-2</v>
      </c>
      <c r="F465" s="14">
        <f>IF(ISBLANK(E465),"",E465+VLOOKUP(A465,Лист2!$A$2:$B$20,2,0))</f>
        <v>0.11458333333333333</v>
      </c>
      <c r="G465" s="12" t="s">
        <v>39</v>
      </c>
      <c r="H465" s="23" t="s">
        <v>40</v>
      </c>
      <c r="I465" s="27">
        <v>1</v>
      </c>
      <c r="J465" s="28">
        <v>2201162</v>
      </c>
      <c r="K465" s="6" t="str">
        <f t="shared" si="1"/>
        <v>rtmp://176.99.135.76:1935/BetStreams/2201162</v>
      </c>
      <c r="L465" s="6"/>
      <c r="M465" s="7"/>
      <c r="N465" s="18" t="s">
        <v>41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5">
      <c r="A466" s="12" t="s">
        <v>2</v>
      </c>
      <c r="B466" s="12" t="s">
        <v>3</v>
      </c>
      <c r="C466" s="12" t="s">
        <v>585</v>
      </c>
      <c r="D466" s="33">
        <v>44891</v>
      </c>
      <c r="E466" s="19">
        <v>4.1666666666666664E-2</v>
      </c>
      <c r="F466" s="14">
        <v>0.125</v>
      </c>
      <c r="G466" s="12" t="s">
        <v>39</v>
      </c>
      <c r="H466" s="23" t="s">
        <v>40</v>
      </c>
      <c r="I466" s="27">
        <v>13</v>
      </c>
      <c r="J466" s="28">
        <v>563267</v>
      </c>
      <c r="K466" s="6" t="str">
        <f t="shared" si="1"/>
        <v>rtmp://176.99.135.76:1935/BetStreams/563267</v>
      </c>
      <c r="L466" s="6"/>
      <c r="M466" s="7"/>
      <c r="N466" s="18" t="s">
        <v>41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5">
      <c r="A467" s="12" t="s">
        <v>11</v>
      </c>
      <c r="B467" s="12" t="s">
        <v>448</v>
      </c>
      <c r="C467" s="12" t="s">
        <v>586</v>
      </c>
      <c r="D467" s="33">
        <v>44891</v>
      </c>
      <c r="E467" s="19">
        <v>8.3333333333333329E-2</v>
      </c>
      <c r="F467" s="14">
        <f>IF(ISBLANK(E467),"",E467+VLOOKUP(A467,Лист2!$A$2:$B$20,2,0))</f>
        <v>0.16666666666666666</v>
      </c>
      <c r="G467" s="12" t="s">
        <v>39</v>
      </c>
      <c r="H467" s="23" t="s">
        <v>40</v>
      </c>
      <c r="I467" s="27">
        <v>16</v>
      </c>
      <c r="J467" s="28">
        <v>828345</v>
      </c>
      <c r="K467" s="6" t="str">
        <f t="shared" si="1"/>
        <v>rtmp://176.99.135.76:1935/BetStreams/828345</v>
      </c>
      <c r="L467" s="6"/>
      <c r="M467" s="7"/>
      <c r="N467" s="18" t="s">
        <v>41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5">
      <c r="A468" s="12" t="s">
        <v>11</v>
      </c>
      <c r="B468" s="12" t="s">
        <v>332</v>
      </c>
      <c r="C468" s="12" t="s">
        <v>587</v>
      </c>
      <c r="D468" s="33">
        <v>44891</v>
      </c>
      <c r="E468" s="19">
        <v>8.3333333333333329E-2</v>
      </c>
      <c r="F468" s="14">
        <f>IF(ISBLANK(E468),"",E468+VLOOKUP(A468,Лист2!$A$2:$B$20,2,0))</f>
        <v>0.16666666666666666</v>
      </c>
      <c r="G468" s="12" t="s">
        <v>39</v>
      </c>
      <c r="H468" s="23" t="s">
        <v>40</v>
      </c>
      <c r="I468" s="27">
        <v>14</v>
      </c>
      <c r="J468" s="28">
        <v>84018</v>
      </c>
      <c r="K468" s="6" t="str">
        <f t="shared" si="1"/>
        <v>rtmp://176.99.135.76:1935/BetStreams/84018</v>
      </c>
      <c r="L468" s="6"/>
      <c r="M468" s="7"/>
      <c r="N468" s="18" t="s">
        <v>41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5">
      <c r="A469" s="12" t="s">
        <v>11</v>
      </c>
      <c r="B469" s="12" t="s">
        <v>448</v>
      </c>
      <c r="C469" s="12" t="s">
        <v>588</v>
      </c>
      <c r="D469" s="33">
        <v>44891</v>
      </c>
      <c r="E469" s="19">
        <v>9.0277777777777776E-2</v>
      </c>
      <c r="F469" s="14">
        <f>IF(ISBLANK(E469),"",E469+VLOOKUP(A469,Лист2!$A$2:$B$20,2,0))</f>
        <v>0.1736111111111111</v>
      </c>
      <c r="G469" s="12" t="s">
        <v>39</v>
      </c>
      <c r="H469" s="23" t="s">
        <v>40</v>
      </c>
      <c r="I469" s="27">
        <v>15</v>
      </c>
      <c r="J469" s="28">
        <v>560228</v>
      </c>
      <c r="K469" s="6" t="str">
        <f t="shared" si="1"/>
        <v>rtmp://176.99.135.76:1935/BetStreams/560228</v>
      </c>
      <c r="L469" s="6"/>
      <c r="M469" s="7"/>
      <c r="N469" s="18" t="s">
        <v>41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5">
      <c r="A470" s="12" t="s">
        <v>11</v>
      </c>
      <c r="B470" s="12" t="s">
        <v>448</v>
      </c>
      <c r="C470" s="12" t="s">
        <v>589</v>
      </c>
      <c r="D470" s="33">
        <v>44891</v>
      </c>
      <c r="E470" s="19">
        <v>9.375E-2</v>
      </c>
      <c r="F470" s="14">
        <f>IF(ISBLANK(E470),"",E470+VLOOKUP(A470,Лист2!$A$2:$B$20,2,0))</f>
        <v>0.17708333333333331</v>
      </c>
      <c r="G470" s="12" t="s">
        <v>39</v>
      </c>
      <c r="H470" s="23" t="s">
        <v>40</v>
      </c>
      <c r="I470" s="27">
        <v>5</v>
      </c>
      <c r="J470" s="28">
        <v>14790</v>
      </c>
      <c r="K470" s="6" t="str">
        <f t="shared" si="1"/>
        <v>rtmp://176.99.135.76:1935/BetStreams/14790</v>
      </c>
      <c r="L470" s="6"/>
      <c r="M470" s="7"/>
      <c r="N470" s="18" t="s">
        <v>41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5">
      <c r="A471" s="12" t="s">
        <v>11</v>
      </c>
      <c r="B471" s="12" t="s">
        <v>248</v>
      </c>
      <c r="C471" s="12" t="s">
        <v>590</v>
      </c>
      <c r="D471" s="33">
        <v>44891</v>
      </c>
      <c r="E471" s="19">
        <v>0.10416666666666667</v>
      </c>
      <c r="F471" s="14">
        <f>IF(ISBLANK(E471),"",E471+VLOOKUP(A471,Лист2!$A$2:$B$20,2,0))</f>
        <v>0.1875</v>
      </c>
      <c r="G471" s="12" t="s">
        <v>39</v>
      </c>
      <c r="H471" s="23" t="s">
        <v>40</v>
      </c>
      <c r="I471" s="27">
        <v>6</v>
      </c>
      <c r="J471" s="28">
        <v>7283359</v>
      </c>
      <c r="K471" s="6" t="str">
        <f t="shared" si="1"/>
        <v>rtmp://176.99.135.76:1935/BetStreams/7283359</v>
      </c>
      <c r="L471" s="6"/>
      <c r="M471" s="7"/>
      <c r="N471" s="18" t="s">
        <v>41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5" hidden="1">
      <c r="A472" s="12" t="s">
        <v>11</v>
      </c>
      <c r="B472" s="12" t="s">
        <v>591</v>
      </c>
      <c r="C472" s="12" t="s">
        <v>592</v>
      </c>
      <c r="D472" s="33">
        <v>44891</v>
      </c>
      <c r="E472" s="19">
        <v>0.11458333333333333</v>
      </c>
      <c r="F472" s="14">
        <f>IF(ISBLANK(E472),"",E472+VLOOKUP(A472,Лист2!$A$2:$B$20,2,0))</f>
        <v>0.19791666666666666</v>
      </c>
      <c r="G472" s="12" t="s">
        <v>39</v>
      </c>
      <c r="H472" s="23" t="s">
        <v>40</v>
      </c>
      <c r="I472" s="27">
        <v>17</v>
      </c>
      <c r="J472" s="28">
        <v>2618195</v>
      </c>
      <c r="K472" s="6" t="str">
        <f t="shared" si="1"/>
        <v>rtmp://176.99.135.76:1935/BetStreams/2618195</v>
      </c>
      <c r="L472" s="6"/>
      <c r="M472" s="7"/>
      <c r="N472" s="18" t="s">
        <v>360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5">
      <c r="A473" s="12" t="s">
        <v>2</v>
      </c>
      <c r="B473" s="12" t="s">
        <v>3</v>
      </c>
      <c r="C473" s="12" t="s">
        <v>593</v>
      </c>
      <c r="D473" s="33">
        <v>44891</v>
      </c>
      <c r="E473" s="19">
        <v>0.125</v>
      </c>
      <c r="F473" s="19">
        <v>0.20833333333333334</v>
      </c>
      <c r="G473" s="12" t="s">
        <v>39</v>
      </c>
      <c r="H473" s="23" t="s">
        <v>40</v>
      </c>
      <c r="I473" s="27">
        <v>2</v>
      </c>
      <c r="J473" s="28">
        <v>323103</v>
      </c>
      <c r="K473" s="6" t="str">
        <f t="shared" si="1"/>
        <v>rtmp://176.99.135.76:1935/BetStreams/323103</v>
      </c>
      <c r="L473" s="6"/>
      <c r="M473" s="7"/>
      <c r="N473" s="18" t="s">
        <v>41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5">
      <c r="A474" s="12" t="s">
        <v>13</v>
      </c>
      <c r="B474" s="12" t="s">
        <v>14</v>
      </c>
      <c r="C474" s="12" t="s">
        <v>594</v>
      </c>
      <c r="D474" s="33">
        <v>44891</v>
      </c>
      <c r="E474" s="19">
        <v>0.125</v>
      </c>
      <c r="F474" s="14">
        <f>IF(ISBLANK(E474),"",E474+VLOOKUP(A474,Лист2!$A$2:$B$20,2,0))</f>
        <v>0.22916666666666669</v>
      </c>
      <c r="G474" s="12" t="s">
        <v>39</v>
      </c>
      <c r="H474" s="23" t="s">
        <v>40</v>
      </c>
      <c r="I474" s="27">
        <v>8</v>
      </c>
      <c r="J474" s="28">
        <v>3356177</v>
      </c>
      <c r="K474" s="6" t="str">
        <f t="shared" si="1"/>
        <v>rtmp://176.99.135.76:1935/BetStreams/3356177</v>
      </c>
      <c r="L474" s="6"/>
      <c r="M474" s="7"/>
      <c r="N474" s="18" t="s">
        <v>41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5">
      <c r="A475" s="12" t="s">
        <v>2</v>
      </c>
      <c r="B475" s="12" t="s">
        <v>3</v>
      </c>
      <c r="C475" s="12" t="s">
        <v>595</v>
      </c>
      <c r="D475" s="33">
        <v>44891</v>
      </c>
      <c r="E475" s="19">
        <v>0.14583333333333334</v>
      </c>
      <c r="F475" s="19">
        <v>0.22916666666666666</v>
      </c>
      <c r="G475" s="12" t="s">
        <v>39</v>
      </c>
      <c r="H475" s="23" t="s">
        <v>40</v>
      </c>
      <c r="I475" s="27">
        <v>3</v>
      </c>
      <c r="J475" s="28">
        <v>485156</v>
      </c>
      <c r="K475" s="6" t="str">
        <f t="shared" si="1"/>
        <v>rtmp://176.99.135.76:1935/BetStreams/485156</v>
      </c>
      <c r="L475" s="6"/>
      <c r="M475" s="7"/>
      <c r="N475" s="18" t="s">
        <v>41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5">
      <c r="A476" s="12" t="s">
        <v>2</v>
      </c>
      <c r="B476" s="12" t="s">
        <v>3</v>
      </c>
      <c r="C476" s="12" t="s">
        <v>596</v>
      </c>
      <c r="D476" s="33">
        <v>44891</v>
      </c>
      <c r="E476" s="19">
        <v>0.16666666666666666</v>
      </c>
      <c r="F476" s="19">
        <v>0.25</v>
      </c>
      <c r="G476" s="12" t="s">
        <v>39</v>
      </c>
      <c r="H476" s="23" t="s">
        <v>40</v>
      </c>
      <c r="I476" s="27">
        <v>4</v>
      </c>
      <c r="J476" s="28">
        <v>600716</v>
      </c>
      <c r="K476" s="6" t="str">
        <f t="shared" si="1"/>
        <v>rtmp://176.99.135.76:1935/BetStreams/600716</v>
      </c>
      <c r="L476" s="6"/>
      <c r="M476" s="7"/>
      <c r="N476" s="18" t="s">
        <v>41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5">
      <c r="A477" s="12" t="s">
        <v>2</v>
      </c>
      <c r="B477" s="12" t="s">
        <v>3</v>
      </c>
      <c r="C477" s="12" t="s">
        <v>597</v>
      </c>
      <c r="D477" s="33">
        <v>44891</v>
      </c>
      <c r="E477" s="19">
        <v>0.16666666666666666</v>
      </c>
      <c r="F477" s="19">
        <v>0.25</v>
      </c>
      <c r="G477" s="12" t="s">
        <v>39</v>
      </c>
      <c r="H477" s="23" t="s">
        <v>40</v>
      </c>
      <c r="I477" s="27">
        <v>1</v>
      </c>
      <c r="J477" s="28">
        <v>794839</v>
      </c>
      <c r="K477" s="6" t="str">
        <f t="shared" si="1"/>
        <v>rtmp://176.99.135.76:1935/BetStreams/794839</v>
      </c>
      <c r="L477" s="6"/>
      <c r="M477" s="7"/>
      <c r="N477" s="18" t="s">
        <v>41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5">
      <c r="A478" s="12" t="s">
        <v>2</v>
      </c>
      <c r="B478" s="12" t="s">
        <v>3</v>
      </c>
      <c r="C478" s="12" t="s">
        <v>598</v>
      </c>
      <c r="D478" s="33">
        <v>44891</v>
      </c>
      <c r="E478" s="19">
        <v>0.16666666666666666</v>
      </c>
      <c r="F478" s="19">
        <v>0.25</v>
      </c>
      <c r="G478" s="12" t="s">
        <v>39</v>
      </c>
      <c r="H478" s="23" t="s">
        <v>40</v>
      </c>
      <c r="I478" s="27">
        <v>13</v>
      </c>
      <c r="J478" s="28">
        <v>528338</v>
      </c>
      <c r="K478" s="6" t="str">
        <f t="shared" si="1"/>
        <v>rtmp://176.99.135.76:1935/BetStreams/528338</v>
      </c>
      <c r="L478" s="6"/>
      <c r="M478" s="7"/>
      <c r="N478" s="18" t="s">
        <v>41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5">
      <c r="A479" s="12" t="s">
        <v>2</v>
      </c>
      <c r="B479" s="12" t="s">
        <v>3</v>
      </c>
      <c r="C479" s="12" t="s">
        <v>599</v>
      </c>
      <c r="D479" s="33">
        <v>44891</v>
      </c>
      <c r="E479" s="19">
        <v>0.16666666666666666</v>
      </c>
      <c r="F479" s="19">
        <v>0.25</v>
      </c>
      <c r="G479" s="12" t="s">
        <v>39</v>
      </c>
      <c r="H479" s="23" t="s">
        <v>40</v>
      </c>
      <c r="I479" s="27">
        <v>18</v>
      </c>
      <c r="J479" s="28">
        <v>718788</v>
      </c>
      <c r="K479" s="6" t="str">
        <f t="shared" si="1"/>
        <v>rtmp://176.99.135.76:1935/BetStreams/718788</v>
      </c>
      <c r="L479" s="6"/>
      <c r="M479" s="7"/>
      <c r="N479" s="18" t="s">
        <v>41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5">
      <c r="A480" s="12" t="s">
        <v>2</v>
      </c>
      <c r="B480" s="12" t="s">
        <v>3</v>
      </c>
      <c r="C480" s="12" t="s">
        <v>313</v>
      </c>
      <c r="D480" s="33">
        <v>44891</v>
      </c>
      <c r="E480" s="19">
        <v>0.16666666666666666</v>
      </c>
      <c r="F480" s="19">
        <v>0.25</v>
      </c>
      <c r="G480" s="12" t="s">
        <v>39</v>
      </c>
      <c r="H480" s="23" t="s">
        <v>40</v>
      </c>
      <c r="I480" s="27">
        <v>11</v>
      </c>
      <c r="J480" s="28">
        <v>189985</v>
      </c>
      <c r="K480" s="6" t="str">
        <f t="shared" si="1"/>
        <v>rtmp://176.99.135.76:1935/BetStreams/189985</v>
      </c>
      <c r="L480" s="6"/>
      <c r="M480" s="7"/>
      <c r="N480" s="18" t="s">
        <v>41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5">
      <c r="A481" s="12" t="s">
        <v>2</v>
      </c>
      <c r="B481" s="12" t="s">
        <v>3</v>
      </c>
      <c r="C481" s="12" t="s">
        <v>600</v>
      </c>
      <c r="D481" s="33">
        <v>44891</v>
      </c>
      <c r="E481" s="19">
        <v>0.16666666666666666</v>
      </c>
      <c r="F481" s="19">
        <v>0.25</v>
      </c>
      <c r="G481" s="12" t="s">
        <v>39</v>
      </c>
      <c r="H481" s="23" t="s">
        <v>40</v>
      </c>
      <c r="I481" s="27">
        <v>12</v>
      </c>
      <c r="J481" s="28">
        <v>84817</v>
      </c>
      <c r="K481" s="6" t="str">
        <f t="shared" si="1"/>
        <v>rtmp://176.99.135.76:1935/BetStreams/84817</v>
      </c>
      <c r="L481" s="6"/>
      <c r="M481" s="7"/>
      <c r="N481" s="18" t="s">
        <v>41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5">
      <c r="A482" s="12" t="s">
        <v>2</v>
      </c>
      <c r="B482" s="12" t="s">
        <v>3</v>
      </c>
      <c r="C482" s="12" t="s">
        <v>601</v>
      </c>
      <c r="D482" s="33">
        <v>44891</v>
      </c>
      <c r="E482" s="19">
        <v>0.16666666666666666</v>
      </c>
      <c r="F482" s="19">
        <v>0.25</v>
      </c>
      <c r="G482" s="12" t="s">
        <v>39</v>
      </c>
      <c r="H482" s="23" t="s">
        <v>40</v>
      </c>
      <c r="I482" s="27">
        <v>10</v>
      </c>
      <c r="J482" s="28">
        <v>122086</v>
      </c>
      <c r="K482" s="6" t="str">
        <f t="shared" si="1"/>
        <v>rtmp://176.99.135.76:1935/BetStreams/122086</v>
      </c>
      <c r="L482" s="6"/>
      <c r="M482" s="7"/>
      <c r="N482" s="18" t="s">
        <v>41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5">
      <c r="A483" s="12" t="s">
        <v>2</v>
      </c>
      <c r="B483" s="12" t="s">
        <v>3</v>
      </c>
      <c r="C483" s="12" t="s">
        <v>602</v>
      </c>
      <c r="D483" s="33">
        <v>44891</v>
      </c>
      <c r="E483" s="19">
        <v>0.16666666666666666</v>
      </c>
      <c r="F483" s="19">
        <v>0.25</v>
      </c>
      <c r="G483" s="12" t="s">
        <v>39</v>
      </c>
      <c r="H483" s="23" t="s">
        <v>40</v>
      </c>
      <c r="I483" s="27">
        <v>9</v>
      </c>
      <c r="J483" s="28">
        <v>261031</v>
      </c>
      <c r="K483" s="6" t="str">
        <f t="shared" si="1"/>
        <v>rtmp://176.99.135.76:1935/BetStreams/261031</v>
      </c>
      <c r="L483" s="6"/>
      <c r="M483" s="7"/>
      <c r="N483" s="18" t="s">
        <v>41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5" hidden="1">
      <c r="A484" s="12" t="s">
        <v>13</v>
      </c>
      <c r="B484" s="12" t="s">
        <v>603</v>
      </c>
      <c r="C484" s="12" t="s">
        <v>604</v>
      </c>
      <c r="D484" s="33">
        <v>44891</v>
      </c>
      <c r="E484" s="19">
        <v>0.16666666666666666</v>
      </c>
      <c r="F484" s="14">
        <f>IF(ISBLANK(E484),"",E484+VLOOKUP(A484,Лист2!$A$2:$B$20,2,0))</f>
        <v>0.27083333333333331</v>
      </c>
      <c r="G484" s="12" t="s">
        <v>164</v>
      </c>
      <c r="H484" s="23" t="s">
        <v>40</v>
      </c>
      <c r="I484" s="27">
        <v>5</v>
      </c>
      <c r="J484" s="28">
        <v>1015302</v>
      </c>
      <c r="K484" s="6" t="str">
        <f t="shared" si="1"/>
        <v>rtmp://176.99.135.76:1935/BetStreams/1015302</v>
      </c>
      <c r="L484" s="6"/>
      <c r="M484" s="7"/>
      <c r="N484" s="18" t="s">
        <v>605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5">
      <c r="A485" s="12" t="s">
        <v>11</v>
      </c>
      <c r="B485" s="12" t="s">
        <v>332</v>
      </c>
      <c r="C485" s="12" t="s">
        <v>606</v>
      </c>
      <c r="D485" s="33">
        <v>44891</v>
      </c>
      <c r="E485" s="19">
        <v>0.1701388888888889</v>
      </c>
      <c r="F485" s="14">
        <f>IF(ISBLANK(E485),"",E485+VLOOKUP(A485,Лист2!$A$2:$B$20,2,0))</f>
        <v>0.25347222222222221</v>
      </c>
      <c r="G485" s="12" t="s">
        <v>39</v>
      </c>
      <c r="H485" s="23" t="s">
        <v>40</v>
      </c>
      <c r="I485" s="27">
        <v>15</v>
      </c>
      <c r="J485" s="28">
        <v>5200176</v>
      </c>
      <c r="K485" s="6" t="str">
        <f t="shared" si="1"/>
        <v>rtmp://176.99.135.76:1935/BetStreams/5200176</v>
      </c>
      <c r="L485" s="6"/>
      <c r="M485" s="7"/>
      <c r="N485" s="18" t="s">
        <v>41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5">
      <c r="A486" s="12" t="s">
        <v>11</v>
      </c>
      <c r="B486" s="12" t="s">
        <v>332</v>
      </c>
      <c r="C486" s="12" t="s">
        <v>607</v>
      </c>
      <c r="D486" s="33">
        <v>44891</v>
      </c>
      <c r="E486" s="19">
        <v>0.18055555555555555</v>
      </c>
      <c r="F486" s="14">
        <f>IF(ISBLANK(E486),"",E486+VLOOKUP(A486,Лист2!$A$2:$B$20,2,0))</f>
        <v>0.2638888888888889</v>
      </c>
      <c r="G486" s="12" t="s">
        <v>39</v>
      </c>
      <c r="H486" s="23" t="s">
        <v>40</v>
      </c>
      <c r="I486" s="27">
        <v>14</v>
      </c>
      <c r="J486" s="28">
        <v>596158</v>
      </c>
      <c r="K486" s="6" t="str">
        <f t="shared" si="1"/>
        <v>rtmp://176.99.135.76:1935/BetStreams/596158</v>
      </c>
      <c r="L486" s="6"/>
      <c r="M486" s="7"/>
      <c r="N486" s="18" t="s">
        <v>41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5" hidden="1">
      <c r="A487" s="12" t="s">
        <v>11</v>
      </c>
      <c r="B487" s="12" t="s">
        <v>448</v>
      </c>
      <c r="C487" s="12" t="s">
        <v>608</v>
      </c>
      <c r="D487" s="33">
        <v>44891</v>
      </c>
      <c r="E487" s="19">
        <v>0.1875</v>
      </c>
      <c r="F487" s="14">
        <f>IF(ISBLANK(E487),"",E487+VLOOKUP(A487,Лист2!$A$2:$B$20,2,0))</f>
        <v>0.27083333333333331</v>
      </c>
      <c r="G487" s="12" t="s">
        <v>90</v>
      </c>
      <c r="H487" s="23" t="s">
        <v>40</v>
      </c>
      <c r="I487" s="34"/>
      <c r="J487" s="28">
        <v>976692</v>
      </c>
      <c r="K487" s="6" t="str">
        <f t="shared" si="1"/>
        <v>rtmp://176.99.135.76:1935/BetStreams/976692</v>
      </c>
      <c r="L487" s="6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5">
      <c r="A488" s="12" t="s">
        <v>2</v>
      </c>
      <c r="B488" s="12" t="s">
        <v>3</v>
      </c>
      <c r="C488" s="12" t="s">
        <v>609</v>
      </c>
      <c r="D488" s="33">
        <v>44891</v>
      </c>
      <c r="E488" s="19">
        <v>0.20833333333333334</v>
      </c>
      <c r="F488" s="19">
        <v>0.29166666666666669</v>
      </c>
      <c r="G488" s="12" t="s">
        <v>39</v>
      </c>
      <c r="H488" s="23" t="s">
        <v>40</v>
      </c>
      <c r="I488" s="27">
        <v>7</v>
      </c>
      <c r="J488" s="28">
        <v>881356</v>
      </c>
      <c r="K488" s="6" t="str">
        <f t="shared" si="1"/>
        <v>rtmp://176.99.135.76:1935/BetStreams/881356</v>
      </c>
      <c r="L488" s="6"/>
      <c r="M488" s="7"/>
      <c r="N488" s="18" t="s">
        <v>41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5">
      <c r="A489" s="12" t="s">
        <v>11</v>
      </c>
      <c r="B489" s="12" t="s">
        <v>332</v>
      </c>
      <c r="C489" s="12" t="s">
        <v>610</v>
      </c>
      <c r="D489" s="33">
        <v>44891</v>
      </c>
      <c r="E489" s="19">
        <v>0.20833333333333334</v>
      </c>
      <c r="F489" s="14">
        <f>IF(ISBLANK(E489),"",E489+VLOOKUP(A489,Лист2!$A$2:$B$20,2,0))</f>
        <v>0.29166666666666669</v>
      </c>
      <c r="G489" s="12" t="s">
        <v>39</v>
      </c>
      <c r="H489" s="23" t="s">
        <v>40</v>
      </c>
      <c r="I489" s="27">
        <v>5</v>
      </c>
      <c r="J489" s="28">
        <v>6991740</v>
      </c>
      <c r="K489" s="6" t="str">
        <f t="shared" si="1"/>
        <v>rtmp://176.99.135.76:1935/BetStreams/6991740</v>
      </c>
      <c r="L489" s="6"/>
      <c r="M489" s="7"/>
      <c r="N489" s="18" t="s">
        <v>41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5">
      <c r="A490" s="12" t="s">
        <v>2</v>
      </c>
      <c r="B490" s="12" t="s">
        <v>3</v>
      </c>
      <c r="C490" s="12" t="s">
        <v>611</v>
      </c>
      <c r="D490" s="33">
        <v>44891</v>
      </c>
      <c r="E490" s="19">
        <v>0.25</v>
      </c>
      <c r="F490" s="19">
        <v>0.33333333333333331</v>
      </c>
      <c r="G490" s="12" t="s">
        <v>39</v>
      </c>
      <c r="H490" s="23" t="s">
        <v>40</v>
      </c>
      <c r="I490" s="27">
        <v>2</v>
      </c>
      <c r="J490" s="28">
        <v>771888</v>
      </c>
      <c r="K490" s="6" t="str">
        <f t="shared" si="1"/>
        <v>rtmp://176.99.135.76:1935/BetStreams/771888</v>
      </c>
      <c r="L490" s="6"/>
      <c r="M490" s="7"/>
      <c r="N490" s="18" t="s">
        <v>41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5" hidden="1">
      <c r="A491" s="12" t="s">
        <v>11</v>
      </c>
      <c r="B491" s="12" t="s">
        <v>612</v>
      </c>
      <c r="C491" s="12" t="s">
        <v>613</v>
      </c>
      <c r="D491" s="33">
        <v>44891</v>
      </c>
      <c r="E491" s="19">
        <v>0.25</v>
      </c>
      <c r="F491" s="19">
        <v>0.46875</v>
      </c>
      <c r="G491" s="12" t="s">
        <v>39</v>
      </c>
      <c r="H491" s="23" t="s">
        <v>40</v>
      </c>
      <c r="I491" s="27">
        <v>14</v>
      </c>
      <c r="J491" s="28">
        <v>2166431</v>
      </c>
      <c r="K491" s="6" t="str">
        <f t="shared" si="1"/>
        <v>rtmp://176.99.135.76:1935/BetStreams/2166431</v>
      </c>
      <c r="L491" s="6"/>
      <c r="M491" s="7"/>
      <c r="N491" s="18" t="s">
        <v>360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5">
      <c r="A492" s="12" t="s">
        <v>11</v>
      </c>
      <c r="B492" s="12" t="s">
        <v>448</v>
      </c>
      <c r="C492" s="12" t="s">
        <v>614</v>
      </c>
      <c r="D492" s="33">
        <v>44891</v>
      </c>
      <c r="E492" s="19">
        <v>0.25347222222222221</v>
      </c>
      <c r="F492" s="19">
        <v>0.3576388888888889</v>
      </c>
      <c r="G492" s="12" t="s">
        <v>39</v>
      </c>
      <c r="H492" s="23" t="s">
        <v>40</v>
      </c>
      <c r="I492" s="27">
        <v>15</v>
      </c>
      <c r="J492" s="28">
        <v>5671583</v>
      </c>
      <c r="K492" s="6" t="str">
        <f t="shared" si="1"/>
        <v>rtmp://176.99.135.76:1935/BetStreams/5671583</v>
      </c>
      <c r="L492" s="6"/>
      <c r="M492" s="7"/>
      <c r="N492" s="18" t="s">
        <v>41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5">
      <c r="A493" s="12" t="s">
        <v>2</v>
      </c>
      <c r="B493" s="12" t="s">
        <v>3</v>
      </c>
      <c r="C493" s="12" t="s">
        <v>615</v>
      </c>
      <c r="D493" s="33">
        <v>44891</v>
      </c>
      <c r="E493" s="19">
        <v>0.27083333333333331</v>
      </c>
      <c r="F493" s="19">
        <v>0.375</v>
      </c>
      <c r="G493" s="12" t="s">
        <v>39</v>
      </c>
      <c r="H493" s="23" t="s">
        <v>40</v>
      </c>
      <c r="I493" s="27">
        <v>8</v>
      </c>
      <c r="J493" s="28">
        <v>733015</v>
      </c>
      <c r="K493" s="6" t="str">
        <f t="shared" si="1"/>
        <v>rtmp://176.99.135.76:1935/BetStreams/733015</v>
      </c>
      <c r="L493" s="6"/>
      <c r="M493" s="7"/>
      <c r="N493" s="18" t="s">
        <v>41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5">
      <c r="A494" s="12" t="s">
        <v>11</v>
      </c>
      <c r="B494" s="12" t="s">
        <v>616</v>
      </c>
      <c r="C494" s="12" t="s">
        <v>617</v>
      </c>
      <c r="D494" s="33">
        <v>44891</v>
      </c>
      <c r="E494" s="19">
        <v>0.27083333333333331</v>
      </c>
      <c r="F494" s="19">
        <v>0.38194444444444442</v>
      </c>
      <c r="G494" s="12" t="s">
        <v>39</v>
      </c>
      <c r="H494" s="23" t="s">
        <v>40</v>
      </c>
      <c r="I494" s="27">
        <v>5</v>
      </c>
      <c r="J494" s="28">
        <v>9593095</v>
      </c>
      <c r="K494" s="6" t="str">
        <f t="shared" si="1"/>
        <v>rtmp://176.99.135.76:1935/BetStreams/9593095</v>
      </c>
      <c r="L494" s="6"/>
      <c r="M494" s="7"/>
      <c r="N494" s="18" t="s">
        <v>41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5">
      <c r="A495" s="12" t="s">
        <v>11</v>
      </c>
      <c r="B495" s="12" t="s">
        <v>448</v>
      </c>
      <c r="C495" s="12" t="s">
        <v>618</v>
      </c>
      <c r="D495" s="33">
        <v>44891</v>
      </c>
      <c r="E495" s="19">
        <v>0.28472222222222221</v>
      </c>
      <c r="F495" s="19">
        <v>0.38194444444444442</v>
      </c>
      <c r="G495" s="12" t="s">
        <v>39</v>
      </c>
      <c r="H495" s="23" t="s">
        <v>40</v>
      </c>
      <c r="I495" s="27">
        <v>6</v>
      </c>
      <c r="J495" s="28">
        <v>5316826</v>
      </c>
      <c r="K495" s="6" t="str">
        <f t="shared" si="1"/>
        <v>rtmp://176.99.135.76:1935/BetStreams/5316826</v>
      </c>
      <c r="L495" s="6"/>
      <c r="M495" s="7"/>
      <c r="N495" s="18" t="s">
        <v>41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5">
      <c r="A496" s="12" t="s">
        <v>11</v>
      </c>
      <c r="B496" s="12" t="s">
        <v>480</v>
      </c>
      <c r="C496" s="12" t="s">
        <v>619</v>
      </c>
      <c r="D496" s="33">
        <v>44891</v>
      </c>
      <c r="E496" s="19">
        <v>0.41666666666666669</v>
      </c>
      <c r="F496" s="19">
        <v>0.51041666666666663</v>
      </c>
      <c r="G496" s="12" t="s">
        <v>39</v>
      </c>
      <c r="H496" s="23" t="s">
        <v>40</v>
      </c>
      <c r="I496" s="27">
        <v>1</v>
      </c>
      <c r="J496" s="28">
        <v>62585</v>
      </c>
      <c r="K496" s="6" t="str">
        <f t="shared" si="1"/>
        <v>rtmp://176.99.135.76:1935/BetStreams/62585</v>
      </c>
      <c r="L496" s="6"/>
      <c r="M496" s="7"/>
      <c r="N496" s="18" t="s">
        <v>41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5" hidden="1">
      <c r="A497" s="12" t="s">
        <v>13</v>
      </c>
      <c r="B497" s="12" t="s">
        <v>378</v>
      </c>
      <c r="C497" s="12" t="s">
        <v>620</v>
      </c>
      <c r="D497" s="33">
        <v>44891</v>
      </c>
      <c r="E497" s="19">
        <v>0.41666666666666669</v>
      </c>
      <c r="F497" s="19">
        <v>0.50694444444444442</v>
      </c>
      <c r="G497" s="12" t="s">
        <v>39</v>
      </c>
      <c r="H497" s="23" t="s">
        <v>40</v>
      </c>
      <c r="I497" s="27">
        <v>17</v>
      </c>
      <c r="J497" s="28">
        <v>1120595</v>
      </c>
      <c r="K497" s="6" t="str">
        <f t="shared" si="1"/>
        <v>rtmp://176.99.135.76:1935/BetStreams/1120595</v>
      </c>
      <c r="L497" s="6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5">
      <c r="A498" s="12" t="s">
        <v>11</v>
      </c>
      <c r="B498" s="12" t="s">
        <v>473</v>
      </c>
      <c r="C498" s="12" t="s">
        <v>621</v>
      </c>
      <c r="D498" s="33">
        <v>44891</v>
      </c>
      <c r="E498" s="19">
        <v>0.41666666666666669</v>
      </c>
      <c r="F498" s="19">
        <v>0.4861111111111111</v>
      </c>
      <c r="G498" s="12" t="s">
        <v>39</v>
      </c>
      <c r="H498" s="23" t="s">
        <v>40</v>
      </c>
      <c r="I498" s="27">
        <v>5</v>
      </c>
      <c r="J498" s="28">
        <v>1418120</v>
      </c>
      <c r="K498" s="6" t="str">
        <f t="shared" si="1"/>
        <v>rtmp://176.99.135.76:1935/BetStreams/1418120</v>
      </c>
      <c r="L498" s="6"/>
      <c r="M498" s="7"/>
      <c r="N498" s="18" t="s">
        <v>41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5">
      <c r="A499" s="12" t="s">
        <v>11</v>
      </c>
      <c r="B499" s="12" t="s">
        <v>448</v>
      </c>
      <c r="C499" s="12" t="s">
        <v>608</v>
      </c>
      <c r="D499" s="33">
        <v>44891</v>
      </c>
      <c r="E499" s="19">
        <v>0.4201388888888889</v>
      </c>
      <c r="F499" s="19">
        <v>0.45833333333333331</v>
      </c>
      <c r="G499" s="12" t="s">
        <v>39</v>
      </c>
      <c r="H499" s="23" t="s">
        <v>40</v>
      </c>
      <c r="I499" s="27">
        <v>4</v>
      </c>
      <c r="J499" s="28">
        <v>2175576</v>
      </c>
      <c r="K499" s="6" t="str">
        <f t="shared" si="1"/>
        <v>rtmp://176.99.135.76:1935/BetStreams/2175576</v>
      </c>
      <c r="L499" s="6"/>
      <c r="M499" s="7"/>
      <c r="N499" s="18" t="s">
        <v>41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5">
      <c r="A500" s="12" t="s">
        <v>11</v>
      </c>
      <c r="B500" s="12" t="s">
        <v>448</v>
      </c>
      <c r="C500" s="12" t="s">
        <v>622</v>
      </c>
      <c r="D500" s="33">
        <v>44891</v>
      </c>
      <c r="E500" s="19">
        <v>0.44097222222222221</v>
      </c>
      <c r="F500" s="19">
        <v>0.50694444444444442</v>
      </c>
      <c r="G500" s="12" t="s">
        <v>39</v>
      </c>
      <c r="H500" s="23" t="s">
        <v>40</v>
      </c>
      <c r="I500" s="27">
        <v>6</v>
      </c>
      <c r="J500" s="28">
        <v>2048773</v>
      </c>
      <c r="K500" s="6" t="str">
        <f t="shared" si="1"/>
        <v>rtmp://176.99.135.76:1935/BetStreams/2048773</v>
      </c>
      <c r="L500" s="6"/>
      <c r="M500" s="7"/>
      <c r="N500" s="18" t="s">
        <v>41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5" hidden="1">
      <c r="A501" s="12" t="s">
        <v>11</v>
      </c>
      <c r="B501" s="12" t="s">
        <v>353</v>
      </c>
      <c r="C501" s="12" t="s">
        <v>623</v>
      </c>
      <c r="D501" s="33">
        <v>44891</v>
      </c>
      <c r="E501" s="19">
        <v>0.46180555555555558</v>
      </c>
      <c r="F501" s="19">
        <v>0.55555555555555558</v>
      </c>
      <c r="G501" s="12" t="s">
        <v>39</v>
      </c>
      <c r="H501" s="23" t="s">
        <v>40</v>
      </c>
      <c r="I501" s="27">
        <v>2</v>
      </c>
      <c r="J501" s="28">
        <v>9089831</v>
      </c>
      <c r="K501" s="6" t="str">
        <f t="shared" si="1"/>
        <v>rtmp://176.99.135.76:1935/BetStreams/9089831</v>
      </c>
      <c r="L501" s="6"/>
      <c r="M501" s="7"/>
      <c r="N501" s="18" t="s">
        <v>360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5">
      <c r="A502" s="12" t="s">
        <v>11</v>
      </c>
      <c r="B502" s="12" t="s">
        <v>334</v>
      </c>
      <c r="C502" s="12" t="s">
        <v>624</v>
      </c>
      <c r="D502" s="33">
        <v>44891</v>
      </c>
      <c r="E502" s="19">
        <v>0.46180555555555558</v>
      </c>
      <c r="F502" s="19">
        <v>0.51388888888888884</v>
      </c>
      <c r="G502" s="12" t="s">
        <v>39</v>
      </c>
      <c r="H502" s="23" t="s">
        <v>40</v>
      </c>
      <c r="I502" s="27">
        <v>4</v>
      </c>
      <c r="J502" s="28">
        <v>6453990</v>
      </c>
      <c r="K502" s="6" t="str">
        <f t="shared" si="1"/>
        <v>rtmp://176.99.135.76:1935/BetStreams/6453990</v>
      </c>
      <c r="L502" s="6"/>
      <c r="M502" s="7"/>
      <c r="N502" s="18" t="s">
        <v>41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5">
      <c r="A503" s="12" t="s">
        <v>11</v>
      </c>
      <c r="B503" s="12" t="s">
        <v>473</v>
      </c>
      <c r="C503" s="12" t="s">
        <v>625</v>
      </c>
      <c r="D503" s="33">
        <v>44891</v>
      </c>
      <c r="E503" s="19">
        <v>0.5</v>
      </c>
      <c r="F503" s="19">
        <v>0.62847222222222221</v>
      </c>
      <c r="G503" s="12" t="s">
        <v>39</v>
      </c>
      <c r="H503" s="23" t="s">
        <v>40</v>
      </c>
      <c r="I503" s="27">
        <v>5</v>
      </c>
      <c r="J503" s="28">
        <v>3915860</v>
      </c>
      <c r="K503" s="6" t="str">
        <f t="shared" si="1"/>
        <v>rtmp://176.99.135.76:1935/BetStreams/3915860</v>
      </c>
      <c r="L503" s="6"/>
      <c r="M503" s="7"/>
      <c r="N503" s="18" t="s">
        <v>41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5" hidden="1">
      <c r="A504" s="12" t="s">
        <v>13</v>
      </c>
      <c r="B504" s="12" t="s">
        <v>626</v>
      </c>
      <c r="C504" s="12" t="s">
        <v>627</v>
      </c>
      <c r="D504" s="33">
        <v>44891</v>
      </c>
      <c r="E504" s="19">
        <v>0.50347222222222221</v>
      </c>
      <c r="F504" s="14">
        <f>IF(ISBLANK(E504),"",E504+VLOOKUP(A504,Лист2!$A$2:$B$20,2,0))</f>
        <v>0.60763888888888884</v>
      </c>
      <c r="G504" s="12" t="s">
        <v>39</v>
      </c>
      <c r="H504" s="23" t="s">
        <v>40</v>
      </c>
      <c r="I504" s="27">
        <v>16</v>
      </c>
      <c r="J504" s="28">
        <v>298345</v>
      </c>
      <c r="K504" s="6" t="str">
        <f t="shared" si="1"/>
        <v>rtmp://176.99.135.76:1935/BetStreams/298345</v>
      </c>
      <c r="L504" s="6"/>
      <c r="M504" s="7"/>
      <c r="N504" s="18" t="s">
        <v>360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5">
      <c r="A505" s="12" t="s">
        <v>11</v>
      </c>
      <c r="B505" s="12" t="s">
        <v>334</v>
      </c>
      <c r="C505" s="12" t="s">
        <v>628</v>
      </c>
      <c r="D505" s="33">
        <v>44891</v>
      </c>
      <c r="E505" s="19">
        <v>0.52083333333333337</v>
      </c>
      <c r="F505" s="19">
        <v>0.57638888888888884</v>
      </c>
      <c r="G505" s="12" t="s">
        <v>39</v>
      </c>
      <c r="H505" s="23" t="s">
        <v>40</v>
      </c>
      <c r="I505" s="27">
        <v>6</v>
      </c>
      <c r="J505" s="28">
        <v>8520272</v>
      </c>
      <c r="K505" s="6" t="str">
        <f t="shared" si="1"/>
        <v>rtmp://176.99.135.76:1935/BetStreams/8520272</v>
      </c>
      <c r="L505" s="6"/>
      <c r="M505" s="7"/>
      <c r="N505" s="18" t="s">
        <v>41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5">
      <c r="A506" s="12" t="s">
        <v>11</v>
      </c>
      <c r="B506" s="12" t="s">
        <v>334</v>
      </c>
      <c r="C506" s="12" t="s">
        <v>629</v>
      </c>
      <c r="D506" s="33">
        <v>44891</v>
      </c>
      <c r="E506" s="19">
        <v>0.52430555555555558</v>
      </c>
      <c r="F506" s="19">
        <v>0.57638888888888884</v>
      </c>
      <c r="G506" s="12" t="s">
        <v>39</v>
      </c>
      <c r="H506" s="23" t="s">
        <v>40</v>
      </c>
      <c r="I506" s="27">
        <v>7</v>
      </c>
      <c r="J506" s="28">
        <v>3981847</v>
      </c>
      <c r="K506" s="6" t="str">
        <f t="shared" si="1"/>
        <v>rtmp://176.99.135.76:1935/BetStreams/3981847</v>
      </c>
      <c r="L506" s="6"/>
      <c r="M506" s="7"/>
      <c r="N506" s="18" t="s">
        <v>41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5">
      <c r="A507" s="12" t="s">
        <v>11</v>
      </c>
      <c r="B507" s="12" t="s">
        <v>250</v>
      </c>
      <c r="C507" s="12" t="s">
        <v>630</v>
      </c>
      <c r="D507" s="33">
        <v>44891</v>
      </c>
      <c r="E507" s="19">
        <v>0.52777777777777779</v>
      </c>
      <c r="F507" s="14">
        <f>IF(ISBLANK(E507),"",E507+VLOOKUP(A507,Лист2!$A$2:$B$20,2,0))</f>
        <v>0.61111111111111116</v>
      </c>
      <c r="G507" s="12" t="s">
        <v>39</v>
      </c>
      <c r="H507" s="23" t="s">
        <v>40</v>
      </c>
      <c r="I507" s="27">
        <v>1</v>
      </c>
      <c r="J507" s="28">
        <v>6233177</v>
      </c>
      <c r="K507" s="6" t="str">
        <f t="shared" si="1"/>
        <v>rtmp://176.99.135.76:1935/BetStreams/6233177</v>
      </c>
      <c r="L507" s="6"/>
      <c r="M507" s="7"/>
      <c r="N507" s="18" t="s">
        <v>41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5" hidden="1">
      <c r="A508" s="12" t="s">
        <v>11</v>
      </c>
      <c r="B508" s="12" t="s">
        <v>473</v>
      </c>
      <c r="C508" s="12" t="s">
        <v>631</v>
      </c>
      <c r="D508" s="51">
        <v>44891</v>
      </c>
      <c r="E508" s="19">
        <v>0.55208333333333337</v>
      </c>
      <c r="F508" s="14">
        <f>IF(ISBLANK(E508),"",E508+VLOOKUP(A508,Лист2!$A$2:$B$20,2,0))</f>
        <v>0.63541666666666674</v>
      </c>
      <c r="G508" s="12" t="s">
        <v>39</v>
      </c>
      <c r="H508" s="23" t="s">
        <v>40</v>
      </c>
      <c r="I508" s="27">
        <v>4</v>
      </c>
      <c r="J508" s="28">
        <v>5879014</v>
      </c>
      <c r="K508" s="6" t="str">
        <f t="shared" si="1"/>
        <v>rtmp://176.99.135.76:1935/BetStreams/5879014</v>
      </c>
      <c r="L508" s="6"/>
      <c r="M508" s="7"/>
      <c r="N508" s="18" t="s">
        <v>360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5" hidden="1">
      <c r="A509" s="12" t="s">
        <v>11</v>
      </c>
      <c r="B509" s="12" t="s">
        <v>353</v>
      </c>
      <c r="C509" s="12" t="s">
        <v>632</v>
      </c>
      <c r="D509" s="33">
        <v>44891</v>
      </c>
      <c r="E509" s="24">
        <v>0.5625</v>
      </c>
      <c r="F509" s="14">
        <f>IF(ISBLANK(E509),"",E509+VLOOKUP(A509,Лист2!$A$2:$B$20,2,0))</f>
        <v>0.64583333333333337</v>
      </c>
      <c r="G509" s="12" t="s">
        <v>39</v>
      </c>
      <c r="H509" s="23" t="s">
        <v>40</v>
      </c>
      <c r="I509" s="27">
        <v>2</v>
      </c>
      <c r="J509" s="28">
        <v>7813517</v>
      </c>
      <c r="K509" s="6" t="str">
        <f t="shared" si="1"/>
        <v>rtmp://176.99.135.76:1935/BetStreams/7813517</v>
      </c>
      <c r="L509" s="6"/>
      <c r="M509" s="7"/>
      <c r="N509" s="18" t="s">
        <v>360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5" hidden="1">
      <c r="A510" s="12" t="s">
        <v>11</v>
      </c>
      <c r="B510" s="12" t="s">
        <v>448</v>
      </c>
      <c r="C510" s="12" t="s">
        <v>633</v>
      </c>
      <c r="D510" s="33">
        <v>44891</v>
      </c>
      <c r="E510" s="19">
        <v>0.5625</v>
      </c>
      <c r="F510" s="14">
        <f>IF(ISBLANK(E510),"",E510+VLOOKUP(A510,Лист2!$A$2:$B$20,2,0))</f>
        <v>0.64583333333333337</v>
      </c>
      <c r="G510" s="12" t="s">
        <v>90</v>
      </c>
      <c r="H510" s="23" t="s">
        <v>40</v>
      </c>
      <c r="I510" s="34"/>
      <c r="J510" s="28">
        <v>7742898</v>
      </c>
      <c r="K510" s="6" t="str">
        <f t="shared" si="1"/>
        <v>rtmp://176.99.135.76:1935/BetStreams/7742898</v>
      </c>
      <c r="L510" s="6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5" hidden="1">
      <c r="A511" s="12" t="s">
        <v>2</v>
      </c>
      <c r="B511" s="12" t="s">
        <v>634</v>
      </c>
      <c r="C511" s="12" t="s">
        <v>635</v>
      </c>
      <c r="D511" s="33">
        <v>44891</v>
      </c>
      <c r="E511" s="19">
        <v>0.57291666666666663</v>
      </c>
      <c r="F511" s="14">
        <f>IF(ISBLANK(E511),"",E511+VLOOKUP(A511,Лист2!$A$2:$B$20,2,0))</f>
        <v>0.65625</v>
      </c>
      <c r="G511" s="12" t="s">
        <v>90</v>
      </c>
      <c r="H511" s="15"/>
      <c r="I511" s="34"/>
      <c r="J511" s="28">
        <v>8038822</v>
      </c>
      <c r="K511" s="6" t="str">
        <f t="shared" si="1"/>
        <v>rtmp://176.99.135.76:1935/BetStreams/8038822</v>
      </c>
      <c r="L511" s="6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5" hidden="1">
      <c r="A512" s="12" t="s">
        <v>13</v>
      </c>
      <c r="B512" s="12" t="s">
        <v>626</v>
      </c>
      <c r="C512" s="12" t="s">
        <v>636</v>
      </c>
      <c r="D512" s="33">
        <v>44891</v>
      </c>
      <c r="E512" s="19">
        <v>0.58333333333333337</v>
      </c>
      <c r="F512" s="14">
        <f>IF(ISBLANK(E512),"",E512+VLOOKUP(A512,Лист2!$A$2:$B$20,2,0))</f>
        <v>0.6875</v>
      </c>
      <c r="G512" s="12" t="s">
        <v>39</v>
      </c>
      <c r="H512" s="23" t="s">
        <v>40</v>
      </c>
      <c r="I512" s="27">
        <v>13</v>
      </c>
      <c r="J512" s="28">
        <v>6977916</v>
      </c>
      <c r="K512" s="6" t="str">
        <f t="shared" si="1"/>
        <v>rtmp://176.99.135.76:1935/BetStreams/6977916</v>
      </c>
      <c r="L512" s="6"/>
      <c r="M512" s="7"/>
      <c r="N512" s="18" t="s">
        <v>360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5" hidden="1">
      <c r="A513" s="12" t="s">
        <v>13</v>
      </c>
      <c r="B513" s="12" t="s">
        <v>378</v>
      </c>
      <c r="C513" s="12" t="s">
        <v>637</v>
      </c>
      <c r="D513" s="33">
        <v>44891</v>
      </c>
      <c r="E513" s="19">
        <v>0.58333333333333337</v>
      </c>
      <c r="F513" s="19">
        <v>0.6875</v>
      </c>
      <c r="G513" s="12" t="s">
        <v>39</v>
      </c>
      <c r="H513" s="23" t="s">
        <v>40</v>
      </c>
      <c r="I513" s="27">
        <v>18</v>
      </c>
      <c r="J513" s="28">
        <v>797652</v>
      </c>
      <c r="K513" s="6" t="str">
        <f t="shared" si="1"/>
        <v>rtmp://176.99.135.76:1935/BetStreams/797652</v>
      </c>
      <c r="L513" s="6"/>
      <c r="M513" s="7"/>
      <c r="N513" s="18" t="s">
        <v>360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5" hidden="1">
      <c r="A514" s="12" t="s">
        <v>11</v>
      </c>
      <c r="B514" s="12" t="s">
        <v>480</v>
      </c>
      <c r="C514" s="12" t="s">
        <v>638</v>
      </c>
      <c r="D514" s="33">
        <v>44891</v>
      </c>
      <c r="E514" s="19">
        <v>0.58680555555555558</v>
      </c>
      <c r="F514" s="19">
        <v>0.62152777777777779</v>
      </c>
      <c r="G514" s="12" t="s">
        <v>39</v>
      </c>
      <c r="H514" s="23" t="s">
        <v>40</v>
      </c>
      <c r="I514" s="27">
        <v>17</v>
      </c>
      <c r="J514" s="28">
        <v>4611687</v>
      </c>
      <c r="K514" s="6" t="str">
        <f t="shared" si="1"/>
        <v>rtmp://176.99.135.76:1935/BetStreams/4611687</v>
      </c>
      <c r="L514" s="6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5" hidden="1">
      <c r="A515" s="12" t="s">
        <v>11</v>
      </c>
      <c r="B515" s="12" t="s">
        <v>334</v>
      </c>
      <c r="C515" s="12" t="s">
        <v>639</v>
      </c>
      <c r="D515" s="33">
        <v>44891</v>
      </c>
      <c r="E515" s="19">
        <v>0.59027777777777779</v>
      </c>
      <c r="F515" s="19">
        <v>0.64930555555555558</v>
      </c>
      <c r="G515" s="12" t="s">
        <v>39</v>
      </c>
      <c r="H515" s="23" t="s">
        <v>40</v>
      </c>
      <c r="I515" s="27">
        <v>16</v>
      </c>
      <c r="J515" s="28">
        <v>7877713</v>
      </c>
      <c r="K515" s="6" t="str">
        <f t="shared" si="1"/>
        <v>rtmp://176.99.135.76:1935/BetStreams/7877713</v>
      </c>
      <c r="L515" s="6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5">
      <c r="A516" s="12" t="s">
        <v>13</v>
      </c>
      <c r="B516" s="12" t="s">
        <v>626</v>
      </c>
      <c r="C516" s="12" t="s">
        <v>639</v>
      </c>
      <c r="D516" s="33">
        <v>44891</v>
      </c>
      <c r="E516" s="19">
        <v>0.59722222222222221</v>
      </c>
      <c r="F516" s="19">
        <v>0.72916666666666663</v>
      </c>
      <c r="G516" s="12" t="s">
        <v>39</v>
      </c>
      <c r="H516" s="23" t="s">
        <v>40</v>
      </c>
      <c r="I516" s="27">
        <v>17</v>
      </c>
      <c r="J516" s="28">
        <v>6619781</v>
      </c>
      <c r="K516" s="6" t="str">
        <f t="shared" si="1"/>
        <v>rtmp://176.99.135.76:1935/BetStreams/6619781</v>
      </c>
      <c r="L516" s="6"/>
      <c r="M516" s="7"/>
      <c r="N516" s="18" t="s">
        <v>41</v>
      </c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5" hidden="1">
      <c r="A517" s="12" t="s">
        <v>13</v>
      </c>
      <c r="B517" s="12" t="s">
        <v>378</v>
      </c>
      <c r="C517" s="12" t="s">
        <v>640</v>
      </c>
      <c r="D517" s="33">
        <v>44891</v>
      </c>
      <c r="E517" s="19">
        <v>0.61805555555555558</v>
      </c>
      <c r="F517" s="19">
        <v>0.72916666666666663</v>
      </c>
      <c r="G517" s="12" t="s">
        <v>79</v>
      </c>
      <c r="H517" s="23" t="s">
        <v>40</v>
      </c>
      <c r="I517" s="27">
        <v>12</v>
      </c>
      <c r="J517" s="28">
        <v>920525</v>
      </c>
      <c r="K517" s="6" t="str">
        <f t="shared" si="1"/>
        <v>rtmp://176.99.135.76:1935/BetStreams/920525</v>
      </c>
      <c r="L517" s="6"/>
      <c r="M517" s="18" t="s">
        <v>85</v>
      </c>
      <c r="N517" s="18" t="s">
        <v>641</v>
      </c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5">
      <c r="A518" s="12" t="s">
        <v>11</v>
      </c>
      <c r="B518" s="12" t="s">
        <v>387</v>
      </c>
      <c r="C518" s="12" t="s">
        <v>642</v>
      </c>
      <c r="D518" s="33">
        <v>44891</v>
      </c>
      <c r="E518" s="24">
        <v>0.625</v>
      </c>
      <c r="F518" s="19">
        <v>0.68055555555555558</v>
      </c>
      <c r="G518" s="12" t="s">
        <v>39</v>
      </c>
      <c r="H518" s="23" t="s">
        <v>40</v>
      </c>
      <c r="I518" s="27">
        <v>13</v>
      </c>
      <c r="J518" s="28">
        <v>3615508</v>
      </c>
      <c r="K518" s="6" t="str">
        <f t="shared" si="1"/>
        <v>rtmp://176.99.135.76:1935/BetStreams/3615508</v>
      </c>
      <c r="L518" s="6"/>
      <c r="M518" s="7"/>
      <c r="N518" s="18" t="s">
        <v>41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5">
      <c r="A519" s="12" t="s">
        <v>11</v>
      </c>
      <c r="B519" s="12" t="s">
        <v>480</v>
      </c>
      <c r="C519" s="12" t="s">
        <v>643</v>
      </c>
      <c r="D519" s="33">
        <v>44891</v>
      </c>
      <c r="E519" s="24">
        <v>0.67013888888888884</v>
      </c>
      <c r="F519" s="19">
        <v>0.75694444444444442</v>
      </c>
      <c r="G519" s="12" t="s">
        <v>39</v>
      </c>
      <c r="H519" s="23" t="s">
        <v>40</v>
      </c>
      <c r="I519" s="27">
        <v>18</v>
      </c>
      <c r="J519" s="28">
        <v>5326310</v>
      </c>
      <c r="K519" s="6" t="str">
        <f t="shared" si="1"/>
        <v>rtmp://176.99.135.76:1935/BetStreams/5326310</v>
      </c>
      <c r="L519" s="6"/>
      <c r="M519" s="7"/>
      <c r="N519" s="18" t="s">
        <v>41</v>
      </c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5" hidden="1">
      <c r="A520" s="12" t="s">
        <v>11</v>
      </c>
      <c r="B520" s="12" t="s">
        <v>353</v>
      </c>
      <c r="C520" s="12" t="s">
        <v>644</v>
      </c>
      <c r="D520" s="33">
        <v>44891</v>
      </c>
      <c r="E520" s="19">
        <v>0.67361111111111116</v>
      </c>
      <c r="F520" s="19">
        <v>0.68402777777777779</v>
      </c>
      <c r="G520" s="12" t="s">
        <v>39</v>
      </c>
      <c r="H520" s="23" t="s">
        <v>40</v>
      </c>
      <c r="I520" s="27">
        <v>10</v>
      </c>
      <c r="J520" s="28">
        <v>3044918</v>
      </c>
      <c r="K520" s="6" t="str">
        <f t="shared" si="1"/>
        <v>rtmp://176.99.135.76:1935/BetStreams/3044918</v>
      </c>
      <c r="L520" s="6"/>
      <c r="M520" s="7"/>
      <c r="N520" s="18" t="s">
        <v>360</v>
      </c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5">
      <c r="A521" s="12" t="s">
        <v>11</v>
      </c>
      <c r="B521" s="12" t="s">
        <v>74</v>
      </c>
      <c r="C521" s="12" t="s">
        <v>645</v>
      </c>
      <c r="D521" s="51">
        <v>44891</v>
      </c>
      <c r="E521" s="19">
        <v>0.68055555555555558</v>
      </c>
      <c r="F521" s="19">
        <v>0.75694444444444442</v>
      </c>
      <c r="G521" s="12" t="s">
        <v>39</v>
      </c>
      <c r="H521" s="23" t="s">
        <v>40</v>
      </c>
      <c r="I521" s="27">
        <v>1</v>
      </c>
      <c r="J521" s="28">
        <v>2555982</v>
      </c>
      <c r="K521" s="6" t="str">
        <f t="shared" si="1"/>
        <v>rtmp://176.99.135.76:1935/BetStreams/2555982</v>
      </c>
      <c r="L521" s="6"/>
      <c r="M521" s="7"/>
      <c r="N521" s="18" t="s">
        <v>41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5" hidden="1">
      <c r="A522" s="12" t="s">
        <v>11</v>
      </c>
      <c r="B522" s="12" t="s">
        <v>387</v>
      </c>
      <c r="C522" s="12" t="s">
        <v>646</v>
      </c>
      <c r="D522" s="33">
        <v>44891</v>
      </c>
      <c r="E522" s="19">
        <v>0.6875</v>
      </c>
      <c r="F522" s="14">
        <f>IF(ISBLANK(E522),"",E522+VLOOKUP(A522,Лист2!$A$2:$B$20,2,0))</f>
        <v>0.77083333333333337</v>
      </c>
      <c r="G522" s="12" t="s">
        <v>90</v>
      </c>
      <c r="H522" s="23" t="s">
        <v>40</v>
      </c>
      <c r="I522" s="34"/>
      <c r="J522" s="28">
        <v>3658736</v>
      </c>
      <c r="K522" s="6" t="str">
        <f t="shared" si="1"/>
        <v>rtmp://176.99.135.76:1935/BetStreams/3658736</v>
      </c>
      <c r="L522" s="6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5">
      <c r="A523" s="12" t="s">
        <v>11</v>
      </c>
      <c r="B523" s="12" t="s">
        <v>387</v>
      </c>
      <c r="C523" s="12" t="s">
        <v>647</v>
      </c>
      <c r="D523" s="33">
        <v>44891</v>
      </c>
      <c r="E523" s="19">
        <v>0.6875</v>
      </c>
      <c r="F523" s="19">
        <v>0.75694444444444442</v>
      </c>
      <c r="G523" s="12" t="s">
        <v>39</v>
      </c>
      <c r="H523" s="23" t="s">
        <v>40</v>
      </c>
      <c r="I523" s="27">
        <v>13</v>
      </c>
      <c r="J523" s="28">
        <v>4751491</v>
      </c>
      <c r="K523" s="6" t="str">
        <f t="shared" si="1"/>
        <v>rtmp://176.99.135.76:1935/BetStreams/4751491</v>
      </c>
      <c r="L523" s="6"/>
      <c r="M523" s="7"/>
      <c r="N523" s="18" t="s">
        <v>41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5" hidden="1">
      <c r="A524" s="12" t="s">
        <v>11</v>
      </c>
      <c r="B524" s="12" t="s">
        <v>473</v>
      </c>
      <c r="C524" s="12" t="s">
        <v>648</v>
      </c>
      <c r="D524" s="33">
        <v>44891</v>
      </c>
      <c r="E524" s="19">
        <v>0.69791666666666663</v>
      </c>
      <c r="F524" s="19">
        <v>0.71527777777777779</v>
      </c>
      <c r="G524" s="12" t="s">
        <v>39</v>
      </c>
      <c r="H524" s="23" t="s">
        <v>40</v>
      </c>
      <c r="I524" s="27">
        <v>11</v>
      </c>
      <c r="J524" s="28">
        <v>6871625</v>
      </c>
      <c r="K524" s="6" t="str">
        <f t="shared" si="1"/>
        <v>rtmp://176.99.135.76:1935/BetStreams/6871625</v>
      </c>
      <c r="L524" s="6"/>
      <c r="M524" s="7"/>
      <c r="N524" s="18" t="s">
        <v>360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5" hidden="1">
      <c r="A525" s="12" t="s">
        <v>11</v>
      </c>
      <c r="B525" s="12" t="s">
        <v>649</v>
      </c>
      <c r="C525" s="12" t="s">
        <v>650</v>
      </c>
      <c r="D525" s="33">
        <v>44891</v>
      </c>
      <c r="E525" s="19">
        <v>0.71180555555555558</v>
      </c>
      <c r="F525" s="19">
        <v>0.75</v>
      </c>
      <c r="G525" s="12" t="s">
        <v>39</v>
      </c>
      <c r="H525" s="23" t="s">
        <v>40</v>
      </c>
      <c r="I525" s="27">
        <v>16</v>
      </c>
      <c r="J525" s="28">
        <v>7096064</v>
      </c>
      <c r="K525" s="6" t="str">
        <f t="shared" si="1"/>
        <v>rtmp://176.99.135.76:1935/BetStreams/7096064</v>
      </c>
      <c r="L525" s="6"/>
      <c r="M525" s="7"/>
      <c r="N525" s="18" t="s">
        <v>360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5">
      <c r="A526" s="12" t="s">
        <v>11</v>
      </c>
      <c r="B526" s="12" t="s">
        <v>248</v>
      </c>
      <c r="C526" s="12" t="s">
        <v>651</v>
      </c>
      <c r="D526" s="33">
        <v>44891</v>
      </c>
      <c r="E526" s="19">
        <v>0.71180555555555558</v>
      </c>
      <c r="F526" s="19">
        <v>0.79861111111111116</v>
      </c>
      <c r="G526" s="12" t="s">
        <v>39</v>
      </c>
      <c r="H526" s="23" t="s">
        <v>40</v>
      </c>
      <c r="I526" s="27">
        <v>12</v>
      </c>
      <c r="J526" s="28">
        <v>5762192</v>
      </c>
      <c r="K526" s="6" t="str">
        <f t="shared" si="1"/>
        <v>rtmp://176.99.135.76:1935/BetStreams/5762192</v>
      </c>
      <c r="L526" s="6"/>
      <c r="M526" s="7"/>
      <c r="N526" s="18" t="s">
        <v>41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5">
      <c r="A527" s="12" t="s">
        <v>11</v>
      </c>
      <c r="B527" s="12" t="s">
        <v>280</v>
      </c>
      <c r="C527" s="12" t="s">
        <v>652</v>
      </c>
      <c r="D527" s="33">
        <v>44891</v>
      </c>
      <c r="E527" s="19">
        <v>0.71875</v>
      </c>
      <c r="F527" s="19">
        <v>0.77430555555555558</v>
      </c>
      <c r="G527" s="12" t="s">
        <v>39</v>
      </c>
      <c r="H527" s="23" t="s">
        <v>40</v>
      </c>
      <c r="I527" s="27">
        <v>11</v>
      </c>
      <c r="J527" s="28">
        <v>9011686</v>
      </c>
      <c r="K527" s="6" t="str">
        <f t="shared" si="1"/>
        <v>rtmp://176.99.135.76:1935/BetStreams/9011686</v>
      </c>
      <c r="L527" s="6"/>
      <c r="M527" s="7"/>
      <c r="N527" s="18" t="s">
        <v>41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5">
      <c r="A528" s="12" t="s">
        <v>11</v>
      </c>
      <c r="B528" s="12" t="s">
        <v>280</v>
      </c>
      <c r="C528" s="12" t="s">
        <v>653</v>
      </c>
      <c r="D528" s="33">
        <v>44891</v>
      </c>
      <c r="E528" s="19">
        <v>0.71875</v>
      </c>
      <c r="F528" s="24">
        <v>0.76388888888888884</v>
      </c>
      <c r="G528" s="12" t="s">
        <v>39</v>
      </c>
      <c r="H528" s="23" t="s">
        <v>40</v>
      </c>
      <c r="I528" s="27">
        <v>10</v>
      </c>
      <c r="J528" s="28">
        <v>4039866</v>
      </c>
      <c r="K528" s="6" t="str">
        <f t="shared" si="1"/>
        <v>rtmp://176.99.135.76:1935/BetStreams/4039866</v>
      </c>
      <c r="L528" s="6"/>
      <c r="M528" s="7"/>
      <c r="N528" s="18" t="s">
        <v>41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5" hidden="1">
      <c r="A529" s="12" t="s">
        <v>8</v>
      </c>
      <c r="B529" s="12" t="s">
        <v>654</v>
      </c>
      <c r="C529" s="12" t="s">
        <v>655</v>
      </c>
      <c r="D529" s="33">
        <v>44891</v>
      </c>
      <c r="E529" s="19">
        <v>0.75</v>
      </c>
      <c r="F529" s="19">
        <v>0.79166666666666663</v>
      </c>
      <c r="G529" s="12" t="s">
        <v>39</v>
      </c>
      <c r="H529" s="23" t="s">
        <v>40</v>
      </c>
      <c r="I529" s="27">
        <v>9</v>
      </c>
      <c r="J529" s="28">
        <v>5698607</v>
      </c>
      <c r="K529" s="6" t="str">
        <f t="shared" si="1"/>
        <v>rtmp://176.99.135.76:1935/BetStreams/5698607</v>
      </c>
      <c r="L529" s="6"/>
      <c r="M529" s="7"/>
      <c r="N529" s="18" t="s">
        <v>360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5" hidden="1">
      <c r="A530" s="12" t="s">
        <v>13</v>
      </c>
      <c r="B530" s="12" t="s">
        <v>20</v>
      </c>
      <c r="C530" s="12" t="s">
        <v>656</v>
      </c>
      <c r="D530" s="33">
        <v>44891</v>
      </c>
      <c r="E530" s="19">
        <v>0.75</v>
      </c>
      <c r="F530" s="19">
        <v>0.85416666666666663</v>
      </c>
      <c r="G530" s="12" t="s">
        <v>164</v>
      </c>
      <c r="H530" s="15"/>
      <c r="I530" s="34"/>
      <c r="J530" s="28">
        <v>2419997</v>
      </c>
      <c r="K530" s="6" t="str">
        <f t="shared" si="1"/>
        <v>rtmp://176.99.135.76:1935/BetStreams/2419997</v>
      </c>
      <c r="L530" s="6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5" hidden="1">
      <c r="A531" s="12" t="s">
        <v>13</v>
      </c>
      <c r="B531" s="12" t="s">
        <v>20</v>
      </c>
      <c r="C531" s="12" t="s">
        <v>657</v>
      </c>
      <c r="D531" s="33">
        <v>44891</v>
      </c>
      <c r="E531" s="19">
        <v>0.75</v>
      </c>
      <c r="F531" s="19">
        <v>0.85416666666666663</v>
      </c>
      <c r="G531" s="12" t="s">
        <v>164</v>
      </c>
      <c r="H531" s="15"/>
      <c r="I531" s="34"/>
      <c r="J531" s="28">
        <v>6172376</v>
      </c>
      <c r="K531" s="6" t="str">
        <f t="shared" si="1"/>
        <v>rtmp://176.99.135.76:1935/BetStreams/6172376</v>
      </c>
      <c r="L531" s="6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5" hidden="1">
      <c r="A532" s="12" t="s">
        <v>13</v>
      </c>
      <c r="B532" s="12" t="s">
        <v>20</v>
      </c>
      <c r="C532" s="12" t="s">
        <v>658</v>
      </c>
      <c r="D532" s="33">
        <v>44891</v>
      </c>
      <c r="E532" s="19">
        <v>0.75</v>
      </c>
      <c r="F532" s="19">
        <v>0.85416666666666663</v>
      </c>
      <c r="G532" s="12" t="s">
        <v>164</v>
      </c>
      <c r="H532" s="23" t="s">
        <v>40</v>
      </c>
      <c r="I532" s="27">
        <v>13</v>
      </c>
      <c r="J532" s="28">
        <v>9585531</v>
      </c>
      <c r="K532" s="6" t="str">
        <f t="shared" si="1"/>
        <v>rtmp://176.99.135.76:1935/BetStreams/9585531</v>
      </c>
      <c r="L532" s="6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5">
      <c r="A533" s="12" t="s">
        <v>11</v>
      </c>
      <c r="B533" s="12" t="s">
        <v>387</v>
      </c>
      <c r="C533" s="12" t="s">
        <v>659</v>
      </c>
      <c r="D533" s="33">
        <v>44891</v>
      </c>
      <c r="E533" s="19">
        <v>0.76736111111111116</v>
      </c>
      <c r="F533" s="19">
        <v>0.8125</v>
      </c>
      <c r="G533" s="12" t="s">
        <v>39</v>
      </c>
      <c r="H533" s="23" t="s">
        <v>40</v>
      </c>
      <c r="I533" s="27">
        <v>10</v>
      </c>
      <c r="J533" s="28">
        <v>4791215</v>
      </c>
      <c r="K533" s="6" t="str">
        <f t="shared" si="1"/>
        <v>rtmp://176.99.135.76:1935/BetStreams/4791215</v>
      </c>
      <c r="L533" s="6"/>
      <c r="M533" s="7"/>
      <c r="N533" s="18" t="s">
        <v>41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5" hidden="1">
      <c r="A534" s="12" t="s">
        <v>13</v>
      </c>
      <c r="B534" s="12" t="s">
        <v>20</v>
      </c>
      <c r="C534" s="12" t="s">
        <v>660</v>
      </c>
      <c r="D534" s="33">
        <v>44891</v>
      </c>
      <c r="E534" s="19">
        <v>0.76736111111111116</v>
      </c>
      <c r="F534" s="14">
        <f>IF(ISBLANK(E534),"",E534+VLOOKUP(A534,Лист2!$A$2:$B$20,2,0))</f>
        <v>0.87152777777777779</v>
      </c>
      <c r="G534" s="12" t="s">
        <v>164</v>
      </c>
      <c r="H534" s="23" t="s">
        <v>40</v>
      </c>
      <c r="I534" s="27">
        <v>18</v>
      </c>
      <c r="J534" s="28">
        <v>825205</v>
      </c>
      <c r="K534" s="6" t="str">
        <f t="shared" si="1"/>
        <v>rtmp://176.99.135.76:1935/BetStreams/825205</v>
      </c>
      <c r="L534" s="6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5" hidden="1">
      <c r="A535" s="12" t="s">
        <v>11</v>
      </c>
      <c r="B535" s="12" t="s">
        <v>92</v>
      </c>
      <c r="C535" s="12" t="s">
        <v>661</v>
      </c>
      <c r="D535" s="33">
        <v>44891</v>
      </c>
      <c r="E535" s="19">
        <v>0.78819444444444442</v>
      </c>
      <c r="F535" s="19">
        <v>0.86111111111111116</v>
      </c>
      <c r="G535" s="12" t="s">
        <v>39</v>
      </c>
      <c r="H535" s="23" t="s">
        <v>82</v>
      </c>
      <c r="I535" s="27">
        <v>7</v>
      </c>
      <c r="J535" s="28">
        <v>2123815</v>
      </c>
      <c r="K535" s="6" t="str">
        <f t="shared" si="1"/>
        <v>rtmp://176.99.135.76:1935/BetStreams/2123815</v>
      </c>
      <c r="L535" s="6"/>
      <c r="M535" s="7"/>
      <c r="N535" s="18" t="s">
        <v>41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5" hidden="1">
      <c r="A536" s="12" t="s">
        <v>2</v>
      </c>
      <c r="B536" s="12" t="s">
        <v>662</v>
      </c>
      <c r="C536" s="12" t="s">
        <v>663</v>
      </c>
      <c r="D536" s="51">
        <v>44891</v>
      </c>
      <c r="E536" s="19">
        <v>0.79861111111111116</v>
      </c>
      <c r="F536" s="19">
        <v>0.84375</v>
      </c>
      <c r="G536" s="12" t="s">
        <v>39</v>
      </c>
      <c r="H536" s="23" t="s">
        <v>40</v>
      </c>
      <c r="I536" s="27">
        <v>4</v>
      </c>
      <c r="J536" s="28">
        <v>7715817</v>
      </c>
      <c r="K536" s="6" t="str">
        <f t="shared" si="1"/>
        <v>rtmp://176.99.135.76:1935/BetStreams/7715817</v>
      </c>
      <c r="L536" s="6"/>
      <c r="M536" s="18"/>
      <c r="N536" s="18" t="s">
        <v>360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5">
      <c r="A537" s="12" t="s">
        <v>2</v>
      </c>
      <c r="B537" s="12" t="s">
        <v>664</v>
      </c>
      <c r="C537" s="12" t="s">
        <v>665</v>
      </c>
      <c r="D537" s="33">
        <v>44891</v>
      </c>
      <c r="E537" s="19">
        <v>0.79861111111111116</v>
      </c>
      <c r="F537" s="19">
        <v>0.87152777777777779</v>
      </c>
      <c r="G537" s="12" t="s">
        <v>39</v>
      </c>
      <c r="H537" s="23" t="s">
        <v>40</v>
      </c>
      <c r="I537" s="27">
        <v>1</v>
      </c>
      <c r="J537" s="28">
        <v>6472201</v>
      </c>
      <c r="K537" s="6" t="str">
        <f t="shared" si="1"/>
        <v>rtmp://176.99.135.76:1935/BetStreams/6472201</v>
      </c>
      <c r="L537" s="6"/>
      <c r="M537" s="7"/>
      <c r="N537" s="18" t="s">
        <v>41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5">
      <c r="A538" s="12" t="s">
        <v>11</v>
      </c>
      <c r="B538" s="12" t="s">
        <v>248</v>
      </c>
      <c r="C538" s="12" t="s">
        <v>666</v>
      </c>
      <c r="D538" s="33">
        <v>44891</v>
      </c>
      <c r="E538" s="19">
        <v>0.80555555555555558</v>
      </c>
      <c r="F538" s="14">
        <f>IF(ISBLANK(E538),"",E538+VLOOKUP(A538,Лист2!$A$2:$B$20,2,0))</f>
        <v>0.88888888888888895</v>
      </c>
      <c r="G538" s="12" t="s">
        <v>79</v>
      </c>
      <c r="H538" s="23" t="s">
        <v>40</v>
      </c>
      <c r="I538" s="27">
        <v>14</v>
      </c>
      <c r="J538" s="28">
        <v>146058</v>
      </c>
      <c r="K538" s="6" t="str">
        <f t="shared" si="1"/>
        <v>rtmp://176.99.135.76:1935/BetStreams/146058</v>
      </c>
      <c r="L538" s="6"/>
      <c r="M538" s="18" t="s">
        <v>85</v>
      </c>
      <c r="N538" s="18" t="s">
        <v>41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5" hidden="1">
      <c r="A539" s="12" t="s">
        <v>11</v>
      </c>
      <c r="B539" s="12" t="s">
        <v>667</v>
      </c>
      <c r="C539" s="12" t="s">
        <v>668</v>
      </c>
      <c r="D539" s="33">
        <v>44891</v>
      </c>
      <c r="E539" s="19">
        <v>0.84027777777777779</v>
      </c>
      <c r="F539" s="19">
        <v>0.89583333333333337</v>
      </c>
      <c r="G539" s="12" t="s">
        <v>39</v>
      </c>
      <c r="H539" s="23" t="s">
        <v>40</v>
      </c>
      <c r="I539" s="27">
        <v>10</v>
      </c>
      <c r="J539" s="28">
        <v>1511633</v>
      </c>
      <c r="K539" s="6" t="str">
        <f t="shared" si="1"/>
        <v>rtmp://176.99.135.76:1935/BetStreams/1511633</v>
      </c>
      <c r="L539" s="6"/>
      <c r="M539" s="7"/>
      <c r="N539" s="18" t="s">
        <v>360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5" hidden="1">
      <c r="A540" s="12" t="s">
        <v>13</v>
      </c>
      <c r="B540" s="12" t="s">
        <v>20</v>
      </c>
      <c r="C540" s="12" t="s">
        <v>669</v>
      </c>
      <c r="D540" s="33">
        <v>44891</v>
      </c>
      <c r="E540" s="19">
        <v>0.85416666666666663</v>
      </c>
      <c r="F540" s="19">
        <v>0.95833333333333337</v>
      </c>
      <c r="G540" s="12" t="s">
        <v>164</v>
      </c>
      <c r="H540" s="15"/>
      <c r="I540" s="34"/>
      <c r="J540" s="28">
        <v>7280589</v>
      </c>
      <c r="K540" s="6" t="str">
        <f t="shared" si="1"/>
        <v>rtmp://176.99.135.76:1935/BetStreams/7280589</v>
      </c>
      <c r="L540" s="6"/>
      <c r="M540" s="18" t="s">
        <v>670</v>
      </c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5" hidden="1">
      <c r="A541" s="12" t="s">
        <v>11</v>
      </c>
      <c r="B541" s="12" t="s">
        <v>280</v>
      </c>
      <c r="C541" s="12" t="s">
        <v>671</v>
      </c>
      <c r="D541" s="33">
        <v>44891</v>
      </c>
      <c r="E541" s="19">
        <v>0.86111111111111116</v>
      </c>
      <c r="F541" s="19">
        <v>0.89583333333333337</v>
      </c>
      <c r="G541" s="12" t="s">
        <v>39</v>
      </c>
      <c r="H541" s="23" t="s">
        <v>40</v>
      </c>
      <c r="I541" s="27">
        <v>9</v>
      </c>
      <c r="J541" s="28">
        <v>7969366</v>
      </c>
      <c r="K541" s="6" t="str">
        <f t="shared" si="1"/>
        <v>rtmp://176.99.135.76:1935/BetStreams/7969366</v>
      </c>
      <c r="L541" s="6"/>
      <c r="M541" s="7"/>
      <c r="N541" s="18" t="s">
        <v>360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5" hidden="1">
      <c r="A542" s="12" t="s">
        <v>8</v>
      </c>
      <c r="B542" s="12" t="s">
        <v>672</v>
      </c>
      <c r="C542" s="12" t="s">
        <v>673</v>
      </c>
      <c r="D542" s="33">
        <v>44891</v>
      </c>
      <c r="E542" s="19">
        <v>0.875</v>
      </c>
      <c r="F542" s="19">
        <v>0.9375</v>
      </c>
      <c r="G542" s="12" t="s">
        <v>39</v>
      </c>
      <c r="H542" s="23" t="s">
        <v>40</v>
      </c>
      <c r="I542" s="27">
        <v>11</v>
      </c>
      <c r="J542" s="28">
        <v>287567</v>
      </c>
      <c r="K542" s="6" t="str">
        <f t="shared" si="1"/>
        <v>rtmp://176.99.135.76:1935/BetStreams/287567</v>
      </c>
      <c r="L542" s="6"/>
      <c r="M542" s="7"/>
      <c r="N542" s="18" t="s">
        <v>360</v>
      </c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5">
      <c r="A543" s="12" t="s">
        <v>287</v>
      </c>
      <c r="B543" s="12" t="s">
        <v>674</v>
      </c>
      <c r="C543" s="12" t="s">
        <v>675</v>
      </c>
      <c r="D543" s="33">
        <v>44891</v>
      </c>
      <c r="E543" s="19">
        <v>0.875</v>
      </c>
      <c r="F543" s="19">
        <v>0.95138888888888884</v>
      </c>
      <c r="G543" s="12" t="s">
        <v>39</v>
      </c>
      <c r="H543" s="23" t="s">
        <v>40</v>
      </c>
      <c r="I543" s="27">
        <v>12</v>
      </c>
      <c r="J543" s="28">
        <v>1215536</v>
      </c>
      <c r="K543" s="6" t="str">
        <f t="shared" si="1"/>
        <v>rtmp://176.99.135.76:1935/BetStreams/1215536</v>
      </c>
      <c r="L543" s="6"/>
      <c r="M543" s="7"/>
      <c r="N543" s="18" t="s">
        <v>41</v>
      </c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5" hidden="1">
      <c r="A544" s="12" t="s">
        <v>11</v>
      </c>
      <c r="B544" s="12" t="s">
        <v>74</v>
      </c>
      <c r="C544" s="12" t="s">
        <v>676</v>
      </c>
      <c r="D544" s="51">
        <v>44891</v>
      </c>
      <c r="E544" s="24">
        <v>0.88888888888888884</v>
      </c>
      <c r="F544" s="19">
        <v>0.89583333333333337</v>
      </c>
      <c r="G544" s="12" t="s">
        <v>39</v>
      </c>
      <c r="H544" s="23" t="s">
        <v>40</v>
      </c>
      <c r="I544" s="27">
        <v>14</v>
      </c>
      <c r="J544" s="28">
        <v>6811850</v>
      </c>
      <c r="K544" s="6" t="str">
        <f t="shared" si="1"/>
        <v>rtmp://176.99.135.76:1935/BetStreams/6811850</v>
      </c>
      <c r="L544" s="6"/>
      <c r="M544" s="7"/>
      <c r="N544" s="18" t="s">
        <v>360</v>
      </c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5">
      <c r="A545" s="12" t="s">
        <v>8</v>
      </c>
      <c r="B545" s="12" t="s">
        <v>677</v>
      </c>
      <c r="C545" s="12" t="s">
        <v>678</v>
      </c>
      <c r="D545" s="33">
        <v>44891</v>
      </c>
      <c r="E545" s="19">
        <v>0.89583333333333337</v>
      </c>
      <c r="F545" s="19">
        <v>0.99652777777777779</v>
      </c>
      <c r="G545" s="12" t="s">
        <v>39</v>
      </c>
      <c r="H545" s="23" t="s">
        <v>40</v>
      </c>
      <c r="I545" s="27">
        <v>16</v>
      </c>
      <c r="J545" s="28">
        <v>7977842</v>
      </c>
      <c r="K545" s="6" t="str">
        <f t="shared" si="1"/>
        <v>rtmp://176.99.135.76:1935/BetStreams/7977842</v>
      </c>
      <c r="L545" s="6"/>
      <c r="M545" s="7"/>
      <c r="N545" s="18" t="s">
        <v>41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5" hidden="1">
      <c r="A546" s="12" t="s">
        <v>13</v>
      </c>
      <c r="B546" s="12" t="s">
        <v>18</v>
      </c>
      <c r="C546" s="12" t="s">
        <v>679</v>
      </c>
      <c r="D546" s="33">
        <v>44891</v>
      </c>
      <c r="E546" s="19">
        <v>0.90277777777777779</v>
      </c>
      <c r="F546" s="19">
        <v>0</v>
      </c>
      <c r="G546" s="12" t="s">
        <v>39</v>
      </c>
      <c r="H546" s="23" t="s">
        <v>82</v>
      </c>
      <c r="I546" s="27">
        <v>1</v>
      </c>
      <c r="J546" s="28">
        <v>516064</v>
      </c>
      <c r="K546" s="6" t="str">
        <f t="shared" si="1"/>
        <v>rtmp://176.99.135.76:1935/BetStreams/516064</v>
      </c>
      <c r="L546" s="6"/>
      <c r="M546" s="7"/>
      <c r="N546" s="18" t="s">
        <v>680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5" hidden="1">
      <c r="A547" s="12" t="s">
        <v>13</v>
      </c>
      <c r="B547" s="12" t="s">
        <v>23</v>
      </c>
      <c r="C547" s="12" t="s">
        <v>681</v>
      </c>
      <c r="D547" s="33">
        <v>44891</v>
      </c>
      <c r="E547" s="19">
        <v>0.90625</v>
      </c>
      <c r="F547" s="19">
        <v>1.0416666666666666E-2</v>
      </c>
      <c r="G547" s="12" t="s">
        <v>39</v>
      </c>
      <c r="H547" s="23" t="s">
        <v>82</v>
      </c>
      <c r="I547" s="27">
        <v>18</v>
      </c>
      <c r="J547" s="28">
        <v>2228321</v>
      </c>
      <c r="K547" s="6" t="str">
        <f t="shared" si="1"/>
        <v>rtmp://176.99.135.76:1935/BetStreams/2228321</v>
      </c>
      <c r="L547" s="6"/>
      <c r="M547" s="7"/>
      <c r="N547" s="18" t="s">
        <v>41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5" hidden="1">
      <c r="A548" s="12" t="s">
        <v>13</v>
      </c>
      <c r="B548" s="12" t="s">
        <v>23</v>
      </c>
      <c r="C548" s="12" t="s">
        <v>682</v>
      </c>
      <c r="D548" s="33">
        <v>44891</v>
      </c>
      <c r="E548" s="19">
        <v>0.90625</v>
      </c>
      <c r="F548" s="19">
        <v>1.0416666666666666E-2</v>
      </c>
      <c r="G548" s="12" t="s">
        <v>39</v>
      </c>
      <c r="H548" s="23" t="s">
        <v>82</v>
      </c>
      <c r="I548" s="27">
        <v>13</v>
      </c>
      <c r="J548" s="28">
        <v>4463449</v>
      </c>
      <c r="K548" s="6" t="str">
        <f t="shared" si="1"/>
        <v>rtmp://176.99.135.76:1935/BetStreams/4463449</v>
      </c>
      <c r="L548" s="6"/>
      <c r="M548" s="7"/>
      <c r="N548" s="18" t="s">
        <v>41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5" hidden="1">
      <c r="A549" s="12" t="s">
        <v>13</v>
      </c>
      <c r="B549" s="12" t="s">
        <v>23</v>
      </c>
      <c r="C549" s="12" t="s">
        <v>683</v>
      </c>
      <c r="D549" s="33">
        <v>44891</v>
      </c>
      <c r="E549" s="19">
        <v>0.90972222222222221</v>
      </c>
      <c r="F549" s="19">
        <v>0</v>
      </c>
      <c r="G549" s="12" t="s">
        <v>39</v>
      </c>
      <c r="H549" s="23" t="s">
        <v>82</v>
      </c>
      <c r="I549" s="27">
        <v>4</v>
      </c>
      <c r="J549" s="28">
        <v>5584491</v>
      </c>
      <c r="K549" s="6" t="str">
        <f t="shared" si="1"/>
        <v>rtmp://176.99.135.76:1935/BetStreams/5584491</v>
      </c>
      <c r="L549" s="6"/>
      <c r="M549" s="7"/>
      <c r="N549" s="18" t="s">
        <v>41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5" hidden="1">
      <c r="A550" s="12" t="s">
        <v>13</v>
      </c>
      <c r="B550" s="12" t="s">
        <v>23</v>
      </c>
      <c r="C550" s="12" t="s">
        <v>684</v>
      </c>
      <c r="D550" s="33">
        <v>44891</v>
      </c>
      <c r="E550" s="19">
        <v>0.91319444444444442</v>
      </c>
      <c r="F550" s="19">
        <v>0.99305555555555558</v>
      </c>
      <c r="G550" s="12" t="s">
        <v>39</v>
      </c>
      <c r="H550" s="23" t="s">
        <v>82</v>
      </c>
      <c r="I550" s="27">
        <v>2</v>
      </c>
      <c r="J550" s="28">
        <v>8880817</v>
      </c>
      <c r="K550" s="6" t="str">
        <f t="shared" si="1"/>
        <v>rtmp://176.99.135.76:1935/BetStreams/8880817</v>
      </c>
      <c r="L550" s="6"/>
      <c r="M550" s="7"/>
      <c r="N550" s="18" t="s">
        <v>41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5" hidden="1">
      <c r="A551" s="12" t="s">
        <v>13</v>
      </c>
      <c r="B551" s="12" t="s">
        <v>23</v>
      </c>
      <c r="C551" s="12" t="s">
        <v>685</v>
      </c>
      <c r="D551" s="33">
        <v>44891</v>
      </c>
      <c r="E551" s="19">
        <v>0.92013888888888884</v>
      </c>
      <c r="F551" s="19">
        <v>1.0416666666666666E-2</v>
      </c>
      <c r="G551" s="12" t="s">
        <v>39</v>
      </c>
      <c r="H551" s="23" t="s">
        <v>82</v>
      </c>
      <c r="I551" s="27">
        <v>7</v>
      </c>
      <c r="J551" s="28">
        <v>1679756</v>
      </c>
      <c r="K551" s="6" t="str">
        <f t="shared" si="1"/>
        <v>rtmp://176.99.135.76:1935/BetStreams/1679756</v>
      </c>
      <c r="L551" s="6"/>
      <c r="M551" s="7"/>
      <c r="N551" s="18" t="s">
        <v>686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5" hidden="1">
      <c r="A552" s="12" t="s">
        <v>13</v>
      </c>
      <c r="B552" s="12" t="s">
        <v>23</v>
      </c>
      <c r="C552" s="12" t="s">
        <v>687</v>
      </c>
      <c r="D552" s="33">
        <v>44891</v>
      </c>
      <c r="E552" s="19">
        <v>0.92013888888888884</v>
      </c>
      <c r="F552" s="19">
        <v>0.99305555555555558</v>
      </c>
      <c r="G552" s="12" t="s">
        <v>39</v>
      </c>
      <c r="H552" s="23" t="s">
        <v>82</v>
      </c>
      <c r="I552" s="27">
        <v>8</v>
      </c>
      <c r="J552" s="28">
        <v>8839448</v>
      </c>
      <c r="K552" s="6" t="str">
        <f t="shared" si="1"/>
        <v>rtmp://176.99.135.76:1935/BetStreams/8839448</v>
      </c>
      <c r="L552" s="6"/>
      <c r="M552" s="7"/>
      <c r="N552" s="18" t="s">
        <v>686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5">
      <c r="A553" s="12" t="s">
        <v>2</v>
      </c>
      <c r="B553" s="12" t="s">
        <v>569</v>
      </c>
      <c r="C553" s="12" t="s">
        <v>688</v>
      </c>
      <c r="D553" s="33">
        <v>44891</v>
      </c>
      <c r="E553" s="19">
        <v>0.93055555555555558</v>
      </c>
      <c r="F553" s="19">
        <v>9.7222222222222224E-2</v>
      </c>
      <c r="G553" s="12" t="s">
        <v>39</v>
      </c>
      <c r="H553" s="23" t="s">
        <v>40</v>
      </c>
      <c r="I553" s="27">
        <v>3</v>
      </c>
      <c r="J553" s="28">
        <v>9896466</v>
      </c>
      <c r="K553" s="6" t="str">
        <f t="shared" si="1"/>
        <v>rtmp://176.99.135.76:1935/BetStreams/9896466</v>
      </c>
      <c r="L553" s="6"/>
      <c r="M553" s="7"/>
      <c r="N553" s="18" t="s">
        <v>41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5">
      <c r="A554" s="12" t="s">
        <v>2</v>
      </c>
      <c r="B554" s="12" t="s">
        <v>569</v>
      </c>
      <c r="C554" s="12" t="s">
        <v>689</v>
      </c>
      <c r="D554" s="33">
        <v>44891</v>
      </c>
      <c r="E554" s="19">
        <v>0.9375</v>
      </c>
      <c r="F554" s="19">
        <v>0.125</v>
      </c>
      <c r="G554" s="12" t="s">
        <v>39</v>
      </c>
      <c r="H554" s="23" t="s">
        <v>40</v>
      </c>
      <c r="I554" s="27">
        <v>5</v>
      </c>
      <c r="J554" s="28">
        <v>2910166</v>
      </c>
      <c r="K554" s="6" t="str">
        <f t="shared" si="1"/>
        <v>rtmp://176.99.135.76:1935/BetStreams/2910166</v>
      </c>
      <c r="L554" s="6"/>
      <c r="M554" s="7"/>
      <c r="N554" s="18" t="s">
        <v>41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5">
      <c r="A555" s="12" t="s">
        <v>11</v>
      </c>
      <c r="B555" s="12" t="s">
        <v>174</v>
      </c>
      <c r="C555" s="12" t="s">
        <v>690</v>
      </c>
      <c r="D555" s="33">
        <v>44892</v>
      </c>
      <c r="E555" s="19">
        <v>2.0833333333333332E-2</v>
      </c>
      <c r="F555" s="19">
        <v>7.6388888888888895E-2</v>
      </c>
      <c r="G555" s="12" t="s">
        <v>39</v>
      </c>
      <c r="H555" s="23" t="s">
        <v>40</v>
      </c>
      <c r="I555" s="27">
        <v>1</v>
      </c>
      <c r="J555" s="28">
        <v>311835</v>
      </c>
      <c r="K555" s="6" t="str">
        <f t="shared" si="1"/>
        <v>rtmp://176.99.135.76:1935/BetStreams/311835</v>
      </c>
      <c r="L555" s="6"/>
      <c r="M555" s="7"/>
      <c r="N555" s="18" t="s">
        <v>41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5">
      <c r="A556" s="12" t="s">
        <v>2</v>
      </c>
      <c r="B556" s="12" t="s">
        <v>3</v>
      </c>
      <c r="C556" s="12" t="s">
        <v>691</v>
      </c>
      <c r="D556" s="33">
        <v>44892</v>
      </c>
      <c r="E556" s="19">
        <v>4.1666666666666664E-2</v>
      </c>
      <c r="F556" s="19">
        <v>0.15277777777777779</v>
      </c>
      <c r="G556" s="12" t="s">
        <v>39</v>
      </c>
      <c r="H556" s="23" t="s">
        <v>40</v>
      </c>
      <c r="I556" s="27">
        <v>2</v>
      </c>
      <c r="J556" s="28">
        <v>3497752</v>
      </c>
      <c r="K556" s="6" t="str">
        <f t="shared" si="1"/>
        <v>rtmp://176.99.135.76:1935/BetStreams/3497752</v>
      </c>
      <c r="L556" s="6"/>
      <c r="M556" s="7"/>
      <c r="N556" s="18" t="s">
        <v>41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5" hidden="1">
      <c r="A557" s="31" t="s">
        <v>287</v>
      </c>
      <c r="B557" s="31" t="s">
        <v>692</v>
      </c>
      <c r="C557" s="31" t="s">
        <v>693</v>
      </c>
      <c r="D557" s="29">
        <v>44892</v>
      </c>
      <c r="E557" s="52">
        <v>7.2916666666666671E-2</v>
      </c>
      <c r="F557" s="14">
        <f>IF(ISBLANK(E557),"",E557+VLOOKUP(A557,Лист2!$A$2:$B$20,2,0))</f>
        <v>0.15625</v>
      </c>
      <c r="G557" s="12" t="s">
        <v>79</v>
      </c>
      <c r="H557" s="23" t="s">
        <v>82</v>
      </c>
      <c r="I557" s="27">
        <v>4</v>
      </c>
      <c r="J557" s="28">
        <v>9435198</v>
      </c>
      <c r="K557" s="6" t="str">
        <f t="shared" si="1"/>
        <v>rtmp://176.99.135.76:1935/BetStreams/9435198</v>
      </c>
      <c r="L557" s="6"/>
      <c r="M557" s="18" t="s">
        <v>694</v>
      </c>
      <c r="N557" s="18" t="s">
        <v>467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5" hidden="1">
      <c r="A558" s="12" t="s">
        <v>287</v>
      </c>
      <c r="B558" s="12" t="s">
        <v>695</v>
      </c>
      <c r="C558" s="12" t="s">
        <v>696</v>
      </c>
      <c r="D558" s="33">
        <v>44892</v>
      </c>
      <c r="E558" s="19">
        <v>7.6388888888888895E-2</v>
      </c>
      <c r="F558" s="19">
        <v>0.25</v>
      </c>
      <c r="G558" s="12" t="s">
        <v>39</v>
      </c>
      <c r="H558" s="23" t="s">
        <v>82</v>
      </c>
      <c r="I558" s="27">
        <v>7</v>
      </c>
      <c r="J558" s="28">
        <v>5387192</v>
      </c>
      <c r="K558" s="6" t="str">
        <f t="shared" si="1"/>
        <v>rtmp://176.99.135.76:1935/BetStreams/5387192</v>
      </c>
      <c r="L558" s="6"/>
      <c r="M558" s="7"/>
      <c r="N558" s="18" t="s">
        <v>360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5" hidden="1">
      <c r="A559" s="12" t="s">
        <v>11</v>
      </c>
      <c r="B559" s="12" t="s">
        <v>448</v>
      </c>
      <c r="C559" s="12" t="s">
        <v>697</v>
      </c>
      <c r="D559" s="33">
        <v>44892</v>
      </c>
      <c r="E559" s="19">
        <v>9.0277777777777776E-2</v>
      </c>
      <c r="F559" s="19">
        <v>0.18055555555555555</v>
      </c>
      <c r="G559" s="12" t="s">
        <v>39</v>
      </c>
      <c r="H559" s="23" t="s">
        <v>40</v>
      </c>
      <c r="I559" s="27">
        <v>1</v>
      </c>
      <c r="J559" s="28">
        <v>6872503</v>
      </c>
      <c r="K559" s="6" t="str">
        <f t="shared" si="1"/>
        <v>rtmp://176.99.135.76:1935/BetStreams/6872503</v>
      </c>
      <c r="L559" s="6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5" hidden="1">
      <c r="A560" s="12" t="s">
        <v>11</v>
      </c>
      <c r="B560" s="12" t="s">
        <v>332</v>
      </c>
      <c r="C560" s="12" t="s">
        <v>698</v>
      </c>
      <c r="D560" s="33">
        <v>44892</v>
      </c>
      <c r="E560" s="19">
        <v>9.375E-2</v>
      </c>
      <c r="F560" s="14">
        <v>0.13541666666666666</v>
      </c>
      <c r="G560" s="12" t="s">
        <v>39</v>
      </c>
      <c r="H560" s="23" t="s">
        <v>40</v>
      </c>
      <c r="I560" s="27">
        <v>6</v>
      </c>
      <c r="J560" s="28">
        <v>4925092</v>
      </c>
      <c r="K560" s="6" t="str">
        <f t="shared" si="1"/>
        <v>rtmp://176.99.135.76:1935/BetStreams/4925092</v>
      </c>
      <c r="L560" s="6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5" hidden="1">
      <c r="A561" s="12" t="s">
        <v>287</v>
      </c>
      <c r="B561" s="12" t="s">
        <v>699</v>
      </c>
      <c r="C561" s="12" t="s">
        <v>700</v>
      </c>
      <c r="D561" s="33">
        <v>44892</v>
      </c>
      <c r="E561" s="19">
        <v>0.125</v>
      </c>
      <c r="F561" s="14">
        <f>IF(ISBLANK(E561),"",E561+VLOOKUP(A561,Лист2!$A$2:$B$20,2,0))</f>
        <v>0.20833333333333331</v>
      </c>
      <c r="G561" s="12" t="s">
        <v>39</v>
      </c>
      <c r="H561" s="23" t="s">
        <v>40</v>
      </c>
      <c r="I561" s="27">
        <v>3</v>
      </c>
      <c r="J561" s="28">
        <v>7598448</v>
      </c>
      <c r="K561" s="6" t="str">
        <f t="shared" si="1"/>
        <v>rtmp://176.99.135.76:1935/BetStreams/7598448</v>
      </c>
      <c r="L561" s="6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5" hidden="1">
      <c r="A562" s="12" t="s">
        <v>11</v>
      </c>
      <c r="B562" s="12" t="s">
        <v>701</v>
      </c>
      <c r="C562" s="12" t="s">
        <v>702</v>
      </c>
      <c r="D562" s="33">
        <v>44892</v>
      </c>
      <c r="E562" s="19">
        <v>0.13541666666666666</v>
      </c>
      <c r="F562" s="14">
        <f>IF(ISBLANK(E562),"",E562+VLOOKUP(A562,Лист2!$A$2:$B$20,2,0))</f>
        <v>0.21875</v>
      </c>
      <c r="G562" s="12" t="s">
        <v>39</v>
      </c>
      <c r="H562" s="23" t="s">
        <v>82</v>
      </c>
      <c r="I562" s="27">
        <v>8</v>
      </c>
      <c r="J562" s="28">
        <v>8190962</v>
      </c>
      <c r="K562" s="6" t="str">
        <f t="shared" si="1"/>
        <v>rtmp://176.99.135.76:1935/BetStreams/8190962</v>
      </c>
      <c r="L562" s="6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5" hidden="1">
      <c r="A563" s="12" t="s">
        <v>2</v>
      </c>
      <c r="B563" s="12" t="s">
        <v>703</v>
      </c>
      <c r="C563" s="12" t="s">
        <v>704</v>
      </c>
      <c r="D563" s="33">
        <v>44892</v>
      </c>
      <c r="E563" s="19">
        <v>0.1388888888888889</v>
      </c>
      <c r="F563" s="14">
        <f>IF(ISBLANK(E563),"",E563+VLOOKUP(A563,Лист2!$A$2:$B$20,2,0))</f>
        <v>0.22222222222222221</v>
      </c>
      <c r="G563" s="12" t="s">
        <v>39</v>
      </c>
      <c r="H563" s="23" t="s">
        <v>40</v>
      </c>
      <c r="I563" s="27">
        <v>9</v>
      </c>
      <c r="J563" s="28">
        <v>7145434</v>
      </c>
      <c r="K563" s="6" t="str">
        <f t="shared" si="1"/>
        <v>rtmp://176.99.135.76:1935/BetStreams/7145434</v>
      </c>
      <c r="L563" s="6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5">
      <c r="A564" s="12" t="s">
        <v>2</v>
      </c>
      <c r="B564" s="12" t="s">
        <v>3</v>
      </c>
      <c r="C564" s="12" t="s">
        <v>705</v>
      </c>
      <c r="D564" s="33">
        <v>44892</v>
      </c>
      <c r="E564" s="19">
        <v>0.16666666666666666</v>
      </c>
      <c r="F564" s="19">
        <v>0.25</v>
      </c>
      <c r="G564" s="12" t="s">
        <v>39</v>
      </c>
      <c r="H564" s="23" t="s">
        <v>40</v>
      </c>
      <c r="I564" s="27">
        <v>10</v>
      </c>
      <c r="J564" s="28">
        <v>2450542</v>
      </c>
      <c r="K564" s="6" t="str">
        <f t="shared" si="1"/>
        <v>rtmp://176.99.135.76:1935/BetStreams/2450542</v>
      </c>
      <c r="L564" s="6"/>
      <c r="M564" s="7"/>
      <c r="N564" s="18" t="s">
        <v>41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5">
      <c r="A565" s="12" t="s">
        <v>2</v>
      </c>
      <c r="B565" s="12" t="s">
        <v>3</v>
      </c>
      <c r="C565" s="12" t="s">
        <v>602</v>
      </c>
      <c r="D565" s="33">
        <v>44892</v>
      </c>
      <c r="E565" s="19">
        <v>0.16666666666666666</v>
      </c>
      <c r="F565" s="19">
        <v>0.25</v>
      </c>
      <c r="G565" s="12" t="s">
        <v>39</v>
      </c>
      <c r="H565" s="23" t="s">
        <v>40</v>
      </c>
      <c r="I565" s="27">
        <v>11</v>
      </c>
      <c r="J565" s="28">
        <v>5289132</v>
      </c>
      <c r="K565" s="6" t="str">
        <f t="shared" si="1"/>
        <v>rtmp://176.99.135.76:1935/BetStreams/5289132</v>
      </c>
      <c r="L565" s="6"/>
      <c r="M565" s="7"/>
      <c r="N565" s="18" t="s">
        <v>41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5" hidden="1">
      <c r="A566" s="12" t="s">
        <v>287</v>
      </c>
      <c r="B566" s="12" t="s">
        <v>288</v>
      </c>
      <c r="C566" s="12" t="s">
        <v>706</v>
      </c>
      <c r="D566" s="33">
        <v>44892</v>
      </c>
      <c r="E566" s="19">
        <v>0.16666666666666666</v>
      </c>
      <c r="F566" s="14">
        <f>IF(ISBLANK(E566),"",E566+VLOOKUP(A566,Лист2!$A$2:$B$20,2,0))</f>
        <v>0.25</v>
      </c>
      <c r="G566" s="12" t="s">
        <v>39</v>
      </c>
      <c r="H566" s="23" t="s">
        <v>40</v>
      </c>
      <c r="I566" s="27">
        <v>12</v>
      </c>
      <c r="J566" s="28">
        <v>4042603</v>
      </c>
      <c r="K566" s="6" t="str">
        <f t="shared" si="1"/>
        <v>rtmp://176.99.135.76:1935/BetStreams/4042603</v>
      </c>
      <c r="L566" s="6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5" hidden="1">
      <c r="A567" s="12" t="s">
        <v>11</v>
      </c>
      <c r="B567" s="12" t="s">
        <v>332</v>
      </c>
      <c r="C567" s="12" t="s">
        <v>707</v>
      </c>
      <c r="D567" s="33">
        <v>44892</v>
      </c>
      <c r="E567" s="19">
        <v>0.1875</v>
      </c>
      <c r="F567" s="14">
        <f>IF(ISBLANK(E567),"",E567+VLOOKUP(A567,Лист2!$A$2:$B$20,2,0))</f>
        <v>0.27083333333333331</v>
      </c>
      <c r="G567" s="12" t="s">
        <v>39</v>
      </c>
      <c r="H567" s="23" t="s">
        <v>40</v>
      </c>
      <c r="I567" s="27">
        <v>1</v>
      </c>
      <c r="J567" s="28">
        <v>9495258</v>
      </c>
      <c r="K567" s="6" t="str">
        <f t="shared" si="1"/>
        <v>rtmp://176.99.135.76:1935/BetStreams/9495258</v>
      </c>
      <c r="L567" s="6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5" hidden="1">
      <c r="A568" s="12" t="s">
        <v>2</v>
      </c>
      <c r="B568" s="12" t="s">
        <v>3</v>
      </c>
      <c r="C568" s="12" t="s">
        <v>708</v>
      </c>
      <c r="D568" s="33">
        <v>44892</v>
      </c>
      <c r="E568" s="19">
        <v>0.20833333333333334</v>
      </c>
      <c r="F568" s="19">
        <v>0.29166666666666669</v>
      </c>
      <c r="G568" s="12" t="s">
        <v>164</v>
      </c>
      <c r="H568" s="15"/>
      <c r="I568" s="34"/>
      <c r="J568" s="28">
        <v>1947719</v>
      </c>
      <c r="K568" s="6" t="str">
        <f t="shared" si="1"/>
        <v>rtmp://176.99.135.76:1935/BetStreams/1947719</v>
      </c>
      <c r="L568" s="6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5">
      <c r="A569" s="12" t="s">
        <v>11</v>
      </c>
      <c r="B569" s="12" t="s">
        <v>448</v>
      </c>
      <c r="C569" s="12" t="s">
        <v>709</v>
      </c>
      <c r="D569" s="33">
        <v>44892</v>
      </c>
      <c r="E569" s="19">
        <v>0.24305555555555555</v>
      </c>
      <c r="F569" s="14">
        <f>IF(ISBLANK(E569),"",E569+VLOOKUP(A569,Лист2!$A$2:$B$20,2,0))</f>
        <v>0.3263888888888889</v>
      </c>
      <c r="G569" s="12" t="s">
        <v>39</v>
      </c>
      <c r="H569" s="23" t="s">
        <v>40</v>
      </c>
      <c r="I569" s="27">
        <v>8</v>
      </c>
      <c r="J569" s="28">
        <v>776878</v>
      </c>
      <c r="K569" s="6" t="str">
        <f t="shared" si="1"/>
        <v>rtmp://176.99.135.76:1935/BetStreams/776878</v>
      </c>
      <c r="L569" s="6"/>
      <c r="M569" s="7"/>
      <c r="N569" s="18" t="s">
        <v>41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5" hidden="1">
      <c r="A570" s="12" t="s">
        <v>425</v>
      </c>
      <c r="B570" s="12" t="s">
        <v>710</v>
      </c>
      <c r="C570" s="12" t="s">
        <v>711</v>
      </c>
      <c r="D570" s="33">
        <v>44892</v>
      </c>
      <c r="E570" s="19">
        <v>0.375</v>
      </c>
      <c r="F570" s="14">
        <f>IF(ISBLANK(E570),"",E570+VLOOKUP(A570,Лист2!$A$2:$B$20,2,0))</f>
        <v>0.45833333333333331</v>
      </c>
      <c r="G570" s="12" t="s">
        <v>90</v>
      </c>
      <c r="H570" s="15"/>
      <c r="I570" s="34"/>
      <c r="J570" s="28">
        <v>5233589</v>
      </c>
      <c r="K570" s="6" t="str">
        <f t="shared" si="1"/>
        <v>rtmp://176.99.135.76:1935/BetStreams/5233589</v>
      </c>
      <c r="L570" s="6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5" hidden="1">
      <c r="A571" s="12" t="s">
        <v>2</v>
      </c>
      <c r="B571" s="12" t="s">
        <v>712</v>
      </c>
      <c r="C571" s="12" t="s">
        <v>713</v>
      </c>
      <c r="D571" s="33">
        <v>44892</v>
      </c>
      <c r="E571" s="19">
        <v>0.39583333333333331</v>
      </c>
      <c r="F571" s="14">
        <f>IF(ISBLANK(E571),"",E571+VLOOKUP(A571,Лист2!$A$2:$B$20,2,0))</f>
        <v>0.47916666666666663</v>
      </c>
      <c r="G571" s="12" t="s">
        <v>39</v>
      </c>
      <c r="H571" s="23" t="s">
        <v>82</v>
      </c>
      <c r="I571" s="27">
        <v>1</v>
      </c>
      <c r="J571" s="28">
        <v>1939017</v>
      </c>
      <c r="K571" s="6" t="str">
        <f t="shared" si="1"/>
        <v>rtmp://176.99.135.76:1935/BetStreams/1939017</v>
      </c>
      <c r="L571" s="6"/>
      <c r="M571" s="7"/>
      <c r="N571" s="18" t="s">
        <v>360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5">
      <c r="A572" s="12" t="s">
        <v>11</v>
      </c>
      <c r="B572" s="12" t="s">
        <v>480</v>
      </c>
      <c r="C572" s="12" t="s">
        <v>714</v>
      </c>
      <c r="D572" s="33">
        <v>44892</v>
      </c>
      <c r="E572" s="24">
        <v>0.41666666666666669</v>
      </c>
      <c r="F572" s="14">
        <f>IF(ISBLANK(E572),"",E572+VLOOKUP(A572,Лист2!$A$2:$B$20,2,0))</f>
        <v>0.5</v>
      </c>
      <c r="G572" s="12" t="s">
        <v>39</v>
      </c>
      <c r="H572" s="23" t="s">
        <v>40</v>
      </c>
      <c r="I572" s="27">
        <v>4</v>
      </c>
      <c r="J572" s="28">
        <v>5973679</v>
      </c>
      <c r="K572" s="6" t="str">
        <f t="shared" si="1"/>
        <v>rtmp://176.99.135.76:1935/BetStreams/5973679</v>
      </c>
      <c r="L572" s="6"/>
      <c r="M572" s="7"/>
      <c r="N572" s="18" t="s">
        <v>41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5">
      <c r="A573" s="12" t="s">
        <v>11</v>
      </c>
      <c r="B573" s="12" t="s">
        <v>480</v>
      </c>
      <c r="C573" s="12" t="s">
        <v>715</v>
      </c>
      <c r="D573" s="33">
        <v>44892</v>
      </c>
      <c r="E573" s="24">
        <v>0.41666666666666669</v>
      </c>
      <c r="F573" s="14">
        <f>IF(ISBLANK(E573),"",E573+VLOOKUP(A573,Лист2!$A$2:$B$20,2,0))</f>
        <v>0.5</v>
      </c>
      <c r="G573" s="12" t="s">
        <v>39</v>
      </c>
      <c r="H573" s="23" t="s">
        <v>40</v>
      </c>
      <c r="I573" s="27">
        <v>5</v>
      </c>
      <c r="J573" s="28">
        <v>2113094</v>
      </c>
      <c r="K573" s="6" t="str">
        <f t="shared" si="1"/>
        <v>rtmp://176.99.135.76:1935/BetStreams/2113094</v>
      </c>
      <c r="L573" s="6"/>
      <c r="M573" s="7"/>
      <c r="N573" s="18" t="s">
        <v>41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5" hidden="1">
      <c r="A574" s="12" t="s">
        <v>8</v>
      </c>
      <c r="B574" s="12" t="s">
        <v>716</v>
      </c>
      <c r="C574" s="12" t="s">
        <v>717</v>
      </c>
      <c r="D574" s="33">
        <v>44892</v>
      </c>
      <c r="E574" s="19">
        <v>0.4236111111111111</v>
      </c>
      <c r="F574" s="14">
        <f>IF(ISBLANK(E574),"",E574+VLOOKUP(A574,Лист2!$A$2:$B$20,2,0))</f>
        <v>0.52777777777777779</v>
      </c>
      <c r="G574" s="12" t="s">
        <v>39</v>
      </c>
      <c r="H574" s="23" t="s">
        <v>82</v>
      </c>
      <c r="I574" s="27">
        <v>7</v>
      </c>
      <c r="J574" s="28">
        <v>2352109</v>
      </c>
      <c r="K574" s="6" t="str">
        <f t="shared" si="1"/>
        <v>rtmp://176.99.135.76:1935/BetStreams/2352109</v>
      </c>
      <c r="L574" s="6"/>
      <c r="M574" s="7"/>
      <c r="N574" s="18" t="s">
        <v>41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5" hidden="1">
      <c r="A575" s="12" t="s">
        <v>11</v>
      </c>
      <c r="B575" s="12" t="s">
        <v>353</v>
      </c>
      <c r="C575" s="12" t="s">
        <v>718</v>
      </c>
      <c r="D575" s="33">
        <v>44892</v>
      </c>
      <c r="E575" s="19">
        <v>0.45833333333333331</v>
      </c>
      <c r="F575" s="14">
        <f>IF(ISBLANK(E575),"",E575+VLOOKUP(A575,Лист2!$A$2:$B$20,2,0))</f>
        <v>0.54166666666666663</v>
      </c>
      <c r="G575" s="12" t="s">
        <v>39</v>
      </c>
      <c r="H575" s="23" t="s">
        <v>40</v>
      </c>
      <c r="I575" s="27">
        <v>1</v>
      </c>
      <c r="J575" s="28">
        <v>9737647</v>
      </c>
      <c r="K575" s="6" t="str">
        <f t="shared" si="1"/>
        <v>rtmp://176.99.135.76:1935/BetStreams/9737647</v>
      </c>
      <c r="L575" s="6"/>
      <c r="M575" s="7"/>
      <c r="N575" s="18" t="s">
        <v>360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5">
      <c r="A576" s="12" t="s">
        <v>2</v>
      </c>
      <c r="B576" s="12" t="s">
        <v>634</v>
      </c>
      <c r="C576" s="12" t="s">
        <v>719</v>
      </c>
      <c r="D576" s="33">
        <v>44892</v>
      </c>
      <c r="E576" s="19">
        <v>0.47916666666666669</v>
      </c>
      <c r="F576" s="14">
        <f>IF(ISBLANK(E576),"",E576+VLOOKUP(A576,Лист2!$A$2:$B$20,2,0))</f>
        <v>0.5625</v>
      </c>
      <c r="G576" s="12" t="s">
        <v>39</v>
      </c>
      <c r="H576" s="23" t="s">
        <v>40</v>
      </c>
      <c r="I576" s="27">
        <v>8</v>
      </c>
      <c r="J576" s="28">
        <v>2613995</v>
      </c>
      <c r="K576" s="6" t="str">
        <f t="shared" si="1"/>
        <v>rtmp://176.99.135.76:1935/BetStreams/2613995</v>
      </c>
      <c r="L576" s="6"/>
      <c r="M576" s="7"/>
      <c r="N576" s="18" t="s">
        <v>41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5">
      <c r="A577" s="12" t="s">
        <v>11</v>
      </c>
      <c r="B577" s="12" t="s">
        <v>720</v>
      </c>
      <c r="C577" s="12" t="s">
        <v>721</v>
      </c>
      <c r="D577" s="33">
        <v>44892</v>
      </c>
      <c r="E577" s="19">
        <v>0.5</v>
      </c>
      <c r="F577" s="14">
        <f>IF(ISBLANK(E577),"",E577+VLOOKUP(A577,Лист2!$A$2:$B$20,2,0))</f>
        <v>0.58333333333333337</v>
      </c>
      <c r="G577" s="12" t="s">
        <v>39</v>
      </c>
      <c r="H577" s="23" t="s">
        <v>40</v>
      </c>
      <c r="I577" s="27">
        <v>1</v>
      </c>
      <c r="J577" s="28">
        <v>206224</v>
      </c>
      <c r="K577" s="6" t="str">
        <f t="shared" si="1"/>
        <v>rtmp://176.99.135.76:1935/BetStreams/206224</v>
      </c>
      <c r="L577" s="6"/>
      <c r="M577" s="7"/>
      <c r="N577" s="18" t="s">
        <v>41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5">
      <c r="A578" s="12" t="s">
        <v>11</v>
      </c>
      <c r="B578" s="12" t="s">
        <v>334</v>
      </c>
      <c r="C578" s="12" t="s">
        <v>722</v>
      </c>
      <c r="D578" s="33">
        <v>44892</v>
      </c>
      <c r="E578" s="19">
        <v>0.5</v>
      </c>
      <c r="F578" s="14">
        <f>IF(ISBLANK(E578),"",E578+VLOOKUP(A578,Лист2!$A$2:$B$20,2,0))</f>
        <v>0.58333333333333337</v>
      </c>
      <c r="G578" s="12" t="s">
        <v>39</v>
      </c>
      <c r="H578" s="23" t="s">
        <v>40</v>
      </c>
      <c r="I578" s="27">
        <v>2</v>
      </c>
      <c r="J578" s="28">
        <v>1160499</v>
      </c>
      <c r="K578" s="6" t="str">
        <f t="shared" si="1"/>
        <v>rtmp://176.99.135.76:1935/BetStreams/1160499</v>
      </c>
      <c r="L578" s="6"/>
      <c r="M578" s="7"/>
      <c r="N578" s="18" t="s">
        <v>41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5">
      <c r="A579" s="12" t="s">
        <v>11</v>
      </c>
      <c r="B579" s="12" t="s">
        <v>473</v>
      </c>
      <c r="C579" s="12" t="s">
        <v>723</v>
      </c>
      <c r="D579" s="33">
        <v>44892</v>
      </c>
      <c r="E579" s="19">
        <v>0.52777777777777779</v>
      </c>
      <c r="F579" s="14">
        <f>IF(ISBLANK(E579),"",E579+VLOOKUP(A579,Лист2!$A$2:$B$20,2,0))</f>
        <v>0.61111111111111116</v>
      </c>
      <c r="G579" s="12" t="s">
        <v>39</v>
      </c>
      <c r="H579" s="23" t="s">
        <v>40</v>
      </c>
      <c r="I579" s="27">
        <v>7</v>
      </c>
      <c r="J579" s="28">
        <v>2613995</v>
      </c>
      <c r="K579" s="6" t="str">
        <f t="shared" si="1"/>
        <v>rtmp://176.99.135.76:1935/BetStreams/2613995</v>
      </c>
      <c r="L579" s="6"/>
      <c r="M579" s="7"/>
      <c r="N579" s="18" t="s">
        <v>41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5" hidden="1">
      <c r="A580" s="12" t="s">
        <v>11</v>
      </c>
      <c r="B580" s="12" t="s">
        <v>74</v>
      </c>
      <c r="C580" s="12" t="s">
        <v>724</v>
      </c>
      <c r="D580" s="33">
        <v>44892</v>
      </c>
      <c r="E580" s="19">
        <v>0.54513888888888884</v>
      </c>
      <c r="F580" s="14">
        <f>IF(ISBLANK(E580),"",E580+VLOOKUP(A580,Лист2!$A$2:$B$20,2,0))</f>
        <v>0.62847222222222221</v>
      </c>
      <c r="G580" s="12" t="s">
        <v>39</v>
      </c>
      <c r="H580" s="23" t="s">
        <v>82</v>
      </c>
      <c r="I580" s="27">
        <v>4</v>
      </c>
      <c r="J580" s="28">
        <v>2232443</v>
      </c>
      <c r="K580" s="6" t="str">
        <f t="shared" si="1"/>
        <v>rtmp://176.99.135.76:1935/BetStreams/2232443</v>
      </c>
      <c r="L580" s="6"/>
      <c r="M580" s="7"/>
      <c r="N580" s="18" t="s">
        <v>41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5">
      <c r="A581" s="12" t="s">
        <v>11</v>
      </c>
      <c r="B581" s="12" t="s">
        <v>720</v>
      </c>
      <c r="C581" s="12" t="s">
        <v>725</v>
      </c>
      <c r="D581" s="33">
        <v>44892</v>
      </c>
      <c r="E581" s="19">
        <v>0.55902777777777779</v>
      </c>
      <c r="F581" s="14">
        <f>IF(ISBLANK(E581),"",E581+VLOOKUP(A581,Лист2!$A$2:$B$20,2,0))</f>
        <v>0.64236111111111116</v>
      </c>
      <c r="G581" s="12" t="s">
        <v>39</v>
      </c>
      <c r="H581" s="23" t="s">
        <v>40</v>
      </c>
      <c r="I581" s="27">
        <v>1</v>
      </c>
      <c r="J581" s="28">
        <v>9720494</v>
      </c>
      <c r="K581" s="6" t="str">
        <f t="shared" si="1"/>
        <v>rtmp://176.99.135.76:1935/BetStreams/9720494</v>
      </c>
      <c r="L581" s="6"/>
      <c r="M581" s="7"/>
      <c r="N581" s="18" t="s">
        <v>41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5">
      <c r="A582" s="12" t="s">
        <v>2</v>
      </c>
      <c r="B582" s="12" t="s">
        <v>634</v>
      </c>
      <c r="C582" s="12" t="s">
        <v>635</v>
      </c>
      <c r="D582" s="33">
        <v>44892</v>
      </c>
      <c r="E582" s="19">
        <v>0.57638888888888884</v>
      </c>
      <c r="F582" s="19">
        <v>0.67708333333333337</v>
      </c>
      <c r="G582" s="12" t="s">
        <v>39</v>
      </c>
      <c r="H582" s="23" t="s">
        <v>40</v>
      </c>
      <c r="I582" s="27">
        <v>9</v>
      </c>
      <c r="J582" s="28">
        <v>6970672</v>
      </c>
      <c r="K582" s="6" t="str">
        <f t="shared" si="1"/>
        <v>rtmp://176.99.135.76:1935/BetStreams/6970672</v>
      </c>
      <c r="L582" s="6"/>
      <c r="M582" s="7"/>
      <c r="N582" s="18" t="s">
        <v>41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5" hidden="1">
      <c r="A583" s="12" t="s">
        <v>287</v>
      </c>
      <c r="B583" s="12" t="s">
        <v>677</v>
      </c>
      <c r="C583" s="12" t="s">
        <v>726</v>
      </c>
      <c r="D583" s="33">
        <v>44892</v>
      </c>
      <c r="E583" s="19">
        <v>0.57986111111111116</v>
      </c>
      <c r="F583" s="19">
        <v>0.66666666666666663</v>
      </c>
      <c r="G583" s="12" t="s">
        <v>39</v>
      </c>
      <c r="H583" s="23" t="s">
        <v>40</v>
      </c>
      <c r="I583" s="27">
        <v>10</v>
      </c>
      <c r="J583" s="28">
        <v>8744104</v>
      </c>
      <c r="K583" s="6" t="str">
        <f t="shared" si="1"/>
        <v>rtmp://176.99.135.76:1935/BetStreams/8744104</v>
      </c>
      <c r="L583" s="6"/>
      <c r="M583" s="7"/>
      <c r="N583" s="18" t="s">
        <v>360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5">
      <c r="A584" s="12" t="s">
        <v>287</v>
      </c>
      <c r="B584" s="12" t="s">
        <v>677</v>
      </c>
      <c r="C584" s="12" t="s">
        <v>727</v>
      </c>
      <c r="D584" s="33">
        <v>44892</v>
      </c>
      <c r="E584" s="19">
        <v>0.58333333333333337</v>
      </c>
      <c r="F584" s="19">
        <v>0.66666666666666663</v>
      </c>
      <c r="G584" s="12" t="s">
        <v>39</v>
      </c>
      <c r="H584" s="23" t="s">
        <v>40</v>
      </c>
      <c r="I584" s="27">
        <v>3</v>
      </c>
      <c r="J584" s="28">
        <v>124906</v>
      </c>
      <c r="K584" s="6" t="str">
        <f t="shared" si="1"/>
        <v>rtmp://176.99.135.76:1935/BetStreams/124906</v>
      </c>
      <c r="L584" s="6"/>
      <c r="M584" s="7"/>
      <c r="N584" s="18" t="s">
        <v>41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5" hidden="1">
      <c r="A585" s="12" t="s">
        <v>11</v>
      </c>
      <c r="B585" s="12" t="s">
        <v>720</v>
      </c>
      <c r="C585" s="12" t="s">
        <v>728</v>
      </c>
      <c r="D585" s="33">
        <v>44892</v>
      </c>
      <c r="E585" s="19">
        <v>0.61111111111111116</v>
      </c>
      <c r="F585" s="14">
        <f>IF(ISBLANK(E585),"",E585+VLOOKUP(A585,Лист2!$A$2:$B$20,2,0))</f>
        <v>0.69444444444444453</v>
      </c>
      <c r="G585" s="12" t="s">
        <v>39</v>
      </c>
      <c r="H585" s="23" t="s">
        <v>82</v>
      </c>
      <c r="I585" s="27">
        <v>4</v>
      </c>
      <c r="J585" s="28">
        <v>5897183</v>
      </c>
      <c r="K585" s="6" t="str">
        <f t="shared" si="1"/>
        <v>rtmp://176.99.135.76:1935/BetStreams/5897183</v>
      </c>
      <c r="L585" s="6"/>
      <c r="M585" s="7"/>
      <c r="N585" s="18" t="s">
        <v>41</v>
      </c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5" hidden="1">
      <c r="A586" s="12" t="s">
        <v>11</v>
      </c>
      <c r="B586" s="12" t="s">
        <v>334</v>
      </c>
      <c r="C586" s="12" t="s">
        <v>729</v>
      </c>
      <c r="D586" s="33">
        <v>44892</v>
      </c>
      <c r="E586" s="19">
        <v>0.61805555555555558</v>
      </c>
      <c r="F586" s="14">
        <f>IF(ISBLANK(E586),"",E586+VLOOKUP(A586,Лист2!$A$2:$B$20,2,0))</f>
        <v>0.70138888888888895</v>
      </c>
      <c r="G586" s="12" t="s">
        <v>39</v>
      </c>
      <c r="H586" s="23" t="s">
        <v>40</v>
      </c>
      <c r="I586" s="27">
        <v>8</v>
      </c>
      <c r="J586" s="28">
        <v>4119892</v>
      </c>
      <c r="K586" s="6" t="str">
        <f t="shared" si="1"/>
        <v>rtmp://176.99.135.76:1935/BetStreams/4119892</v>
      </c>
      <c r="L586" s="6"/>
      <c r="M586" s="7"/>
      <c r="N586" s="18" t="s">
        <v>360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5">
      <c r="A587" s="12" t="s">
        <v>11</v>
      </c>
      <c r="B587" s="12" t="s">
        <v>730</v>
      </c>
      <c r="C587" s="12" t="s">
        <v>731</v>
      </c>
      <c r="D587" s="33">
        <v>44892</v>
      </c>
      <c r="E587" s="19">
        <v>0.61805555555555558</v>
      </c>
      <c r="F587" s="19">
        <v>0.69791666666666663</v>
      </c>
      <c r="G587" s="12" t="s">
        <v>39</v>
      </c>
      <c r="H587" s="23" t="s">
        <v>40</v>
      </c>
      <c r="I587" s="27">
        <v>7</v>
      </c>
      <c r="J587" s="28">
        <v>5810311</v>
      </c>
      <c r="K587" s="6" t="str">
        <f t="shared" si="1"/>
        <v>rtmp://176.99.135.76:1935/BetStreams/5810311</v>
      </c>
      <c r="L587" s="6"/>
      <c r="M587" s="7"/>
      <c r="N587" s="18" t="s">
        <v>41</v>
      </c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5">
      <c r="A588" s="12" t="s">
        <v>11</v>
      </c>
      <c r="B588" s="12" t="s">
        <v>730</v>
      </c>
      <c r="C588" s="12" t="s">
        <v>732</v>
      </c>
      <c r="D588" s="33">
        <v>44892</v>
      </c>
      <c r="E588" s="19">
        <v>0.62152777777777779</v>
      </c>
      <c r="F588" s="19">
        <v>0.71180555555555558</v>
      </c>
      <c r="G588" s="12" t="s">
        <v>39</v>
      </c>
      <c r="H588" s="23" t="s">
        <v>40</v>
      </c>
      <c r="I588" s="27">
        <v>10</v>
      </c>
      <c r="J588" s="28">
        <v>8403727</v>
      </c>
      <c r="K588" s="6" t="str">
        <f t="shared" si="1"/>
        <v>rtmp://176.99.135.76:1935/BetStreams/8403727</v>
      </c>
      <c r="L588" s="6"/>
      <c r="M588" s="7"/>
      <c r="N588" s="18" t="s">
        <v>41</v>
      </c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5">
      <c r="A589" s="12" t="s">
        <v>11</v>
      </c>
      <c r="B589" s="12" t="s">
        <v>733</v>
      </c>
      <c r="C589" s="12" t="s">
        <v>734</v>
      </c>
      <c r="D589" s="33">
        <v>44892</v>
      </c>
      <c r="E589" s="19">
        <v>0.625</v>
      </c>
      <c r="F589" s="19">
        <v>0.67708333333333337</v>
      </c>
      <c r="G589" s="12" t="s">
        <v>39</v>
      </c>
      <c r="H589" s="23" t="s">
        <v>40</v>
      </c>
      <c r="I589" s="27">
        <v>8</v>
      </c>
      <c r="J589" s="28">
        <v>2561720</v>
      </c>
      <c r="K589" s="6" t="str">
        <f t="shared" si="1"/>
        <v>rtmp://176.99.135.76:1935/BetStreams/2561720</v>
      </c>
      <c r="L589" s="6"/>
      <c r="M589" s="7"/>
      <c r="N589" s="18" t="s">
        <v>41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5">
      <c r="A590" s="12" t="s">
        <v>11</v>
      </c>
      <c r="B590" s="12" t="s">
        <v>720</v>
      </c>
      <c r="C590" s="12" t="s">
        <v>735</v>
      </c>
      <c r="D590" s="33">
        <v>44892</v>
      </c>
      <c r="E590" s="19">
        <v>0.63194444444444442</v>
      </c>
      <c r="F590" s="19">
        <v>0.66666666666666663</v>
      </c>
      <c r="G590" s="12" t="s">
        <v>39</v>
      </c>
      <c r="H590" s="23" t="s">
        <v>40</v>
      </c>
      <c r="I590" s="27">
        <v>1</v>
      </c>
      <c r="J590" s="28">
        <v>6928538</v>
      </c>
      <c r="K590" s="6" t="str">
        <f t="shared" si="1"/>
        <v>rtmp://176.99.135.76:1935/BetStreams/6928538</v>
      </c>
      <c r="L590" s="6"/>
      <c r="M590" s="7"/>
      <c r="N590" s="18" t="s">
        <v>41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5">
      <c r="A591" s="12" t="s">
        <v>11</v>
      </c>
      <c r="B591" s="12" t="s">
        <v>720</v>
      </c>
      <c r="C591" s="12" t="s">
        <v>736</v>
      </c>
      <c r="D591" s="33">
        <v>44892</v>
      </c>
      <c r="E591" s="19">
        <v>0.66319444444444442</v>
      </c>
      <c r="F591" s="19">
        <v>0.73958333333333337</v>
      </c>
      <c r="G591" s="12" t="s">
        <v>39</v>
      </c>
      <c r="H591" s="23" t="s">
        <v>40</v>
      </c>
      <c r="I591" s="27">
        <v>2</v>
      </c>
      <c r="J591" s="28">
        <v>4922403</v>
      </c>
      <c r="K591" s="6" t="str">
        <f t="shared" si="1"/>
        <v>rtmp://176.99.135.76:1935/BetStreams/4922403</v>
      </c>
      <c r="L591" s="6"/>
      <c r="M591" s="7"/>
      <c r="N591" s="18" t="s">
        <v>41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5" hidden="1">
      <c r="A592" s="12" t="s">
        <v>11</v>
      </c>
      <c r="B592" s="12" t="s">
        <v>174</v>
      </c>
      <c r="C592" s="12" t="s">
        <v>737</v>
      </c>
      <c r="D592" s="33">
        <v>44892</v>
      </c>
      <c r="E592" s="19">
        <v>0.66666666666666663</v>
      </c>
      <c r="F592" s="19">
        <v>0.72916666666666663</v>
      </c>
      <c r="G592" s="12" t="s">
        <v>39</v>
      </c>
      <c r="H592" s="23" t="s">
        <v>40</v>
      </c>
      <c r="I592" s="27">
        <v>4</v>
      </c>
      <c r="J592" s="28">
        <v>90956</v>
      </c>
      <c r="K592" s="6" t="str">
        <f t="shared" si="1"/>
        <v>rtmp://176.99.135.76:1935/BetStreams/90956</v>
      </c>
      <c r="L592" s="6"/>
      <c r="M592" s="7"/>
      <c r="N592" s="18" t="s">
        <v>360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5">
      <c r="A593" s="12" t="s">
        <v>13</v>
      </c>
      <c r="B593" s="12" t="s">
        <v>19</v>
      </c>
      <c r="C593" s="12" t="s">
        <v>738</v>
      </c>
      <c r="D593" s="33">
        <v>44892</v>
      </c>
      <c r="E593" s="19">
        <v>0.66666666666666663</v>
      </c>
      <c r="F593" s="19">
        <v>0.76041666666666663</v>
      </c>
      <c r="G593" s="12" t="s">
        <v>39</v>
      </c>
      <c r="H593" s="23" t="s">
        <v>40</v>
      </c>
      <c r="I593" s="27">
        <v>3</v>
      </c>
      <c r="J593" s="28">
        <v>6777238</v>
      </c>
      <c r="K593" s="6" t="str">
        <f t="shared" si="1"/>
        <v>rtmp://176.99.135.76:1935/BetStreams/6777238</v>
      </c>
      <c r="L593" s="6"/>
      <c r="M593" s="7"/>
      <c r="N593" s="18" t="s">
        <v>41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5">
      <c r="A594" s="12" t="s">
        <v>13</v>
      </c>
      <c r="B594" s="12" t="s">
        <v>19</v>
      </c>
      <c r="C594" s="12" t="s">
        <v>739</v>
      </c>
      <c r="D594" s="33">
        <v>44892</v>
      </c>
      <c r="E594" s="19">
        <v>0.67013888888888884</v>
      </c>
      <c r="F594" s="19">
        <v>0.76388888888888884</v>
      </c>
      <c r="G594" s="12" t="s">
        <v>39</v>
      </c>
      <c r="H594" s="23" t="s">
        <v>40</v>
      </c>
      <c r="I594" s="27">
        <v>13</v>
      </c>
      <c r="J594" s="28">
        <v>9511363</v>
      </c>
      <c r="K594" s="6" t="str">
        <f t="shared" si="1"/>
        <v>rtmp://176.99.135.76:1935/BetStreams/9511363</v>
      </c>
      <c r="L594" s="6"/>
      <c r="M594" s="7"/>
      <c r="N594" s="18" t="s">
        <v>41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5">
      <c r="A595" s="12" t="s">
        <v>13</v>
      </c>
      <c r="B595" s="12" t="s">
        <v>19</v>
      </c>
      <c r="C595" s="12" t="s">
        <v>740</v>
      </c>
      <c r="D595" s="33">
        <v>44892</v>
      </c>
      <c r="E595" s="19">
        <v>0.67013888888888884</v>
      </c>
      <c r="F595" s="19">
        <v>0.77083333333333337</v>
      </c>
      <c r="G595" s="12" t="s">
        <v>39</v>
      </c>
      <c r="H595" s="23" t="s">
        <v>40</v>
      </c>
      <c r="I595" s="27">
        <v>18</v>
      </c>
      <c r="J595" s="28">
        <v>2413821</v>
      </c>
      <c r="K595" s="6" t="str">
        <f t="shared" si="1"/>
        <v>rtmp://176.99.135.76:1935/BetStreams/2413821</v>
      </c>
      <c r="L595" s="6"/>
      <c r="M595" s="7"/>
      <c r="N595" s="18" t="s">
        <v>41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5">
      <c r="A596" s="12" t="s">
        <v>11</v>
      </c>
      <c r="B596" s="12" t="s">
        <v>720</v>
      </c>
      <c r="C596" s="12" t="s">
        <v>741</v>
      </c>
      <c r="D596" s="33">
        <v>44892</v>
      </c>
      <c r="E596" s="19">
        <v>0.67708333333333337</v>
      </c>
      <c r="F596" s="19">
        <v>0.71180555555555558</v>
      </c>
      <c r="G596" s="12" t="s">
        <v>39</v>
      </c>
      <c r="H596" s="23" t="s">
        <v>40</v>
      </c>
      <c r="I596" s="27">
        <v>5</v>
      </c>
      <c r="J596" s="28">
        <v>1516428</v>
      </c>
      <c r="K596" s="6" t="str">
        <f t="shared" si="1"/>
        <v>rtmp://176.99.135.76:1935/BetStreams/1516428</v>
      </c>
      <c r="L596" s="6"/>
      <c r="M596" s="7"/>
      <c r="N596" s="18" t="s">
        <v>41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5">
      <c r="A597" s="12" t="s">
        <v>11</v>
      </c>
      <c r="B597" s="12" t="s">
        <v>730</v>
      </c>
      <c r="C597" s="12" t="s">
        <v>742</v>
      </c>
      <c r="D597" s="33">
        <v>44892</v>
      </c>
      <c r="E597" s="19">
        <v>0.68055555555555558</v>
      </c>
      <c r="F597" s="19">
        <v>0.72916666666666663</v>
      </c>
      <c r="G597" s="12" t="s">
        <v>39</v>
      </c>
      <c r="H597" s="23" t="s">
        <v>40</v>
      </c>
      <c r="I597" s="27">
        <v>8</v>
      </c>
      <c r="J597" s="28">
        <v>4411337</v>
      </c>
      <c r="K597" s="6" t="str">
        <f t="shared" si="1"/>
        <v>rtmp://176.99.135.76:1935/BetStreams/4411337</v>
      </c>
      <c r="L597" s="6"/>
      <c r="M597" s="7"/>
      <c r="N597" s="18" t="s">
        <v>41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5">
      <c r="A598" s="12" t="s">
        <v>11</v>
      </c>
      <c r="B598" s="12" t="s">
        <v>248</v>
      </c>
      <c r="C598" s="12" t="s">
        <v>743</v>
      </c>
      <c r="D598" s="33">
        <v>44892</v>
      </c>
      <c r="E598" s="24">
        <v>0.6875</v>
      </c>
      <c r="F598" s="19">
        <v>0.83680555555555558</v>
      </c>
      <c r="G598" s="12" t="s">
        <v>39</v>
      </c>
      <c r="H598" s="23" t="s">
        <v>40</v>
      </c>
      <c r="I598" s="27">
        <v>1</v>
      </c>
      <c r="J598" s="28">
        <v>2056975</v>
      </c>
      <c r="K598" s="6" t="str">
        <f t="shared" si="1"/>
        <v>rtmp://176.99.135.76:1935/BetStreams/2056975</v>
      </c>
      <c r="L598" s="6"/>
      <c r="M598" s="7"/>
      <c r="N598" s="18" t="s">
        <v>41</v>
      </c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5">
      <c r="A599" s="12" t="s">
        <v>11</v>
      </c>
      <c r="B599" s="12" t="s">
        <v>280</v>
      </c>
      <c r="C599" s="12" t="s">
        <v>744</v>
      </c>
      <c r="D599" s="33">
        <v>44892</v>
      </c>
      <c r="E599" s="19">
        <v>0.69097222222222221</v>
      </c>
      <c r="F599" s="14">
        <f>IF(ISBLANK(E599),"",E599+VLOOKUP(A599,Лист2!$A$2:$B$20,2,0))</f>
        <v>0.77430555555555558</v>
      </c>
      <c r="G599" s="12" t="s">
        <v>39</v>
      </c>
      <c r="H599" s="23" t="s">
        <v>40</v>
      </c>
      <c r="I599" s="27">
        <v>6</v>
      </c>
      <c r="J599" s="28">
        <v>9989863</v>
      </c>
      <c r="K599" s="6" t="str">
        <f t="shared" si="1"/>
        <v>rtmp://176.99.135.76:1935/BetStreams/9989863</v>
      </c>
      <c r="L599" s="6"/>
      <c r="M599" s="7"/>
      <c r="N599" s="18" t="s">
        <v>41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5">
      <c r="A600" s="12" t="s">
        <v>11</v>
      </c>
      <c r="B600" s="12" t="s">
        <v>730</v>
      </c>
      <c r="C600" s="12" t="s">
        <v>745</v>
      </c>
      <c r="D600" s="33">
        <v>44892</v>
      </c>
      <c r="E600" s="19">
        <v>0.69791666666666663</v>
      </c>
      <c r="F600" s="19">
        <v>0.78472222222222221</v>
      </c>
      <c r="G600" s="12" t="s">
        <v>39</v>
      </c>
      <c r="H600" s="23" t="s">
        <v>40</v>
      </c>
      <c r="I600" s="27">
        <v>7</v>
      </c>
      <c r="J600" s="28">
        <v>7112464</v>
      </c>
      <c r="K600" s="6" t="str">
        <f t="shared" si="1"/>
        <v>rtmp://176.99.135.76:1935/BetStreams/7112464</v>
      </c>
      <c r="L600" s="6"/>
      <c r="M600" s="7"/>
      <c r="N600" s="18" t="s">
        <v>41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5">
      <c r="A601" s="12" t="s">
        <v>11</v>
      </c>
      <c r="B601" s="12" t="s">
        <v>730</v>
      </c>
      <c r="C601" s="12" t="s">
        <v>746</v>
      </c>
      <c r="D601" s="33">
        <v>44892</v>
      </c>
      <c r="E601" s="19">
        <v>0.71180555555555558</v>
      </c>
      <c r="F601" s="19">
        <v>0.77777777777777779</v>
      </c>
      <c r="G601" s="12" t="s">
        <v>39</v>
      </c>
      <c r="H601" s="23" t="s">
        <v>40</v>
      </c>
      <c r="I601" s="27">
        <v>10</v>
      </c>
      <c r="J601" s="28">
        <v>1457996</v>
      </c>
      <c r="K601" s="6" t="str">
        <f t="shared" si="1"/>
        <v>rtmp://176.99.135.76:1935/BetStreams/1457996</v>
      </c>
      <c r="L601" s="6"/>
      <c r="M601" s="7"/>
      <c r="N601" s="18" t="s">
        <v>41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5" hidden="1">
      <c r="A602" s="12" t="s">
        <v>13</v>
      </c>
      <c r="B602" s="12" t="s">
        <v>18</v>
      </c>
      <c r="C602" s="12" t="s">
        <v>747</v>
      </c>
      <c r="D602" s="33">
        <v>44892</v>
      </c>
      <c r="E602" s="19">
        <v>0.71527777777777779</v>
      </c>
      <c r="F602" s="19">
        <v>0.80902777777777779</v>
      </c>
      <c r="G602" s="12" t="s">
        <v>39</v>
      </c>
      <c r="H602" s="23" t="s">
        <v>82</v>
      </c>
      <c r="I602" s="27">
        <v>11</v>
      </c>
      <c r="J602" s="28">
        <v>1481569</v>
      </c>
      <c r="K602" s="6" t="str">
        <f t="shared" si="1"/>
        <v>rtmp://176.99.135.76:1935/BetStreams/1481569</v>
      </c>
      <c r="L602" s="6"/>
      <c r="M602" s="7"/>
      <c r="N602" s="18" t="s">
        <v>41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5">
      <c r="A603" s="12" t="s">
        <v>13</v>
      </c>
      <c r="B603" s="12" t="s">
        <v>19</v>
      </c>
      <c r="C603" s="12" t="s">
        <v>748</v>
      </c>
      <c r="D603" s="33">
        <v>44892</v>
      </c>
      <c r="E603" s="19">
        <v>0.71875</v>
      </c>
      <c r="F603" s="19">
        <v>0.82291666666666663</v>
      </c>
      <c r="G603" s="12" t="s">
        <v>39</v>
      </c>
      <c r="H603" s="23" t="s">
        <v>40</v>
      </c>
      <c r="I603" s="27">
        <v>12</v>
      </c>
      <c r="J603" s="28">
        <v>7697139</v>
      </c>
      <c r="K603" s="6" t="str">
        <f t="shared" si="1"/>
        <v>rtmp://176.99.135.76:1935/BetStreams/7697139</v>
      </c>
      <c r="L603" s="6"/>
      <c r="M603" s="7"/>
      <c r="N603" s="18" t="s">
        <v>41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5">
      <c r="A604" s="12" t="s">
        <v>11</v>
      </c>
      <c r="B604" s="12" t="s">
        <v>720</v>
      </c>
      <c r="C604" s="12" t="s">
        <v>749</v>
      </c>
      <c r="D604" s="33">
        <v>44892</v>
      </c>
      <c r="E604" s="19">
        <v>0.72222222222222221</v>
      </c>
      <c r="F604" s="19">
        <v>0.76388888888888884</v>
      </c>
      <c r="G604" s="12" t="s">
        <v>39</v>
      </c>
      <c r="H604" s="23" t="s">
        <v>40</v>
      </c>
      <c r="I604" s="27">
        <v>5</v>
      </c>
      <c r="J604" s="28">
        <v>8262450</v>
      </c>
      <c r="K604" s="6" t="str">
        <f t="shared" si="1"/>
        <v>rtmp://176.99.135.76:1935/BetStreams/8262450</v>
      </c>
      <c r="L604" s="6"/>
      <c r="M604" s="7"/>
      <c r="N604" s="18" t="s">
        <v>41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5">
      <c r="A605" s="12" t="s">
        <v>11</v>
      </c>
      <c r="B605" s="12" t="s">
        <v>387</v>
      </c>
      <c r="C605" s="12" t="s">
        <v>750</v>
      </c>
      <c r="D605" s="33">
        <v>44892</v>
      </c>
      <c r="E605" s="19">
        <v>0.72569444444444442</v>
      </c>
      <c r="F605" s="19">
        <v>0.78472222222222221</v>
      </c>
      <c r="G605" s="12" t="s">
        <v>39</v>
      </c>
      <c r="H605" s="23" t="s">
        <v>40</v>
      </c>
      <c r="I605" s="27">
        <v>14</v>
      </c>
      <c r="J605" s="28">
        <v>1346222</v>
      </c>
      <c r="K605" s="6" t="str">
        <f t="shared" si="1"/>
        <v>rtmp://176.99.135.76:1935/BetStreams/1346222</v>
      </c>
      <c r="L605" s="6"/>
      <c r="M605" s="7"/>
      <c r="N605" s="18" t="s">
        <v>41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5">
      <c r="A606" s="12" t="s">
        <v>11</v>
      </c>
      <c r="B606" s="12" t="s">
        <v>733</v>
      </c>
      <c r="C606" s="12" t="s">
        <v>751</v>
      </c>
      <c r="D606" s="33">
        <v>44892</v>
      </c>
      <c r="E606" s="19">
        <v>0.72569444444444442</v>
      </c>
      <c r="F606" s="19">
        <v>0.83333333333333337</v>
      </c>
      <c r="G606" s="12" t="s">
        <v>39</v>
      </c>
      <c r="H606" s="23" t="s">
        <v>40</v>
      </c>
      <c r="I606" s="27">
        <v>9</v>
      </c>
      <c r="J606" s="28">
        <v>2089888</v>
      </c>
      <c r="K606" s="6" t="str">
        <f t="shared" si="1"/>
        <v>rtmp://176.99.135.76:1935/BetStreams/2089888</v>
      </c>
      <c r="L606" s="6"/>
      <c r="M606" s="7"/>
      <c r="N606" s="18" t="s">
        <v>41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5">
      <c r="A607" s="12" t="s">
        <v>13</v>
      </c>
      <c r="B607" s="12" t="s">
        <v>23</v>
      </c>
      <c r="C607" s="12" t="s">
        <v>752</v>
      </c>
      <c r="D607" s="33">
        <v>44892</v>
      </c>
      <c r="E607" s="19">
        <v>0.73611111111111116</v>
      </c>
      <c r="F607" s="19">
        <v>0.83680555555555558</v>
      </c>
      <c r="G607" s="12" t="s">
        <v>39</v>
      </c>
      <c r="H607" s="23" t="s">
        <v>40</v>
      </c>
      <c r="I607" s="27">
        <v>8</v>
      </c>
      <c r="J607" s="28">
        <v>7247338</v>
      </c>
      <c r="K607" s="6" t="str">
        <f t="shared" si="1"/>
        <v>rtmp://176.99.135.76:1935/BetStreams/7247338</v>
      </c>
      <c r="L607" s="6"/>
      <c r="M607" s="7"/>
      <c r="N607" s="18" t="s">
        <v>41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5">
      <c r="A608" s="12" t="s">
        <v>11</v>
      </c>
      <c r="B608" s="12" t="s">
        <v>720</v>
      </c>
      <c r="C608" s="12" t="s">
        <v>753</v>
      </c>
      <c r="D608" s="33">
        <v>44892</v>
      </c>
      <c r="E608" s="19">
        <v>0.74305555555555558</v>
      </c>
      <c r="F608" s="14">
        <f>IF(ISBLANK(E608),"",E608+VLOOKUP(A608,Лист2!$A$2:$B$20,2,0))</f>
        <v>0.82638888888888895</v>
      </c>
      <c r="G608" s="12" t="s">
        <v>39</v>
      </c>
      <c r="H608" s="23" t="s">
        <v>40</v>
      </c>
      <c r="I608" s="27">
        <v>15</v>
      </c>
      <c r="J608" s="28">
        <v>1249052</v>
      </c>
      <c r="K608" s="6" t="str">
        <f t="shared" si="1"/>
        <v>rtmp://176.99.135.76:1935/BetStreams/1249052</v>
      </c>
      <c r="L608" s="6"/>
      <c r="M608" s="7"/>
      <c r="N608" s="18" t="s">
        <v>41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5">
      <c r="A609" s="12" t="s">
        <v>13</v>
      </c>
      <c r="B609" s="12" t="s">
        <v>145</v>
      </c>
      <c r="C609" s="12" t="s">
        <v>754</v>
      </c>
      <c r="D609" s="33">
        <v>44892</v>
      </c>
      <c r="E609" s="19">
        <v>0.75</v>
      </c>
      <c r="F609" s="19">
        <v>0.85069444444444442</v>
      </c>
      <c r="G609" s="12" t="s">
        <v>39</v>
      </c>
      <c r="H609" s="23" t="s">
        <v>40</v>
      </c>
      <c r="I609" s="27">
        <v>2</v>
      </c>
      <c r="J609" s="28">
        <v>2641378</v>
      </c>
      <c r="K609" s="6" t="str">
        <f t="shared" si="1"/>
        <v>rtmp://176.99.135.76:1935/BetStreams/2641378</v>
      </c>
      <c r="L609" s="6"/>
      <c r="M609" s="7"/>
      <c r="N609" s="18" t="s">
        <v>41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5" hidden="1">
      <c r="A610" s="12" t="s">
        <v>13</v>
      </c>
      <c r="B610" s="12" t="s">
        <v>145</v>
      </c>
      <c r="C610" s="12" t="s">
        <v>755</v>
      </c>
      <c r="D610" s="33">
        <v>44892</v>
      </c>
      <c r="E610" s="19">
        <v>0.75</v>
      </c>
      <c r="F610" s="19">
        <v>0.85416666666666663</v>
      </c>
      <c r="G610" s="12" t="s">
        <v>90</v>
      </c>
      <c r="H610" s="15"/>
      <c r="I610" s="34"/>
      <c r="J610" s="28">
        <v>1696652</v>
      </c>
      <c r="K610" s="6" t="str">
        <f t="shared" si="1"/>
        <v>rtmp://176.99.135.76:1935/BetStreams/1696652</v>
      </c>
      <c r="L610" s="6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5" hidden="1">
      <c r="A611" s="12" t="s">
        <v>13</v>
      </c>
      <c r="B611" s="12" t="s">
        <v>21</v>
      </c>
      <c r="C611" s="12" t="s">
        <v>756</v>
      </c>
      <c r="D611" s="33">
        <v>44892</v>
      </c>
      <c r="E611" s="19">
        <v>0.75347222222222221</v>
      </c>
      <c r="F611" s="19">
        <v>0.85069444444444442</v>
      </c>
      <c r="G611" s="12" t="s">
        <v>39</v>
      </c>
      <c r="H611" s="23" t="s">
        <v>82</v>
      </c>
      <c r="I611" s="27">
        <v>4</v>
      </c>
      <c r="J611" s="28">
        <v>3343030</v>
      </c>
      <c r="K611" s="6" t="str">
        <f t="shared" si="1"/>
        <v>rtmp://176.99.135.76:1935/BetStreams/3343030</v>
      </c>
      <c r="L611" s="6"/>
      <c r="M611" s="7"/>
      <c r="N611" s="18" t="s">
        <v>41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5" hidden="1">
      <c r="A612" s="12" t="s">
        <v>13</v>
      </c>
      <c r="B612" s="12" t="s">
        <v>18</v>
      </c>
      <c r="C612" s="12" t="s">
        <v>757</v>
      </c>
      <c r="D612" s="33">
        <v>44892</v>
      </c>
      <c r="E612" s="19">
        <v>0.75694444444444442</v>
      </c>
      <c r="F612" s="24">
        <v>0.84027777777777779</v>
      </c>
      <c r="G612" s="12" t="s">
        <v>39</v>
      </c>
      <c r="H612" s="23" t="s">
        <v>82</v>
      </c>
      <c r="I612" s="27">
        <v>17</v>
      </c>
      <c r="J612" s="28">
        <v>2196080</v>
      </c>
      <c r="K612" s="6" t="str">
        <f t="shared" si="1"/>
        <v>rtmp://176.99.135.76:1935/BetStreams/2196080</v>
      </c>
      <c r="L612" s="6"/>
      <c r="M612" s="7"/>
      <c r="N612" s="18" t="s">
        <v>758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5" hidden="1">
      <c r="A613" s="12" t="s">
        <v>13</v>
      </c>
      <c r="B613" s="12" t="s">
        <v>21</v>
      </c>
      <c r="C613" s="12" t="s">
        <v>759</v>
      </c>
      <c r="D613" s="33">
        <v>44892</v>
      </c>
      <c r="E613" s="19">
        <v>0.76041666666666663</v>
      </c>
      <c r="F613" s="19">
        <v>0.84722222222222221</v>
      </c>
      <c r="G613" s="12" t="s">
        <v>39</v>
      </c>
      <c r="H613" s="23" t="s">
        <v>40</v>
      </c>
      <c r="I613" s="27">
        <v>16</v>
      </c>
      <c r="J613" s="28">
        <v>2118689</v>
      </c>
      <c r="K613" s="6" t="str">
        <f t="shared" si="1"/>
        <v>rtmp://176.99.135.76:1935/BetStreams/2118689</v>
      </c>
      <c r="L613" s="6"/>
      <c r="M613" s="7"/>
      <c r="N613" s="18" t="s">
        <v>760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5">
      <c r="A614" s="12" t="s">
        <v>13</v>
      </c>
      <c r="B614" s="12" t="s">
        <v>18</v>
      </c>
      <c r="C614" s="12" t="s">
        <v>761</v>
      </c>
      <c r="D614" s="33">
        <v>44892</v>
      </c>
      <c r="E614" s="19">
        <v>0.77083333333333337</v>
      </c>
      <c r="F614" s="19">
        <v>0.86805555555555558</v>
      </c>
      <c r="G614" s="12" t="s">
        <v>39</v>
      </c>
      <c r="H614" s="23" t="s">
        <v>40</v>
      </c>
      <c r="I614" s="27">
        <v>3</v>
      </c>
      <c r="J614" s="28">
        <v>3185028</v>
      </c>
      <c r="K614" s="6" t="str">
        <f t="shared" si="1"/>
        <v>rtmp://176.99.135.76:1935/BetStreams/3185028</v>
      </c>
      <c r="L614" s="6"/>
      <c r="M614" s="7"/>
      <c r="N614" s="18" t="s">
        <v>41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5" hidden="1">
      <c r="A615" s="12" t="s">
        <v>13</v>
      </c>
      <c r="B615" s="12" t="s">
        <v>145</v>
      </c>
      <c r="C615" s="12" t="s">
        <v>762</v>
      </c>
      <c r="D615" s="33">
        <v>44892</v>
      </c>
      <c r="E615" s="19">
        <v>0.78125</v>
      </c>
      <c r="F615" s="19">
        <v>0.88194444444444442</v>
      </c>
      <c r="G615" s="12" t="s">
        <v>39</v>
      </c>
      <c r="H615" s="23" t="s">
        <v>82</v>
      </c>
      <c r="I615" s="27">
        <v>18</v>
      </c>
      <c r="J615" s="28">
        <v>3757463</v>
      </c>
      <c r="K615" s="6" t="str">
        <f t="shared" si="1"/>
        <v>rtmp://176.99.135.76:1935/BetStreams/3757463</v>
      </c>
      <c r="L615" s="6"/>
      <c r="M615" s="7"/>
      <c r="N615" s="18" t="s">
        <v>763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5" hidden="1">
      <c r="A616" s="12" t="s">
        <v>13</v>
      </c>
      <c r="B616" s="12" t="s">
        <v>19</v>
      </c>
      <c r="C616" s="12" t="s">
        <v>764</v>
      </c>
      <c r="D616" s="33">
        <v>44892</v>
      </c>
      <c r="E616" s="19">
        <v>0.78125</v>
      </c>
      <c r="F616" s="19">
        <v>0.86805555555555558</v>
      </c>
      <c r="G616" s="12" t="s">
        <v>39</v>
      </c>
      <c r="H616" s="23" t="s">
        <v>40</v>
      </c>
      <c r="I616" s="27">
        <v>13</v>
      </c>
      <c r="J616" s="28">
        <v>6806177</v>
      </c>
      <c r="K616" s="6" t="str">
        <f t="shared" si="1"/>
        <v>rtmp://176.99.135.76:1935/BetStreams/6806177</v>
      </c>
      <c r="L616" s="6"/>
      <c r="M616" s="7"/>
      <c r="N616" s="18" t="s">
        <v>765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5" hidden="1">
      <c r="A617" s="12" t="s">
        <v>13</v>
      </c>
      <c r="B617" s="12" t="s">
        <v>19</v>
      </c>
      <c r="C617" s="12" t="s">
        <v>766</v>
      </c>
      <c r="D617" s="33">
        <v>44892</v>
      </c>
      <c r="E617" s="19">
        <v>0.78472222222222221</v>
      </c>
      <c r="F617" s="19">
        <v>0.86805555555555558</v>
      </c>
      <c r="G617" s="12" t="s">
        <v>39</v>
      </c>
      <c r="H617" s="23" t="s">
        <v>40</v>
      </c>
      <c r="I617" s="27">
        <v>10</v>
      </c>
      <c r="J617" s="28">
        <v>1510736</v>
      </c>
      <c r="K617" s="6" t="str">
        <f t="shared" si="1"/>
        <v>rtmp://176.99.135.76:1935/BetStreams/1510736</v>
      </c>
      <c r="L617" s="6"/>
      <c r="M617" s="7"/>
      <c r="N617" s="18" t="s">
        <v>765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5" hidden="1">
      <c r="A618" s="12" t="s">
        <v>13</v>
      </c>
      <c r="B618" s="12" t="s">
        <v>145</v>
      </c>
      <c r="C618" s="12" t="s">
        <v>767</v>
      </c>
      <c r="D618" s="33">
        <v>44892</v>
      </c>
      <c r="E618" s="19">
        <v>0.79166666666666663</v>
      </c>
      <c r="F618" s="19">
        <v>0.89583333333333337</v>
      </c>
      <c r="G618" s="12" t="s">
        <v>90</v>
      </c>
      <c r="H618" s="15"/>
      <c r="I618" s="34"/>
      <c r="J618" s="28">
        <v>2925308</v>
      </c>
      <c r="K618" s="6" t="str">
        <f t="shared" si="1"/>
        <v>rtmp://176.99.135.76:1935/BetStreams/2925308</v>
      </c>
      <c r="L618" s="6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5" hidden="1">
      <c r="A619" s="12" t="s">
        <v>13</v>
      </c>
      <c r="B619" s="12" t="s">
        <v>145</v>
      </c>
      <c r="C619" s="12" t="s">
        <v>768</v>
      </c>
      <c r="D619" s="33">
        <v>44892</v>
      </c>
      <c r="E619" s="19">
        <v>0.79166666666666663</v>
      </c>
      <c r="F619" s="19">
        <v>0.89583333333333337</v>
      </c>
      <c r="G619" s="12" t="s">
        <v>90</v>
      </c>
      <c r="H619" s="15"/>
      <c r="I619" s="34"/>
      <c r="J619" s="28">
        <v>9234460</v>
      </c>
      <c r="K619" s="6" t="str">
        <f t="shared" si="1"/>
        <v>rtmp://176.99.135.76:1935/BetStreams/9234460</v>
      </c>
      <c r="L619" s="6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5" hidden="1">
      <c r="A620" s="12" t="s">
        <v>13</v>
      </c>
      <c r="B620" s="12" t="s">
        <v>22</v>
      </c>
      <c r="C620" s="12" t="s">
        <v>769</v>
      </c>
      <c r="D620" s="33">
        <v>44892</v>
      </c>
      <c r="E620" s="19">
        <v>0.79166666666666663</v>
      </c>
      <c r="F620" s="19">
        <v>0.89583333333333337</v>
      </c>
      <c r="G620" s="12" t="s">
        <v>90</v>
      </c>
      <c r="H620" s="15"/>
      <c r="I620" s="34"/>
      <c r="J620" s="28">
        <v>3977158</v>
      </c>
      <c r="K620" s="6" t="str">
        <f t="shared" si="1"/>
        <v>rtmp://176.99.135.76:1935/BetStreams/3977158</v>
      </c>
      <c r="L620" s="6"/>
      <c r="M620" s="7"/>
      <c r="N620" s="18" t="s">
        <v>360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5" hidden="1">
      <c r="A621" s="12" t="s">
        <v>13</v>
      </c>
      <c r="B621" s="12" t="s">
        <v>20</v>
      </c>
      <c r="C621" s="12" t="s">
        <v>770</v>
      </c>
      <c r="D621" s="33">
        <v>44892</v>
      </c>
      <c r="E621" s="19">
        <v>0.79166666666666663</v>
      </c>
      <c r="F621" s="19">
        <v>0.89583333333333337</v>
      </c>
      <c r="G621" s="12" t="s">
        <v>90</v>
      </c>
      <c r="H621" s="15"/>
      <c r="I621" s="34"/>
      <c r="J621" s="28">
        <v>7882798</v>
      </c>
      <c r="K621" s="6" t="str">
        <f t="shared" si="1"/>
        <v>rtmp://176.99.135.76:1935/BetStreams/7882798</v>
      </c>
      <c r="L621" s="6"/>
      <c r="M621" s="7"/>
      <c r="N621" s="18" t="s">
        <v>360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5" hidden="1">
      <c r="A622" s="12" t="s">
        <v>13</v>
      </c>
      <c r="B622" s="12" t="s">
        <v>21</v>
      </c>
      <c r="C622" s="12" t="s">
        <v>771</v>
      </c>
      <c r="D622" s="33">
        <v>44892</v>
      </c>
      <c r="E622" s="19">
        <v>0.79166666666666663</v>
      </c>
      <c r="F622" s="19">
        <v>0.89583333333333337</v>
      </c>
      <c r="G622" s="12" t="s">
        <v>90</v>
      </c>
      <c r="H622" s="15"/>
      <c r="I622" s="34"/>
      <c r="J622" s="28">
        <v>5890094</v>
      </c>
      <c r="K622" s="6" t="str">
        <f t="shared" si="1"/>
        <v>rtmp://176.99.135.76:1935/BetStreams/5890094</v>
      </c>
      <c r="L622" s="6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5" hidden="1">
      <c r="A623" s="12" t="s">
        <v>13</v>
      </c>
      <c r="B623" s="12" t="s">
        <v>21</v>
      </c>
      <c r="C623" s="12" t="s">
        <v>772</v>
      </c>
      <c r="D623" s="33">
        <v>44892</v>
      </c>
      <c r="E623" s="19">
        <v>0.79166666666666663</v>
      </c>
      <c r="F623" s="19">
        <v>0.89583333333333337</v>
      </c>
      <c r="G623" s="12" t="s">
        <v>90</v>
      </c>
      <c r="H623" s="15"/>
      <c r="I623" s="34"/>
      <c r="J623" s="28">
        <v>5499028</v>
      </c>
      <c r="K623" s="6" t="str">
        <f t="shared" si="1"/>
        <v>rtmp://176.99.135.76:1935/BetStreams/5499028</v>
      </c>
      <c r="L623" s="6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5" hidden="1">
      <c r="A624" s="12" t="s">
        <v>13</v>
      </c>
      <c r="B624" s="12" t="s">
        <v>21</v>
      </c>
      <c r="C624" s="12" t="s">
        <v>773</v>
      </c>
      <c r="D624" s="33">
        <v>44892</v>
      </c>
      <c r="E624" s="19">
        <v>0.79166666666666663</v>
      </c>
      <c r="F624" s="19">
        <v>0.89583333333333337</v>
      </c>
      <c r="G624" s="12" t="s">
        <v>90</v>
      </c>
      <c r="H624" s="15"/>
      <c r="I624" s="34"/>
      <c r="J624" s="28">
        <v>4306377</v>
      </c>
      <c r="K624" s="6" t="str">
        <f t="shared" si="1"/>
        <v>rtmp://176.99.135.76:1935/BetStreams/4306377</v>
      </c>
      <c r="L624" s="6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5" hidden="1">
      <c r="A625" s="12" t="s">
        <v>13</v>
      </c>
      <c r="B625" s="12" t="s">
        <v>21</v>
      </c>
      <c r="C625" s="12" t="s">
        <v>774</v>
      </c>
      <c r="D625" s="33">
        <v>44892</v>
      </c>
      <c r="E625" s="19">
        <v>0.79166666666666663</v>
      </c>
      <c r="F625" s="19">
        <v>0.89583333333333337</v>
      </c>
      <c r="G625" s="12" t="s">
        <v>90</v>
      </c>
      <c r="H625" s="15"/>
      <c r="I625" s="34"/>
      <c r="J625" s="28">
        <v>7506608</v>
      </c>
      <c r="K625" s="6" t="str">
        <f t="shared" si="1"/>
        <v>rtmp://176.99.135.76:1935/BetStreams/7506608</v>
      </c>
      <c r="L625" s="6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5">
      <c r="A626" s="12" t="s">
        <v>13</v>
      </c>
      <c r="B626" s="12" t="s">
        <v>145</v>
      </c>
      <c r="C626" s="12" t="s">
        <v>775</v>
      </c>
      <c r="D626" s="33">
        <v>44892</v>
      </c>
      <c r="E626" s="19">
        <v>0.79513888888888884</v>
      </c>
      <c r="F626" s="19">
        <v>0.89583333333333337</v>
      </c>
      <c r="G626" s="12" t="s">
        <v>39</v>
      </c>
      <c r="H626" s="23" t="s">
        <v>40</v>
      </c>
      <c r="I626" s="27">
        <v>14</v>
      </c>
      <c r="J626" s="28">
        <v>6390623</v>
      </c>
      <c r="K626" s="6" t="str">
        <f t="shared" si="1"/>
        <v>rtmp://176.99.135.76:1935/BetStreams/6390623</v>
      </c>
      <c r="L626" s="6"/>
      <c r="M626" s="7"/>
      <c r="N626" s="18" t="s">
        <v>41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5" hidden="1">
      <c r="A627" s="12" t="s">
        <v>13</v>
      </c>
      <c r="B627" s="12" t="s">
        <v>145</v>
      </c>
      <c r="C627" s="12" t="s">
        <v>776</v>
      </c>
      <c r="D627" s="33">
        <v>44892</v>
      </c>
      <c r="E627" s="19">
        <v>0.79861111111111116</v>
      </c>
      <c r="F627" s="19">
        <v>0.90277777777777779</v>
      </c>
      <c r="G627" s="12" t="s">
        <v>164</v>
      </c>
      <c r="H627" s="15"/>
      <c r="I627" s="34"/>
      <c r="J627" s="28">
        <v>9055827</v>
      </c>
      <c r="K627" s="6" t="str">
        <f t="shared" si="1"/>
        <v>rtmp://176.99.135.76:1935/BetStreams/9055827</v>
      </c>
      <c r="L627" s="6"/>
      <c r="M627" s="18" t="s">
        <v>85</v>
      </c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5">
      <c r="A628" s="12" t="s">
        <v>11</v>
      </c>
      <c r="B628" s="12" t="s">
        <v>730</v>
      </c>
      <c r="C628" s="12" t="s">
        <v>777</v>
      </c>
      <c r="D628" s="33">
        <v>44892</v>
      </c>
      <c r="E628" s="19">
        <v>0.80902777777777779</v>
      </c>
      <c r="F628" s="19">
        <v>0.875</v>
      </c>
      <c r="G628" s="12" t="s">
        <v>39</v>
      </c>
      <c r="H628" s="23" t="s">
        <v>40</v>
      </c>
      <c r="I628" s="27">
        <v>7</v>
      </c>
      <c r="J628" s="28">
        <v>9352247</v>
      </c>
      <c r="K628" s="6" t="str">
        <f t="shared" si="1"/>
        <v>rtmp://176.99.135.76:1935/BetStreams/9352247</v>
      </c>
      <c r="L628" s="6"/>
      <c r="M628" s="7"/>
      <c r="N628" s="18" t="s">
        <v>41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5" hidden="1">
      <c r="A629" s="12" t="s">
        <v>13</v>
      </c>
      <c r="B629" s="12" t="s">
        <v>18</v>
      </c>
      <c r="C629" s="12" t="s">
        <v>778</v>
      </c>
      <c r="D629" s="33">
        <v>44892</v>
      </c>
      <c r="E629" s="19">
        <v>0.8125</v>
      </c>
      <c r="F629" s="19">
        <v>0.91666666666666663</v>
      </c>
      <c r="G629" s="12" t="s">
        <v>90</v>
      </c>
      <c r="H629" s="15"/>
      <c r="I629" s="34"/>
      <c r="J629" s="28">
        <v>4322667</v>
      </c>
      <c r="K629" s="6" t="str">
        <f t="shared" si="1"/>
        <v>rtmp://176.99.135.76:1935/BetStreams/4322667</v>
      </c>
      <c r="L629" s="6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5" hidden="1">
      <c r="A630" s="12" t="s">
        <v>13</v>
      </c>
      <c r="B630" s="12" t="s">
        <v>18</v>
      </c>
      <c r="C630" s="12" t="s">
        <v>264</v>
      </c>
      <c r="D630" s="33">
        <v>44892</v>
      </c>
      <c r="E630" s="19">
        <v>0.8125</v>
      </c>
      <c r="F630" s="19">
        <v>0.91666666666666663</v>
      </c>
      <c r="G630" s="12" t="s">
        <v>90</v>
      </c>
      <c r="H630" s="15"/>
      <c r="I630" s="34"/>
      <c r="J630" s="28">
        <v>2918376</v>
      </c>
      <c r="K630" s="6" t="str">
        <f t="shared" si="1"/>
        <v>rtmp://176.99.135.76:1935/BetStreams/2918376</v>
      </c>
      <c r="L630" s="6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5">
      <c r="A631" s="12" t="s">
        <v>11</v>
      </c>
      <c r="B631" s="12" t="s">
        <v>730</v>
      </c>
      <c r="C631" s="12" t="s">
        <v>779</v>
      </c>
      <c r="D631" s="33">
        <v>44892</v>
      </c>
      <c r="E631" s="19">
        <v>0.82291666666666663</v>
      </c>
      <c r="F631" s="19">
        <v>0.88888888888888884</v>
      </c>
      <c r="G631" s="12" t="s">
        <v>39</v>
      </c>
      <c r="H631" s="23" t="s">
        <v>40</v>
      </c>
      <c r="I631" s="27">
        <v>6</v>
      </c>
      <c r="J631" s="28">
        <v>332124</v>
      </c>
      <c r="K631" s="6" t="str">
        <f t="shared" si="1"/>
        <v>rtmp://176.99.135.76:1935/BetStreams/332124</v>
      </c>
      <c r="L631" s="6"/>
      <c r="M631" s="7"/>
      <c r="N631" s="18" t="s">
        <v>41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5">
      <c r="A632" s="12" t="s">
        <v>8</v>
      </c>
      <c r="B632" s="12" t="s">
        <v>430</v>
      </c>
      <c r="C632" s="12" t="s">
        <v>780</v>
      </c>
      <c r="D632" s="33">
        <v>44892</v>
      </c>
      <c r="E632" s="19">
        <v>0.82986111111111116</v>
      </c>
      <c r="F632" s="19">
        <v>0.92361111111111116</v>
      </c>
      <c r="G632" s="12" t="s">
        <v>39</v>
      </c>
      <c r="H632" s="23" t="s">
        <v>40</v>
      </c>
      <c r="I632" s="27">
        <v>15</v>
      </c>
      <c r="J632" s="28">
        <v>5692920</v>
      </c>
      <c r="K632" s="6" t="str">
        <f t="shared" si="1"/>
        <v>rtmp://176.99.135.76:1935/BetStreams/5692920</v>
      </c>
      <c r="L632" s="6"/>
      <c r="M632" s="7"/>
      <c r="N632" s="18" t="s">
        <v>41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5" hidden="1">
      <c r="A633" s="12" t="s">
        <v>13</v>
      </c>
      <c r="B633" s="12" t="s">
        <v>22</v>
      </c>
      <c r="C633" s="12" t="s">
        <v>781</v>
      </c>
      <c r="D633" s="33">
        <v>44892</v>
      </c>
      <c r="E633" s="19">
        <v>0.83333333333333337</v>
      </c>
      <c r="F633" s="19">
        <v>0.9375</v>
      </c>
      <c r="G633" s="12" t="s">
        <v>90</v>
      </c>
      <c r="H633" s="15"/>
      <c r="I633" s="34"/>
      <c r="J633" s="28">
        <v>5651777</v>
      </c>
      <c r="K633" s="6" t="str">
        <f t="shared" si="1"/>
        <v>rtmp://176.99.135.76:1935/BetStreams/5651777</v>
      </c>
      <c r="L633" s="6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5" hidden="1">
      <c r="A634" s="12" t="s">
        <v>8</v>
      </c>
      <c r="B634" s="12" t="s">
        <v>430</v>
      </c>
      <c r="C634" s="12" t="s">
        <v>782</v>
      </c>
      <c r="D634" s="33">
        <v>44892</v>
      </c>
      <c r="E634" s="19">
        <v>0.83333333333333337</v>
      </c>
      <c r="F634" s="19">
        <v>0.86111111111111116</v>
      </c>
      <c r="G634" s="12" t="s">
        <v>39</v>
      </c>
      <c r="H634" s="23" t="s">
        <v>40</v>
      </c>
      <c r="I634" s="27">
        <v>12</v>
      </c>
      <c r="J634" s="28">
        <v>8223332</v>
      </c>
      <c r="K634" s="6" t="str">
        <f t="shared" si="1"/>
        <v>rtmp://176.99.135.76:1935/BetStreams/8223332</v>
      </c>
      <c r="L634" s="6"/>
      <c r="M634" s="7"/>
      <c r="N634" s="18" t="s">
        <v>360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5">
      <c r="A635" s="12" t="s">
        <v>8</v>
      </c>
      <c r="B635" s="12" t="s">
        <v>430</v>
      </c>
      <c r="C635" s="12" t="s">
        <v>783</v>
      </c>
      <c r="D635" s="33">
        <v>44892</v>
      </c>
      <c r="E635" s="19">
        <v>0.83333333333333337</v>
      </c>
      <c r="F635" s="19">
        <v>0.92708333333333337</v>
      </c>
      <c r="G635" s="12" t="s">
        <v>39</v>
      </c>
      <c r="H635" s="23" t="s">
        <v>40</v>
      </c>
      <c r="I635" s="27">
        <v>11</v>
      </c>
      <c r="J635" s="28">
        <v>5654979</v>
      </c>
      <c r="K635" s="6" t="str">
        <f t="shared" si="1"/>
        <v>rtmp://176.99.135.76:1935/BetStreams/5654979</v>
      </c>
      <c r="L635" s="6"/>
      <c r="M635" s="7"/>
      <c r="N635" s="18" t="s">
        <v>41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5">
      <c r="A636" s="12" t="s">
        <v>11</v>
      </c>
      <c r="B636" s="12" t="s">
        <v>730</v>
      </c>
      <c r="C636" s="12" t="s">
        <v>784</v>
      </c>
      <c r="D636" s="33">
        <v>44892</v>
      </c>
      <c r="E636" s="19">
        <v>0.83680555555555558</v>
      </c>
      <c r="F636" s="19">
        <v>0.88888888888888884</v>
      </c>
      <c r="G636" s="12" t="s">
        <v>39</v>
      </c>
      <c r="H636" s="23" t="s">
        <v>40</v>
      </c>
      <c r="I636" s="27">
        <v>1</v>
      </c>
      <c r="J636" s="28">
        <v>3043206</v>
      </c>
      <c r="K636" s="6" t="str">
        <f t="shared" si="1"/>
        <v>rtmp://176.99.135.76:1935/BetStreams/3043206</v>
      </c>
      <c r="L636" s="6"/>
      <c r="M636" s="7"/>
      <c r="N636" s="18" t="s">
        <v>41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5" hidden="1">
      <c r="A637" s="12" t="s">
        <v>13</v>
      </c>
      <c r="B637" s="12" t="s">
        <v>22</v>
      </c>
      <c r="C637" s="12" t="s">
        <v>785</v>
      </c>
      <c r="D637" s="33">
        <v>44892</v>
      </c>
      <c r="E637" s="19">
        <v>0.85416666666666663</v>
      </c>
      <c r="F637" s="19">
        <v>0.95833333333333337</v>
      </c>
      <c r="G637" s="12" t="s">
        <v>90</v>
      </c>
      <c r="H637" s="15"/>
      <c r="I637" s="34"/>
      <c r="J637" s="28">
        <v>8258134</v>
      </c>
      <c r="K637" s="6" t="str">
        <f t="shared" si="1"/>
        <v>rtmp://176.99.135.76:1935/BetStreams/8258134</v>
      </c>
      <c r="L637" s="6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5" hidden="1">
      <c r="A638" s="12" t="s">
        <v>13</v>
      </c>
      <c r="B638" s="12" t="s">
        <v>22</v>
      </c>
      <c r="C638" s="12" t="s">
        <v>786</v>
      </c>
      <c r="D638" s="33">
        <v>44892</v>
      </c>
      <c r="E638" s="19">
        <v>0.85416666666666663</v>
      </c>
      <c r="F638" s="19">
        <v>0.95833333333333337</v>
      </c>
      <c r="G638" s="12" t="s">
        <v>90</v>
      </c>
      <c r="H638" s="15"/>
      <c r="I638" s="34"/>
      <c r="J638" s="28">
        <v>5001956</v>
      </c>
      <c r="K638" s="6" t="str">
        <f t="shared" si="1"/>
        <v>rtmp://176.99.135.76:1935/BetStreams/5001956</v>
      </c>
      <c r="L638" s="6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5" hidden="1">
      <c r="A639" s="12" t="s">
        <v>11</v>
      </c>
      <c r="B639" s="12" t="s">
        <v>730</v>
      </c>
      <c r="C639" s="12" t="s">
        <v>787</v>
      </c>
      <c r="D639" s="33">
        <v>44892</v>
      </c>
      <c r="E639" s="19">
        <v>0.87152777777777779</v>
      </c>
      <c r="F639" s="19">
        <v>0.91666666666666663</v>
      </c>
      <c r="G639" s="12" t="s">
        <v>39</v>
      </c>
      <c r="H639" s="23" t="s">
        <v>40</v>
      </c>
      <c r="I639" s="27">
        <v>5</v>
      </c>
      <c r="J639" s="28">
        <v>7590419</v>
      </c>
      <c r="K639" s="6" t="str">
        <f t="shared" si="1"/>
        <v>rtmp://176.99.135.76:1935/BetStreams/7590419</v>
      </c>
      <c r="L639" s="6"/>
      <c r="M639" s="7"/>
      <c r="N639" s="18" t="s">
        <v>788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5">
      <c r="A640" s="12" t="s">
        <v>4</v>
      </c>
      <c r="B640" s="12" t="s">
        <v>5</v>
      </c>
      <c r="C640" s="12" t="s">
        <v>789</v>
      </c>
      <c r="D640" s="33">
        <v>44892</v>
      </c>
      <c r="E640" s="19">
        <v>0.875</v>
      </c>
      <c r="F640" s="19">
        <v>3.8194444444444448E-2</v>
      </c>
      <c r="G640" s="12" t="s">
        <v>39</v>
      </c>
      <c r="H640" s="23" t="s">
        <v>40</v>
      </c>
      <c r="I640" s="27">
        <v>13</v>
      </c>
      <c r="J640" s="28">
        <v>520137</v>
      </c>
      <c r="K640" s="6" t="str">
        <f t="shared" si="1"/>
        <v>rtmp://176.99.135.76:1935/BetStreams/520137</v>
      </c>
      <c r="L640" s="6"/>
      <c r="M640" s="7"/>
      <c r="N640" s="18" t="s">
        <v>41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5">
      <c r="A641" s="12" t="s">
        <v>4</v>
      </c>
      <c r="B641" s="12" t="s">
        <v>5</v>
      </c>
      <c r="C641" s="12" t="s">
        <v>790</v>
      </c>
      <c r="D641" s="33">
        <v>44892</v>
      </c>
      <c r="E641" s="19">
        <v>0.875</v>
      </c>
      <c r="F641" s="19">
        <v>3.8194444444444448E-2</v>
      </c>
      <c r="G641" s="12" t="s">
        <v>39</v>
      </c>
      <c r="H641" s="23" t="s">
        <v>40</v>
      </c>
      <c r="I641" s="27">
        <v>8</v>
      </c>
      <c r="J641" s="28">
        <v>4214979</v>
      </c>
      <c r="K641" s="6" t="str">
        <f t="shared" si="1"/>
        <v>rtmp://176.99.135.76:1935/BetStreams/4214979</v>
      </c>
      <c r="L641" s="6"/>
      <c r="M641" s="7"/>
      <c r="N641" s="18" t="s">
        <v>41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5">
      <c r="A642" s="12" t="s">
        <v>4</v>
      </c>
      <c r="B642" s="12" t="s">
        <v>5</v>
      </c>
      <c r="C642" s="12" t="s">
        <v>791</v>
      </c>
      <c r="D642" s="33">
        <v>44892</v>
      </c>
      <c r="E642" s="19">
        <v>0.875</v>
      </c>
      <c r="F642" s="19">
        <v>3.4722222222222224E-2</v>
      </c>
      <c r="G642" s="12" t="s">
        <v>39</v>
      </c>
      <c r="H642" s="23" t="s">
        <v>40</v>
      </c>
      <c r="I642" s="27">
        <v>3</v>
      </c>
      <c r="J642" s="28">
        <v>8265893</v>
      </c>
      <c r="K642" s="6" t="str">
        <f t="shared" si="1"/>
        <v>rtmp://176.99.135.76:1935/BetStreams/8265893</v>
      </c>
      <c r="L642" s="6"/>
      <c r="M642" s="7"/>
      <c r="N642" s="18" t="s">
        <v>41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5">
      <c r="A643" s="12" t="s">
        <v>4</v>
      </c>
      <c r="B643" s="12" t="s">
        <v>5</v>
      </c>
      <c r="C643" s="12" t="s">
        <v>792</v>
      </c>
      <c r="D643" s="33">
        <v>44892</v>
      </c>
      <c r="E643" s="19">
        <v>0.875</v>
      </c>
      <c r="F643" s="19">
        <v>2.7777777777777776E-2</v>
      </c>
      <c r="G643" s="12" t="s">
        <v>39</v>
      </c>
      <c r="H643" s="23" t="s">
        <v>40</v>
      </c>
      <c r="I643" s="27">
        <v>9</v>
      </c>
      <c r="J643" s="28">
        <v>9807981</v>
      </c>
      <c r="K643" s="6" t="str">
        <f t="shared" si="1"/>
        <v>rtmp://176.99.135.76:1935/BetStreams/9807981</v>
      </c>
      <c r="L643" s="6"/>
      <c r="M643" s="7"/>
      <c r="N643" s="18" t="s">
        <v>41</v>
      </c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5">
      <c r="A644" s="12" t="s">
        <v>4</v>
      </c>
      <c r="B644" s="12" t="s">
        <v>5</v>
      </c>
      <c r="C644" s="12" t="s">
        <v>793</v>
      </c>
      <c r="D644" s="33">
        <v>44892</v>
      </c>
      <c r="E644" s="19">
        <v>0.875</v>
      </c>
      <c r="F644" s="19">
        <v>3.4722222222222224E-2</v>
      </c>
      <c r="G644" s="12" t="s">
        <v>39</v>
      </c>
      <c r="H644" s="23" t="s">
        <v>40</v>
      </c>
      <c r="I644" s="27">
        <v>2</v>
      </c>
      <c r="J644" s="28">
        <v>3781757</v>
      </c>
      <c r="K644" s="6" t="str">
        <f t="shared" si="1"/>
        <v>rtmp://176.99.135.76:1935/BetStreams/3781757</v>
      </c>
      <c r="L644" s="6"/>
      <c r="M644" s="7"/>
      <c r="N644" s="18" t="s">
        <v>41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5">
      <c r="A645" s="12" t="s">
        <v>4</v>
      </c>
      <c r="B645" s="12" t="s">
        <v>5</v>
      </c>
      <c r="C645" s="12" t="s">
        <v>794</v>
      </c>
      <c r="D645" s="33">
        <v>44892</v>
      </c>
      <c r="E645" s="19">
        <v>0.875</v>
      </c>
      <c r="F645" s="19">
        <v>4.1666666666666664E-2</v>
      </c>
      <c r="G645" s="12" t="s">
        <v>39</v>
      </c>
      <c r="H645" s="23" t="s">
        <v>40</v>
      </c>
      <c r="I645" s="27">
        <v>7</v>
      </c>
      <c r="J645" s="28">
        <v>6855622</v>
      </c>
      <c r="K645" s="6" t="str">
        <f t="shared" si="1"/>
        <v>rtmp://176.99.135.76:1935/BetStreams/6855622</v>
      </c>
      <c r="L645" s="6"/>
      <c r="M645" s="7"/>
      <c r="N645" s="18" t="s">
        <v>41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5">
      <c r="A646" s="12" t="s">
        <v>4</v>
      </c>
      <c r="B646" s="12" t="s">
        <v>5</v>
      </c>
      <c r="C646" s="12" t="s">
        <v>795</v>
      </c>
      <c r="D646" s="33">
        <v>44892</v>
      </c>
      <c r="E646" s="19">
        <v>0.875</v>
      </c>
      <c r="F646" s="19">
        <v>4.1666666666666664E-2</v>
      </c>
      <c r="G646" s="12" t="s">
        <v>39</v>
      </c>
      <c r="H646" s="23" t="s">
        <v>40</v>
      </c>
      <c r="I646" s="27">
        <v>10</v>
      </c>
      <c r="J646" s="28">
        <v>7682042</v>
      </c>
      <c r="K646" s="6" t="str">
        <f t="shared" si="1"/>
        <v>rtmp://176.99.135.76:1935/BetStreams/7682042</v>
      </c>
      <c r="L646" s="6"/>
      <c r="M646" s="7"/>
      <c r="N646" s="18" t="s">
        <v>41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5" hidden="1">
      <c r="A647" s="12" t="s">
        <v>13</v>
      </c>
      <c r="B647" s="12" t="s">
        <v>22</v>
      </c>
      <c r="C647" s="12" t="s">
        <v>796</v>
      </c>
      <c r="D647" s="33">
        <v>44892</v>
      </c>
      <c r="E647" s="19">
        <v>0.88888888888888884</v>
      </c>
      <c r="F647" s="19">
        <v>0.97916666666666663</v>
      </c>
      <c r="G647" s="12" t="s">
        <v>164</v>
      </c>
      <c r="H647" s="23" t="s">
        <v>40</v>
      </c>
      <c r="I647" s="27">
        <v>4</v>
      </c>
      <c r="J647" s="28">
        <v>4777012</v>
      </c>
      <c r="K647" s="6" t="str">
        <f t="shared" si="1"/>
        <v>rtmp://176.99.135.76:1935/BetStreams/4777012</v>
      </c>
      <c r="L647" s="6"/>
      <c r="M647" s="18" t="s">
        <v>85</v>
      </c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5" hidden="1">
      <c r="A648" s="12" t="s">
        <v>13</v>
      </c>
      <c r="B648" s="12" t="s">
        <v>19</v>
      </c>
      <c r="C648" s="12" t="s">
        <v>797</v>
      </c>
      <c r="D648" s="33">
        <v>44892</v>
      </c>
      <c r="E648" s="19">
        <v>0.88888888888888884</v>
      </c>
      <c r="F648" s="19">
        <v>0.97222222222222221</v>
      </c>
      <c r="G648" s="12" t="s">
        <v>39</v>
      </c>
      <c r="H648" s="23" t="s">
        <v>40</v>
      </c>
      <c r="I648" s="27">
        <v>4</v>
      </c>
      <c r="J648" s="28">
        <v>3168793</v>
      </c>
      <c r="K648" s="6" t="str">
        <f t="shared" si="1"/>
        <v>rtmp://176.99.135.76:1935/BetStreams/3168793</v>
      </c>
      <c r="L648" s="6"/>
      <c r="M648" s="7"/>
      <c r="N648" s="1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5">
      <c r="A649" s="12" t="s">
        <v>11</v>
      </c>
      <c r="B649" s="12" t="s">
        <v>733</v>
      </c>
      <c r="C649" s="12" t="s">
        <v>798</v>
      </c>
      <c r="D649" s="33">
        <v>44892</v>
      </c>
      <c r="E649" s="19">
        <v>0.89236111111111116</v>
      </c>
      <c r="F649" s="19">
        <v>0.99305555555555558</v>
      </c>
      <c r="G649" s="12" t="s">
        <v>39</v>
      </c>
      <c r="H649" s="23" t="s">
        <v>40</v>
      </c>
      <c r="I649" s="27">
        <v>16</v>
      </c>
      <c r="J649" s="28">
        <v>4007354</v>
      </c>
      <c r="K649" s="6" t="str">
        <f t="shared" si="1"/>
        <v>rtmp://176.99.135.76:1935/BetStreams/4007354</v>
      </c>
      <c r="L649" s="6"/>
      <c r="M649" s="7"/>
      <c r="N649" s="18" t="s">
        <v>41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5" hidden="1">
      <c r="A650" s="12" t="s">
        <v>13</v>
      </c>
      <c r="B650" s="12" t="s">
        <v>23</v>
      </c>
      <c r="C650" s="12" t="s">
        <v>799</v>
      </c>
      <c r="D650" s="33">
        <v>44892</v>
      </c>
      <c r="E650" s="19">
        <v>0.91666666666666663</v>
      </c>
      <c r="F650" s="19">
        <v>2.0833333333333332E-2</v>
      </c>
      <c r="G650" s="12" t="s">
        <v>164</v>
      </c>
      <c r="H650" s="15"/>
      <c r="I650" s="34"/>
      <c r="J650" s="28">
        <v>9067278</v>
      </c>
      <c r="K650" s="6" t="str">
        <f t="shared" si="1"/>
        <v>rtmp://176.99.135.76:1935/BetStreams/9067278</v>
      </c>
      <c r="L650" s="6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5">
      <c r="A651" s="12" t="s">
        <v>8</v>
      </c>
      <c r="B651" s="12" t="s">
        <v>430</v>
      </c>
      <c r="C651" s="12" t="s">
        <v>800</v>
      </c>
      <c r="D651" s="33">
        <v>44892</v>
      </c>
      <c r="E651" s="19">
        <v>0.9375</v>
      </c>
      <c r="F651" s="19">
        <v>1.3888888888888888E-2</v>
      </c>
      <c r="G651" s="12" t="s">
        <v>39</v>
      </c>
      <c r="H651" s="23" t="s">
        <v>40</v>
      </c>
      <c r="I651" s="27">
        <v>11</v>
      </c>
      <c r="J651" s="28">
        <v>1615456</v>
      </c>
      <c r="K651" s="6" t="str">
        <f t="shared" si="1"/>
        <v>rtmp://176.99.135.76:1935/BetStreams/1615456</v>
      </c>
      <c r="L651" s="6"/>
      <c r="M651" s="7"/>
      <c r="N651" s="18" t="s">
        <v>41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5">
      <c r="A652" s="12" t="s">
        <v>8</v>
      </c>
      <c r="B652" s="12" t="s">
        <v>430</v>
      </c>
      <c r="C652" s="12" t="s">
        <v>801</v>
      </c>
      <c r="D652" s="33">
        <v>44892</v>
      </c>
      <c r="E652" s="19">
        <v>0.94097222222222221</v>
      </c>
      <c r="F652" s="19">
        <v>3.125E-2</v>
      </c>
      <c r="G652" s="12" t="s">
        <v>39</v>
      </c>
      <c r="H652" s="23" t="s">
        <v>40</v>
      </c>
      <c r="I652" s="27">
        <v>1</v>
      </c>
      <c r="J652" s="28">
        <v>2124586</v>
      </c>
      <c r="K652" s="6" t="str">
        <f t="shared" si="1"/>
        <v>rtmp://176.99.135.76:1935/BetStreams/2124586</v>
      </c>
      <c r="L652" s="6"/>
      <c r="M652" s="7"/>
      <c r="N652" s="18" t="s">
        <v>41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5">
      <c r="A653" s="12" t="s">
        <v>13</v>
      </c>
      <c r="B653" s="12" t="s">
        <v>14</v>
      </c>
      <c r="C653" s="12" t="s">
        <v>802</v>
      </c>
      <c r="D653" s="33">
        <v>44892</v>
      </c>
      <c r="E653" s="19">
        <v>0.95833333333333337</v>
      </c>
      <c r="F653" s="19">
        <v>7.2916666666666671E-2</v>
      </c>
      <c r="G653" s="12" t="s">
        <v>39</v>
      </c>
      <c r="H653" s="23" t="s">
        <v>40</v>
      </c>
      <c r="I653" s="27">
        <v>22</v>
      </c>
      <c r="J653" s="28">
        <v>3859075</v>
      </c>
      <c r="K653" s="6" t="str">
        <f t="shared" si="1"/>
        <v>rtmp://176.99.135.76:1935/BetStreams/3859075</v>
      </c>
      <c r="L653" s="6"/>
      <c r="M653" s="7"/>
      <c r="N653" s="18" t="s">
        <v>41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5">
      <c r="A654" s="12" t="s">
        <v>13</v>
      </c>
      <c r="B654" s="12" t="s">
        <v>14</v>
      </c>
      <c r="C654" s="12" t="s">
        <v>803</v>
      </c>
      <c r="D654" s="53">
        <v>44892</v>
      </c>
      <c r="E654" s="19">
        <v>0.95833333333333337</v>
      </c>
      <c r="F654" s="14">
        <f>IF(ISBLANK(E654),"",E654+VLOOKUP(A654,Лист2!$A$2:$B$20,2,0))</f>
        <v>1.0625</v>
      </c>
      <c r="G654" s="12" t="s">
        <v>39</v>
      </c>
      <c r="H654" s="23" t="s">
        <v>40</v>
      </c>
      <c r="I654" s="27">
        <v>21</v>
      </c>
      <c r="J654" s="28">
        <v>6181912</v>
      </c>
      <c r="K654" s="6" t="str">
        <f t="shared" si="1"/>
        <v>rtmp://176.99.135.76:1935/BetStreams/6181912</v>
      </c>
      <c r="L654" s="6"/>
      <c r="M654" s="7"/>
      <c r="N654" s="18" t="s">
        <v>41</v>
      </c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5" hidden="1">
      <c r="A655" s="12" t="s">
        <v>2</v>
      </c>
      <c r="B655" s="12" t="s">
        <v>3</v>
      </c>
      <c r="C655" s="12" t="s">
        <v>804</v>
      </c>
      <c r="D655" s="33">
        <v>44892</v>
      </c>
      <c r="E655" s="19">
        <v>0.95833333333333337</v>
      </c>
      <c r="F655" s="19">
        <v>8.3333333333333329E-2</v>
      </c>
      <c r="G655" s="12" t="s">
        <v>39</v>
      </c>
      <c r="H655" s="23" t="s">
        <v>40</v>
      </c>
      <c r="I655" s="27">
        <v>12</v>
      </c>
      <c r="J655" s="28">
        <v>8974055</v>
      </c>
      <c r="K655" s="6" t="str">
        <f t="shared" si="1"/>
        <v>rtmp://176.99.135.76:1935/BetStreams/8974055</v>
      </c>
      <c r="L655" s="6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5" hidden="1">
      <c r="A656" s="12" t="s">
        <v>2</v>
      </c>
      <c r="B656" s="12" t="s">
        <v>3</v>
      </c>
      <c r="C656" s="12" t="s">
        <v>804</v>
      </c>
      <c r="D656" s="33">
        <v>44892</v>
      </c>
      <c r="E656" s="19">
        <v>0.96180555555555558</v>
      </c>
      <c r="F656" s="19">
        <v>4.1666666666666664E-2</v>
      </c>
      <c r="G656" s="12" t="s">
        <v>79</v>
      </c>
      <c r="H656" s="23" t="s">
        <v>40</v>
      </c>
      <c r="I656" s="27">
        <v>18</v>
      </c>
      <c r="J656" s="28">
        <v>1180872</v>
      </c>
      <c r="K656" s="6" t="str">
        <f t="shared" si="1"/>
        <v>rtmp://176.99.135.76:1935/BetStreams/1180872</v>
      </c>
      <c r="L656" s="6"/>
      <c r="M656" s="18" t="s">
        <v>805</v>
      </c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5">
      <c r="A657" s="12" t="s">
        <v>2</v>
      </c>
      <c r="B657" s="12" t="s">
        <v>3</v>
      </c>
      <c r="C657" s="12" t="s">
        <v>806</v>
      </c>
      <c r="D657" s="33">
        <v>44893</v>
      </c>
      <c r="E657" s="19">
        <v>0</v>
      </c>
      <c r="F657" s="19">
        <v>0.10416666666666667</v>
      </c>
      <c r="G657" s="12" t="s">
        <v>39</v>
      </c>
      <c r="H657" s="23" t="s">
        <v>40</v>
      </c>
      <c r="I657" s="27">
        <v>4</v>
      </c>
      <c r="J657" s="28">
        <v>6903323</v>
      </c>
      <c r="K657" s="6" t="str">
        <f t="shared" si="1"/>
        <v>rtmp://176.99.135.76:1935/BetStreams/6903323</v>
      </c>
      <c r="L657" s="6"/>
      <c r="M657" s="7"/>
      <c r="N657" s="18" t="s">
        <v>41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5" hidden="1">
      <c r="A658" s="12" t="s">
        <v>4</v>
      </c>
      <c r="B658" s="12" t="s">
        <v>5</v>
      </c>
      <c r="C658" s="12" t="s">
        <v>807</v>
      </c>
      <c r="D658" s="33">
        <v>44893</v>
      </c>
      <c r="E658" s="19">
        <v>1.3888888888888888E-2</v>
      </c>
      <c r="F658" s="19">
        <v>0.1423611111111111</v>
      </c>
      <c r="G658" s="12" t="s">
        <v>39</v>
      </c>
      <c r="H658" s="23" t="s">
        <v>40</v>
      </c>
      <c r="I658" s="27">
        <v>11</v>
      </c>
      <c r="J658" s="28">
        <v>9262346</v>
      </c>
      <c r="K658" s="6" t="str">
        <f t="shared" si="1"/>
        <v>rtmp://176.99.135.76:1935/BetStreams/9262346</v>
      </c>
      <c r="L658" s="6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5" hidden="1">
      <c r="A659" s="12" t="s">
        <v>4</v>
      </c>
      <c r="B659" s="12" t="s">
        <v>5</v>
      </c>
      <c r="C659" s="12" t="s">
        <v>808</v>
      </c>
      <c r="D659" s="33">
        <v>44893</v>
      </c>
      <c r="E659" s="19">
        <v>2.0833333333333332E-2</v>
      </c>
      <c r="F659" s="19">
        <v>0.15277777777777779</v>
      </c>
      <c r="G659" s="12" t="s">
        <v>39</v>
      </c>
      <c r="H659" s="23" t="s">
        <v>40</v>
      </c>
      <c r="I659" s="27">
        <v>17</v>
      </c>
      <c r="J659" s="28">
        <v>8563433</v>
      </c>
      <c r="K659" s="6" t="str">
        <f t="shared" si="1"/>
        <v>rtmp://176.99.135.76:1935/BetStreams/8563433</v>
      </c>
      <c r="L659" s="6"/>
      <c r="M659" s="18"/>
      <c r="N659" s="1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5">
      <c r="A660" s="12" t="s">
        <v>4</v>
      </c>
      <c r="B660" s="12" t="s">
        <v>5</v>
      </c>
      <c r="C660" s="12" t="s">
        <v>809</v>
      </c>
      <c r="D660" s="33">
        <v>44893</v>
      </c>
      <c r="E660" s="19">
        <v>2.4305555555555556E-2</v>
      </c>
      <c r="F660" s="19">
        <v>0.1423611111111111</v>
      </c>
      <c r="G660" s="12" t="s">
        <v>39</v>
      </c>
      <c r="H660" s="23" t="s">
        <v>40</v>
      </c>
      <c r="I660" s="27">
        <v>18</v>
      </c>
      <c r="J660" s="28">
        <v>2801824</v>
      </c>
      <c r="K660" s="6" t="str">
        <f t="shared" si="1"/>
        <v>rtmp://176.99.135.76:1935/BetStreams/2801824</v>
      </c>
      <c r="L660" s="6"/>
      <c r="M660" s="7"/>
      <c r="N660" s="18" t="s">
        <v>41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5" hidden="1">
      <c r="A661" s="12" t="s">
        <v>4</v>
      </c>
      <c r="B661" s="12" t="s">
        <v>5</v>
      </c>
      <c r="C661" s="12" t="s">
        <v>810</v>
      </c>
      <c r="D661" s="33">
        <v>44893</v>
      </c>
      <c r="E661" s="19">
        <v>2.7777777777777776E-2</v>
      </c>
      <c r="F661" s="19">
        <v>0.14583333333333334</v>
      </c>
      <c r="G661" s="12" t="s">
        <v>39</v>
      </c>
      <c r="H661" s="23" t="s">
        <v>40</v>
      </c>
      <c r="I661" s="27">
        <v>9</v>
      </c>
      <c r="J661" s="28">
        <v>1205063</v>
      </c>
      <c r="K661" s="6" t="str">
        <f t="shared" si="1"/>
        <v>rtmp://176.99.135.76:1935/BetStreams/1205063</v>
      </c>
      <c r="L661" s="6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5" hidden="1">
      <c r="A662" s="12" t="s">
        <v>2</v>
      </c>
      <c r="B662" s="12" t="s">
        <v>3</v>
      </c>
      <c r="C662" s="12" t="s">
        <v>811</v>
      </c>
      <c r="D662" s="33">
        <v>44893</v>
      </c>
      <c r="E662" s="19">
        <v>4.1666666666666664E-2</v>
      </c>
      <c r="F662" s="19">
        <v>0.1423611111111111</v>
      </c>
      <c r="G662" s="12" t="s">
        <v>39</v>
      </c>
      <c r="H662" s="23" t="s">
        <v>40</v>
      </c>
      <c r="I662" s="27">
        <v>1</v>
      </c>
      <c r="J662" s="28">
        <v>4862459</v>
      </c>
      <c r="K662" s="6" t="str">
        <f t="shared" si="1"/>
        <v>rtmp://176.99.135.76:1935/BetStreams/4862459</v>
      </c>
      <c r="L662" s="6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5">
      <c r="A663" s="12" t="s">
        <v>2</v>
      </c>
      <c r="B663" s="12" t="s">
        <v>3</v>
      </c>
      <c r="C663" s="12" t="s">
        <v>812</v>
      </c>
      <c r="D663" s="33">
        <v>44893</v>
      </c>
      <c r="E663" s="19">
        <v>7.2916666666666671E-2</v>
      </c>
      <c r="F663" s="19">
        <v>0.18402777777777779</v>
      </c>
      <c r="G663" s="12" t="s">
        <v>39</v>
      </c>
      <c r="H663" s="23" t="s">
        <v>40</v>
      </c>
      <c r="I663" s="27">
        <v>2</v>
      </c>
      <c r="J663" s="28">
        <v>8549430</v>
      </c>
      <c r="K663" s="6" t="str">
        <f t="shared" si="1"/>
        <v>rtmp://176.99.135.76:1935/BetStreams/8549430</v>
      </c>
      <c r="L663" s="6"/>
      <c r="M663" s="7"/>
      <c r="N663" s="18" t="s">
        <v>41</v>
      </c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5">
      <c r="A664" s="12" t="s">
        <v>2</v>
      </c>
      <c r="B664" s="12" t="s">
        <v>3</v>
      </c>
      <c r="C664" s="12" t="s">
        <v>813</v>
      </c>
      <c r="D664" s="33">
        <v>44893</v>
      </c>
      <c r="E664" s="19">
        <v>7.2916666666666671E-2</v>
      </c>
      <c r="F664" s="19">
        <v>0.19444444444444445</v>
      </c>
      <c r="G664" s="12" t="s">
        <v>39</v>
      </c>
      <c r="H664" s="23" t="s">
        <v>40</v>
      </c>
      <c r="I664" s="27">
        <v>3</v>
      </c>
      <c r="J664" s="28">
        <v>7939256</v>
      </c>
      <c r="K664" s="6" t="str">
        <f t="shared" si="1"/>
        <v>rtmp://176.99.135.76:1935/BetStreams/7939256</v>
      </c>
      <c r="L664" s="6"/>
      <c r="M664" s="7"/>
      <c r="N664" s="18" t="s">
        <v>41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5">
      <c r="A665" s="12" t="s">
        <v>2</v>
      </c>
      <c r="B665" s="12" t="s">
        <v>3</v>
      </c>
      <c r="C665" s="12" t="s">
        <v>814</v>
      </c>
      <c r="D665" s="33">
        <v>44893</v>
      </c>
      <c r="E665" s="19">
        <v>7.6388888888888895E-2</v>
      </c>
      <c r="F665" s="19">
        <v>0.2013888888888889</v>
      </c>
      <c r="G665" s="12" t="s">
        <v>39</v>
      </c>
      <c r="H665" s="23" t="s">
        <v>40</v>
      </c>
      <c r="I665" s="27">
        <v>7</v>
      </c>
      <c r="J665" s="28">
        <v>6126226</v>
      </c>
      <c r="K665" s="6" t="str">
        <f t="shared" si="1"/>
        <v>rtmp://176.99.135.76:1935/BetStreams/6126226</v>
      </c>
      <c r="L665" s="6"/>
      <c r="M665" s="7"/>
      <c r="N665" s="18" t="s">
        <v>41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5">
      <c r="A666" s="12" t="s">
        <v>2</v>
      </c>
      <c r="B666" s="12" t="s">
        <v>3</v>
      </c>
      <c r="C666" s="12" t="s">
        <v>593</v>
      </c>
      <c r="D666" s="33">
        <v>44893</v>
      </c>
      <c r="E666" s="19">
        <v>7.9861111111111105E-2</v>
      </c>
      <c r="F666" s="19">
        <v>0.18402777777777779</v>
      </c>
      <c r="G666" s="12" t="s">
        <v>39</v>
      </c>
      <c r="H666" s="23" t="s">
        <v>40</v>
      </c>
      <c r="I666" s="27">
        <v>8</v>
      </c>
      <c r="J666" s="28">
        <v>8697614</v>
      </c>
      <c r="K666" s="6" t="str">
        <f t="shared" si="1"/>
        <v>rtmp://176.99.135.76:1935/BetStreams/8697614</v>
      </c>
      <c r="L666" s="6"/>
      <c r="M666" s="7"/>
      <c r="N666" s="18" t="s">
        <v>41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5" hidden="1">
      <c r="A667" s="12" t="s">
        <v>2</v>
      </c>
      <c r="B667" s="12" t="s">
        <v>3</v>
      </c>
      <c r="C667" s="12" t="s">
        <v>815</v>
      </c>
      <c r="D667" s="33">
        <v>44893</v>
      </c>
      <c r="E667" s="19">
        <v>0.16666666666666666</v>
      </c>
      <c r="F667" s="19">
        <v>0.2673611111111111</v>
      </c>
      <c r="G667" s="12" t="s">
        <v>39</v>
      </c>
      <c r="H667" s="23" t="s">
        <v>40</v>
      </c>
      <c r="I667" s="27">
        <v>10</v>
      </c>
      <c r="J667" s="28">
        <v>1197731</v>
      </c>
      <c r="K667" s="6" t="str">
        <f t="shared" si="1"/>
        <v>rtmp://176.99.135.76:1935/BetStreams/1197731</v>
      </c>
      <c r="L667" s="6"/>
      <c r="M667" s="7"/>
      <c r="N667" s="18" t="s">
        <v>816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5">
      <c r="A668" s="12" t="s">
        <v>4</v>
      </c>
      <c r="B668" s="12" t="s">
        <v>5</v>
      </c>
      <c r="C668" s="12" t="s">
        <v>817</v>
      </c>
      <c r="D668" s="33">
        <v>44893</v>
      </c>
      <c r="E668" s="19">
        <v>0.1736111111111111</v>
      </c>
      <c r="F668" s="19">
        <v>0.3125</v>
      </c>
      <c r="G668" s="12" t="s">
        <v>39</v>
      </c>
      <c r="H668" s="23" t="s">
        <v>40</v>
      </c>
      <c r="I668" s="27">
        <v>9</v>
      </c>
      <c r="J668" s="28">
        <v>5921335</v>
      </c>
      <c r="K668" s="6" t="str">
        <f t="shared" si="1"/>
        <v>rtmp://176.99.135.76:1935/BetStreams/5921335</v>
      </c>
      <c r="L668" s="6"/>
      <c r="M668" s="7"/>
      <c r="N668" s="18" t="s">
        <v>41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5" hidden="1">
      <c r="A669" s="12" t="s">
        <v>13</v>
      </c>
      <c r="B669" s="12" t="s">
        <v>603</v>
      </c>
      <c r="C669" s="12" t="s">
        <v>818</v>
      </c>
      <c r="D669" s="33">
        <v>44893</v>
      </c>
      <c r="E669" s="19">
        <v>0.28472222222222221</v>
      </c>
      <c r="F669" s="14">
        <f>IF(ISBLANK(E669),"",E669+VLOOKUP(A669,Лист2!$A$2:$B$20,2,0))</f>
        <v>0.3888888888888889</v>
      </c>
      <c r="G669" s="12" t="s">
        <v>39</v>
      </c>
      <c r="H669" s="23" t="s">
        <v>40</v>
      </c>
      <c r="I669" s="27">
        <v>10</v>
      </c>
      <c r="J669" s="28">
        <v>856940</v>
      </c>
      <c r="K669" s="6" t="str">
        <f t="shared" si="1"/>
        <v>rtmp://176.99.135.76:1935/BetStreams/856940</v>
      </c>
      <c r="L669" s="6"/>
      <c r="M669" s="7"/>
      <c r="N669" s="18" t="s">
        <v>272</v>
      </c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5">
      <c r="A670" s="12" t="s">
        <v>11</v>
      </c>
      <c r="B670" s="12" t="s">
        <v>480</v>
      </c>
      <c r="C670" s="12" t="s">
        <v>819</v>
      </c>
      <c r="D670" s="33">
        <v>44893</v>
      </c>
      <c r="E670" s="19">
        <v>0.40277777777777779</v>
      </c>
      <c r="F670" s="14">
        <f>IF(ISBLANK(E670),"",E670+VLOOKUP(A670,Лист2!$A$2:$B$20,2,0))</f>
        <v>0.4861111111111111</v>
      </c>
      <c r="G670" s="12" t="s">
        <v>90</v>
      </c>
      <c r="H670" s="23" t="s">
        <v>40</v>
      </c>
      <c r="I670" s="27">
        <v>9</v>
      </c>
      <c r="J670" s="28">
        <v>2217268</v>
      </c>
      <c r="K670" s="6" t="str">
        <f t="shared" si="1"/>
        <v>rtmp://176.99.135.76:1935/BetStreams/2217268</v>
      </c>
      <c r="L670" s="6"/>
      <c r="M670" s="7"/>
      <c r="N670" s="18" t="s">
        <v>41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5">
      <c r="A671" s="12" t="s">
        <v>11</v>
      </c>
      <c r="B671" s="12" t="s">
        <v>480</v>
      </c>
      <c r="C671" s="12" t="s">
        <v>820</v>
      </c>
      <c r="D671" s="33">
        <v>44893</v>
      </c>
      <c r="E671" s="19">
        <v>0.40277777777777779</v>
      </c>
      <c r="F671" s="14">
        <f>IF(ISBLANK(E671),"",E671+VLOOKUP(A671,Лист2!$A$2:$B$20,2,0))</f>
        <v>0.4861111111111111</v>
      </c>
      <c r="G671" s="12" t="s">
        <v>39</v>
      </c>
      <c r="H671" s="23" t="s">
        <v>40</v>
      </c>
      <c r="I671" s="27">
        <v>10</v>
      </c>
      <c r="J671" s="28">
        <v>7732788</v>
      </c>
      <c r="K671" s="6" t="str">
        <f t="shared" si="1"/>
        <v>rtmp://176.99.135.76:1935/BetStreams/7732788</v>
      </c>
      <c r="L671" s="6"/>
      <c r="M671" s="7"/>
      <c r="N671" s="18" t="s">
        <v>41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5" hidden="1">
      <c r="A672" s="12" t="s">
        <v>11</v>
      </c>
      <c r="B672" s="12" t="s">
        <v>473</v>
      </c>
      <c r="C672" s="12" t="s">
        <v>821</v>
      </c>
      <c r="D672" s="33">
        <v>44893</v>
      </c>
      <c r="E672" s="19">
        <v>0.4513888888888889</v>
      </c>
      <c r="F672" s="14">
        <f>IF(ISBLANK(E672),"",E672+VLOOKUP(A672,Лист2!$A$2:$B$20,2,0))</f>
        <v>0.53472222222222221</v>
      </c>
      <c r="G672" s="12" t="s">
        <v>39</v>
      </c>
      <c r="H672" s="23" t="s">
        <v>82</v>
      </c>
      <c r="I672" s="27">
        <v>4</v>
      </c>
      <c r="J672" s="28">
        <v>180095</v>
      </c>
      <c r="K672" s="6" t="str">
        <f t="shared" si="1"/>
        <v>rtmp://176.99.135.76:1935/BetStreams/180095</v>
      </c>
      <c r="L672" s="6"/>
      <c r="M672" s="7"/>
      <c r="N672" s="18" t="s">
        <v>41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5">
      <c r="A673" s="12" t="s">
        <v>11</v>
      </c>
      <c r="B673" s="12" t="s">
        <v>822</v>
      </c>
      <c r="C673" s="12" t="s">
        <v>823</v>
      </c>
      <c r="D673" s="33">
        <v>44893</v>
      </c>
      <c r="E673" s="19">
        <v>0.45833333333333331</v>
      </c>
      <c r="F673" s="14">
        <f>IF(ISBLANK(E673),"",E673+VLOOKUP(A673,Лист2!$A$2:$B$20,2,0))</f>
        <v>0.54166666666666663</v>
      </c>
      <c r="G673" s="12" t="s">
        <v>39</v>
      </c>
      <c r="H673" s="23" t="s">
        <v>40</v>
      </c>
      <c r="I673" s="27">
        <v>1</v>
      </c>
      <c r="J673" s="28">
        <v>1375318</v>
      </c>
      <c r="K673" s="6" t="str">
        <f t="shared" si="1"/>
        <v>rtmp://176.99.135.76:1935/BetStreams/1375318</v>
      </c>
      <c r="L673" s="6"/>
      <c r="M673" s="7"/>
      <c r="N673" s="18" t="s">
        <v>41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5" hidden="1">
      <c r="A674" s="12" t="s">
        <v>11</v>
      </c>
      <c r="B674" s="12" t="s">
        <v>822</v>
      </c>
      <c r="C674" s="12" t="s">
        <v>824</v>
      </c>
      <c r="D674" s="33">
        <v>44893</v>
      </c>
      <c r="E674" s="19">
        <v>0.45833333333333331</v>
      </c>
      <c r="F674" s="14">
        <f>IF(ISBLANK(E674),"",E674+VLOOKUP(A674,Лист2!$A$2:$B$20,2,0))</f>
        <v>0.54166666666666663</v>
      </c>
      <c r="G674" s="12" t="s">
        <v>90</v>
      </c>
      <c r="H674" s="23"/>
      <c r="I674" s="27"/>
      <c r="J674" s="28">
        <v>7257943</v>
      </c>
      <c r="K674" s="6" t="str">
        <f t="shared" si="1"/>
        <v>rtmp://176.99.135.76:1935/BetStreams/7257943</v>
      </c>
      <c r="L674" s="6"/>
      <c r="M674" s="7"/>
      <c r="N674" s="1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5" hidden="1">
      <c r="A675" s="12" t="s">
        <v>11</v>
      </c>
      <c r="B675" s="12" t="s">
        <v>52</v>
      </c>
      <c r="C675" s="12" t="s">
        <v>825</v>
      </c>
      <c r="D675" s="33">
        <v>44893</v>
      </c>
      <c r="E675" s="19">
        <v>0.45833333333333331</v>
      </c>
      <c r="F675" s="14">
        <f>IF(ISBLANK(E675),"",E675+VLOOKUP(A675,Лист2!$A$2:$B$20,2,0))</f>
        <v>0.54166666666666663</v>
      </c>
      <c r="G675" s="12" t="s">
        <v>90</v>
      </c>
      <c r="H675" s="23"/>
      <c r="I675" s="27"/>
      <c r="J675" s="28">
        <v>2180948</v>
      </c>
      <c r="K675" s="6" t="str">
        <f t="shared" si="1"/>
        <v>rtmp://176.99.135.76:1935/BetStreams/2180948</v>
      </c>
      <c r="L675" s="6"/>
      <c r="M675" s="7"/>
      <c r="N675" s="1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5">
      <c r="A676" s="12" t="s">
        <v>11</v>
      </c>
      <c r="B676" s="12" t="s">
        <v>52</v>
      </c>
      <c r="C676" s="12" t="s">
        <v>826</v>
      </c>
      <c r="D676" s="33">
        <v>44893</v>
      </c>
      <c r="E676" s="19">
        <v>0.46527777777777779</v>
      </c>
      <c r="F676" s="14">
        <f>IF(ISBLANK(E676),"",E676+VLOOKUP(A676,Лист2!$A$2:$B$20,2,0))</f>
        <v>0.54861111111111116</v>
      </c>
      <c r="G676" s="12" t="s">
        <v>39</v>
      </c>
      <c r="H676" s="23" t="s">
        <v>40</v>
      </c>
      <c r="I676" s="27">
        <v>3</v>
      </c>
      <c r="J676" s="28">
        <v>4724552</v>
      </c>
      <c r="K676" s="6" t="str">
        <f t="shared" si="1"/>
        <v>rtmp://176.99.135.76:1935/BetStreams/4724552</v>
      </c>
      <c r="L676" s="6"/>
      <c r="M676" s="7"/>
      <c r="N676" s="18" t="s">
        <v>41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5">
      <c r="A677" s="12" t="s">
        <v>11</v>
      </c>
      <c r="B677" s="12" t="s">
        <v>720</v>
      </c>
      <c r="C677" s="12" t="s">
        <v>827</v>
      </c>
      <c r="D677" s="33">
        <v>44893</v>
      </c>
      <c r="E677" s="19">
        <v>0.46527777777777779</v>
      </c>
      <c r="F677" s="14">
        <f>IF(ISBLANK(E677),"",E677+VLOOKUP(A677,Лист2!$A$2:$B$20,2,0))</f>
        <v>0.54861111111111116</v>
      </c>
      <c r="G677" s="12" t="s">
        <v>39</v>
      </c>
      <c r="H677" s="23" t="s">
        <v>40</v>
      </c>
      <c r="I677" s="27">
        <v>2</v>
      </c>
      <c r="J677" s="28">
        <v>3977326</v>
      </c>
      <c r="K677" s="6" t="str">
        <f t="shared" si="1"/>
        <v>rtmp://176.99.135.76:1935/BetStreams/3977326</v>
      </c>
      <c r="L677" s="6"/>
      <c r="M677" s="7"/>
      <c r="N677" s="18" t="s">
        <v>41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5">
      <c r="A678" s="12" t="s">
        <v>11</v>
      </c>
      <c r="B678" s="12" t="s">
        <v>822</v>
      </c>
      <c r="C678" s="12" t="s">
        <v>828</v>
      </c>
      <c r="D678" s="33">
        <v>44893</v>
      </c>
      <c r="E678" s="19">
        <v>0.51736111111111116</v>
      </c>
      <c r="F678" s="14">
        <f>IF(ISBLANK(E678),"",E678+VLOOKUP(A678,Лист2!$A$2:$B$20,2,0))</f>
        <v>0.60069444444444453</v>
      </c>
      <c r="G678" s="12" t="s">
        <v>39</v>
      </c>
      <c r="H678" s="23" t="s">
        <v>40</v>
      </c>
      <c r="I678" s="27">
        <v>2</v>
      </c>
      <c r="J678" s="28">
        <v>3847290</v>
      </c>
      <c r="K678" s="6" t="str">
        <f t="shared" si="1"/>
        <v>rtmp://176.99.135.76:1935/BetStreams/3847290</v>
      </c>
      <c r="L678" s="6"/>
      <c r="M678" s="7"/>
      <c r="N678" s="18" t="s">
        <v>41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5">
      <c r="A679" s="12" t="s">
        <v>11</v>
      </c>
      <c r="B679" s="12" t="s">
        <v>61</v>
      </c>
      <c r="C679" s="12" t="s">
        <v>829</v>
      </c>
      <c r="D679" s="33">
        <v>44893</v>
      </c>
      <c r="E679" s="19">
        <v>0.51736111111111116</v>
      </c>
      <c r="F679" s="14">
        <f>IF(ISBLANK(E679),"",E679+VLOOKUP(A679,Лист2!$A$2:$B$20,2,0))</f>
        <v>0.60069444444444453</v>
      </c>
      <c r="G679" s="12" t="s">
        <v>39</v>
      </c>
      <c r="H679" s="23" t="s">
        <v>40</v>
      </c>
      <c r="I679" s="27">
        <v>4</v>
      </c>
      <c r="J679" s="28">
        <v>7508388</v>
      </c>
      <c r="K679" s="6" t="str">
        <f t="shared" si="1"/>
        <v>rtmp://176.99.135.76:1935/BetStreams/7508388</v>
      </c>
      <c r="L679" s="6"/>
      <c r="M679" s="7"/>
      <c r="N679" s="18" t="s">
        <v>41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5" hidden="1">
      <c r="A680" s="12" t="s">
        <v>11</v>
      </c>
      <c r="B680" s="12" t="s">
        <v>473</v>
      </c>
      <c r="C680" s="12" t="s">
        <v>830</v>
      </c>
      <c r="D680" s="33">
        <v>44893</v>
      </c>
      <c r="E680" s="19">
        <v>0.54166666666666663</v>
      </c>
      <c r="F680" s="14">
        <f>IF(ISBLANK(E680),"",E680+VLOOKUP(A680,Лист2!$A$2:$B$20,2,0))</f>
        <v>0.625</v>
      </c>
      <c r="G680" s="12" t="s">
        <v>39</v>
      </c>
      <c r="H680" s="23" t="s">
        <v>40</v>
      </c>
      <c r="I680" s="27">
        <v>3</v>
      </c>
      <c r="J680" s="28">
        <v>418134</v>
      </c>
      <c r="K680" s="6" t="str">
        <f t="shared" si="1"/>
        <v>rtmp://176.99.135.76:1935/BetStreams/418134</v>
      </c>
      <c r="L680" s="6"/>
      <c r="M680" s="7"/>
      <c r="N680" s="18" t="s">
        <v>831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5">
      <c r="A681" s="12" t="s">
        <v>11</v>
      </c>
      <c r="B681" s="12" t="s">
        <v>822</v>
      </c>
      <c r="C681" s="12" t="s">
        <v>832</v>
      </c>
      <c r="D681" s="33">
        <v>44893</v>
      </c>
      <c r="E681" s="19">
        <v>0.55208333333333337</v>
      </c>
      <c r="F681" s="14">
        <f>IF(ISBLANK(E681),"",E681+VLOOKUP(A681,Лист2!$A$2:$B$20,2,0))</f>
        <v>0.63541666666666674</v>
      </c>
      <c r="G681" s="12" t="s">
        <v>39</v>
      </c>
      <c r="H681" s="23" t="s">
        <v>40</v>
      </c>
      <c r="I681" s="27">
        <v>1</v>
      </c>
      <c r="J681" s="28">
        <v>1894369</v>
      </c>
      <c r="K681" s="6" t="str">
        <f t="shared" si="1"/>
        <v>rtmp://176.99.135.76:1935/BetStreams/1894369</v>
      </c>
      <c r="L681" s="6"/>
      <c r="M681" s="7"/>
      <c r="N681" s="18" t="s">
        <v>41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5" hidden="1">
      <c r="A682" s="12" t="s">
        <v>11</v>
      </c>
      <c r="B682" s="12" t="s">
        <v>52</v>
      </c>
      <c r="C682" s="12" t="s">
        <v>833</v>
      </c>
      <c r="D682" s="33">
        <v>44893</v>
      </c>
      <c r="E682" s="19">
        <v>0.57986111111111116</v>
      </c>
      <c r="F682" s="14">
        <f>IF(ISBLANK(E682),"",E682+VLOOKUP(A682,Лист2!$A$2:$B$20,2,0))</f>
        <v>0.66319444444444453</v>
      </c>
      <c r="G682" s="12" t="s">
        <v>39</v>
      </c>
      <c r="H682" s="23" t="s">
        <v>82</v>
      </c>
      <c r="I682" s="27">
        <v>4</v>
      </c>
      <c r="J682" s="28">
        <v>580331</v>
      </c>
      <c r="K682" s="6" t="str">
        <f t="shared" si="1"/>
        <v>rtmp://176.99.135.76:1935/BetStreams/580331</v>
      </c>
      <c r="L682" s="6"/>
      <c r="M682" s="7"/>
      <c r="N682" s="18" t="s">
        <v>41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5">
      <c r="A683" s="12" t="s">
        <v>11</v>
      </c>
      <c r="B683" s="12" t="s">
        <v>822</v>
      </c>
      <c r="C683" s="12" t="s">
        <v>834</v>
      </c>
      <c r="D683" s="33">
        <v>44893</v>
      </c>
      <c r="E683" s="19">
        <v>0.58333333333333337</v>
      </c>
      <c r="F683" s="14">
        <f>IF(ISBLANK(E683),"",E683+VLOOKUP(A683,Лист2!$A$2:$B$20,2,0))</f>
        <v>0.66666666666666674</v>
      </c>
      <c r="G683" s="12" t="s">
        <v>39</v>
      </c>
      <c r="H683" s="23" t="s">
        <v>40</v>
      </c>
      <c r="I683" s="27">
        <v>2</v>
      </c>
      <c r="J683" s="28">
        <v>3784046</v>
      </c>
      <c r="K683" s="6" t="str">
        <f t="shared" si="1"/>
        <v>rtmp://176.99.135.76:1935/BetStreams/3784046</v>
      </c>
      <c r="L683" s="6"/>
      <c r="M683" s="7"/>
      <c r="N683" s="18" t="s">
        <v>41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5">
      <c r="A684" s="12" t="s">
        <v>11</v>
      </c>
      <c r="B684" s="12" t="s">
        <v>822</v>
      </c>
      <c r="C684" s="12" t="s">
        <v>835</v>
      </c>
      <c r="D684" s="33">
        <v>44893</v>
      </c>
      <c r="E684" s="19">
        <v>0.60069444444444442</v>
      </c>
      <c r="F684" s="19">
        <v>0.68055555555555558</v>
      </c>
      <c r="G684" s="12" t="s">
        <v>39</v>
      </c>
      <c r="H684" s="23" t="s">
        <v>40</v>
      </c>
      <c r="I684" s="27">
        <v>3</v>
      </c>
      <c r="J684" s="28">
        <v>6732266</v>
      </c>
      <c r="K684" s="6" t="str">
        <f t="shared" si="1"/>
        <v>rtmp://176.99.135.76:1935/BetStreams/6732266</v>
      </c>
      <c r="L684" s="6"/>
      <c r="M684" s="7"/>
      <c r="N684" s="18" t="s">
        <v>41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5" hidden="1">
      <c r="A685" s="12" t="s">
        <v>11</v>
      </c>
      <c r="B685" s="12" t="s">
        <v>52</v>
      </c>
      <c r="C685" s="12" t="s">
        <v>836</v>
      </c>
      <c r="D685" s="33">
        <v>44893</v>
      </c>
      <c r="E685" s="19">
        <v>0.60069444444444442</v>
      </c>
      <c r="F685" s="14">
        <f>IF(ISBLANK(E685),"",E685+VLOOKUP(A685,Лист2!$A$2:$B$20,2,0))</f>
        <v>0.68402777777777779</v>
      </c>
      <c r="G685" s="12" t="s">
        <v>39</v>
      </c>
      <c r="H685" s="23" t="s">
        <v>40</v>
      </c>
      <c r="I685" s="27">
        <v>1</v>
      </c>
      <c r="J685" s="28">
        <v>4164933</v>
      </c>
      <c r="K685" s="6" t="str">
        <f t="shared" si="1"/>
        <v>rtmp://176.99.135.76:1935/BetStreams/4164933</v>
      </c>
      <c r="L685" s="6"/>
      <c r="M685" s="7"/>
      <c r="N685" s="18" t="s">
        <v>837</v>
      </c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5">
      <c r="A686" s="12" t="s">
        <v>11</v>
      </c>
      <c r="B686" s="12" t="s">
        <v>730</v>
      </c>
      <c r="C686" s="12" t="s">
        <v>838</v>
      </c>
      <c r="D686" s="33">
        <v>44893</v>
      </c>
      <c r="E686" s="19">
        <v>0.625</v>
      </c>
      <c r="F686" s="14">
        <f>IF(ISBLANK(E686),"",E686+VLOOKUP(A686,Лист2!$A$2:$B$20,2,0))</f>
        <v>0.70833333333333337</v>
      </c>
      <c r="G686" s="12" t="s">
        <v>164</v>
      </c>
      <c r="H686" s="23" t="s">
        <v>40</v>
      </c>
      <c r="I686" s="27">
        <v>10</v>
      </c>
      <c r="J686" s="28">
        <v>1601376</v>
      </c>
      <c r="K686" s="6" t="str">
        <f t="shared" si="1"/>
        <v>rtmp://176.99.135.76:1935/BetStreams/1601376</v>
      </c>
      <c r="L686" s="6"/>
      <c r="M686" s="18" t="s">
        <v>85</v>
      </c>
      <c r="N686" s="18" t="s">
        <v>41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5">
      <c r="A687" s="12" t="s">
        <v>11</v>
      </c>
      <c r="B687" s="12" t="s">
        <v>730</v>
      </c>
      <c r="C687" s="12" t="s">
        <v>839</v>
      </c>
      <c r="D687" s="33">
        <v>44893</v>
      </c>
      <c r="E687" s="19">
        <v>0.62847222222222221</v>
      </c>
      <c r="F687" s="19">
        <v>0.70486111111111116</v>
      </c>
      <c r="G687" s="44" t="s">
        <v>39</v>
      </c>
      <c r="H687" s="23" t="s">
        <v>40</v>
      </c>
      <c r="I687" s="27">
        <v>7</v>
      </c>
      <c r="J687" s="28">
        <v>9971824</v>
      </c>
      <c r="K687" s="6" t="str">
        <f t="shared" si="1"/>
        <v>rtmp://176.99.135.76:1935/BetStreams/9971824</v>
      </c>
      <c r="L687" s="6"/>
      <c r="M687" s="7"/>
      <c r="N687" s="18" t="s">
        <v>41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5">
      <c r="A688" s="12" t="s">
        <v>11</v>
      </c>
      <c r="B688" s="12" t="s">
        <v>733</v>
      </c>
      <c r="C688" s="12" t="s">
        <v>840</v>
      </c>
      <c r="D688" s="33">
        <v>44893</v>
      </c>
      <c r="E688" s="19">
        <v>0.64583333333333337</v>
      </c>
      <c r="F688" s="19">
        <v>0.69097222222222221</v>
      </c>
      <c r="G688" s="12" t="s">
        <v>39</v>
      </c>
      <c r="H688" s="23" t="s">
        <v>40</v>
      </c>
      <c r="I688" s="27">
        <v>9</v>
      </c>
      <c r="J688" s="28">
        <v>4324169</v>
      </c>
      <c r="K688" s="6" t="str">
        <f t="shared" si="1"/>
        <v>rtmp://176.99.135.76:1935/BetStreams/4324169</v>
      </c>
      <c r="L688" s="6"/>
      <c r="M688" s="7"/>
      <c r="N688" s="18" t="s">
        <v>41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5">
      <c r="A689" s="12" t="s">
        <v>11</v>
      </c>
      <c r="B689" s="12" t="s">
        <v>822</v>
      </c>
      <c r="C689" s="12" t="s">
        <v>841</v>
      </c>
      <c r="D689" s="33">
        <v>44893</v>
      </c>
      <c r="E689" s="19">
        <v>0.64930555555555558</v>
      </c>
      <c r="F689" s="19">
        <v>0.70138888888888884</v>
      </c>
      <c r="G689" s="12" t="s">
        <v>39</v>
      </c>
      <c r="H689" s="23" t="s">
        <v>40</v>
      </c>
      <c r="I689" s="27">
        <v>2</v>
      </c>
      <c r="J689" s="28">
        <v>5333725</v>
      </c>
      <c r="K689" s="6" t="str">
        <f t="shared" si="1"/>
        <v>rtmp://176.99.135.76:1935/BetStreams/5333725</v>
      </c>
      <c r="L689" s="6"/>
      <c r="M689" s="7"/>
      <c r="N689" s="18" t="s">
        <v>41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5" hidden="1">
      <c r="A690" s="12" t="s">
        <v>13</v>
      </c>
      <c r="B690" s="12" t="s">
        <v>842</v>
      </c>
      <c r="C690" s="12" t="s">
        <v>843</v>
      </c>
      <c r="D690" s="33">
        <v>44893</v>
      </c>
      <c r="E690" s="19">
        <v>0.66666666666666663</v>
      </c>
      <c r="F690" s="14">
        <f>IF(ISBLANK(E690),"",E690+VLOOKUP(A690,Лист2!$A$2:$B$20,2,0))</f>
        <v>0.77083333333333326</v>
      </c>
      <c r="G690" s="12" t="s">
        <v>39</v>
      </c>
      <c r="H690" s="23" t="s">
        <v>40</v>
      </c>
      <c r="I690" s="27">
        <v>8</v>
      </c>
      <c r="J690" s="28">
        <v>3958699</v>
      </c>
      <c r="K690" s="6" t="str">
        <f t="shared" si="1"/>
        <v>rtmp://176.99.135.76:1935/BetStreams/3958699</v>
      </c>
      <c r="L690" s="6"/>
      <c r="M690" s="7"/>
      <c r="N690" s="18" t="s">
        <v>272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5" hidden="1">
      <c r="A691" s="12" t="s">
        <v>13</v>
      </c>
      <c r="B691" s="12" t="s">
        <v>842</v>
      </c>
      <c r="C691" s="12" t="s">
        <v>844</v>
      </c>
      <c r="D691" s="33">
        <v>44893</v>
      </c>
      <c r="E691" s="19">
        <v>0.66666666666666663</v>
      </c>
      <c r="F691" s="14">
        <f>IF(ISBLANK(E691),"",E691+VLOOKUP(A691,Лист2!$A$2:$B$20,2,0))</f>
        <v>0.77083333333333326</v>
      </c>
      <c r="G691" s="12" t="s">
        <v>90</v>
      </c>
      <c r="H691" s="15"/>
      <c r="I691" s="34"/>
      <c r="J691" s="28">
        <v>4427428</v>
      </c>
      <c r="K691" s="6" t="str">
        <f t="shared" si="1"/>
        <v>rtmp://176.99.135.76:1935/BetStreams/4427428</v>
      </c>
      <c r="L691" s="6"/>
      <c r="M691" s="7"/>
      <c r="N691" s="7"/>
      <c r="O691" s="7"/>
      <c r="P691" s="18" t="s">
        <v>37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5">
      <c r="A692" s="12" t="s">
        <v>11</v>
      </c>
      <c r="B692" s="12" t="s">
        <v>822</v>
      </c>
      <c r="C692" s="12" t="s">
        <v>845</v>
      </c>
      <c r="D692" s="33">
        <v>44893</v>
      </c>
      <c r="E692" s="19">
        <v>0.69444444444444442</v>
      </c>
      <c r="F692" s="19">
        <v>0.77083333333333337</v>
      </c>
      <c r="G692" s="12" t="s">
        <v>39</v>
      </c>
      <c r="H692" s="23" t="s">
        <v>40</v>
      </c>
      <c r="I692" s="27">
        <v>3</v>
      </c>
      <c r="J692" s="28">
        <v>8630530</v>
      </c>
      <c r="K692" s="6" t="str">
        <f t="shared" si="1"/>
        <v>rtmp://176.99.135.76:1935/BetStreams/8630530</v>
      </c>
      <c r="L692" s="6"/>
      <c r="M692" s="7"/>
      <c r="N692" s="18" t="s">
        <v>41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5">
      <c r="A693" s="12" t="s">
        <v>11</v>
      </c>
      <c r="B693" s="12" t="s">
        <v>733</v>
      </c>
      <c r="C693" s="12" t="s">
        <v>846</v>
      </c>
      <c r="D693" s="33">
        <v>44893</v>
      </c>
      <c r="E693" s="19">
        <v>0.69791666666666663</v>
      </c>
      <c r="F693" s="19">
        <v>0.77430555555555558</v>
      </c>
      <c r="G693" s="12" t="s">
        <v>39</v>
      </c>
      <c r="H693" s="23" t="s">
        <v>40</v>
      </c>
      <c r="I693" s="27">
        <v>9</v>
      </c>
      <c r="J693" s="28">
        <v>4324169</v>
      </c>
      <c r="K693" s="6" t="str">
        <f t="shared" si="1"/>
        <v>rtmp://176.99.135.76:1935/BetStreams/4324169</v>
      </c>
      <c r="L693" s="6"/>
      <c r="M693" s="7"/>
      <c r="N693" s="18" t="s">
        <v>41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5" hidden="1">
      <c r="A694" s="12" t="s">
        <v>11</v>
      </c>
      <c r="B694" s="12" t="s">
        <v>822</v>
      </c>
      <c r="C694" s="12" t="s">
        <v>847</v>
      </c>
      <c r="D694" s="33">
        <v>44893</v>
      </c>
      <c r="E694" s="19">
        <v>0.70833333333333337</v>
      </c>
      <c r="F694" s="14">
        <f>IF(ISBLANK(E694),"",E694+VLOOKUP(A694,Лист2!$A$2:$B$20,2,0))</f>
        <v>0.79166666666666674</v>
      </c>
      <c r="G694" s="12" t="s">
        <v>90</v>
      </c>
      <c r="H694" s="15"/>
      <c r="I694" s="34"/>
      <c r="J694" s="28">
        <v>7701360</v>
      </c>
      <c r="K694" s="6" t="str">
        <f t="shared" si="1"/>
        <v>rtmp://176.99.135.76:1935/BetStreams/7701360</v>
      </c>
      <c r="L694" s="6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5">
      <c r="A695" s="12" t="s">
        <v>11</v>
      </c>
      <c r="B695" s="12" t="s">
        <v>733</v>
      </c>
      <c r="C695" s="12" t="s">
        <v>848</v>
      </c>
      <c r="D695" s="33">
        <v>44893</v>
      </c>
      <c r="E695" s="19">
        <v>0.71180555555555558</v>
      </c>
      <c r="F695" s="19">
        <v>0.75</v>
      </c>
      <c r="G695" s="12" t="s">
        <v>39</v>
      </c>
      <c r="H695" s="23" t="s">
        <v>40</v>
      </c>
      <c r="I695" s="27">
        <v>4</v>
      </c>
      <c r="J695" s="28">
        <v>7380936</v>
      </c>
      <c r="K695" s="6" t="str">
        <f t="shared" si="1"/>
        <v>rtmp://176.99.135.76:1935/BetStreams/7380936</v>
      </c>
      <c r="L695" s="6"/>
      <c r="M695" s="7"/>
      <c r="N695" s="18" t="s">
        <v>41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5">
      <c r="A696" s="12" t="s">
        <v>11</v>
      </c>
      <c r="B696" s="12" t="s">
        <v>733</v>
      </c>
      <c r="C696" s="12" t="s">
        <v>849</v>
      </c>
      <c r="D696" s="33">
        <v>44893</v>
      </c>
      <c r="E696" s="19">
        <v>0.71180555555555558</v>
      </c>
      <c r="F696" s="19">
        <v>0.78125</v>
      </c>
      <c r="G696" s="12" t="s">
        <v>39</v>
      </c>
      <c r="H696" s="23" t="s">
        <v>40</v>
      </c>
      <c r="I696" s="27">
        <v>1</v>
      </c>
      <c r="J696" s="28">
        <v>5124504</v>
      </c>
      <c r="K696" s="6" t="str">
        <f t="shared" si="1"/>
        <v>rtmp://176.99.135.76:1935/BetStreams/5124504</v>
      </c>
      <c r="L696" s="6"/>
      <c r="M696" s="7"/>
      <c r="N696" s="18" t="s">
        <v>41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5">
      <c r="A697" s="12" t="s">
        <v>11</v>
      </c>
      <c r="B697" s="12" t="s">
        <v>822</v>
      </c>
      <c r="C697" s="12" t="s">
        <v>850</v>
      </c>
      <c r="D697" s="33">
        <v>44893</v>
      </c>
      <c r="E697" s="19">
        <v>0.73263888888888884</v>
      </c>
      <c r="F697" s="14">
        <f>IF(ISBLANK(E697),"",E697+VLOOKUP(A697,Лист2!$A$2:$B$20,2,0))</f>
        <v>0.81597222222222221</v>
      </c>
      <c r="G697" s="12" t="s">
        <v>39</v>
      </c>
      <c r="H697" s="23" t="s">
        <v>40</v>
      </c>
      <c r="I697" s="27">
        <v>10</v>
      </c>
      <c r="J697" s="28">
        <v>562730</v>
      </c>
      <c r="K697" s="6" t="str">
        <f t="shared" si="1"/>
        <v>rtmp://176.99.135.76:1935/BetStreams/562730</v>
      </c>
      <c r="L697" s="6"/>
      <c r="M697" s="7"/>
      <c r="N697" s="18" t="s">
        <v>41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5">
      <c r="A698" s="12" t="s">
        <v>287</v>
      </c>
      <c r="B698" s="12" t="s">
        <v>851</v>
      </c>
      <c r="C698" s="12" t="s">
        <v>852</v>
      </c>
      <c r="D698" s="33">
        <v>44893</v>
      </c>
      <c r="E698" s="19">
        <v>0.75347222222222221</v>
      </c>
      <c r="F698" s="19">
        <v>0.83333333333333337</v>
      </c>
      <c r="G698" s="12" t="s">
        <v>39</v>
      </c>
      <c r="H698" s="23" t="s">
        <v>40</v>
      </c>
      <c r="I698" s="27">
        <v>7</v>
      </c>
      <c r="J698" s="28">
        <v>5874381</v>
      </c>
      <c r="K698" s="6" t="str">
        <f t="shared" si="1"/>
        <v>rtmp://176.99.135.76:1935/BetStreams/5874381</v>
      </c>
      <c r="L698" s="6"/>
      <c r="M698" s="7"/>
      <c r="N698" s="18" t="s">
        <v>41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5">
      <c r="A699" s="12" t="s">
        <v>11</v>
      </c>
      <c r="B699" s="12" t="s">
        <v>730</v>
      </c>
      <c r="C699" s="12" t="s">
        <v>853</v>
      </c>
      <c r="D699" s="33">
        <v>44893</v>
      </c>
      <c r="E699" s="19">
        <v>0.76041666666666663</v>
      </c>
      <c r="F699" s="19">
        <v>0.80555555555555558</v>
      </c>
      <c r="G699" s="12" t="s">
        <v>39</v>
      </c>
      <c r="H699" s="23" t="s">
        <v>40</v>
      </c>
      <c r="I699" s="27">
        <v>4</v>
      </c>
      <c r="J699" s="28">
        <v>3074288</v>
      </c>
      <c r="K699" s="6" t="str">
        <f t="shared" si="1"/>
        <v>rtmp://176.99.135.76:1935/BetStreams/3074288</v>
      </c>
      <c r="L699" s="6"/>
      <c r="M699" s="7"/>
      <c r="N699" s="18" t="s">
        <v>41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5" hidden="1">
      <c r="A700" s="12" t="s">
        <v>11</v>
      </c>
      <c r="B700" s="12" t="s">
        <v>822</v>
      </c>
      <c r="C700" s="12" t="s">
        <v>854</v>
      </c>
      <c r="D700" s="33">
        <v>44893</v>
      </c>
      <c r="E700" s="19">
        <v>0.77083333333333337</v>
      </c>
      <c r="F700" s="14">
        <f>IF(ISBLANK(E700),"",E700+VLOOKUP(A700,Лист2!$A$2:$B$20,2,0))</f>
        <v>0.85416666666666674</v>
      </c>
      <c r="G700" s="12" t="s">
        <v>90</v>
      </c>
      <c r="H700" s="15"/>
      <c r="I700" s="34"/>
      <c r="J700" s="28">
        <v>7719602</v>
      </c>
      <c r="K700" s="6" t="str">
        <f t="shared" si="1"/>
        <v>rtmp://176.99.135.76:1935/BetStreams/7719602</v>
      </c>
      <c r="L700" s="6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5">
      <c r="A701" s="12" t="s">
        <v>11</v>
      </c>
      <c r="B701" s="12" t="s">
        <v>822</v>
      </c>
      <c r="C701" s="12" t="s">
        <v>855</v>
      </c>
      <c r="D701" s="33">
        <v>44893</v>
      </c>
      <c r="E701" s="19">
        <v>0.77430555555555558</v>
      </c>
      <c r="F701" s="19">
        <v>0.90625</v>
      </c>
      <c r="G701" s="12" t="s">
        <v>39</v>
      </c>
      <c r="H701" s="23" t="s">
        <v>40</v>
      </c>
      <c r="I701" s="27">
        <v>2</v>
      </c>
      <c r="J701" s="28">
        <v>338527</v>
      </c>
      <c r="K701" s="6" t="str">
        <f t="shared" si="1"/>
        <v>rtmp://176.99.135.76:1935/BetStreams/338527</v>
      </c>
      <c r="L701" s="6"/>
      <c r="M701" s="7"/>
      <c r="N701" s="18" t="s">
        <v>41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5">
      <c r="A702" s="12" t="s">
        <v>13</v>
      </c>
      <c r="B702" s="12" t="s">
        <v>856</v>
      </c>
      <c r="C702" s="12" t="s">
        <v>627</v>
      </c>
      <c r="D702" s="33">
        <v>44893</v>
      </c>
      <c r="E702" s="19">
        <v>0.78472222222222221</v>
      </c>
      <c r="F702" s="19">
        <v>0.89583333333333337</v>
      </c>
      <c r="G702" s="12" t="s">
        <v>39</v>
      </c>
      <c r="H702" s="23" t="s">
        <v>40</v>
      </c>
      <c r="I702" s="27">
        <v>12</v>
      </c>
      <c r="J702" s="28">
        <v>3815531</v>
      </c>
      <c r="K702" s="6" t="str">
        <f t="shared" si="1"/>
        <v>rtmp://176.99.135.76:1935/BetStreams/3815531</v>
      </c>
      <c r="L702" s="6"/>
      <c r="M702" s="7"/>
      <c r="N702" s="18" t="s">
        <v>41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5">
      <c r="A703" s="12" t="s">
        <v>13</v>
      </c>
      <c r="B703" s="12" t="s">
        <v>856</v>
      </c>
      <c r="C703" s="12" t="s">
        <v>636</v>
      </c>
      <c r="D703" s="33">
        <v>44893</v>
      </c>
      <c r="E703" s="19">
        <v>0.78819444444444442</v>
      </c>
      <c r="F703" s="19">
        <v>0.88194444444444442</v>
      </c>
      <c r="G703" s="12" t="s">
        <v>39</v>
      </c>
      <c r="H703" s="23" t="s">
        <v>40</v>
      </c>
      <c r="I703" s="27">
        <v>11</v>
      </c>
      <c r="J703" s="28">
        <v>5410289</v>
      </c>
      <c r="K703" s="6" t="str">
        <f t="shared" si="1"/>
        <v>rtmp://176.99.135.76:1935/BetStreams/5410289</v>
      </c>
      <c r="L703" s="6"/>
      <c r="M703" s="7"/>
      <c r="N703" s="18" t="s">
        <v>41</v>
      </c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5">
      <c r="A704" s="12" t="s">
        <v>13</v>
      </c>
      <c r="B704" s="12" t="s">
        <v>856</v>
      </c>
      <c r="C704" s="12" t="s">
        <v>639</v>
      </c>
      <c r="D704" s="33">
        <v>44893</v>
      </c>
      <c r="E704" s="19">
        <v>0.79861111111111116</v>
      </c>
      <c r="F704" s="14">
        <f>IF(ISBLANK(E704),"",E704+VLOOKUP(A704,Лист2!$A$2:$B$20,2,0))</f>
        <v>0.90277777777777779</v>
      </c>
      <c r="G704" s="12" t="s">
        <v>39</v>
      </c>
      <c r="H704" s="23" t="s">
        <v>40</v>
      </c>
      <c r="I704" s="27">
        <v>16</v>
      </c>
      <c r="J704" s="28">
        <v>2889061</v>
      </c>
      <c r="K704" s="6" t="str">
        <f t="shared" si="1"/>
        <v>rtmp://176.99.135.76:1935/BetStreams/2889061</v>
      </c>
      <c r="L704" s="6"/>
      <c r="M704" s="7"/>
      <c r="N704" s="18" t="s">
        <v>41</v>
      </c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5" hidden="1">
      <c r="A705" s="12" t="s">
        <v>287</v>
      </c>
      <c r="B705" s="12" t="s">
        <v>857</v>
      </c>
      <c r="C705" s="12" t="s">
        <v>858</v>
      </c>
      <c r="D705" s="33">
        <v>44893</v>
      </c>
      <c r="E705" s="19">
        <v>0.80555555555555558</v>
      </c>
      <c r="F705" s="14">
        <f>IF(ISBLANK(E705),"",E705+VLOOKUP(A705,Лист2!$A$2:$B$20,2,0))</f>
        <v>0.88888888888888895</v>
      </c>
      <c r="G705" s="12" t="s">
        <v>79</v>
      </c>
      <c r="H705" s="23" t="s">
        <v>82</v>
      </c>
      <c r="I705" s="27">
        <v>8</v>
      </c>
      <c r="J705" s="28">
        <v>5198944</v>
      </c>
      <c r="K705" s="6" t="str">
        <f t="shared" si="1"/>
        <v>rtmp://176.99.135.76:1935/BetStreams/5198944</v>
      </c>
      <c r="L705" s="6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5" hidden="1">
      <c r="A706" s="12" t="s">
        <v>287</v>
      </c>
      <c r="B706" s="12" t="s">
        <v>859</v>
      </c>
      <c r="C706" s="12" t="s">
        <v>860</v>
      </c>
      <c r="D706" s="33">
        <v>44893</v>
      </c>
      <c r="E706" s="19">
        <v>0.82291666666666663</v>
      </c>
      <c r="F706" s="19">
        <v>0.91666666666666663</v>
      </c>
      <c r="G706" s="12" t="s">
        <v>39</v>
      </c>
      <c r="H706" s="23" t="s">
        <v>82</v>
      </c>
      <c r="I706" s="27">
        <v>4</v>
      </c>
      <c r="J706" s="28">
        <v>4183686</v>
      </c>
      <c r="K706" s="6" t="str">
        <f t="shared" si="1"/>
        <v>rtmp://176.99.135.76:1935/BetStreams/4183686</v>
      </c>
      <c r="L706" s="6"/>
      <c r="M706" s="7"/>
      <c r="N706" s="18" t="s">
        <v>41</v>
      </c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5" hidden="1">
      <c r="A707" s="12" t="s">
        <v>11</v>
      </c>
      <c r="B707" s="12" t="s">
        <v>720</v>
      </c>
      <c r="C707" s="12" t="s">
        <v>861</v>
      </c>
      <c r="D707" s="33">
        <v>44893</v>
      </c>
      <c r="E707" s="19">
        <v>0.82291666666666663</v>
      </c>
      <c r="F707" s="14">
        <f>IF(ISBLANK(E707),"",E707+VLOOKUP(A707,Лист2!$A$2:$B$20,2,0))</f>
        <v>0.90625</v>
      </c>
      <c r="G707" s="12" t="s">
        <v>39</v>
      </c>
      <c r="H707" s="23" t="s">
        <v>40</v>
      </c>
      <c r="I707" s="27">
        <v>10</v>
      </c>
      <c r="J707" s="28">
        <v>6395471</v>
      </c>
      <c r="K707" s="6" t="str">
        <f t="shared" si="1"/>
        <v>rtmp://176.99.135.76:1935/BetStreams/6395471</v>
      </c>
      <c r="L707" s="6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5" hidden="1">
      <c r="A708" s="12" t="s">
        <v>287</v>
      </c>
      <c r="B708" s="12" t="s">
        <v>862</v>
      </c>
      <c r="C708" s="12" t="s">
        <v>863</v>
      </c>
      <c r="D708" s="33">
        <v>44893</v>
      </c>
      <c r="E708" s="19">
        <v>0.83333333333333337</v>
      </c>
      <c r="F708" s="19">
        <v>0.85416666666666663</v>
      </c>
      <c r="G708" s="12" t="s">
        <v>79</v>
      </c>
      <c r="H708" s="23" t="s">
        <v>40</v>
      </c>
      <c r="I708" s="27">
        <v>3</v>
      </c>
      <c r="J708" s="28">
        <v>5046288</v>
      </c>
      <c r="K708" s="6" t="str">
        <f t="shared" si="1"/>
        <v>rtmp://176.99.135.76:1935/BetStreams/5046288</v>
      </c>
      <c r="L708" s="6"/>
      <c r="M708" s="7"/>
      <c r="N708" s="18" t="s">
        <v>864</v>
      </c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5">
      <c r="A709" s="12" t="s">
        <v>2</v>
      </c>
      <c r="B709" s="12" t="s">
        <v>865</v>
      </c>
      <c r="C709" s="12" t="s">
        <v>866</v>
      </c>
      <c r="D709" s="33">
        <v>44893</v>
      </c>
      <c r="E709" s="19">
        <v>0.84375</v>
      </c>
      <c r="F709" s="19">
        <v>0.90972222222222221</v>
      </c>
      <c r="G709" s="12" t="s">
        <v>39</v>
      </c>
      <c r="H709" s="23" t="s">
        <v>40</v>
      </c>
      <c r="I709" s="27">
        <v>7</v>
      </c>
      <c r="J709" s="28">
        <v>2457843</v>
      </c>
      <c r="K709" s="6" t="str">
        <f t="shared" si="1"/>
        <v>rtmp://176.99.135.76:1935/BetStreams/2457843</v>
      </c>
      <c r="L709" s="6"/>
      <c r="M709" s="7"/>
      <c r="N709" s="18" t="s">
        <v>41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5" hidden="1">
      <c r="A710" s="12" t="s">
        <v>11</v>
      </c>
      <c r="B710" s="12" t="s">
        <v>867</v>
      </c>
      <c r="C710" s="12" t="s">
        <v>868</v>
      </c>
      <c r="D710" s="33">
        <v>44893</v>
      </c>
      <c r="E710" s="19">
        <v>0.85416666666666663</v>
      </c>
      <c r="F710" s="19">
        <v>0.93402777777777779</v>
      </c>
      <c r="G710" s="12" t="s">
        <v>39</v>
      </c>
      <c r="H710" s="23" t="s">
        <v>82</v>
      </c>
      <c r="I710" s="27">
        <v>3</v>
      </c>
      <c r="J710" s="28">
        <v>969666</v>
      </c>
      <c r="K710" s="6" t="str">
        <f t="shared" si="1"/>
        <v>rtmp://176.99.135.76:1935/BetStreams/969666</v>
      </c>
      <c r="L710" s="6"/>
      <c r="M710" s="7"/>
      <c r="N710" s="18" t="s">
        <v>41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5">
      <c r="A711" s="12" t="s">
        <v>13</v>
      </c>
      <c r="B711" s="12" t="s">
        <v>869</v>
      </c>
      <c r="C711" s="12" t="s">
        <v>870</v>
      </c>
      <c r="D711" s="33">
        <v>44893</v>
      </c>
      <c r="E711" s="19">
        <v>0.88194444444444442</v>
      </c>
      <c r="F711" s="19">
        <v>0.96180555555555558</v>
      </c>
      <c r="G711" s="12" t="s">
        <v>39</v>
      </c>
      <c r="H711" s="23" t="s">
        <v>40</v>
      </c>
      <c r="I711" s="27">
        <v>8</v>
      </c>
      <c r="J711" s="28">
        <v>6987385</v>
      </c>
      <c r="K711" s="6" t="str">
        <f t="shared" si="1"/>
        <v>rtmp://176.99.135.76:1935/BetStreams/6987385</v>
      </c>
      <c r="L711" s="6"/>
      <c r="M711" s="7"/>
      <c r="N711" s="18" t="s">
        <v>41</v>
      </c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5">
      <c r="A712" s="12" t="s">
        <v>11</v>
      </c>
      <c r="B712" s="12" t="s">
        <v>822</v>
      </c>
      <c r="C712" s="12" t="s">
        <v>871</v>
      </c>
      <c r="D712" s="33">
        <v>44893</v>
      </c>
      <c r="E712" s="19">
        <v>0.91319444444444442</v>
      </c>
      <c r="F712" s="19">
        <v>1.7361111111111112E-2</v>
      </c>
      <c r="G712" s="12" t="s">
        <v>39</v>
      </c>
      <c r="H712" s="23" t="s">
        <v>40</v>
      </c>
      <c r="I712" s="27">
        <v>2</v>
      </c>
      <c r="J712" s="28">
        <v>2443804</v>
      </c>
      <c r="K712" s="6" t="str">
        <f t="shared" si="1"/>
        <v>rtmp://176.99.135.76:1935/BetStreams/2443804</v>
      </c>
      <c r="L712" s="6"/>
      <c r="M712" s="7"/>
      <c r="N712" s="18" t="s">
        <v>41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5">
      <c r="A713" s="12" t="s">
        <v>11</v>
      </c>
      <c r="B713" s="12" t="s">
        <v>720</v>
      </c>
      <c r="C713" s="12" t="s">
        <v>872</v>
      </c>
      <c r="D713" s="33">
        <v>44893</v>
      </c>
      <c r="E713" s="19">
        <v>0.91666666666666663</v>
      </c>
      <c r="F713" s="19">
        <v>4.5138888888888888E-2</v>
      </c>
      <c r="G713" s="12" t="s">
        <v>39</v>
      </c>
      <c r="H713" s="23" t="s">
        <v>40</v>
      </c>
      <c r="I713" s="27">
        <v>1</v>
      </c>
      <c r="J713" s="28">
        <v>6227088</v>
      </c>
      <c r="K713" s="6" t="str">
        <f t="shared" si="1"/>
        <v>rtmp://176.99.135.76:1935/BetStreams/6227088</v>
      </c>
      <c r="L713" s="6"/>
      <c r="M713" s="7"/>
      <c r="N713" s="18" t="s">
        <v>41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5" hidden="1">
      <c r="A714" s="12" t="s">
        <v>11</v>
      </c>
      <c r="B714" s="12" t="s">
        <v>733</v>
      </c>
      <c r="C714" s="12" t="s">
        <v>873</v>
      </c>
      <c r="D714" s="33">
        <v>44893</v>
      </c>
      <c r="E714" s="19">
        <v>0.92361111111111116</v>
      </c>
      <c r="F714" s="19">
        <v>0.95833333333333337</v>
      </c>
      <c r="G714" s="12" t="s">
        <v>39</v>
      </c>
      <c r="H714" s="23" t="s">
        <v>40</v>
      </c>
      <c r="I714" s="27">
        <v>15</v>
      </c>
      <c r="J714" s="28">
        <v>4000238</v>
      </c>
      <c r="K714" s="6" t="str">
        <f t="shared" si="1"/>
        <v>rtmp://176.99.135.76:1935/BetStreams/4000238</v>
      </c>
      <c r="L714" s="6"/>
      <c r="M714" s="18"/>
      <c r="N714" s="18" t="s">
        <v>831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5" hidden="1">
      <c r="A715" s="12" t="s">
        <v>11</v>
      </c>
      <c r="B715" s="12" t="s">
        <v>733</v>
      </c>
      <c r="C715" s="12" t="s">
        <v>874</v>
      </c>
      <c r="D715" s="33">
        <v>44893</v>
      </c>
      <c r="E715" s="19">
        <v>0.92361111111111116</v>
      </c>
      <c r="F715" s="14">
        <f>IF(ISBLANK(E715),"",E715+VLOOKUP(A715,Лист2!$A$2:$B$20,2,0))</f>
        <v>1.0069444444444444</v>
      </c>
      <c r="G715" s="12" t="s">
        <v>164</v>
      </c>
      <c r="H715" s="23" t="s">
        <v>40</v>
      </c>
      <c r="I715" s="27">
        <v>10</v>
      </c>
      <c r="J715" s="28">
        <v>477692</v>
      </c>
      <c r="K715" s="6" t="str">
        <f t="shared" si="1"/>
        <v>rtmp://176.99.135.76:1935/BetStreams/477692</v>
      </c>
      <c r="L715" s="6"/>
      <c r="M715" s="7"/>
      <c r="N715" s="18" t="s">
        <v>831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5" hidden="1">
      <c r="A716" s="12" t="s">
        <v>11</v>
      </c>
      <c r="B716" s="12" t="s">
        <v>730</v>
      </c>
      <c r="C716" s="12" t="s">
        <v>875</v>
      </c>
      <c r="D716" s="33">
        <v>44893</v>
      </c>
      <c r="E716" s="19">
        <v>0.92361111111111116</v>
      </c>
      <c r="F716" s="19">
        <v>0.97222222222222221</v>
      </c>
      <c r="G716" s="12" t="s">
        <v>39</v>
      </c>
      <c r="H716" s="23" t="s">
        <v>40</v>
      </c>
      <c r="I716" s="27">
        <v>9</v>
      </c>
      <c r="J716" s="28">
        <v>2421141</v>
      </c>
      <c r="K716" s="6" t="str">
        <f t="shared" si="1"/>
        <v>rtmp://176.99.135.76:1935/BetStreams/2421141</v>
      </c>
      <c r="L716" s="6"/>
      <c r="M716" s="18"/>
      <c r="N716" s="18" t="s">
        <v>876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5" hidden="1">
      <c r="A717" s="12" t="s">
        <v>287</v>
      </c>
      <c r="B717" s="12" t="s">
        <v>877</v>
      </c>
      <c r="C717" s="12" t="s">
        <v>878</v>
      </c>
      <c r="D717" s="33">
        <v>44893</v>
      </c>
      <c r="E717" s="19">
        <v>0.93402777777777779</v>
      </c>
      <c r="F717" s="19">
        <v>0.95833333333333337</v>
      </c>
      <c r="G717" s="12" t="s">
        <v>164</v>
      </c>
      <c r="H717" s="23" t="s">
        <v>40</v>
      </c>
      <c r="I717" s="27">
        <v>7</v>
      </c>
      <c r="J717" s="28">
        <v>4505934</v>
      </c>
      <c r="K717" s="6" t="str">
        <f t="shared" si="1"/>
        <v>rtmp://176.99.135.76:1935/BetStreams/4505934</v>
      </c>
      <c r="L717" s="6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5" hidden="1">
      <c r="A718" s="12" t="s">
        <v>2</v>
      </c>
      <c r="B718" s="12" t="s">
        <v>879</v>
      </c>
      <c r="C718" s="12" t="s">
        <v>880</v>
      </c>
      <c r="D718" s="33">
        <v>44893</v>
      </c>
      <c r="E718" s="19">
        <v>0.96180555555555558</v>
      </c>
      <c r="F718" s="19">
        <v>3.125E-2</v>
      </c>
      <c r="G718" s="12" t="s">
        <v>39</v>
      </c>
      <c r="H718" s="23" t="s">
        <v>82</v>
      </c>
      <c r="I718" s="27">
        <v>4</v>
      </c>
      <c r="J718" s="28">
        <v>7230856</v>
      </c>
      <c r="K718" s="6" t="str">
        <f t="shared" si="1"/>
        <v>rtmp://176.99.135.76:1935/BetStreams/7230856</v>
      </c>
      <c r="L718" s="6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5">
      <c r="A719" s="12" t="s">
        <v>11</v>
      </c>
      <c r="B719" s="12" t="s">
        <v>733</v>
      </c>
      <c r="C719" s="12" t="s">
        <v>881</v>
      </c>
      <c r="D719" s="33">
        <v>44893</v>
      </c>
      <c r="E719" s="19">
        <v>0.96527777777777779</v>
      </c>
      <c r="F719" s="19">
        <v>3.125E-2</v>
      </c>
      <c r="G719" s="12" t="s">
        <v>39</v>
      </c>
      <c r="H719" s="23" t="s">
        <v>40</v>
      </c>
      <c r="I719" s="27">
        <v>3</v>
      </c>
      <c r="J719" s="28">
        <v>367964</v>
      </c>
      <c r="K719" s="6" t="str">
        <f t="shared" si="1"/>
        <v>rtmp://176.99.135.76:1935/BetStreams/367964</v>
      </c>
      <c r="L719" s="6"/>
      <c r="M719" s="7"/>
      <c r="N719" s="18" t="s">
        <v>41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5">
      <c r="A720" s="12" t="s">
        <v>287</v>
      </c>
      <c r="B720" s="12" t="s">
        <v>882</v>
      </c>
      <c r="C720" s="12" t="s">
        <v>883</v>
      </c>
      <c r="D720" s="33">
        <v>44893</v>
      </c>
      <c r="E720" s="19">
        <v>0.96875</v>
      </c>
      <c r="F720" s="19">
        <v>5.9027777777777776E-2</v>
      </c>
      <c r="G720" s="12" t="s">
        <v>39</v>
      </c>
      <c r="H720" s="23" t="s">
        <v>40</v>
      </c>
      <c r="I720" s="27">
        <v>10</v>
      </c>
      <c r="J720" s="28">
        <v>2905917</v>
      </c>
      <c r="K720" s="6" t="str">
        <f t="shared" si="1"/>
        <v>rtmp://176.99.135.76:1935/BetStreams/2905917</v>
      </c>
      <c r="L720" s="6"/>
      <c r="M720" s="7"/>
      <c r="N720" s="18" t="s">
        <v>41</v>
      </c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5" hidden="1">
      <c r="A721" s="12" t="s">
        <v>11</v>
      </c>
      <c r="B721" s="12" t="s">
        <v>730</v>
      </c>
      <c r="C721" s="12" t="s">
        <v>884</v>
      </c>
      <c r="D721" s="33">
        <v>44893</v>
      </c>
      <c r="E721" s="19">
        <v>0.98263888888888884</v>
      </c>
      <c r="F721" s="14">
        <f>IF(ISBLANK(E721),"",E721+VLOOKUP(A721,Лист2!$A$2:$B$20,2,0))</f>
        <v>1.0659722222222221</v>
      </c>
      <c r="G721" s="12" t="s">
        <v>79</v>
      </c>
      <c r="H721" s="23" t="s">
        <v>40</v>
      </c>
      <c r="I721" s="27">
        <v>7</v>
      </c>
      <c r="J721" s="28">
        <v>2076900</v>
      </c>
      <c r="K721" s="6" t="str">
        <f t="shared" si="1"/>
        <v>rtmp://176.99.135.76:1935/BetStreams/2076900</v>
      </c>
      <c r="L721" s="6"/>
      <c r="M721" s="18"/>
      <c r="N721" s="18" t="s">
        <v>272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5" hidden="1">
      <c r="A722" s="12" t="s">
        <v>11</v>
      </c>
      <c r="B722" s="12" t="s">
        <v>730</v>
      </c>
      <c r="C722" s="12" t="s">
        <v>885</v>
      </c>
      <c r="D722" s="33">
        <v>44893</v>
      </c>
      <c r="E722" s="19">
        <v>0.98611111111111116</v>
      </c>
      <c r="F722" s="14">
        <f>IF(ISBLANK(E722),"",E722+VLOOKUP(A722,Лист2!$A$2:$B$20,2,0))</f>
        <v>1.0694444444444444</v>
      </c>
      <c r="G722" s="12" t="s">
        <v>79</v>
      </c>
      <c r="H722" s="23" t="s">
        <v>40</v>
      </c>
      <c r="I722" s="27">
        <v>8</v>
      </c>
      <c r="J722" s="28">
        <v>5767798</v>
      </c>
      <c r="K722" s="6" t="str">
        <f t="shared" si="1"/>
        <v>rtmp://176.99.135.76:1935/BetStreams/5767798</v>
      </c>
      <c r="L722" s="6"/>
      <c r="M722" s="5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5" hidden="1">
      <c r="A723" s="12" t="s">
        <v>11</v>
      </c>
      <c r="B723" s="12" t="s">
        <v>733</v>
      </c>
      <c r="C723" s="12" t="s">
        <v>886</v>
      </c>
      <c r="D723" s="51">
        <v>44894</v>
      </c>
      <c r="E723" s="19">
        <v>3.4722222222222224E-2</v>
      </c>
      <c r="F723" s="19">
        <v>0.1701388888888889</v>
      </c>
      <c r="G723" s="12" t="s">
        <v>39</v>
      </c>
      <c r="H723" s="23" t="s">
        <v>40</v>
      </c>
      <c r="I723" s="27">
        <v>2</v>
      </c>
      <c r="J723" s="28">
        <v>5638199</v>
      </c>
      <c r="K723" s="6" t="str">
        <f t="shared" si="1"/>
        <v>rtmp://176.99.135.76:1935/BetStreams/5638199</v>
      </c>
      <c r="L723" s="6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5" hidden="1">
      <c r="A724" s="12" t="s">
        <v>2</v>
      </c>
      <c r="B724" s="12" t="s">
        <v>3</v>
      </c>
      <c r="C724" s="12" t="s">
        <v>887</v>
      </c>
      <c r="D724" s="33">
        <v>44894</v>
      </c>
      <c r="E724" s="19">
        <v>0.1111111111111111</v>
      </c>
      <c r="F724" s="24">
        <v>0.22916666666666666</v>
      </c>
      <c r="G724" s="12" t="s">
        <v>39</v>
      </c>
      <c r="H724" s="23" t="s">
        <v>40</v>
      </c>
      <c r="I724" s="27">
        <v>9</v>
      </c>
      <c r="J724" s="28">
        <v>8948077</v>
      </c>
      <c r="K724" s="6" t="str">
        <f t="shared" si="1"/>
        <v>rtmp://176.99.135.76:1935/BetStreams/8948077</v>
      </c>
      <c r="L724" s="6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5" hidden="1">
      <c r="A725" s="12" t="s">
        <v>2</v>
      </c>
      <c r="B725" s="12" t="s">
        <v>3</v>
      </c>
      <c r="C725" s="12" t="s">
        <v>888</v>
      </c>
      <c r="D725" s="33">
        <v>44894</v>
      </c>
      <c r="E725" s="19">
        <v>0.1111111111111111</v>
      </c>
      <c r="F725" s="24">
        <v>0.22916666666666666</v>
      </c>
      <c r="G725" s="12" t="s">
        <v>39</v>
      </c>
      <c r="H725" s="23" t="s">
        <v>40</v>
      </c>
      <c r="I725" s="27">
        <v>10</v>
      </c>
      <c r="J725" s="28">
        <v>6503822</v>
      </c>
      <c r="K725" s="6" t="str">
        <f t="shared" si="1"/>
        <v>rtmp://176.99.135.76:1935/BetStreams/6503822</v>
      </c>
      <c r="L725" s="6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5" hidden="1">
      <c r="A726" s="12" t="s">
        <v>2</v>
      </c>
      <c r="B726" s="12" t="s">
        <v>3</v>
      </c>
      <c r="C726" s="12" t="s">
        <v>889</v>
      </c>
      <c r="D726" s="33">
        <v>44894</v>
      </c>
      <c r="E726" s="19">
        <v>0.1111111111111111</v>
      </c>
      <c r="F726" s="19">
        <v>0.2361111111111111</v>
      </c>
      <c r="G726" s="12" t="s">
        <v>39</v>
      </c>
      <c r="H726" s="23" t="s">
        <v>40</v>
      </c>
      <c r="I726" s="27">
        <v>12</v>
      </c>
      <c r="J726" s="28">
        <v>5757558</v>
      </c>
      <c r="K726" s="6" t="str">
        <f t="shared" si="1"/>
        <v>rtmp://176.99.135.76:1935/BetStreams/5757558</v>
      </c>
      <c r="L726" s="6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5" hidden="1">
      <c r="A727" s="12" t="s">
        <v>2</v>
      </c>
      <c r="B727" s="12" t="s">
        <v>3</v>
      </c>
      <c r="C727" s="12" t="s">
        <v>890</v>
      </c>
      <c r="D727" s="33">
        <v>44894</v>
      </c>
      <c r="E727" s="19">
        <v>0.1423611111111111</v>
      </c>
      <c r="F727" s="19">
        <v>0.24305555555555555</v>
      </c>
      <c r="G727" s="12" t="s">
        <v>39</v>
      </c>
      <c r="H727" s="23" t="s">
        <v>40</v>
      </c>
      <c r="I727" s="27">
        <v>11</v>
      </c>
      <c r="J727" s="28">
        <v>5692579</v>
      </c>
      <c r="K727" s="6" t="str">
        <f t="shared" si="1"/>
        <v>rtmp://176.99.135.76:1935/BetStreams/5692579</v>
      </c>
      <c r="L727" s="6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5" hidden="1">
      <c r="A728" s="12" t="s">
        <v>2</v>
      </c>
      <c r="B728" s="12" t="s">
        <v>3</v>
      </c>
      <c r="C728" s="12" t="s">
        <v>891</v>
      </c>
      <c r="D728" s="33">
        <v>44894</v>
      </c>
      <c r="E728" s="19">
        <v>0.1423611111111111</v>
      </c>
      <c r="F728" s="19">
        <v>0.24305555555555555</v>
      </c>
      <c r="G728" s="12" t="s">
        <v>39</v>
      </c>
      <c r="H728" s="23" t="s">
        <v>40</v>
      </c>
      <c r="I728" s="27">
        <v>8</v>
      </c>
      <c r="J728" s="28">
        <v>8073480</v>
      </c>
      <c r="K728" s="6" t="str">
        <f t="shared" si="1"/>
        <v>rtmp://176.99.135.76:1935/BetStreams/8073480</v>
      </c>
      <c r="L728" s="6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5" hidden="1">
      <c r="A729" s="12" t="s">
        <v>2</v>
      </c>
      <c r="B729" s="12" t="s">
        <v>3</v>
      </c>
      <c r="C729" s="12" t="s">
        <v>892</v>
      </c>
      <c r="D729" s="33">
        <v>44894</v>
      </c>
      <c r="E729" s="19">
        <v>0.15972222222222221</v>
      </c>
      <c r="F729" s="19">
        <v>0.27083333333333331</v>
      </c>
      <c r="G729" s="12" t="s">
        <v>39</v>
      </c>
      <c r="H729" s="23" t="s">
        <v>40</v>
      </c>
      <c r="I729" s="27">
        <v>13</v>
      </c>
      <c r="J729" s="28">
        <v>1726269</v>
      </c>
      <c r="K729" s="6" t="str">
        <f t="shared" si="1"/>
        <v>rtmp://176.99.135.76:1935/BetStreams/1726269</v>
      </c>
      <c r="L729" s="6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5">
      <c r="A730" s="12" t="s">
        <v>4</v>
      </c>
      <c r="B730" s="12" t="s">
        <v>5</v>
      </c>
      <c r="C730" s="12" t="s">
        <v>893</v>
      </c>
      <c r="D730" s="33">
        <v>44894</v>
      </c>
      <c r="E730" s="19">
        <v>0.1736111111111111</v>
      </c>
      <c r="F730" s="19">
        <v>0.31944444444444442</v>
      </c>
      <c r="G730" s="12" t="s">
        <v>39</v>
      </c>
      <c r="H730" s="23" t="s">
        <v>40</v>
      </c>
      <c r="I730" s="27">
        <v>7</v>
      </c>
      <c r="J730" s="28">
        <v>8585699</v>
      </c>
      <c r="K730" s="6" t="str">
        <f t="shared" si="1"/>
        <v>rtmp://176.99.135.76:1935/BetStreams/8585699</v>
      </c>
      <c r="L730" s="6"/>
      <c r="M730" s="7"/>
      <c r="N730" s="18" t="s">
        <v>41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5" hidden="1">
      <c r="A731" s="12" t="s">
        <v>2</v>
      </c>
      <c r="B731" s="12" t="s">
        <v>3</v>
      </c>
      <c r="C731" s="12" t="s">
        <v>894</v>
      </c>
      <c r="D731" s="33">
        <v>44894</v>
      </c>
      <c r="E731" s="19">
        <v>0.19444444444444445</v>
      </c>
      <c r="F731" s="19">
        <v>0.30902777777777779</v>
      </c>
      <c r="G731" s="12" t="s">
        <v>39</v>
      </c>
      <c r="H731" s="23" t="s">
        <v>40</v>
      </c>
      <c r="I731" s="27">
        <v>18</v>
      </c>
      <c r="J731" s="28">
        <v>7077579</v>
      </c>
      <c r="K731" s="6" t="str">
        <f t="shared" si="1"/>
        <v>rtmp://176.99.135.76:1935/BetStreams/7077579</v>
      </c>
      <c r="L731" s="6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5" hidden="1">
      <c r="A732" s="12" t="s">
        <v>2</v>
      </c>
      <c r="B732" s="12" t="s">
        <v>3</v>
      </c>
      <c r="C732" s="12" t="s">
        <v>895</v>
      </c>
      <c r="D732" s="33">
        <v>44894</v>
      </c>
      <c r="E732" s="19">
        <v>0.2013888888888889</v>
      </c>
      <c r="F732" s="19">
        <v>0.30555555555555558</v>
      </c>
      <c r="G732" s="12" t="s">
        <v>39</v>
      </c>
      <c r="H732" s="23" t="s">
        <v>40</v>
      </c>
      <c r="I732" s="27">
        <v>1</v>
      </c>
      <c r="J732" s="28">
        <v>6150488</v>
      </c>
      <c r="K732" s="6" t="str">
        <f t="shared" si="1"/>
        <v>rtmp://176.99.135.76:1935/BetStreams/6150488</v>
      </c>
      <c r="L732" s="6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5" hidden="1">
      <c r="A733" s="12" t="s">
        <v>2</v>
      </c>
      <c r="B733" s="12" t="s">
        <v>3</v>
      </c>
      <c r="C733" s="12" t="s">
        <v>896</v>
      </c>
      <c r="D733" s="33">
        <v>44894</v>
      </c>
      <c r="E733" s="19">
        <v>0.24305555555555555</v>
      </c>
      <c r="F733" s="19">
        <v>0.35069444444444442</v>
      </c>
      <c r="G733" s="12" t="s">
        <v>39</v>
      </c>
      <c r="H733" s="23" t="s">
        <v>40</v>
      </c>
      <c r="I733" s="27">
        <v>9</v>
      </c>
      <c r="J733" s="28">
        <v>6620367</v>
      </c>
      <c r="K733" s="6" t="str">
        <f t="shared" si="1"/>
        <v>rtmp://176.99.135.76:1935/BetStreams/6620367</v>
      </c>
      <c r="L733" s="6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5" hidden="1">
      <c r="A734" s="12" t="s">
        <v>2</v>
      </c>
      <c r="B734" s="12" t="s">
        <v>3</v>
      </c>
      <c r="C734" s="12" t="s">
        <v>897</v>
      </c>
      <c r="D734" s="33">
        <v>44894</v>
      </c>
      <c r="E734" s="19">
        <v>0.25</v>
      </c>
      <c r="F734" s="19">
        <v>0.375</v>
      </c>
      <c r="G734" s="12" t="s">
        <v>39</v>
      </c>
      <c r="H734" s="23" t="s">
        <v>40</v>
      </c>
      <c r="I734" s="27">
        <v>10</v>
      </c>
      <c r="J734" s="28">
        <v>7645196</v>
      </c>
      <c r="K734" s="6" t="str">
        <f t="shared" si="1"/>
        <v>rtmp://176.99.135.76:1935/BetStreams/7645196</v>
      </c>
      <c r="L734" s="6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5" hidden="1">
      <c r="A735" s="12" t="s">
        <v>425</v>
      </c>
      <c r="B735" s="12" t="s">
        <v>898</v>
      </c>
      <c r="C735" s="12" t="s">
        <v>899</v>
      </c>
      <c r="D735" s="33">
        <v>44894</v>
      </c>
      <c r="E735" s="19">
        <v>0.375</v>
      </c>
      <c r="F735" s="19">
        <v>0.44444444444444442</v>
      </c>
      <c r="G735" s="12" t="s">
        <v>39</v>
      </c>
      <c r="H735" s="23" t="s">
        <v>40</v>
      </c>
      <c r="I735" s="27">
        <v>16</v>
      </c>
      <c r="J735" s="28">
        <v>907967</v>
      </c>
      <c r="K735" s="6" t="str">
        <f t="shared" si="1"/>
        <v>rtmp://176.99.135.76:1935/BetStreams/907967</v>
      </c>
      <c r="L735" s="6"/>
      <c r="M735" s="7"/>
      <c r="N735" s="18" t="s">
        <v>831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5" hidden="1">
      <c r="A736" s="12" t="s">
        <v>287</v>
      </c>
      <c r="B736" s="12" t="s">
        <v>900</v>
      </c>
      <c r="C736" s="12" t="s">
        <v>901</v>
      </c>
      <c r="D736" s="33">
        <v>44894</v>
      </c>
      <c r="E736" s="19">
        <v>0.38194444444444442</v>
      </c>
      <c r="F736" s="24">
        <v>0.45833333333333331</v>
      </c>
      <c r="G736" s="12" t="s">
        <v>39</v>
      </c>
      <c r="H736" s="23" t="s">
        <v>82</v>
      </c>
      <c r="I736" s="27">
        <v>12</v>
      </c>
      <c r="J736" s="28">
        <v>4929905</v>
      </c>
      <c r="K736" s="6" t="str">
        <f t="shared" si="1"/>
        <v>rtmp://176.99.135.76:1935/BetStreams/4929905</v>
      </c>
      <c r="L736" s="6"/>
      <c r="M736" s="7"/>
      <c r="N736" s="18" t="s">
        <v>41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5" hidden="1">
      <c r="A737" s="12" t="s">
        <v>11</v>
      </c>
      <c r="B737" s="12" t="s">
        <v>473</v>
      </c>
      <c r="C737" s="12" t="s">
        <v>902</v>
      </c>
      <c r="D737" s="33">
        <v>44894</v>
      </c>
      <c r="E737" s="19">
        <v>0.4236111111111111</v>
      </c>
      <c r="F737" s="19">
        <v>0.44791666666666669</v>
      </c>
      <c r="G737" s="12" t="s">
        <v>39</v>
      </c>
      <c r="H737" s="23" t="s">
        <v>40</v>
      </c>
      <c r="I737" s="27">
        <v>1</v>
      </c>
      <c r="J737" s="28">
        <v>7783802</v>
      </c>
      <c r="K737" s="6" t="str">
        <f t="shared" si="1"/>
        <v>rtmp://176.99.135.76:1935/BetStreams/7783802</v>
      </c>
      <c r="L737" s="6"/>
      <c r="M737" s="7"/>
      <c r="N737" s="18" t="s">
        <v>831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5">
      <c r="A738" s="12" t="s">
        <v>11</v>
      </c>
      <c r="B738" s="12" t="s">
        <v>720</v>
      </c>
      <c r="C738" s="12" t="s">
        <v>903</v>
      </c>
      <c r="D738" s="33">
        <v>44894</v>
      </c>
      <c r="E738" s="19">
        <v>0.44791666666666669</v>
      </c>
      <c r="F738" s="14">
        <f>IF(ISBLANK(E738),"",E738+VLOOKUP(A738,Лист2!$A$2:$B$20,2,0))</f>
        <v>0.53125</v>
      </c>
      <c r="G738" s="12" t="s">
        <v>164</v>
      </c>
      <c r="H738" s="23" t="s">
        <v>40</v>
      </c>
      <c r="I738" s="27">
        <v>4</v>
      </c>
      <c r="J738" s="28">
        <v>3453423</v>
      </c>
      <c r="K738" s="6" t="str">
        <f t="shared" si="1"/>
        <v>rtmp://176.99.135.76:1935/BetStreams/3453423</v>
      </c>
      <c r="L738" s="6"/>
      <c r="M738" s="7"/>
      <c r="N738" s="18" t="s">
        <v>41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5">
      <c r="A739" s="12" t="s">
        <v>11</v>
      </c>
      <c r="B739" s="12" t="s">
        <v>822</v>
      </c>
      <c r="C739" s="12" t="s">
        <v>904</v>
      </c>
      <c r="D739" s="33">
        <v>44894</v>
      </c>
      <c r="E739" s="19">
        <v>0.44791666666666669</v>
      </c>
      <c r="F739" s="14">
        <f>IF(ISBLANK(E739),"",E739+VLOOKUP(A739,Лист2!$A$2:$B$20,2,0))</f>
        <v>0.53125</v>
      </c>
      <c r="G739" s="12" t="s">
        <v>164</v>
      </c>
      <c r="H739" s="23" t="s">
        <v>40</v>
      </c>
      <c r="I739" s="27">
        <v>1</v>
      </c>
      <c r="J739" s="28">
        <v>5094301</v>
      </c>
      <c r="K739" s="6" t="str">
        <f t="shared" si="1"/>
        <v>rtmp://176.99.135.76:1935/BetStreams/5094301</v>
      </c>
      <c r="L739" s="6"/>
      <c r="M739" s="7"/>
      <c r="N739" s="18" t="s">
        <v>41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5" hidden="1">
      <c r="A740" s="12" t="s">
        <v>905</v>
      </c>
      <c r="B740" s="12" t="s">
        <v>906</v>
      </c>
      <c r="C740" s="12" t="s">
        <v>907</v>
      </c>
      <c r="D740" s="33">
        <v>44894</v>
      </c>
      <c r="E740" s="19">
        <v>0.45833333333333331</v>
      </c>
      <c r="F740" s="14">
        <f>IF(ISBLANK(E740),"",E740+VLOOKUP(A740,Лист2!$A$2:$B$20,2,0))</f>
        <v>0.54166666666666663</v>
      </c>
      <c r="G740" s="12" t="s">
        <v>164</v>
      </c>
      <c r="H740" s="23" t="s">
        <v>40</v>
      </c>
      <c r="I740" s="27">
        <v>16</v>
      </c>
      <c r="J740" s="28">
        <v>4263009</v>
      </c>
      <c r="K740" s="6" t="str">
        <f t="shared" si="1"/>
        <v>rtmp://176.99.135.76:1935/BetStreams/4263009</v>
      </c>
      <c r="L740" s="6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5" hidden="1">
      <c r="A741" s="12" t="s">
        <v>287</v>
      </c>
      <c r="B741" s="12" t="s">
        <v>908</v>
      </c>
      <c r="C741" s="12" t="s">
        <v>909</v>
      </c>
      <c r="D741" s="33">
        <v>44894</v>
      </c>
      <c r="E741" s="19">
        <v>0.5</v>
      </c>
      <c r="F741" s="14">
        <f>IF(ISBLANK(E741),"",E741+VLOOKUP(A741,Лист2!$A$2:$B$20,2,0))</f>
        <v>0.58333333333333337</v>
      </c>
      <c r="G741" s="12" t="s">
        <v>90</v>
      </c>
      <c r="H741" s="15"/>
      <c r="I741" s="34"/>
      <c r="J741" s="28">
        <v>2201564</v>
      </c>
      <c r="K741" s="6" t="str">
        <f t="shared" si="1"/>
        <v>rtmp://176.99.135.76:1935/BetStreams/2201564</v>
      </c>
      <c r="L741" s="6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5" hidden="1">
      <c r="A742" s="12" t="s">
        <v>905</v>
      </c>
      <c r="B742" s="12" t="s">
        <v>906</v>
      </c>
      <c r="C742" s="12" t="s">
        <v>910</v>
      </c>
      <c r="D742" s="33">
        <v>44894</v>
      </c>
      <c r="E742" s="19">
        <v>0.54166666666666663</v>
      </c>
      <c r="F742" s="14">
        <f>IF(ISBLANK(E742),"",E742+VLOOKUP(A742,Лист2!$A$2:$B$20,2,0))</f>
        <v>0.625</v>
      </c>
      <c r="G742" s="12" t="s">
        <v>90</v>
      </c>
      <c r="H742" s="15"/>
      <c r="I742" s="34"/>
      <c r="J742" s="28">
        <v>2137025</v>
      </c>
      <c r="K742" s="6" t="str">
        <f t="shared" si="1"/>
        <v>rtmp://176.99.135.76:1935/BetStreams/2137025</v>
      </c>
      <c r="L742" s="6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5">
      <c r="A743" s="12" t="s">
        <v>11</v>
      </c>
      <c r="B743" s="12" t="s">
        <v>911</v>
      </c>
      <c r="C743" s="12" t="s">
        <v>912</v>
      </c>
      <c r="D743" s="33">
        <v>44894</v>
      </c>
      <c r="E743" s="19">
        <v>0.55902777777777779</v>
      </c>
      <c r="F743" s="19">
        <v>0.60416666666666663</v>
      </c>
      <c r="G743" s="12" t="s">
        <v>39</v>
      </c>
      <c r="H743" s="23" t="s">
        <v>40</v>
      </c>
      <c r="I743" s="27">
        <v>1</v>
      </c>
      <c r="J743" s="28">
        <v>2445626</v>
      </c>
      <c r="K743" s="6" t="str">
        <f t="shared" si="1"/>
        <v>rtmp://176.99.135.76:1935/BetStreams/2445626</v>
      </c>
      <c r="L743" s="6"/>
      <c r="M743" s="7"/>
      <c r="N743" s="18" t="s">
        <v>41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5">
      <c r="A744" s="12" t="s">
        <v>11</v>
      </c>
      <c r="B744" s="12" t="s">
        <v>911</v>
      </c>
      <c r="C744" s="12" t="s">
        <v>913</v>
      </c>
      <c r="D744" s="33">
        <v>44894</v>
      </c>
      <c r="E744" s="19">
        <v>0.55902777777777779</v>
      </c>
      <c r="F744" s="19">
        <v>0.62152777777777779</v>
      </c>
      <c r="G744" s="12" t="s">
        <v>39</v>
      </c>
      <c r="H744" s="23" t="s">
        <v>40</v>
      </c>
      <c r="I744" s="27">
        <v>4</v>
      </c>
      <c r="J744" s="28">
        <v>5595525</v>
      </c>
      <c r="K744" s="6" t="str">
        <f t="shared" si="1"/>
        <v>rtmp://176.99.135.76:1935/BetStreams/5595525</v>
      </c>
      <c r="L744" s="6"/>
      <c r="M744" s="7"/>
      <c r="N744" s="18" t="s">
        <v>41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5">
      <c r="A745" s="12" t="s">
        <v>11</v>
      </c>
      <c r="B745" s="12" t="s">
        <v>480</v>
      </c>
      <c r="C745" s="12" t="s">
        <v>914</v>
      </c>
      <c r="D745" s="33">
        <v>44894</v>
      </c>
      <c r="E745" s="19">
        <v>0.56597222222222221</v>
      </c>
      <c r="F745" s="19">
        <v>0.61805555555555558</v>
      </c>
      <c r="G745" s="12" t="s">
        <v>39</v>
      </c>
      <c r="H745" s="23" t="s">
        <v>40</v>
      </c>
      <c r="I745" s="27">
        <v>7</v>
      </c>
      <c r="J745" s="28">
        <v>4325854</v>
      </c>
      <c r="K745" s="6" t="str">
        <f t="shared" si="1"/>
        <v>rtmp://176.99.135.76:1935/BetStreams/4325854</v>
      </c>
      <c r="L745" s="6"/>
      <c r="M745" s="7"/>
      <c r="N745" s="18" t="s">
        <v>41</v>
      </c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5">
      <c r="A746" s="12" t="s">
        <v>11</v>
      </c>
      <c r="B746" s="12" t="s">
        <v>480</v>
      </c>
      <c r="C746" s="12" t="s">
        <v>915</v>
      </c>
      <c r="D746" s="33">
        <v>44894</v>
      </c>
      <c r="E746" s="19">
        <v>0.56597222222222221</v>
      </c>
      <c r="F746" s="19">
        <v>0.63541666666666663</v>
      </c>
      <c r="G746" s="12" t="s">
        <v>39</v>
      </c>
      <c r="H746" s="23" t="s">
        <v>40</v>
      </c>
      <c r="I746" s="27">
        <v>5</v>
      </c>
      <c r="J746" s="28">
        <v>1290098</v>
      </c>
      <c r="K746" s="6" t="str">
        <f t="shared" si="1"/>
        <v>rtmp://176.99.135.76:1935/BetStreams/1290098</v>
      </c>
      <c r="L746" s="6"/>
      <c r="M746" s="7"/>
      <c r="N746" s="18" t="s">
        <v>41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5" hidden="1">
      <c r="A747" s="12" t="s">
        <v>11</v>
      </c>
      <c r="B747" s="12" t="s">
        <v>916</v>
      </c>
      <c r="C747" s="12" t="s">
        <v>917</v>
      </c>
      <c r="D747" s="33">
        <v>44894</v>
      </c>
      <c r="E747" s="19">
        <v>0.56944444444444442</v>
      </c>
      <c r="F747" s="14">
        <f>IF(ISBLANK(E747),"",E747+VLOOKUP(A747,Лист2!$A$2:$B$20,2,0))</f>
        <v>0.65277777777777779</v>
      </c>
      <c r="G747" s="12" t="s">
        <v>164</v>
      </c>
      <c r="H747" s="23" t="s">
        <v>40</v>
      </c>
      <c r="I747" s="27">
        <v>8</v>
      </c>
      <c r="J747" s="28">
        <v>9543696</v>
      </c>
      <c r="K747" s="6" t="str">
        <f t="shared" si="1"/>
        <v>rtmp://176.99.135.76:1935/BetStreams/9543696</v>
      </c>
      <c r="L747" s="6"/>
      <c r="M747" s="18" t="s">
        <v>918</v>
      </c>
      <c r="N747" s="18" t="s">
        <v>919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5" hidden="1">
      <c r="A748" s="12" t="s">
        <v>11</v>
      </c>
      <c r="B748" s="12" t="s">
        <v>920</v>
      </c>
      <c r="C748" s="12" t="s">
        <v>921</v>
      </c>
      <c r="D748" s="33">
        <v>44894</v>
      </c>
      <c r="E748" s="19">
        <v>0.57638888888888884</v>
      </c>
      <c r="F748" s="19">
        <v>0.61111111111111116</v>
      </c>
      <c r="G748" s="12" t="s">
        <v>39</v>
      </c>
      <c r="H748" s="23" t="s">
        <v>40</v>
      </c>
      <c r="I748" s="27">
        <v>14</v>
      </c>
      <c r="J748" s="28">
        <v>292040</v>
      </c>
      <c r="K748" s="6" t="str">
        <f t="shared" si="1"/>
        <v>rtmp://176.99.135.76:1935/BetStreams/292040</v>
      </c>
      <c r="L748" s="6"/>
      <c r="M748" s="7"/>
      <c r="N748" s="18" t="s">
        <v>831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5">
      <c r="A749" s="12" t="s">
        <v>11</v>
      </c>
      <c r="B749" s="12" t="s">
        <v>920</v>
      </c>
      <c r="C749" s="12" t="s">
        <v>922</v>
      </c>
      <c r="D749" s="33">
        <v>44894</v>
      </c>
      <c r="E749" s="19">
        <v>0.57986111111111116</v>
      </c>
      <c r="F749" s="19">
        <v>0.625</v>
      </c>
      <c r="G749" s="12" t="s">
        <v>39</v>
      </c>
      <c r="H749" s="23" t="s">
        <v>40</v>
      </c>
      <c r="I749" s="27">
        <v>9</v>
      </c>
      <c r="J749" s="28">
        <v>8202278</v>
      </c>
      <c r="K749" s="6" t="str">
        <f t="shared" si="1"/>
        <v>rtmp://176.99.135.76:1935/BetStreams/8202278</v>
      </c>
      <c r="L749" s="6"/>
      <c r="M749" s="7"/>
      <c r="N749" s="18" t="s">
        <v>41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5">
      <c r="A750" s="12" t="s">
        <v>11</v>
      </c>
      <c r="B750" s="12" t="s">
        <v>920</v>
      </c>
      <c r="C750" s="12" t="s">
        <v>923</v>
      </c>
      <c r="D750" s="33">
        <v>44894</v>
      </c>
      <c r="E750" s="19">
        <v>0.57986111111111116</v>
      </c>
      <c r="F750" s="19">
        <v>0.67013888888888884</v>
      </c>
      <c r="G750" s="12" t="s">
        <v>39</v>
      </c>
      <c r="H750" s="23" t="s">
        <v>40</v>
      </c>
      <c r="I750" s="27">
        <v>10</v>
      </c>
      <c r="J750" s="28">
        <v>1614934</v>
      </c>
      <c r="K750" s="6" t="str">
        <f t="shared" si="1"/>
        <v>rtmp://176.99.135.76:1935/BetStreams/1614934</v>
      </c>
      <c r="L750" s="6"/>
      <c r="M750" s="7"/>
      <c r="N750" s="18" t="s">
        <v>41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5" hidden="1">
      <c r="A751" s="12" t="s">
        <v>11</v>
      </c>
      <c r="B751" s="12" t="s">
        <v>920</v>
      </c>
      <c r="C751" s="12" t="s">
        <v>924</v>
      </c>
      <c r="D751" s="33">
        <v>44894</v>
      </c>
      <c r="E751" s="19">
        <v>0.57986111111111116</v>
      </c>
      <c r="F751" s="19">
        <v>0.61111111111111116</v>
      </c>
      <c r="G751" s="12" t="s">
        <v>39</v>
      </c>
      <c r="H751" s="23" t="s">
        <v>40</v>
      </c>
      <c r="I751" s="27">
        <v>15</v>
      </c>
      <c r="J751" s="28">
        <v>8387620</v>
      </c>
      <c r="K751" s="6" t="str">
        <f t="shared" si="1"/>
        <v>rtmp://176.99.135.76:1935/BetStreams/8387620</v>
      </c>
      <c r="L751" s="6"/>
      <c r="M751" s="7"/>
      <c r="N751" s="18" t="s">
        <v>831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5">
      <c r="A752" s="12" t="s">
        <v>11</v>
      </c>
      <c r="B752" s="12" t="s">
        <v>720</v>
      </c>
      <c r="C752" s="12" t="s">
        <v>925</v>
      </c>
      <c r="D752" s="33">
        <v>44894</v>
      </c>
      <c r="E752" s="19">
        <v>0.59027777777777779</v>
      </c>
      <c r="F752" s="14">
        <f>IF(ISBLANK(E752),"",E752+VLOOKUP(A752,Лист2!$A$2:$B$20,2,0))</f>
        <v>0.67361111111111116</v>
      </c>
      <c r="G752" s="12" t="s">
        <v>926</v>
      </c>
      <c r="H752" s="23" t="s">
        <v>40</v>
      </c>
      <c r="I752" s="27">
        <v>16</v>
      </c>
      <c r="J752" s="28">
        <v>3970764</v>
      </c>
      <c r="K752" s="6" t="str">
        <f t="shared" si="1"/>
        <v>rtmp://176.99.135.76:1935/BetStreams/3970764</v>
      </c>
      <c r="L752" s="6"/>
      <c r="M752" s="7"/>
      <c r="N752" s="18" t="s">
        <v>41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5" hidden="1">
      <c r="A753" s="12" t="s">
        <v>287</v>
      </c>
      <c r="B753" s="12" t="s">
        <v>927</v>
      </c>
      <c r="C753" s="12" t="s">
        <v>928</v>
      </c>
      <c r="D753" s="33">
        <v>44894</v>
      </c>
      <c r="E753" s="19">
        <v>0.60416666666666663</v>
      </c>
      <c r="F753" s="14">
        <f>IF(ISBLANK(E753),"",E753+VLOOKUP(A753,Лист2!$A$2:$B$20,2,0))</f>
        <v>0.6875</v>
      </c>
      <c r="G753" s="12" t="s">
        <v>90</v>
      </c>
      <c r="H753" s="15"/>
      <c r="I753" s="34"/>
      <c r="J753" s="28">
        <v>8210671</v>
      </c>
      <c r="K753" s="6" t="str">
        <f t="shared" si="1"/>
        <v>rtmp://176.99.135.76:1935/BetStreams/8210671</v>
      </c>
      <c r="L753" s="6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5" hidden="1">
      <c r="A754" s="12" t="s">
        <v>11</v>
      </c>
      <c r="B754" s="12" t="s">
        <v>720</v>
      </c>
      <c r="C754" s="12" t="s">
        <v>929</v>
      </c>
      <c r="D754" s="33">
        <v>44894</v>
      </c>
      <c r="E754" s="19">
        <v>0.61111111111111116</v>
      </c>
      <c r="F754" s="19">
        <v>0.63541666666666663</v>
      </c>
      <c r="G754" s="12" t="s">
        <v>39</v>
      </c>
      <c r="H754" s="23" t="s">
        <v>40</v>
      </c>
      <c r="I754" s="27">
        <v>1</v>
      </c>
      <c r="J754" s="28">
        <v>9213354</v>
      </c>
      <c r="K754" s="6" t="str">
        <f t="shared" si="1"/>
        <v>rtmp://176.99.135.76:1935/BetStreams/9213354</v>
      </c>
      <c r="L754" s="6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5" hidden="1">
      <c r="A755" s="12" t="s">
        <v>11</v>
      </c>
      <c r="B755" s="12" t="s">
        <v>911</v>
      </c>
      <c r="C755" s="12" t="s">
        <v>930</v>
      </c>
      <c r="D755" s="33">
        <v>44894</v>
      </c>
      <c r="E755" s="19">
        <v>0.61458333333333337</v>
      </c>
      <c r="F755" s="19">
        <v>0.63541666666666663</v>
      </c>
      <c r="G755" s="12" t="s">
        <v>39</v>
      </c>
      <c r="H755" s="23" t="s">
        <v>40</v>
      </c>
      <c r="I755" s="27">
        <v>8</v>
      </c>
      <c r="J755" s="28">
        <v>6667349</v>
      </c>
      <c r="K755" s="6" t="str">
        <f t="shared" si="1"/>
        <v>rtmp://176.99.135.76:1935/BetStreams/6667349</v>
      </c>
      <c r="L755" s="6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5" hidden="1">
      <c r="A756" s="12" t="s">
        <v>11</v>
      </c>
      <c r="B756" s="12" t="s">
        <v>931</v>
      </c>
      <c r="C756" s="12" t="s">
        <v>932</v>
      </c>
      <c r="D756" s="33">
        <v>44894</v>
      </c>
      <c r="E756" s="19">
        <v>0.61458333333333337</v>
      </c>
      <c r="F756" s="19">
        <v>0.63541666666666663</v>
      </c>
      <c r="G756" s="12" t="s">
        <v>39</v>
      </c>
      <c r="H756" s="23" t="s">
        <v>40</v>
      </c>
      <c r="I756" s="27">
        <v>14</v>
      </c>
      <c r="J756" s="28">
        <v>1582916</v>
      </c>
      <c r="K756" s="6" t="str">
        <f t="shared" si="1"/>
        <v>rtmp://176.99.135.76:1935/BetStreams/1582916</v>
      </c>
      <c r="L756" s="6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5" hidden="1">
      <c r="A757" s="12" t="s">
        <v>11</v>
      </c>
      <c r="B757" s="12" t="s">
        <v>931</v>
      </c>
      <c r="C757" s="12" t="s">
        <v>933</v>
      </c>
      <c r="D757" s="33">
        <v>44894</v>
      </c>
      <c r="E757" s="19">
        <v>0.61458333333333337</v>
      </c>
      <c r="F757" s="19">
        <v>0.63541666666666663</v>
      </c>
      <c r="G757" s="12" t="s">
        <v>39</v>
      </c>
      <c r="H757" s="23" t="s">
        <v>40</v>
      </c>
      <c r="I757" s="27">
        <v>15</v>
      </c>
      <c r="J757" s="28">
        <v>5934193</v>
      </c>
      <c r="K757" s="6" t="str">
        <f t="shared" si="1"/>
        <v>rtmp://176.99.135.76:1935/BetStreams/5934193</v>
      </c>
      <c r="L757" s="6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5" hidden="1">
      <c r="A758" s="12" t="s">
        <v>11</v>
      </c>
      <c r="B758" s="12" t="s">
        <v>931</v>
      </c>
      <c r="C758" s="12" t="s">
        <v>934</v>
      </c>
      <c r="D758" s="33">
        <v>44894</v>
      </c>
      <c r="E758" s="19">
        <v>0.61805555555555558</v>
      </c>
      <c r="F758" s="19">
        <v>0.63541666666666663</v>
      </c>
      <c r="G758" s="12" t="s">
        <v>39</v>
      </c>
      <c r="H758" s="23" t="s">
        <v>40</v>
      </c>
      <c r="I758" s="27">
        <v>7</v>
      </c>
      <c r="J758" s="28">
        <v>2905578</v>
      </c>
      <c r="K758" s="6" t="str">
        <f t="shared" si="1"/>
        <v>rtmp://176.99.135.76:1935/BetStreams/2905578</v>
      </c>
      <c r="L758" s="6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5" hidden="1">
      <c r="A759" s="12" t="s">
        <v>11</v>
      </c>
      <c r="B759" s="12" t="s">
        <v>473</v>
      </c>
      <c r="C759" s="12" t="s">
        <v>935</v>
      </c>
      <c r="D759" s="33">
        <v>44894</v>
      </c>
      <c r="E759" s="19">
        <v>0.625</v>
      </c>
      <c r="F759" s="19">
        <v>0.63541666666666663</v>
      </c>
      <c r="G759" s="12" t="s">
        <v>39</v>
      </c>
      <c r="H759" s="23" t="s">
        <v>40</v>
      </c>
      <c r="I759" s="27">
        <v>4</v>
      </c>
      <c r="J759" s="28">
        <v>8377123</v>
      </c>
      <c r="K759" s="6" t="str">
        <f t="shared" si="1"/>
        <v>rtmp://176.99.135.76:1935/BetStreams/8377123</v>
      </c>
      <c r="L759" s="6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5" hidden="1">
      <c r="A760" s="12" t="s">
        <v>13</v>
      </c>
      <c r="B760" s="12" t="s">
        <v>842</v>
      </c>
      <c r="C760" s="12" t="s">
        <v>936</v>
      </c>
      <c r="D760" s="33">
        <v>44894</v>
      </c>
      <c r="E760" s="19">
        <v>0.66666666666666663</v>
      </c>
      <c r="F760" s="14">
        <f>IF(ISBLANK(E760),"",E760+VLOOKUP(A760,Лист2!$A$2:$B$20,2,0))</f>
        <v>0.77083333333333326</v>
      </c>
      <c r="G760" s="12" t="s">
        <v>90</v>
      </c>
      <c r="H760" s="15"/>
      <c r="I760" s="34"/>
      <c r="J760" s="28">
        <v>5138150</v>
      </c>
      <c r="K760" s="6" t="str">
        <f t="shared" si="1"/>
        <v>rtmp://176.99.135.76:1935/BetStreams/5138150</v>
      </c>
      <c r="L760" s="6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5" hidden="1">
      <c r="A761" s="12" t="s">
        <v>13</v>
      </c>
      <c r="B761" s="12" t="s">
        <v>842</v>
      </c>
      <c r="C761" s="12" t="s">
        <v>937</v>
      </c>
      <c r="D761" s="33">
        <v>44894</v>
      </c>
      <c r="E761" s="19">
        <v>0.66666666666666663</v>
      </c>
      <c r="F761" s="14">
        <f>IF(ISBLANK(E761),"",E761+VLOOKUP(A761,Лист2!$A$2:$B$20,2,0))</f>
        <v>0.77083333333333326</v>
      </c>
      <c r="G761" s="12" t="s">
        <v>90</v>
      </c>
      <c r="H761" s="15"/>
      <c r="I761" s="34"/>
      <c r="J761" s="28">
        <v>8807936</v>
      </c>
      <c r="K761" s="6" t="str">
        <f t="shared" si="1"/>
        <v>rtmp://176.99.135.76:1935/BetStreams/8807936</v>
      </c>
      <c r="L761" s="6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5" hidden="1">
      <c r="A762" s="12" t="s">
        <v>13</v>
      </c>
      <c r="B762" s="12" t="s">
        <v>37</v>
      </c>
      <c r="C762" s="12" t="s">
        <v>843</v>
      </c>
      <c r="D762" s="33">
        <v>44894</v>
      </c>
      <c r="E762" s="19">
        <v>0.66666666666666663</v>
      </c>
      <c r="F762" s="14">
        <f>IF(ISBLANK(E762),"",E762+VLOOKUP(A762,Лист2!$A$2:$B$20,2,0))</f>
        <v>0.77083333333333326</v>
      </c>
      <c r="G762" s="12" t="s">
        <v>90</v>
      </c>
      <c r="H762" s="15"/>
      <c r="I762" s="34"/>
      <c r="J762" s="28">
        <v>1319282</v>
      </c>
      <c r="K762" s="6" t="str">
        <f t="shared" si="1"/>
        <v>rtmp://176.99.135.76:1935/BetStreams/1319282</v>
      </c>
      <c r="L762" s="6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5" hidden="1">
      <c r="A763" s="12" t="s">
        <v>13</v>
      </c>
      <c r="B763" s="12" t="s">
        <v>842</v>
      </c>
      <c r="C763" s="12" t="s">
        <v>844</v>
      </c>
      <c r="D763" s="33">
        <v>44894</v>
      </c>
      <c r="E763" s="19">
        <v>0.66666666666666663</v>
      </c>
      <c r="F763" s="14">
        <f>IF(ISBLANK(E763),"",E763+VLOOKUP(A763,Лист2!$A$2:$B$20,2,0))</f>
        <v>0.77083333333333326</v>
      </c>
      <c r="G763" s="12" t="s">
        <v>90</v>
      </c>
      <c r="H763" s="15"/>
      <c r="I763" s="34"/>
      <c r="J763" s="28">
        <v>4833905</v>
      </c>
      <c r="K763" s="6" t="str">
        <f t="shared" si="1"/>
        <v>rtmp://176.99.135.76:1935/BetStreams/4833905</v>
      </c>
      <c r="L763" s="6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5" hidden="1">
      <c r="A764" s="12" t="s">
        <v>905</v>
      </c>
      <c r="B764" s="12" t="s">
        <v>906</v>
      </c>
      <c r="C764" s="12" t="s">
        <v>938</v>
      </c>
      <c r="D764" s="33">
        <v>44894</v>
      </c>
      <c r="E764" s="19">
        <v>0.72916666666666663</v>
      </c>
      <c r="F764" s="14">
        <f>IF(ISBLANK(E764),"",E764+VLOOKUP(A764,Лист2!$A$2:$B$20,2,0))</f>
        <v>0.8125</v>
      </c>
      <c r="G764" s="12" t="s">
        <v>90</v>
      </c>
      <c r="H764" s="15"/>
      <c r="I764" s="34"/>
      <c r="J764" s="28">
        <v>4314789</v>
      </c>
      <c r="K764" s="6" t="str">
        <f t="shared" si="1"/>
        <v>rtmp://176.99.135.76:1935/BetStreams/4314789</v>
      </c>
      <c r="L764" s="6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5" hidden="1">
      <c r="A765" s="12" t="s">
        <v>905</v>
      </c>
      <c r="B765" s="12" t="s">
        <v>906</v>
      </c>
      <c r="C765" s="12" t="s">
        <v>939</v>
      </c>
      <c r="D765" s="33">
        <v>44894</v>
      </c>
      <c r="E765" s="19">
        <v>0.77083333333333337</v>
      </c>
      <c r="F765" s="14">
        <f>IF(ISBLANK(E765),"",E765+VLOOKUP(A765,Лист2!$A$2:$B$20,2,0))</f>
        <v>0.85416666666666674</v>
      </c>
      <c r="G765" s="12" t="s">
        <v>90</v>
      </c>
      <c r="H765" s="15"/>
      <c r="I765" s="34"/>
      <c r="J765" s="28">
        <v>1121802</v>
      </c>
      <c r="K765" s="6" t="str">
        <f t="shared" si="1"/>
        <v>rtmp://176.99.135.76:1935/BetStreams/1121802</v>
      </c>
      <c r="L765" s="6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5" hidden="1">
      <c r="A766" s="12" t="s">
        <v>905</v>
      </c>
      <c r="B766" s="12" t="s">
        <v>906</v>
      </c>
      <c r="C766" s="12" t="s">
        <v>940</v>
      </c>
      <c r="D766" s="33">
        <v>44894</v>
      </c>
      <c r="E766" s="19">
        <v>0.79166666666666663</v>
      </c>
      <c r="F766" s="14">
        <f>IF(ISBLANK(E766),"",E766+VLOOKUP(A766,Лист2!$A$2:$B$20,2,0))</f>
        <v>0.875</v>
      </c>
      <c r="G766" s="12" t="s">
        <v>90</v>
      </c>
      <c r="H766" s="15"/>
      <c r="I766" s="34"/>
      <c r="J766" s="28">
        <v>1562265</v>
      </c>
      <c r="K766" s="6" t="str">
        <f t="shared" si="1"/>
        <v>rtmp://176.99.135.76:1935/BetStreams/1562265</v>
      </c>
      <c r="L766" s="6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5" hidden="1">
      <c r="A767" s="12" t="s">
        <v>905</v>
      </c>
      <c r="B767" s="12" t="s">
        <v>906</v>
      </c>
      <c r="C767" s="12" t="s">
        <v>941</v>
      </c>
      <c r="D767" s="33">
        <v>44894</v>
      </c>
      <c r="E767" s="19">
        <v>0.79166666666666663</v>
      </c>
      <c r="F767" s="14">
        <f>IF(ISBLANK(E767),"",E767+VLOOKUP(A767,Лист2!$A$2:$B$20,2,0))</f>
        <v>0.875</v>
      </c>
      <c r="G767" s="12" t="s">
        <v>90</v>
      </c>
      <c r="H767" s="15"/>
      <c r="I767" s="34"/>
      <c r="J767" s="28">
        <v>9736461</v>
      </c>
      <c r="K767" s="6" t="str">
        <f t="shared" si="1"/>
        <v>rtmp://176.99.135.76:1935/BetStreams/9736461</v>
      </c>
      <c r="L767" s="6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5" hidden="1">
      <c r="A768" s="12" t="s">
        <v>13</v>
      </c>
      <c r="B768" s="12" t="s">
        <v>856</v>
      </c>
      <c r="C768" s="12" t="s">
        <v>942</v>
      </c>
      <c r="D768" s="33">
        <v>44894</v>
      </c>
      <c r="E768" s="19">
        <v>0.79166666666666663</v>
      </c>
      <c r="F768" s="14">
        <f>IF(ISBLANK(E768),"",E768+VLOOKUP(A768,Лист2!$A$2:$B$20,2,0))</f>
        <v>0.89583333333333326</v>
      </c>
      <c r="G768" s="12" t="s">
        <v>90</v>
      </c>
      <c r="H768" s="15"/>
      <c r="I768" s="34"/>
      <c r="J768" s="28">
        <v>5726187</v>
      </c>
      <c r="K768" s="6" t="str">
        <f t="shared" si="1"/>
        <v>rtmp://176.99.135.76:1935/BetStreams/5726187</v>
      </c>
      <c r="L768" s="6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5" hidden="1">
      <c r="A769" s="12" t="s">
        <v>13</v>
      </c>
      <c r="B769" s="12" t="s">
        <v>856</v>
      </c>
      <c r="C769" s="12" t="s">
        <v>943</v>
      </c>
      <c r="D769" s="33">
        <v>44894</v>
      </c>
      <c r="E769" s="19">
        <v>0.79166666666666663</v>
      </c>
      <c r="F769" s="14">
        <f>IF(ISBLANK(E769),"",E769+VLOOKUP(A769,Лист2!$A$2:$B$20,2,0))</f>
        <v>0.89583333333333326</v>
      </c>
      <c r="G769" s="12" t="s">
        <v>90</v>
      </c>
      <c r="H769" s="15"/>
      <c r="I769" s="34"/>
      <c r="J769" s="28">
        <v>8185699</v>
      </c>
      <c r="K769" s="6" t="str">
        <f t="shared" si="1"/>
        <v>rtmp://176.99.135.76:1935/BetStreams/8185699</v>
      </c>
      <c r="L769" s="6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5" hidden="1">
      <c r="A770" s="12" t="s">
        <v>13</v>
      </c>
      <c r="B770" s="12" t="s">
        <v>856</v>
      </c>
      <c r="C770" s="12" t="s">
        <v>944</v>
      </c>
      <c r="D770" s="33">
        <v>44894</v>
      </c>
      <c r="E770" s="19">
        <v>0.79166666666666663</v>
      </c>
      <c r="F770" s="14">
        <f>IF(ISBLANK(E770),"",E770+VLOOKUP(A770,Лист2!$A$2:$B$20,2,0))</f>
        <v>0.89583333333333326</v>
      </c>
      <c r="G770" s="12" t="s">
        <v>90</v>
      </c>
      <c r="H770" s="15"/>
      <c r="I770" s="34"/>
      <c r="J770" s="28">
        <v>3862530</v>
      </c>
      <c r="K770" s="6" t="str">
        <f t="shared" si="1"/>
        <v>rtmp://176.99.135.76:1935/BetStreams/3862530</v>
      </c>
      <c r="L770" s="6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5" hidden="1">
      <c r="A771" s="12" t="s">
        <v>8</v>
      </c>
      <c r="B771" s="12" t="s">
        <v>9</v>
      </c>
      <c r="C771" s="12" t="s">
        <v>945</v>
      </c>
      <c r="D771" s="33">
        <v>44894</v>
      </c>
      <c r="E771" s="19">
        <v>0.83333333333333337</v>
      </c>
      <c r="F771" s="14">
        <f>IF(ISBLANK(E771),"",E771+VLOOKUP(A771,Лист2!$A$2:$B$20,2,0))</f>
        <v>0.9375</v>
      </c>
      <c r="G771" s="12" t="s">
        <v>90</v>
      </c>
      <c r="H771" s="15"/>
      <c r="I771" s="34"/>
      <c r="J771" s="28">
        <v>59991</v>
      </c>
      <c r="K771" s="6" t="str">
        <f t="shared" si="1"/>
        <v>rtmp://176.99.135.76:1935/BetStreams/59991</v>
      </c>
      <c r="L771" s="6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5" hidden="1">
      <c r="A772" s="12" t="s">
        <v>8</v>
      </c>
      <c r="B772" s="12" t="s">
        <v>10</v>
      </c>
      <c r="C772" s="12" t="s">
        <v>946</v>
      </c>
      <c r="D772" s="33">
        <v>44894</v>
      </c>
      <c r="E772" s="19">
        <v>0.83333333333333337</v>
      </c>
      <c r="F772" s="14">
        <f>IF(ISBLANK(E772),"",E772+VLOOKUP(A772,Лист2!$A$2:$B$20,2,0))</f>
        <v>0.9375</v>
      </c>
      <c r="G772" s="12" t="s">
        <v>90</v>
      </c>
      <c r="H772" s="15"/>
      <c r="I772" s="34"/>
      <c r="J772" s="28">
        <v>183285</v>
      </c>
      <c r="K772" s="6" t="str">
        <f t="shared" si="1"/>
        <v>rtmp://176.99.135.76:1935/BetStreams/183285</v>
      </c>
      <c r="L772" s="6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5" hidden="1">
      <c r="A773" s="12" t="s">
        <v>13</v>
      </c>
      <c r="B773" s="12" t="s">
        <v>947</v>
      </c>
      <c r="C773" s="12" t="s">
        <v>948</v>
      </c>
      <c r="D773" s="33">
        <v>44894</v>
      </c>
      <c r="E773" s="19">
        <v>0.83333333333333337</v>
      </c>
      <c r="F773" s="14">
        <f>IF(ISBLANK(E773),"",E773+VLOOKUP(A773,Лист2!$A$2:$B$20,2,0))</f>
        <v>0.9375</v>
      </c>
      <c r="G773" s="12" t="s">
        <v>90</v>
      </c>
      <c r="H773" s="15"/>
      <c r="I773" s="34"/>
      <c r="J773" s="28">
        <v>5340389</v>
      </c>
      <c r="K773" s="6" t="str">
        <f t="shared" si="1"/>
        <v>rtmp://176.99.135.76:1935/BetStreams/5340389</v>
      </c>
      <c r="L773" s="6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5" hidden="1">
      <c r="A774" s="12" t="s">
        <v>2</v>
      </c>
      <c r="B774" s="12" t="s">
        <v>9</v>
      </c>
      <c r="C774" s="12" t="s">
        <v>949</v>
      </c>
      <c r="D774" s="33">
        <v>44894</v>
      </c>
      <c r="E774" s="19">
        <v>0.83333333333333337</v>
      </c>
      <c r="F774" s="14">
        <f>IF(ISBLANK(E774),"",E774+VLOOKUP(A774,Лист2!$A$2:$B$20,2,0))</f>
        <v>0.91666666666666674</v>
      </c>
      <c r="G774" s="12" t="s">
        <v>90</v>
      </c>
      <c r="H774" s="15"/>
      <c r="I774" s="34"/>
      <c r="J774" s="28">
        <v>8674076</v>
      </c>
      <c r="K774" s="6" t="str">
        <f t="shared" si="1"/>
        <v>rtmp://176.99.135.76:1935/BetStreams/8674076</v>
      </c>
      <c r="L774" s="6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5" hidden="1">
      <c r="A775" s="12" t="s">
        <v>287</v>
      </c>
      <c r="B775" s="12" t="s">
        <v>927</v>
      </c>
      <c r="C775" s="12" t="s">
        <v>950</v>
      </c>
      <c r="D775" s="33">
        <v>44894</v>
      </c>
      <c r="E775" s="19">
        <v>0.83333333333333337</v>
      </c>
      <c r="F775" s="14">
        <f>IF(ISBLANK(E775),"",E775+VLOOKUP(A775,Лист2!$A$2:$B$20,2,0))</f>
        <v>0.91666666666666674</v>
      </c>
      <c r="G775" s="12" t="s">
        <v>90</v>
      </c>
      <c r="H775" s="15"/>
      <c r="I775" s="34"/>
      <c r="J775" s="28">
        <v>4151094</v>
      </c>
      <c r="K775" s="6" t="str">
        <f t="shared" si="1"/>
        <v>rtmp://176.99.135.76:1935/BetStreams/4151094</v>
      </c>
      <c r="L775" s="6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5" hidden="1">
      <c r="A776" s="12" t="s">
        <v>2</v>
      </c>
      <c r="B776" s="12" t="s">
        <v>7</v>
      </c>
      <c r="C776" s="12" t="s">
        <v>951</v>
      </c>
      <c r="D776" s="33">
        <v>44894</v>
      </c>
      <c r="E776" s="19">
        <v>0.85416666666666663</v>
      </c>
      <c r="F776" s="14">
        <f>IF(ISBLANK(E776),"",E776+VLOOKUP(A776,Лист2!$A$2:$B$20,2,0))</f>
        <v>0.9375</v>
      </c>
      <c r="G776" s="12" t="s">
        <v>90</v>
      </c>
      <c r="H776" s="15"/>
      <c r="I776" s="34"/>
      <c r="J776" s="28">
        <v>8116753</v>
      </c>
      <c r="K776" s="6" t="str">
        <f t="shared" si="1"/>
        <v>rtmp://176.99.135.76:1935/BetStreams/8116753</v>
      </c>
      <c r="L776" s="6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5" hidden="1">
      <c r="A777" s="12" t="s">
        <v>2</v>
      </c>
      <c r="B777" s="12" t="s">
        <v>7</v>
      </c>
      <c r="C777" s="12" t="s">
        <v>952</v>
      </c>
      <c r="D777" s="33">
        <v>44894</v>
      </c>
      <c r="E777" s="19">
        <v>0.875</v>
      </c>
      <c r="F777" s="14">
        <f>IF(ISBLANK(E777),"",E777+VLOOKUP(A777,Лист2!$A$2:$B$20,2,0))</f>
        <v>0.95833333333333337</v>
      </c>
      <c r="G777" s="12" t="s">
        <v>90</v>
      </c>
      <c r="H777" s="15"/>
      <c r="I777" s="34"/>
      <c r="J777" s="28">
        <v>4893434</v>
      </c>
      <c r="K777" s="6" t="str">
        <f t="shared" si="1"/>
        <v>rtmp://176.99.135.76:1935/BetStreams/4893434</v>
      </c>
      <c r="L777" s="6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5" hidden="1">
      <c r="A778" s="12" t="s">
        <v>8</v>
      </c>
      <c r="B778" s="12" t="s">
        <v>9</v>
      </c>
      <c r="C778" s="12" t="s">
        <v>953</v>
      </c>
      <c r="D778" s="33">
        <v>44894</v>
      </c>
      <c r="E778" s="19">
        <v>0.875</v>
      </c>
      <c r="F778" s="14">
        <f>IF(ISBLANK(E778),"",E778+VLOOKUP(A778,Лист2!$A$2:$B$20,2,0))</f>
        <v>0.97916666666666663</v>
      </c>
      <c r="G778" s="12" t="s">
        <v>90</v>
      </c>
      <c r="H778" s="15"/>
      <c r="I778" s="34"/>
      <c r="J778" s="28">
        <v>9157022</v>
      </c>
      <c r="K778" s="6" t="str">
        <f t="shared" si="1"/>
        <v>rtmp://176.99.135.76:1935/BetStreams/9157022</v>
      </c>
      <c r="L778" s="6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5" hidden="1">
      <c r="A779" s="12" t="s">
        <v>8</v>
      </c>
      <c r="B779" s="12" t="s">
        <v>10</v>
      </c>
      <c r="C779" s="12" t="s">
        <v>954</v>
      </c>
      <c r="D779" s="33">
        <v>44894</v>
      </c>
      <c r="E779" s="19">
        <v>0.89583333333333337</v>
      </c>
      <c r="F779" s="14">
        <f>IF(ISBLANK(E779),"",E779+VLOOKUP(A779,Лист2!$A$2:$B$20,2,0))</f>
        <v>1</v>
      </c>
      <c r="G779" s="12" t="s">
        <v>90</v>
      </c>
      <c r="H779" s="15"/>
      <c r="I779" s="34"/>
      <c r="J779" s="28">
        <v>4071953</v>
      </c>
      <c r="K779" s="6" t="str">
        <f t="shared" si="1"/>
        <v>rtmp://176.99.135.76:1935/BetStreams/4071953</v>
      </c>
      <c r="L779" s="6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5" hidden="1">
      <c r="A780" s="12" t="s">
        <v>13</v>
      </c>
      <c r="B780" s="12" t="s">
        <v>955</v>
      </c>
      <c r="C780" s="12" t="s">
        <v>956</v>
      </c>
      <c r="D780" s="33">
        <v>44894</v>
      </c>
      <c r="E780" s="19">
        <v>0.89583333333333337</v>
      </c>
      <c r="F780" s="14">
        <f>IF(ISBLANK(E780),"",E780+VLOOKUP(A780,Лист2!$A$2:$B$20,2,0))</f>
        <v>1</v>
      </c>
      <c r="G780" s="12" t="s">
        <v>90</v>
      </c>
      <c r="H780" s="15"/>
      <c r="I780" s="34"/>
      <c r="J780" s="28">
        <v>2325412</v>
      </c>
      <c r="K780" s="6" t="str">
        <f t="shared" si="1"/>
        <v>rtmp://176.99.135.76:1935/BetStreams/2325412</v>
      </c>
      <c r="L780" s="6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5" hidden="1">
      <c r="A781" s="12" t="s">
        <v>13</v>
      </c>
      <c r="B781" s="12" t="s">
        <v>955</v>
      </c>
      <c r="C781" s="12" t="s">
        <v>957</v>
      </c>
      <c r="D781" s="33">
        <v>44894</v>
      </c>
      <c r="E781" s="19">
        <v>0.89583333333333337</v>
      </c>
      <c r="F781" s="14">
        <f>IF(ISBLANK(E781),"",E781+VLOOKUP(A781,Лист2!$A$2:$B$20,2,0))</f>
        <v>1</v>
      </c>
      <c r="G781" s="12" t="s">
        <v>90</v>
      </c>
      <c r="H781" s="15"/>
      <c r="I781" s="34"/>
      <c r="J781" s="28">
        <v>8148578</v>
      </c>
      <c r="K781" s="6" t="str">
        <f t="shared" si="1"/>
        <v>rtmp://176.99.135.76:1935/BetStreams/8148578</v>
      </c>
      <c r="L781" s="6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5" hidden="1">
      <c r="A782" s="12" t="s">
        <v>13</v>
      </c>
      <c r="B782" s="12" t="s">
        <v>955</v>
      </c>
      <c r="C782" s="12" t="s">
        <v>958</v>
      </c>
      <c r="D782" s="33">
        <v>44894</v>
      </c>
      <c r="E782" s="19">
        <v>0.89583333333333337</v>
      </c>
      <c r="F782" s="14">
        <f>IF(ISBLANK(E782),"",E782+VLOOKUP(A782,Лист2!$A$2:$B$20,2,0))</f>
        <v>1</v>
      </c>
      <c r="G782" s="12" t="s">
        <v>90</v>
      </c>
      <c r="H782" s="15"/>
      <c r="I782" s="34"/>
      <c r="J782" s="28">
        <v>6281434</v>
      </c>
      <c r="K782" s="6" t="str">
        <f t="shared" si="1"/>
        <v>rtmp://176.99.135.76:1935/BetStreams/6281434</v>
      </c>
      <c r="L782" s="6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5" hidden="1">
      <c r="A783" s="12" t="s">
        <v>13</v>
      </c>
      <c r="B783" s="12" t="s">
        <v>959</v>
      </c>
      <c r="C783" s="12" t="s">
        <v>960</v>
      </c>
      <c r="D783" s="33">
        <v>44894</v>
      </c>
      <c r="E783" s="19">
        <v>0.90625</v>
      </c>
      <c r="F783" s="14">
        <f>IF(ISBLANK(E783),"",E783+VLOOKUP(A783,Лист2!$A$2:$B$20,2,0))</f>
        <v>1.0104166666666667</v>
      </c>
      <c r="G783" s="12" t="s">
        <v>90</v>
      </c>
      <c r="H783" s="15"/>
      <c r="I783" s="34"/>
      <c r="J783" s="28">
        <v>4643777</v>
      </c>
      <c r="K783" s="6" t="str">
        <f t="shared" si="1"/>
        <v>rtmp://176.99.135.76:1935/BetStreams/4643777</v>
      </c>
      <c r="L783" s="6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5" hidden="1">
      <c r="A784" s="12" t="s">
        <v>13</v>
      </c>
      <c r="B784" s="12" t="s">
        <v>959</v>
      </c>
      <c r="C784" s="12" t="s">
        <v>961</v>
      </c>
      <c r="D784" s="33">
        <v>44894</v>
      </c>
      <c r="E784" s="19">
        <v>0.90625</v>
      </c>
      <c r="F784" s="14">
        <f>IF(ISBLANK(E784),"",E784+VLOOKUP(A784,Лист2!$A$2:$B$20,2,0))</f>
        <v>1.0104166666666667</v>
      </c>
      <c r="G784" s="12" t="s">
        <v>90</v>
      </c>
      <c r="H784" s="15"/>
      <c r="I784" s="34"/>
      <c r="J784" s="28">
        <v>8730714</v>
      </c>
      <c r="K784" s="6" t="str">
        <f t="shared" si="1"/>
        <v>rtmp://176.99.135.76:1935/BetStreams/8730714</v>
      </c>
      <c r="L784" s="6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5" hidden="1">
      <c r="A785" s="12" t="s">
        <v>13</v>
      </c>
      <c r="B785" s="12" t="s">
        <v>959</v>
      </c>
      <c r="C785" s="12" t="s">
        <v>962</v>
      </c>
      <c r="D785" s="33">
        <v>44894</v>
      </c>
      <c r="E785" s="19">
        <v>0.90625</v>
      </c>
      <c r="F785" s="14">
        <f>IF(ISBLANK(E785),"",E785+VLOOKUP(A785,Лист2!$A$2:$B$20,2,0))</f>
        <v>1.0104166666666667</v>
      </c>
      <c r="G785" s="12" t="s">
        <v>90</v>
      </c>
      <c r="H785" s="15"/>
      <c r="I785" s="34"/>
      <c r="J785" s="28">
        <v>2997474</v>
      </c>
      <c r="K785" s="6" t="str">
        <f t="shared" si="1"/>
        <v>rtmp://176.99.135.76:1935/BetStreams/2997474</v>
      </c>
      <c r="L785" s="6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5" hidden="1">
      <c r="A786" s="12" t="s">
        <v>13</v>
      </c>
      <c r="B786" s="12" t="s">
        <v>959</v>
      </c>
      <c r="C786" s="12" t="s">
        <v>963</v>
      </c>
      <c r="D786" s="33">
        <v>44894</v>
      </c>
      <c r="E786" s="19">
        <v>0.90625</v>
      </c>
      <c r="F786" s="14">
        <f>IF(ISBLANK(E786),"",E786+VLOOKUP(A786,Лист2!$A$2:$B$20,2,0))</f>
        <v>1.0104166666666667</v>
      </c>
      <c r="G786" s="12" t="s">
        <v>90</v>
      </c>
      <c r="H786" s="15"/>
      <c r="I786" s="34"/>
      <c r="J786" s="28">
        <v>4948381</v>
      </c>
      <c r="K786" s="6" t="str">
        <f t="shared" si="1"/>
        <v>rtmp://176.99.135.76:1935/BetStreams/4948381</v>
      </c>
      <c r="L786" s="6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5" hidden="1">
      <c r="A787" s="12" t="s">
        <v>13</v>
      </c>
      <c r="B787" s="12" t="s">
        <v>959</v>
      </c>
      <c r="C787" s="12" t="s">
        <v>964</v>
      </c>
      <c r="D787" s="33">
        <v>44894</v>
      </c>
      <c r="E787" s="19">
        <v>0.90625</v>
      </c>
      <c r="F787" s="14">
        <f>IF(ISBLANK(E787),"",E787+VLOOKUP(A787,Лист2!$A$2:$B$20,2,0))</f>
        <v>1.0104166666666667</v>
      </c>
      <c r="G787" s="12" t="s">
        <v>90</v>
      </c>
      <c r="H787" s="15"/>
      <c r="I787" s="34"/>
      <c r="J787" s="28">
        <v>2904663</v>
      </c>
      <c r="K787" s="6" t="str">
        <f t="shared" si="1"/>
        <v>rtmp://176.99.135.76:1935/BetStreams/2904663</v>
      </c>
      <c r="L787" s="6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5" hidden="1">
      <c r="A788" s="12" t="s">
        <v>13</v>
      </c>
      <c r="B788" s="12" t="s">
        <v>959</v>
      </c>
      <c r="C788" s="12" t="s">
        <v>965</v>
      </c>
      <c r="D788" s="33">
        <v>44894</v>
      </c>
      <c r="E788" s="19">
        <v>0.90625</v>
      </c>
      <c r="F788" s="14">
        <f>IF(ISBLANK(E788),"",E788+VLOOKUP(A788,Лист2!$A$2:$B$20,2,0))</f>
        <v>1.0104166666666667</v>
      </c>
      <c r="G788" s="12" t="s">
        <v>90</v>
      </c>
      <c r="H788" s="15"/>
      <c r="I788" s="34"/>
      <c r="J788" s="28">
        <v>9290919</v>
      </c>
      <c r="K788" s="6" t="str">
        <f t="shared" si="1"/>
        <v>rtmp://176.99.135.76:1935/BetStreams/9290919</v>
      </c>
      <c r="L788" s="6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5" hidden="1">
      <c r="A789" s="12" t="s">
        <v>13</v>
      </c>
      <c r="B789" s="12" t="s">
        <v>959</v>
      </c>
      <c r="C789" s="12" t="s">
        <v>966</v>
      </c>
      <c r="D789" s="33">
        <v>44894</v>
      </c>
      <c r="E789" s="19">
        <v>0.90625</v>
      </c>
      <c r="F789" s="14">
        <f>IF(ISBLANK(E789),"",E789+VLOOKUP(A789,Лист2!$A$2:$B$20,2,0))</f>
        <v>1.0104166666666667</v>
      </c>
      <c r="G789" s="12" t="s">
        <v>90</v>
      </c>
      <c r="H789" s="15"/>
      <c r="I789" s="34"/>
      <c r="J789" s="28">
        <v>7828649</v>
      </c>
      <c r="K789" s="6" t="str">
        <f t="shared" si="1"/>
        <v>rtmp://176.99.135.76:1935/BetStreams/7828649</v>
      </c>
      <c r="L789" s="6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5" hidden="1">
      <c r="A790" s="12" t="s">
        <v>2</v>
      </c>
      <c r="B790" s="12" t="s">
        <v>7</v>
      </c>
      <c r="C790" s="12" t="s">
        <v>967</v>
      </c>
      <c r="D790" s="33">
        <v>44894</v>
      </c>
      <c r="E790" s="19">
        <v>0.92708333333333337</v>
      </c>
      <c r="F790" s="14">
        <f>IF(ISBLANK(E790),"",E790+VLOOKUP(A790,Лист2!$A$2:$B$20,2,0))</f>
        <v>1.0104166666666667</v>
      </c>
      <c r="G790" s="12" t="s">
        <v>90</v>
      </c>
      <c r="H790" s="15"/>
      <c r="I790" s="34"/>
      <c r="J790" s="28">
        <v>3485886</v>
      </c>
      <c r="K790" s="6" t="str">
        <f t="shared" si="1"/>
        <v>rtmp://176.99.135.76:1935/BetStreams/3485886</v>
      </c>
      <c r="L790" s="6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5" hidden="1">
      <c r="A791" s="12" t="s">
        <v>2</v>
      </c>
      <c r="B791" s="12" t="s">
        <v>7</v>
      </c>
      <c r="C791" s="12" t="s">
        <v>968</v>
      </c>
      <c r="D791" s="33">
        <v>44894</v>
      </c>
      <c r="E791" s="19">
        <v>0.9375</v>
      </c>
      <c r="F791" s="14">
        <f>IF(ISBLANK(E791),"",E791+VLOOKUP(A791,Лист2!$A$2:$B$20,2,0))</f>
        <v>1.0208333333333333</v>
      </c>
      <c r="G791" s="12" t="s">
        <v>90</v>
      </c>
      <c r="H791" s="15"/>
      <c r="I791" s="34"/>
      <c r="J791" s="28">
        <v>7464753</v>
      </c>
      <c r="K791" s="6" t="str">
        <f t="shared" si="1"/>
        <v>rtmp://176.99.135.76:1935/BetStreams/7464753</v>
      </c>
      <c r="L791" s="6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5" hidden="1">
      <c r="A792" s="12" t="s">
        <v>8</v>
      </c>
      <c r="B792" s="12" t="s">
        <v>9</v>
      </c>
      <c r="C792" s="12" t="s">
        <v>969</v>
      </c>
      <c r="D792" s="33">
        <v>44894</v>
      </c>
      <c r="E792" s="19">
        <v>0.9375</v>
      </c>
      <c r="F792" s="14">
        <f>IF(ISBLANK(E792),"",E792+VLOOKUP(A792,Лист2!$A$2:$B$20,2,0))</f>
        <v>1.0416666666666667</v>
      </c>
      <c r="G792" s="12" t="s">
        <v>90</v>
      </c>
      <c r="H792" s="15"/>
      <c r="I792" s="34"/>
      <c r="J792" s="28">
        <v>1402022</v>
      </c>
      <c r="K792" s="6" t="str">
        <f t="shared" si="1"/>
        <v>rtmp://176.99.135.76:1935/BetStreams/1402022</v>
      </c>
      <c r="L792" s="6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5" hidden="1">
      <c r="A793" s="12" t="s">
        <v>2</v>
      </c>
      <c r="B793" s="12" t="s">
        <v>9</v>
      </c>
      <c r="C793" s="12" t="s">
        <v>970</v>
      </c>
      <c r="D793" s="33">
        <v>44894</v>
      </c>
      <c r="E793" s="19">
        <v>0.9375</v>
      </c>
      <c r="F793" s="14">
        <f>IF(ISBLANK(E793),"",E793+VLOOKUP(A793,Лист2!$A$2:$B$20,2,0))</f>
        <v>1.0208333333333333</v>
      </c>
      <c r="G793" s="12" t="s">
        <v>90</v>
      </c>
      <c r="H793" s="15"/>
      <c r="I793" s="34"/>
      <c r="J793" s="28">
        <v>5355277</v>
      </c>
      <c r="K793" s="6" t="str">
        <f t="shared" si="1"/>
        <v>rtmp://176.99.135.76:1935/BetStreams/5355277</v>
      </c>
      <c r="L793" s="6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5" hidden="1">
      <c r="A794" s="12" t="s">
        <v>2</v>
      </c>
      <c r="B794" s="12" t="s">
        <v>9</v>
      </c>
      <c r="C794" s="12" t="s">
        <v>971</v>
      </c>
      <c r="D794" s="33">
        <v>44894</v>
      </c>
      <c r="E794" s="19">
        <v>0.9375</v>
      </c>
      <c r="F794" s="14">
        <f>IF(ISBLANK(E794),"",E794+VLOOKUP(A794,Лист2!$A$2:$B$20,2,0))</f>
        <v>1.0208333333333333</v>
      </c>
      <c r="G794" s="12" t="s">
        <v>90</v>
      </c>
      <c r="H794" s="15"/>
      <c r="I794" s="34"/>
      <c r="J794" s="28">
        <v>4898387</v>
      </c>
      <c r="K794" s="6" t="str">
        <f t="shared" si="1"/>
        <v>rtmp://176.99.135.76:1935/BetStreams/4898387</v>
      </c>
      <c r="L794" s="6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5" hidden="1">
      <c r="A795" s="12" t="s">
        <v>8</v>
      </c>
      <c r="B795" s="12" t="s">
        <v>9</v>
      </c>
      <c r="C795" s="12" t="s">
        <v>972</v>
      </c>
      <c r="D795" s="33">
        <v>44894</v>
      </c>
      <c r="E795" s="19">
        <v>0.95833333333333337</v>
      </c>
      <c r="F795" s="14">
        <f>IF(ISBLANK(E795),"",E795+VLOOKUP(A795,Лист2!$A$2:$B$20,2,0))</f>
        <v>1.0625</v>
      </c>
      <c r="G795" s="12" t="s">
        <v>90</v>
      </c>
      <c r="H795" s="15"/>
      <c r="I795" s="34"/>
      <c r="J795" s="28">
        <v>1403080</v>
      </c>
      <c r="K795" s="6" t="str">
        <f t="shared" si="1"/>
        <v>rtmp://176.99.135.76:1935/BetStreams/1403080</v>
      </c>
      <c r="L795" s="6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5" hidden="1">
      <c r="A796" s="12" t="s">
        <v>2</v>
      </c>
      <c r="B796" s="12" t="s">
        <v>3</v>
      </c>
      <c r="C796" s="12" t="s">
        <v>973</v>
      </c>
      <c r="D796" s="33">
        <v>44895</v>
      </c>
      <c r="E796" s="19">
        <v>0.125</v>
      </c>
      <c r="F796" s="14">
        <f>IF(ISBLANK(E796),"",E796+VLOOKUP(A796,Лист2!$A$2:$B$20,2,0))</f>
        <v>0.20833333333333331</v>
      </c>
      <c r="G796" s="12" t="s">
        <v>90</v>
      </c>
      <c r="H796" s="15"/>
      <c r="I796" s="34"/>
      <c r="J796" s="28">
        <v>7703143</v>
      </c>
      <c r="K796" s="6" t="str">
        <f t="shared" si="1"/>
        <v>rtmp://176.99.135.76:1935/BetStreams/7703143</v>
      </c>
      <c r="L796" s="6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5" hidden="1">
      <c r="A797" s="12" t="s">
        <v>2</v>
      </c>
      <c r="B797" s="12" t="s">
        <v>3</v>
      </c>
      <c r="C797" s="12" t="s">
        <v>974</v>
      </c>
      <c r="D797" s="33">
        <v>44895</v>
      </c>
      <c r="E797" s="19">
        <v>0.14583333333333334</v>
      </c>
      <c r="F797" s="14">
        <f>IF(ISBLANK(E797),"",E797+VLOOKUP(A797,Лист2!$A$2:$B$20,2,0))</f>
        <v>0.22916666666666669</v>
      </c>
      <c r="G797" s="12" t="s">
        <v>90</v>
      </c>
      <c r="H797" s="15"/>
      <c r="I797" s="34"/>
      <c r="J797" s="28">
        <v>8987629</v>
      </c>
      <c r="K797" s="6" t="str">
        <f t="shared" si="1"/>
        <v>rtmp://176.99.135.76:1935/BetStreams/8987629</v>
      </c>
      <c r="L797" s="6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5" hidden="1">
      <c r="A798" s="12" t="s">
        <v>2</v>
      </c>
      <c r="B798" s="12" t="s">
        <v>3</v>
      </c>
      <c r="C798" s="12" t="s">
        <v>975</v>
      </c>
      <c r="D798" s="33">
        <v>44895</v>
      </c>
      <c r="E798" s="19">
        <v>0.25</v>
      </c>
      <c r="F798" s="14">
        <f>IF(ISBLANK(E798),"",E798+VLOOKUP(A798,Лист2!$A$2:$B$20,2,0))</f>
        <v>0.33333333333333331</v>
      </c>
      <c r="G798" s="12" t="s">
        <v>90</v>
      </c>
      <c r="H798" s="15"/>
      <c r="I798" s="34"/>
      <c r="J798" s="28">
        <v>3225004</v>
      </c>
      <c r="K798" s="6" t="str">
        <f t="shared" si="1"/>
        <v>rtmp://176.99.135.76:1935/BetStreams/3225004</v>
      </c>
      <c r="L798" s="6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5" hidden="1">
      <c r="A799" s="12" t="s">
        <v>2</v>
      </c>
      <c r="B799" s="12" t="s">
        <v>976</v>
      </c>
      <c r="C799" s="12" t="s">
        <v>977</v>
      </c>
      <c r="D799" s="33">
        <v>44895</v>
      </c>
      <c r="E799" s="19">
        <v>0.41666666666666669</v>
      </c>
      <c r="F799" s="14">
        <f>IF(ISBLANK(E799),"",E799+VLOOKUP(A799,Лист2!$A$2:$B$20,2,0))</f>
        <v>0.5</v>
      </c>
      <c r="G799" s="12" t="s">
        <v>90</v>
      </c>
      <c r="H799" s="15"/>
      <c r="I799" s="34"/>
      <c r="J799" s="28">
        <v>6853792</v>
      </c>
      <c r="K799" s="6" t="str">
        <f t="shared" si="1"/>
        <v>rtmp://176.99.135.76:1935/BetStreams/6853792</v>
      </c>
      <c r="L799" s="6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5" hidden="1">
      <c r="A800" s="12" t="s">
        <v>2</v>
      </c>
      <c r="B800" s="12" t="s">
        <v>976</v>
      </c>
      <c r="C800" s="12" t="s">
        <v>978</v>
      </c>
      <c r="D800" s="33">
        <v>44895</v>
      </c>
      <c r="E800" s="19">
        <v>0.53125</v>
      </c>
      <c r="F800" s="14">
        <f>IF(ISBLANK(E800),"",E800+VLOOKUP(A800,Лист2!$A$2:$B$20,2,0))</f>
        <v>0.61458333333333337</v>
      </c>
      <c r="G800" s="12" t="s">
        <v>90</v>
      </c>
      <c r="H800" s="15"/>
      <c r="I800" s="34"/>
      <c r="J800" s="28">
        <v>1688689</v>
      </c>
      <c r="K800" s="6" t="str">
        <f t="shared" si="1"/>
        <v>rtmp://176.99.135.76:1935/BetStreams/1688689</v>
      </c>
      <c r="L800" s="6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5" hidden="1">
      <c r="A801" s="12" t="s">
        <v>13</v>
      </c>
      <c r="B801" s="12" t="s">
        <v>842</v>
      </c>
      <c r="C801" s="12" t="s">
        <v>936</v>
      </c>
      <c r="D801" s="33">
        <v>44895</v>
      </c>
      <c r="E801" s="19">
        <v>0.66666666666666663</v>
      </c>
      <c r="F801" s="14">
        <f>IF(ISBLANK(E801),"",E801+VLOOKUP(A801,Лист2!$A$2:$B$20,2,0))</f>
        <v>0.77083333333333326</v>
      </c>
      <c r="G801" s="12" t="s">
        <v>90</v>
      </c>
      <c r="H801" s="15"/>
      <c r="I801" s="34"/>
      <c r="J801" s="28">
        <v>4216090</v>
      </c>
      <c r="K801" s="6" t="str">
        <f t="shared" si="1"/>
        <v>rtmp://176.99.135.76:1935/BetStreams/4216090</v>
      </c>
      <c r="L801" s="6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5" hidden="1">
      <c r="A802" s="12" t="s">
        <v>13</v>
      </c>
      <c r="B802" s="12" t="s">
        <v>842</v>
      </c>
      <c r="C802" s="12" t="s">
        <v>937</v>
      </c>
      <c r="D802" s="33">
        <v>44895</v>
      </c>
      <c r="E802" s="19">
        <v>0.66666666666666663</v>
      </c>
      <c r="F802" s="14">
        <f>IF(ISBLANK(E802),"",E802+VLOOKUP(A802,Лист2!$A$2:$B$20,2,0))</f>
        <v>0.77083333333333326</v>
      </c>
      <c r="G802" s="12" t="s">
        <v>90</v>
      </c>
      <c r="H802" s="15"/>
      <c r="I802" s="34"/>
      <c r="J802" s="28">
        <v>4236635</v>
      </c>
      <c r="K802" s="6" t="str">
        <f t="shared" si="1"/>
        <v>rtmp://176.99.135.76:1935/BetStreams/4236635</v>
      </c>
      <c r="L802" s="6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5" hidden="1">
      <c r="A803" s="12" t="s">
        <v>8</v>
      </c>
      <c r="B803" s="12" t="s">
        <v>10</v>
      </c>
      <c r="C803" s="12" t="s">
        <v>979</v>
      </c>
      <c r="D803" s="33">
        <v>44895</v>
      </c>
      <c r="E803" s="19">
        <v>0.79166666666666663</v>
      </c>
      <c r="F803" s="14">
        <f>IF(ISBLANK(E803),"",E803+VLOOKUP(A803,Лист2!$A$2:$B$20,2,0))</f>
        <v>0.89583333333333326</v>
      </c>
      <c r="G803" s="12" t="s">
        <v>90</v>
      </c>
      <c r="H803" s="15"/>
      <c r="I803" s="34"/>
      <c r="J803" s="28">
        <v>6448320</v>
      </c>
      <c r="K803" s="6" t="str">
        <f t="shared" si="1"/>
        <v>rtmp://176.99.135.76:1935/BetStreams/6448320</v>
      </c>
      <c r="L803" s="6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5" hidden="1">
      <c r="A804" s="12" t="s">
        <v>8</v>
      </c>
      <c r="B804" s="12" t="s">
        <v>10</v>
      </c>
      <c r="C804" s="12" t="s">
        <v>980</v>
      </c>
      <c r="D804" s="33">
        <v>44895</v>
      </c>
      <c r="E804" s="19">
        <v>0.8125</v>
      </c>
      <c r="F804" s="14">
        <f>IF(ISBLANK(E804),"",E804+VLOOKUP(A804,Лист2!$A$2:$B$20,2,0))</f>
        <v>0.91666666666666663</v>
      </c>
      <c r="G804" s="12" t="s">
        <v>90</v>
      </c>
      <c r="H804" s="15"/>
      <c r="I804" s="34"/>
      <c r="J804" s="28">
        <v>1664325</v>
      </c>
      <c r="K804" s="6" t="str">
        <f t="shared" si="1"/>
        <v>rtmp://176.99.135.76:1935/BetStreams/1664325</v>
      </c>
      <c r="L804" s="6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5" hidden="1">
      <c r="A805" s="12" t="s">
        <v>2</v>
      </c>
      <c r="B805" s="12" t="s">
        <v>7</v>
      </c>
      <c r="C805" s="12" t="s">
        <v>981</v>
      </c>
      <c r="D805" s="33">
        <v>44895</v>
      </c>
      <c r="E805" s="19">
        <v>0.83333333333333337</v>
      </c>
      <c r="F805" s="14">
        <f>IF(ISBLANK(E805),"",E805+VLOOKUP(A805,Лист2!$A$2:$B$20,2,0))</f>
        <v>0.91666666666666674</v>
      </c>
      <c r="G805" s="12" t="s">
        <v>90</v>
      </c>
      <c r="H805" s="15"/>
      <c r="I805" s="34"/>
      <c r="J805" s="28">
        <v>3530714</v>
      </c>
      <c r="K805" s="6" t="str">
        <f t="shared" si="1"/>
        <v>rtmp://176.99.135.76:1935/BetStreams/3530714</v>
      </c>
      <c r="L805" s="6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5" hidden="1">
      <c r="A806" s="12" t="s">
        <v>2</v>
      </c>
      <c r="B806" s="12" t="s">
        <v>7</v>
      </c>
      <c r="C806" s="12" t="s">
        <v>982</v>
      </c>
      <c r="D806" s="33">
        <v>44895</v>
      </c>
      <c r="E806" s="19">
        <v>0.83333333333333337</v>
      </c>
      <c r="F806" s="14">
        <f>IF(ISBLANK(E806),"",E806+VLOOKUP(A806,Лист2!$A$2:$B$20,2,0))</f>
        <v>0.91666666666666674</v>
      </c>
      <c r="G806" s="12" t="s">
        <v>90</v>
      </c>
      <c r="H806" s="15"/>
      <c r="I806" s="34"/>
      <c r="J806" s="28">
        <v>694072</v>
      </c>
      <c r="K806" s="6" t="str">
        <f t="shared" si="1"/>
        <v>rtmp://176.99.135.76:1935/BetStreams/694072</v>
      </c>
      <c r="L806" s="6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5" hidden="1">
      <c r="A807" s="12" t="s">
        <v>2</v>
      </c>
      <c r="B807" s="12" t="s">
        <v>7</v>
      </c>
      <c r="C807" s="12" t="s">
        <v>983</v>
      </c>
      <c r="D807" s="33">
        <v>44895</v>
      </c>
      <c r="E807" s="19">
        <v>0.83333333333333337</v>
      </c>
      <c r="F807" s="14">
        <f>IF(ISBLANK(E807),"",E807+VLOOKUP(A807,Лист2!$A$2:$B$20,2,0))</f>
        <v>0.91666666666666674</v>
      </c>
      <c r="G807" s="12" t="s">
        <v>90</v>
      </c>
      <c r="H807" s="15"/>
      <c r="I807" s="34"/>
      <c r="J807" s="28">
        <v>1621201</v>
      </c>
      <c r="K807" s="6" t="str">
        <f t="shared" si="1"/>
        <v>rtmp://176.99.135.76:1935/BetStreams/1621201</v>
      </c>
      <c r="L807" s="6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5" hidden="1">
      <c r="A808" s="12" t="s">
        <v>8</v>
      </c>
      <c r="B808" s="12" t="s">
        <v>9</v>
      </c>
      <c r="C808" s="12" t="s">
        <v>984</v>
      </c>
      <c r="D808" s="33">
        <v>44895</v>
      </c>
      <c r="E808" s="19">
        <v>0.83333333333333337</v>
      </c>
      <c r="F808" s="14">
        <f>IF(ISBLANK(E808),"",E808+VLOOKUP(A808,Лист2!$A$2:$B$20,2,0))</f>
        <v>0.9375</v>
      </c>
      <c r="G808" s="12" t="s">
        <v>90</v>
      </c>
      <c r="H808" s="15"/>
      <c r="I808" s="34"/>
      <c r="J808" s="28">
        <v>4425829</v>
      </c>
      <c r="K808" s="6" t="str">
        <f t="shared" si="1"/>
        <v>rtmp://176.99.135.76:1935/BetStreams/4425829</v>
      </c>
      <c r="L808" s="6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5" hidden="1">
      <c r="A809" s="12" t="s">
        <v>8</v>
      </c>
      <c r="B809" s="12" t="s">
        <v>9</v>
      </c>
      <c r="C809" s="12" t="s">
        <v>985</v>
      </c>
      <c r="D809" s="33">
        <v>44895</v>
      </c>
      <c r="E809" s="19">
        <v>0.83333333333333337</v>
      </c>
      <c r="F809" s="14">
        <f>IF(ISBLANK(E809),"",E809+VLOOKUP(A809,Лист2!$A$2:$B$20,2,0))</f>
        <v>0.9375</v>
      </c>
      <c r="G809" s="12" t="s">
        <v>90</v>
      </c>
      <c r="H809" s="15"/>
      <c r="I809" s="34"/>
      <c r="J809" s="28">
        <v>2334507</v>
      </c>
      <c r="K809" s="6" t="str">
        <f t="shared" si="1"/>
        <v>rtmp://176.99.135.76:1935/BetStreams/2334507</v>
      </c>
      <c r="L809" s="6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5" hidden="1">
      <c r="A810" s="12" t="s">
        <v>8</v>
      </c>
      <c r="B810" s="12" t="s">
        <v>9</v>
      </c>
      <c r="C810" s="12" t="s">
        <v>986</v>
      </c>
      <c r="D810" s="33">
        <v>44895</v>
      </c>
      <c r="E810" s="19">
        <v>0.83333333333333337</v>
      </c>
      <c r="F810" s="14">
        <f>IF(ISBLANK(E810),"",E810+VLOOKUP(A810,Лист2!$A$2:$B$20,2,0))</f>
        <v>0.9375</v>
      </c>
      <c r="G810" s="12" t="s">
        <v>90</v>
      </c>
      <c r="H810" s="15"/>
      <c r="I810" s="34"/>
      <c r="J810" s="28">
        <v>7588269</v>
      </c>
      <c r="K810" s="6" t="str">
        <f t="shared" si="1"/>
        <v>rtmp://176.99.135.76:1935/BetStreams/7588269</v>
      </c>
      <c r="L810" s="6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5" hidden="1">
      <c r="A811" s="12" t="s">
        <v>8</v>
      </c>
      <c r="B811" s="12" t="s">
        <v>9</v>
      </c>
      <c r="C811" s="12" t="s">
        <v>987</v>
      </c>
      <c r="D811" s="33">
        <v>44895</v>
      </c>
      <c r="E811" s="19">
        <v>0.83333333333333337</v>
      </c>
      <c r="F811" s="14">
        <f>IF(ISBLANK(E811),"",E811+VLOOKUP(A811,Лист2!$A$2:$B$20,2,0))</f>
        <v>0.9375</v>
      </c>
      <c r="G811" s="12" t="s">
        <v>90</v>
      </c>
      <c r="H811" s="15"/>
      <c r="I811" s="34"/>
      <c r="J811" s="28">
        <v>5683992</v>
      </c>
      <c r="K811" s="6" t="str">
        <f t="shared" si="1"/>
        <v>rtmp://176.99.135.76:1935/BetStreams/5683992</v>
      </c>
      <c r="L811" s="6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5" hidden="1">
      <c r="A812" s="12" t="s">
        <v>8</v>
      </c>
      <c r="B812" s="12" t="s">
        <v>9</v>
      </c>
      <c r="C812" s="12" t="s">
        <v>824</v>
      </c>
      <c r="D812" s="33">
        <v>44895</v>
      </c>
      <c r="E812" s="19">
        <v>0.83333333333333337</v>
      </c>
      <c r="F812" s="14">
        <f>IF(ISBLANK(E812),"",E812+VLOOKUP(A812,Лист2!$A$2:$B$20,2,0))</f>
        <v>0.9375</v>
      </c>
      <c r="G812" s="12" t="s">
        <v>90</v>
      </c>
      <c r="H812" s="15"/>
      <c r="I812" s="34"/>
      <c r="J812" s="28">
        <v>1442556</v>
      </c>
      <c r="K812" s="6" t="str">
        <f t="shared" si="1"/>
        <v>rtmp://176.99.135.76:1935/BetStreams/1442556</v>
      </c>
      <c r="L812" s="6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5" hidden="1">
      <c r="A813" s="12" t="s">
        <v>2</v>
      </c>
      <c r="B813" s="12" t="s">
        <v>9</v>
      </c>
      <c r="C813" s="12" t="s">
        <v>988</v>
      </c>
      <c r="D813" s="33">
        <v>44895</v>
      </c>
      <c r="E813" s="19">
        <v>0.85416666666666663</v>
      </c>
      <c r="F813" s="14">
        <f>IF(ISBLANK(E813),"",E813+VLOOKUP(A813,Лист2!$A$2:$B$20,2,0))</f>
        <v>0.9375</v>
      </c>
      <c r="G813" s="12" t="s">
        <v>90</v>
      </c>
      <c r="H813" s="15"/>
      <c r="I813" s="34"/>
      <c r="J813" s="28">
        <v>985475</v>
      </c>
      <c r="K813" s="6" t="str">
        <f t="shared" si="1"/>
        <v>rtmp://176.99.135.76:1935/BetStreams/985475</v>
      </c>
      <c r="L813" s="6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5" hidden="1">
      <c r="A814" s="12" t="s">
        <v>8</v>
      </c>
      <c r="B814" s="12" t="s">
        <v>10</v>
      </c>
      <c r="C814" s="12" t="s">
        <v>989</v>
      </c>
      <c r="D814" s="33">
        <v>44895</v>
      </c>
      <c r="E814" s="19">
        <v>0.875</v>
      </c>
      <c r="F814" s="14">
        <f>IF(ISBLANK(E814),"",E814+VLOOKUP(A814,Лист2!$A$2:$B$20,2,0))</f>
        <v>0.97916666666666663</v>
      </c>
      <c r="G814" s="12" t="s">
        <v>90</v>
      </c>
      <c r="H814" s="15"/>
      <c r="I814" s="34"/>
      <c r="J814" s="28">
        <v>3363539</v>
      </c>
      <c r="K814" s="6" t="str">
        <f t="shared" si="1"/>
        <v>rtmp://176.99.135.76:1935/BetStreams/3363539</v>
      </c>
      <c r="L814" s="6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5" hidden="1">
      <c r="A815" s="12" t="s">
        <v>8</v>
      </c>
      <c r="B815" s="12" t="s">
        <v>10</v>
      </c>
      <c r="C815" s="12" t="s">
        <v>990</v>
      </c>
      <c r="D815" s="33">
        <v>44895</v>
      </c>
      <c r="E815" s="19">
        <v>0.89583333333333337</v>
      </c>
      <c r="F815" s="14">
        <f>IF(ISBLANK(E815),"",E815+VLOOKUP(A815,Лист2!$A$2:$B$20,2,0))</f>
        <v>1</v>
      </c>
      <c r="G815" s="12" t="s">
        <v>90</v>
      </c>
      <c r="H815" s="15"/>
      <c r="I815" s="34"/>
      <c r="J815" s="28">
        <v>8358474</v>
      </c>
      <c r="K815" s="6" t="str">
        <f t="shared" si="1"/>
        <v>rtmp://176.99.135.76:1935/BetStreams/8358474</v>
      </c>
      <c r="L815" s="6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5" hidden="1">
      <c r="A816" s="12" t="s">
        <v>13</v>
      </c>
      <c r="B816" s="12" t="s">
        <v>955</v>
      </c>
      <c r="C816" s="12" t="s">
        <v>991</v>
      </c>
      <c r="D816" s="33">
        <v>44895</v>
      </c>
      <c r="E816" s="19">
        <v>0.89583333333333337</v>
      </c>
      <c r="F816" s="14">
        <f>IF(ISBLANK(E816),"",E816+VLOOKUP(A816,Лист2!$A$2:$B$20,2,0))</f>
        <v>1</v>
      </c>
      <c r="G816" s="12" t="s">
        <v>90</v>
      </c>
      <c r="H816" s="15"/>
      <c r="I816" s="34"/>
      <c r="J816" s="28">
        <v>9833275</v>
      </c>
      <c r="K816" s="6" t="str">
        <f t="shared" si="1"/>
        <v>rtmp://176.99.135.76:1935/BetStreams/9833275</v>
      </c>
      <c r="L816" s="6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5" hidden="1">
      <c r="A817" s="12" t="s">
        <v>13</v>
      </c>
      <c r="B817" s="12" t="s">
        <v>955</v>
      </c>
      <c r="C817" s="12" t="s">
        <v>992</v>
      </c>
      <c r="D817" s="33">
        <v>44895</v>
      </c>
      <c r="E817" s="19">
        <v>0.89583333333333337</v>
      </c>
      <c r="F817" s="14">
        <f>IF(ISBLANK(E817),"",E817+VLOOKUP(A817,Лист2!$A$2:$B$20,2,0))</f>
        <v>1</v>
      </c>
      <c r="G817" s="12" t="s">
        <v>90</v>
      </c>
      <c r="H817" s="15"/>
      <c r="I817" s="34"/>
      <c r="J817" s="28">
        <v>2041525</v>
      </c>
      <c r="K817" s="6" t="str">
        <f t="shared" si="1"/>
        <v>rtmp://176.99.135.76:1935/BetStreams/2041525</v>
      </c>
      <c r="L817" s="6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5" hidden="1">
      <c r="A818" s="12" t="s">
        <v>13</v>
      </c>
      <c r="B818" s="12" t="s">
        <v>955</v>
      </c>
      <c r="C818" s="12" t="s">
        <v>993</v>
      </c>
      <c r="D818" s="33">
        <v>44895</v>
      </c>
      <c r="E818" s="19">
        <v>0.89583333333333337</v>
      </c>
      <c r="F818" s="14">
        <f>IF(ISBLANK(E818),"",E818+VLOOKUP(A818,Лист2!$A$2:$B$20,2,0))</f>
        <v>1</v>
      </c>
      <c r="G818" s="12" t="s">
        <v>90</v>
      </c>
      <c r="H818" s="15"/>
      <c r="I818" s="34"/>
      <c r="J818" s="28">
        <v>9142615</v>
      </c>
      <c r="K818" s="6" t="str">
        <f t="shared" si="1"/>
        <v>rtmp://176.99.135.76:1935/BetStreams/9142615</v>
      </c>
      <c r="L818" s="6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5" hidden="1">
      <c r="A819" s="12" t="s">
        <v>13</v>
      </c>
      <c r="B819" s="12" t="s">
        <v>959</v>
      </c>
      <c r="C819" s="12" t="s">
        <v>994</v>
      </c>
      <c r="D819" s="33">
        <v>44895</v>
      </c>
      <c r="E819" s="19">
        <v>0.90625</v>
      </c>
      <c r="F819" s="14">
        <f>IF(ISBLANK(E819),"",E819+VLOOKUP(A819,Лист2!$A$2:$B$20,2,0))</f>
        <v>1.0104166666666667</v>
      </c>
      <c r="G819" s="12" t="s">
        <v>90</v>
      </c>
      <c r="H819" s="15"/>
      <c r="I819" s="34"/>
      <c r="J819" s="28">
        <v>1149854</v>
      </c>
      <c r="K819" s="6" t="str">
        <f t="shared" si="1"/>
        <v>rtmp://176.99.135.76:1935/BetStreams/1149854</v>
      </c>
      <c r="L819" s="6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5" hidden="1">
      <c r="A820" s="12" t="s">
        <v>2</v>
      </c>
      <c r="B820" s="12" t="s">
        <v>7</v>
      </c>
      <c r="C820" s="12" t="s">
        <v>995</v>
      </c>
      <c r="D820" s="33">
        <v>44895</v>
      </c>
      <c r="E820" s="19">
        <v>0.91666666666666663</v>
      </c>
      <c r="F820" s="14">
        <f>IF(ISBLANK(E820),"",E820+VLOOKUP(A820,Лист2!$A$2:$B$20,2,0))</f>
        <v>1</v>
      </c>
      <c r="G820" s="12" t="s">
        <v>90</v>
      </c>
      <c r="H820" s="15"/>
      <c r="I820" s="34"/>
      <c r="J820" s="28">
        <v>6602426</v>
      </c>
      <c r="K820" s="6" t="str">
        <f t="shared" si="1"/>
        <v>rtmp://176.99.135.76:1935/BetStreams/6602426</v>
      </c>
      <c r="L820" s="6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5" hidden="1">
      <c r="A821" s="12" t="s">
        <v>2</v>
      </c>
      <c r="B821" s="12" t="s">
        <v>9</v>
      </c>
      <c r="C821" s="12" t="s">
        <v>996</v>
      </c>
      <c r="D821" s="33">
        <v>44895</v>
      </c>
      <c r="E821" s="19">
        <v>0.91666666666666663</v>
      </c>
      <c r="F821" s="14">
        <f>IF(ISBLANK(E821),"",E821+VLOOKUP(A821,Лист2!$A$2:$B$20,2,0))</f>
        <v>1</v>
      </c>
      <c r="G821" s="12" t="s">
        <v>90</v>
      </c>
      <c r="H821" s="15"/>
      <c r="I821" s="34"/>
      <c r="J821" s="28">
        <v>6873505</v>
      </c>
      <c r="K821" s="6" t="str">
        <f t="shared" si="1"/>
        <v>rtmp://176.99.135.76:1935/BetStreams/6873505</v>
      </c>
      <c r="L821" s="6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5" hidden="1">
      <c r="A822" s="12" t="s">
        <v>2</v>
      </c>
      <c r="B822" s="12" t="s">
        <v>9</v>
      </c>
      <c r="C822" s="12" t="s">
        <v>997</v>
      </c>
      <c r="D822" s="33">
        <v>44895</v>
      </c>
      <c r="E822" s="19">
        <v>0.91666666666666663</v>
      </c>
      <c r="F822" s="14">
        <f>IF(ISBLANK(E822),"",E822+VLOOKUP(A822,Лист2!$A$2:$B$20,2,0))</f>
        <v>1</v>
      </c>
      <c r="G822" s="12" t="s">
        <v>90</v>
      </c>
      <c r="H822" s="15"/>
      <c r="I822" s="34"/>
      <c r="J822" s="28">
        <v>1093200</v>
      </c>
      <c r="K822" s="6" t="str">
        <f t="shared" si="1"/>
        <v>rtmp://176.99.135.76:1935/BetStreams/1093200</v>
      </c>
      <c r="L822" s="6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5" hidden="1">
      <c r="A823" s="12" t="s">
        <v>2</v>
      </c>
      <c r="B823" s="12" t="s">
        <v>9</v>
      </c>
      <c r="C823" s="12" t="s">
        <v>998</v>
      </c>
      <c r="D823" s="33">
        <v>44895</v>
      </c>
      <c r="E823" s="19">
        <v>0.91666666666666663</v>
      </c>
      <c r="F823" s="14">
        <f>IF(ISBLANK(E823),"",E823+VLOOKUP(A823,Лист2!$A$2:$B$20,2,0))</f>
        <v>1</v>
      </c>
      <c r="G823" s="12" t="s">
        <v>90</v>
      </c>
      <c r="H823" s="15"/>
      <c r="I823" s="34"/>
      <c r="J823" s="28">
        <v>7786661</v>
      </c>
      <c r="K823" s="6" t="str">
        <f t="shared" si="1"/>
        <v>rtmp://176.99.135.76:1935/BetStreams/7786661</v>
      </c>
      <c r="L823" s="6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5" hidden="1">
      <c r="A824" s="12" t="s">
        <v>2</v>
      </c>
      <c r="B824" s="12" t="s">
        <v>9</v>
      </c>
      <c r="C824" s="12" t="s">
        <v>999</v>
      </c>
      <c r="D824" s="33">
        <v>44895</v>
      </c>
      <c r="E824" s="19">
        <v>0.91666666666666663</v>
      </c>
      <c r="F824" s="14">
        <f>IF(ISBLANK(E824),"",E824+VLOOKUP(A824,Лист2!$A$2:$B$20,2,0))</f>
        <v>1</v>
      </c>
      <c r="G824" s="12" t="s">
        <v>90</v>
      </c>
      <c r="H824" s="15"/>
      <c r="I824" s="34"/>
      <c r="J824" s="28">
        <v>8205126</v>
      </c>
      <c r="K824" s="6" t="str">
        <f t="shared" si="1"/>
        <v>rtmp://176.99.135.76:1935/BetStreams/8205126</v>
      </c>
      <c r="L824" s="6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5" hidden="1">
      <c r="A825" s="12" t="s">
        <v>2</v>
      </c>
      <c r="B825" s="12" t="s">
        <v>7</v>
      </c>
      <c r="C825" s="12" t="s">
        <v>1000</v>
      </c>
      <c r="D825" s="33">
        <v>44895</v>
      </c>
      <c r="E825" s="19">
        <v>0.9375</v>
      </c>
      <c r="F825" s="14">
        <f>IF(ISBLANK(E825),"",E825+VLOOKUP(A825,Лист2!$A$2:$B$20,2,0))</f>
        <v>1.0208333333333333</v>
      </c>
      <c r="G825" s="12" t="s">
        <v>90</v>
      </c>
      <c r="H825" s="15"/>
      <c r="I825" s="34"/>
      <c r="J825" s="28">
        <v>4267593</v>
      </c>
      <c r="K825" s="6" t="str">
        <f t="shared" si="1"/>
        <v>rtmp://176.99.135.76:1935/BetStreams/4267593</v>
      </c>
      <c r="L825" s="6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5" hidden="1">
      <c r="A826" s="12" t="s">
        <v>2</v>
      </c>
      <c r="B826" s="12" t="s">
        <v>7</v>
      </c>
      <c r="C826" s="12" t="s">
        <v>1001</v>
      </c>
      <c r="D826" s="33">
        <v>44895</v>
      </c>
      <c r="E826" s="19">
        <v>0.9375</v>
      </c>
      <c r="F826" s="14">
        <f>IF(ISBLANK(E826),"",E826+VLOOKUP(A826,Лист2!$A$2:$B$20,2,0))</f>
        <v>1.0208333333333333</v>
      </c>
      <c r="G826" s="12" t="s">
        <v>90</v>
      </c>
      <c r="H826" s="15"/>
      <c r="I826" s="34"/>
      <c r="J826" s="28">
        <v>1236703</v>
      </c>
      <c r="K826" s="6" t="str">
        <f t="shared" si="1"/>
        <v>rtmp://176.99.135.76:1935/BetStreams/1236703</v>
      </c>
      <c r="L826" s="6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5" hidden="1">
      <c r="A827" s="12" t="s">
        <v>8</v>
      </c>
      <c r="B827" s="12" t="s">
        <v>9</v>
      </c>
      <c r="C827" s="12" t="s">
        <v>1002</v>
      </c>
      <c r="D827" s="33">
        <v>44895</v>
      </c>
      <c r="E827" s="19">
        <v>0.9375</v>
      </c>
      <c r="F827" s="14">
        <f>IF(ISBLANK(E827),"",E827+VLOOKUP(A827,Лист2!$A$2:$B$20,2,0))</f>
        <v>1.0416666666666667</v>
      </c>
      <c r="G827" s="12" t="s">
        <v>90</v>
      </c>
      <c r="H827" s="15"/>
      <c r="I827" s="34"/>
      <c r="J827" s="28">
        <v>5718565</v>
      </c>
      <c r="K827" s="6" t="str">
        <f t="shared" si="1"/>
        <v>rtmp://176.99.135.76:1935/BetStreams/5718565</v>
      </c>
      <c r="L827" s="6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5" hidden="1">
      <c r="A828" s="12" t="s">
        <v>8</v>
      </c>
      <c r="B828" s="12" t="s">
        <v>10</v>
      </c>
      <c r="C828" s="12" t="s">
        <v>1003</v>
      </c>
      <c r="D828" s="33">
        <v>44895</v>
      </c>
      <c r="E828" s="19">
        <v>0.9375</v>
      </c>
      <c r="F828" s="14">
        <f>IF(ISBLANK(E828),"",E828+VLOOKUP(A828,Лист2!$A$2:$B$20,2,0))</f>
        <v>1.0416666666666667</v>
      </c>
      <c r="G828" s="12" t="s">
        <v>90</v>
      </c>
      <c r="H828" s="15"/>
      <c r="I828" s="27"/>
      <c r="J828" s="28">
        <v>8740882</v>
      </c>
      <c r="K828" s="6" t="str">
        <f t="shared" si="1"/>
        <v>rtmp://176.99.135.76:1935/BetStreams/8740882</v>
      </c>
      <c r="L828" s="6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5" hidden="1">
      <c r="A829" s="12"/>
      <c r="B829" s="12"/>
      <c r="C829" s="12"/>
      <c r="D829" s="13" t="s">
        <v>1004</v>
      </c>
      <c r="E829" s="19"/>
      <c r="F829" s="14" t="str">
        <f>IF(ISBLANK(E829),"",E829+VLOOKUP(A829,Лист2!$A$2:$B$20,2,0))</f>
        <v/>
      </c>
      <c r="G829" s="6"/>
      <c r="H829" s="15"/>
      <c r="I829" s="34"/>
      <c r="J829" s="28">
        <v>1268051</v>
      </c>
      <c r="K829" s="6" t="str">
        <f t="shared" si="1"/>
        <v>rtmp://176.99.135.76:1935/BetStreams/1268051</v>
      </c>
      <c r="L829" s="6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5" hidden="1">
      <c r="A830" s="12"/>
      <c r="B830" s="12"/>
      <c r="C830" s="12"/>
      <c r="D830" s="13" t="s">
        <v>1004</v>
      </c>
      <c r="E830" s="19"/>
      <c r="F830" s="14" t="str">
        <f>IF(ISBLANK(E830),"",E830+VLOOKUP(A830,Лист2!$A$2:$B$20,2,0))</f>
        <v/>
      </c>
      <c r="G830" s="6"/>
      <c r="H830" s="15"/>
      <c r="I830" s="34"/>
      <c r="J830" s="28">
        <v>1945764</v>
      </c>
      <c r="K830" s="6" t="str">
        <f t="shared" si="1"/>
        <v>rtmp://176.99.135.76:1935/BetStreams/1945764</v>
      </c>
      <c r="L830" s="6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5" hidden="1">
      <c r="A831" s="12"/>
      <c r="B831" s="12"/>
      <c r="C831" s="12"/>
      <c r="D831" s="13" t="s">
        <v>1004</v>
      </c>
      <c r="E831" s="19"/>
      <c r="F831" s="14" t="str">
        <f>IF(ISBLANK(E831),"",E831+VLOOKUP(A831,Лист2!$A$2:$B$20,2,0))</f>
        <v/>
      </c>
      <c r="G831" s="6"/>
      <c r="H831" s="15"/>
      <c r="I831" s="34"/>
      <c r="J831" s="28">
        <v>7259492</v>
      </c>
      <c r="K831" s="6" t="str">
        <f t="shared" si="1"/>
        <v>rtmp://176.99.135.76:1935/BetStreams/7259492</v>
      </c>
      <c r="L831" s="6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5" hidden="1">
      <c r="A832" s="12"/>
      <c r="B832" s="12"/>
      <c r="C832" s="12"/>
      <c r="D832" s="13" t="s">
        <v>1004</v>
      </c>
      <c r="E832" s="19"/>
      <c r="F832" s="14" t="str">
        <f>IF(ISBLANK(E832),"",E832+VLOOKUP(A832,Лист2!$A$2:$B$20,2,0))</f>
        <v/>
      </c>
      <c r="G832" s="6"/>
      <c r="H832" s="15"/>
      <c r="I832" s="34"/>
      <c r="J832" s="28">
        <v>6668199</v>
      </c>
      <c r="K832" s="6" t="str">
        <f t="shared" si="1"/>
        <v>rtmp://176.99.135.76:1935/BetStreams/6668199</v>
      </c>
      <c r="L832" s="6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5" hidden="1">
      <c r="A833" s="12"/>
      <c r="B833" s="12"/>
      <c r="C833" s="12"/>
      <c r="D833" s="13" t="s">
        <v>1004</v>
      </c>
      <c r="E833" s="19"/>
      <c r="F833" s="14" t="str">
        <f>IF(ISBLANK(E833),"",E833+VLOOKUP(A833,Лист2!$A$2:$B$20,2,0))</f>
        <v/>
      </c>
      <c r="G833" s="6"/>
      <c r="H833" s="15"/>
      <c r="I833" s="34"/>
      <c r="J833" s="28">
        <v>6255039</v>
      </c>
      <c r="K833" s="6" t="str">
        <f t="shared" si="1"/>
        <v>rtmp://176.99.135.76:1935/BetStreams/6255039</v>
      </c>
      <c r="L833" s="6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5" hidden="1">
      <c r="A834" s="12"/>
      <c r="B834" s="12"/>
      <c r="C834" s="12"/>
      <c r="D834" s="13" t="s">
        <v>1004</v>
      </c>
      <c r="E834" s="19"/>
      <c r="F834" s="14" t="str">
        <f>IF(ISBLANK(E834),"",E834+VLOOKUP(A834,Лист2!$A$2:$B$20,2,0))</f>
        <v/>
      </c>
      <c r="G834" s="6"/>
      <c r="H834" s="15"/>
      <c r="I834" s="34"/>
      <c r="J834" s="28">
        <v>5800107</v>
      </c>
      <c r="K834" s="6" t="str">
        <f t="shared" si="1"/>
        <v>rtmp://176.99.135.76:1935/BetStreams/5800107</v>
      </c>
      <c r="L834" s="6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5" hidden="1">
      <c r="A835" s="12"/>
      <c r="B835" s="12"/>
      <c r="C835" s="12"/>
      <c r="D835" s="13" t="s">
        <v>1004</v>
      </c>
      <c r="E835" s="19"/>
      <c r="F835" s="14" t="str">
        <f>IF(ISBLANK(E835),"",E835+VLOOKUP(A835,Лист2!$A$2:$B$20,2,0))</f>
        <v/>
      </c>
      <c r="G835" s="6"/>
      <c r="H835" s="15"/>
      <c r="I835" s="34"/>
      <c r="J835" s="28">
        <v>1261312</v>
      </c>
      <c r="K835" s="6" t="str">
        <f t="shared" si="1"/>
        <v>rtmp://176.99.135.76:1935/BetStreams/1261312</v>
      </c>
      <c r="L835" s="6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5" hidden="1">
      <c r="A836" s="12"/>
      <c r="B836" s="12"/>
      <c r="C836" s="12"/>
      <c r="D836" s="13" t="s">
        <v>1004</v>
      </c>
      <c r="E836" s="19"/>
      <c r="F836" s="14" t="str">
        <f>IF(ISBLANK(E836),"",E836+VLOOKUP(A836,Лист2!$A$2:$B$20,2,0))</f>
        <v/>
      </c>
      <c r="G836" s="6"/>
      <c r="H836" s="15"/>
      <c r="I836" s="34"/>
      <c r="J836" s="28">
        <v>8050414</v>
      </c>
      <c r="K836" s="6" t="str">
        <f t="shared" si="1"/>
        <v>rtmp://176.99.135.76:1935/BetStreams/8050414</v>
      </c>
      <c r="L836" s="6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5" hidden="1">
      <c r="A837" s="12"/>
      <c r="B837" s="12"/>
      <c r="C837" s="12"/>
      <c r="D837" s="13" t="s">
        <v>1004</v>
      </c>
      <c r="E837" s="19"/>
      <c r="F837" s="14" t="str">
        <f>IF(ISBLANK(E837),"",E837+VLOOKUP(A837,Лист2!$A$2:$B$20,2,0))</f>
        <v/>
      </c>
      <c r="G837" s="6"/>
      <c r="H837" s="15"/>
      <c r="I837" s="34"/>
      <c r="J837" s="28">
        <v>5567068</v>
      </c>
      <c r="K837" s="6" t="str">
        <f t="shared" si="1"/>
        <v>rtmp://176.99.135.76:1935/BetStreams/5567068</v>
      </c>
      <c r="L837" s="6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5" hidden="1">
      <c r="A838" s="12"/>
      <c r="B838" s="12"/>
      <c r="C838" s="12"/>
      <c r="D838" s="13" t="s">
        <v>1004</v>
      </c>
      <c r="E838" s="19"/>
      <c r="F838" s="14" t="str">
        <f>IF(ISBLANK(E838),"",E838+VLOOKUP(A838,Лист2!$A$2:$B$20,2,0))</f>
        <v/>
      </c>
      <c r="G838" s="6"/>
      <c r="H838" s="15"/>
      <c r="I838" s="34"/>
      <c r="J838" s="28">
        <v>8972842</v>
      </c>
      <c r="K838" s="6" t="str">
        <f t="shared" si="1"/>
        <v>rtmp://176.99.135.76:1935/BetStreams/8972842</v>
      </c>
      <c r="L838" s="6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5" hidden="1">
      <c r="A839" s="12"/>
      <c r="B839" s="12"/>
      <c r="C839" s="12"/>
      <c r="D839" s="13" t="s">
        <v>1004</v>
      </c>
      <c r="E839" s="19"/>
      <c r="F839" s="14" t="str">
        <f>IF(ISBLANK(E839),"",E839+VLOOKUP(A839,Лист2!$A$2:$B$20,2,0))</f>
        <v/>
      </c>
      <c r="G839" s="6"/>
      <c r="H839" s="15"/>
      <c r="I839" s="34"/>
      <c r="J839" s="28">
        <v>8480005</v>
      </c>
      <c r="K839" s="6" t="str">
        <f t="shared" si="1"/>
        <v>rtmp://176.99.135.76:1935/BetStreams/8480005</v>
      </c>
      <c r="L839" s="6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5" hidden="1">
      <c r="A840" s="12"/>
      <c r="B840" s="12"/>
      <c r="C840" s="12"/>
      <c r="D840" s="13" t="s">
        <v>1004</v>
      </c>
      <c r="E840" s="19"/>
      <c r="F840" s="14" t="str">
        <f>IF(ISBLANK(E840),"",E840+VLOOKUP(A840,Лист2!$A$2:$B$20,2,0))</f>
        <v/>
      </c>
      <c r="G840" s="6"/>
      <c r="H840" s="15"/>
      <c r="I840" s="34"/>
      <c r="J840" s="28">
        <v>400177</v>
      </c>
      <c r="K840" s="6" t="str">
        <f t="shared" si="1"/>
        <v>rtmp://176.99.135.76:1935/BetStreams/400177</v>
      </c>
      <c r="L840" s="6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5" hidden="1">
      <c r="A841" s="12"/>
      <c r="B841" s="12"/>
      <c r="C841" s="12"/>
      <c r="D841" s="13" t="s">
        <v>1004</v>
      </c>
      <c r="E841" s="19"/>
      <c r="F841" s="14" t="str">
        <f>IF(ISBLANK(E841),"",E841+VLOOKUP(A841,Лист2!$A$2:$B$20,2,0))</f>
        <v/>
      </c>
      <c r="G841" s="6"/>
      <c r="H841" s="15"/>
      <c r="I841" s="34"/>
      <c r="J841" s="28">
        <v>5829514</v>
      </c>
      <c r="K841" s="6" t="str">
        <f t="shared" si="1"/>
        <v>rtmp://176.99.135.76:1935/BetStreams/5829514</v>
      </c>
      <c r="L841" s="6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5" hidden="1">
      <c r="A842" s="12"/>
      <c r="B842" s="12"/>
      <c r="C842" s="12"/>
      <c r="D842" s="13" t="s">
        <v>1004</v>
      </c>
      <c r="E842" s="19"/>
      <c r="F842" s="14" t="str">
        <f>IF(ISBLANK(E842),"",E842+VLOOKUP(A842,Лист2!$A$2:$B$20,2,0))</f>
        <v/>
      </c>
      <c r="G842" s="6"/>
      <c r="H842" s="15"/>
      <c r="I842" s="34"/>
      <c r="J842" s="28">
        <v>9548945</v>
      </c>
      <c r="K842" s="6" t="str">
        <f t="shared" si="1"/>
        <v>rtmp://176.99.135.76:1935/BetStreams/9548945</v>
      </c>
      <c r="L842" s="6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5" hidden="1">
      <c r="A843" s="12"/>
      <c r="B843" s="12"/>
      <c r="C843" s="12"/>
      <c r="D843" s="13" t="s">
        <v>1004</v>
      </c>
      <c r="E843" s="19"/>
      <c r="F843" s="14" t="str">
        <f>IF(ISBLANK(E843),"",E843+VLOOKUP(A843,Лист2!$A$2:$B$20,2,0))</f>
        <v/>
      </c>
      <c r="G843" s="6"/>
      <c r="H843" s="15"/>
      <c r="I843" s="34"/>
      <c r="J843" s="28">
        <v>8044041</v>
      </c>
      <c r="K843" s="6" t="str">
        <f t="shared" si="1"/>
        <v>rtmp://176.99.135.76:1935/BetStreams/8044041</v>
      </c>
      <c r="L843" s="6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5" hidden="1">
      <c r="A844" s="12"/>
      <c r="B844" s="12"/>
      <c r="C844" s="12"/>
      <c r="D844" s="13" t="s">
        <v>1004</v>
      </c>
      <c r="E844" s="19"/>
      <c r="F844" s="14" t="str">
        <f>IF(ISBLANK(E844),"",E844+VLOOKUP(A844,Лист2!$A$2:$B$20,2,0))</f>
        <v/>
      </c>
      <c r="G844" s="6"/>
      <c r="H844" s="15"/>
      <c r="I844" s="34"/>
      <c r="J844" s="28">
        <v>7896346</v>
      </c>
      <c r="K844" s="6" t="str">
        <f t="shared" si="1"/>
        <v>rtmp://176.99.135.76:1935/BetStreams/7896346</v>
      </c>
      <c r="L844" s="6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5" hidden="1">
      <c r="A845" s="12"/>
      <c r="B845" s="12"/>
      <c r="C845" s="12"/>
      <c r="D845" s="13" t="s">
        <v>1004</v>
      </c>
      <c r="E845" s="19"/>
      <c r="F845" s="14" t="str">
        <f>IF(ISBLANK(E845),"",E845+VLOOKUP(A845,Лист2!$A$2:$B$20,2,0))</f>
        <v/>
      </c>
      <c r="G845" s="6"/>
      <c r="H845" s="15"/>
      <c r="I845" s="34"/>
      <c r="J845" s="28">
        <v>2246095</v>
      </c>
      <c r="K845" s="6" t="str">
        <f t="shared" si="1"/>
        <v>rtmp://176.99.135.76:1935/BetStreams/2246095</v>
      </c>
      <c r="L845" s="6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5" hidden="1">
      <c r="A846" s="12"/>
      <c r="B846" s="12"/>
      <c r="C846" s="12"/>
      <c r="D846" s="13" t="s">
        <v>1004</v>
      </c>
      <c r="E846" s="19"/>
      <c r="F846" s="14" t="str">
        <f>IF(ISBLANK(E846),"",E846+VLOOKUP(A846,Лист2!$A$2:$B$20,2,0))</f>
        <v/>
      </c>
      <c r="G846" s="6"/>
      <c r="H846" s="15"/>
      <c r="I846" s="34"/>
      <c r="J846" s="28">
        <v>5544748</v>
      </c>
      <c r="K846" s="6" t="str">
        <f t="shared" si="1"/>
        <v>rtmp://176.99.135.76:1935/BetStreams/5544748</v>
      </c>
      <c r="L846" s="6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5" hidden="1">
      <c r="A847" s="12"/>
      <c r="B847" s="12"/>
      <c r="C847" s="12"/>
      <c r="D847" s="13" t="s">
        <v>1004</v>
      </c>
      <c r="E847" s="19"/>
      <c r="F847" s="14" t="str">
        <f>IF(ISBLANK(E847),"",E847+VLOOKUP(A847,Лист2!$A$2:$B$20,2,0))</f>
        <v/>
      </c>
      <c r="G847" s="6"/>
      <c r="H847" s="15"/>
      <c r="I847" s="34"/>
      <c r="J847" s="28">
        <v>4629477</v>
      </c>
      <c r="K847" s="6" t="str">
        <f t="shared" si="1"/>
        <v>rtmp://176.99.135.76:1935/BetStreams/4629477</v>
      </c>
      <c r="L847" s="6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5" hidden="1">
      <c r="A848" s="12"/>
      <c r="B848" s="12"/>
      <c r="C848" s="12"/>
      <c r="D848" s="13" t="s">
        <v>1004</v>
      </c>
      <c r="E848" s="19"/>
      <c r="F848" s="14" t="str">
        <f>IF(ISBLANK(E848),"",E848+VLOOKUP(A848,Лист2!$A$2:$B$20,2,0))</f>
        <v/>
      </c>
      <c r="G848" s="6"/>
      <c r="H848" s="15"/>
      <c r="I848" s="34"/>
      <c r="J848" s="28">
        <v>1114033</v>
      </c>
      <c r="K848" s="6" t="str">
        <f t="shared" si="1"/>
        <v>rtmp://176.99.135.76:1935/BetStreams/1114033</v>
      </c>
      <c r="L848" s="6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5" hidden="1">
      <c r="A849" s="12"/>
      <c r="B849" s="12"/>
      <c r="C849" s="12"/>
      <c r="D849" s="13" t="s">
        <v>1004</v>
      </c>
      <c r="E849" s="19"/>
      <c r="F849" s="14" t="str">
        <f>IF(ISBLANK(E849),"",E849+VLOOKUP(A849,Лист2!$A$2:$B$20,2,0))</f>
        <v/>
      </c>
      <c r="G849" s="6"/>
      <c r="H849" s="15"/>
      <c r="I849" s="34"/>
      <c r="J849" s="28">
        <v>5479802</v>
      </c>
      <c r="K849" s="6" t="str">
        <f t="shared" si="1"/>
        <v>rtmp://176.99.135.76:1935/BetStreams/5479802</v>
      </c>
      <c r="L849" s="6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5" hidden="1">
      <c r="A850" s="12"/>
      <c r="B850" s="12"/>
      <c r="C850" s="12"/>
      <c r="D850" s="13" t="s">
        <v>1004</v>
      </c>
      <c r="E850" s="19"/>
      <c r="F850" s="14" t="str">
        <f>IF(ISBLANK(E850),"",E850+VLOOKUP(A850,Лист2!$A$2:$B$20,2,0))</f>
        <v/>
      </c>
      <c r="G850" s="6"/>
      <c r="H850" s="15"/>
      <c r="I850" s="34"/>
      <c r="J850" s="28">
        <v>4467115</v>
      </c>
      <c r="K850" s="6" t="str">
        <f t="shared" si="1"/>
        <v>rtmp://176.99.135.76:1935/BetStreams/4467115</v>
      </c>
      <c r="L850" s="6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5" hidden="1">
      <c r="A851" s="12"/>
      <c r="B851" s="12"/>
      <c r="C851" s="12"/>
      <c r="D851" s="13" t="s">
        <v>1004</v>
      </c>
      <c r="E851" s="19"/>
      <c r="F851" s="14" t="str">
        <f>IF(ISBLANK(E851),"",E851+VLOOKUP(A851,Лист2!$A$2:$B$20,2,0))</f>
        <v/>
      </c>
      <c r="G851" s="6"/>
      <c r="H851" s="15"/>
      <c r="I851" s="34"/>
      <c r="J851" s="28">
        <v>565115</v>
      </c>
      <c r="K851" s="6" t="str">
        <f t="shared" si="1"/>
        <v>rtmp://176.99.135.76:1935/BetStreams/565115</v>
      </c>
      <c r="L851" s="6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5" hidden="1">
      <c r="A852" s="12"/>
      <c r="B852" s="12"/>
      <c r="C852" s="12"/>
      <c r="D852" s="13" t="s">
        <v>1004</v>
      </c>
      <c r="E852" s="19"/>
      <c r="F852" s="14" t="str">
        <f>IF(ISBLANK(E852),"",E852+VLOOKUP(A852,Лист2!$A$2:$B$20,2,0))</f>
        <v/>
      </c>
      <c r="G852" s="6"/>
      <c r="H852" s="15"/>
      <c r="I852" s="34"/>
      <c r="J852" s="28">
        <v>9163871</v>
      </c>
      <c r="K852" s="6" t="str">
        <f t="shared" si="1"/>
        <v>rtmp://176.99.135.76:1935/BetStreams/9163871</v>
      </c>
      <c r="L852" s="6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5" hidden="1">
      <c r="A853" s="12"/>
      <c r="B853" s="12"/>
      <c r="C853" s="12"/>
      <c r="D853" s="13" t="s">
        <v>1004</v>
      </c>
      <c r="E853" s="19"/>
      <c r="F853" s="14" t="str">
        <f>IF(ISBLANK(E853),"",E853+VLOOKUP(A853,Лист2!$A$2:$B$20,2,0))</f>
        <v/>
      </c>
      <c r="G853" s="6"/>
      <c r="H853" s="15"/>
      <c r="I853" s="34"/>
      <c r="J853" s="28">
        <v>9658641</v>
      </c>
      <c r="K853" s="6" t="str">
        <f t="shared" si="1"/>
        <v>rtmp://176.99.135.76:1935/BetStreams/9658641</v>
      </c>
      <c r="L853" s="6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5" hidden="1">
      <c r="A854" s="12"/>
      <c r="B854" s="12"/>
      <c r="C854" s="12"/>
      <c r="D854" s="13" t="s">
        <v>1004</v>
      </c>
      <c r="E854" s="19"/>
      <c r="F854" s="14" t="str">
        <f>IF(ISBLANK(E854),"",E854+VLOOKUP(A854,Лист2!$A$2:$B$20,2,0))</f>
        <v/>
      </c>
      <c r="G854" s="6"/>
      <c r="H854" s="15"/>
      <c r="I854" s="34"/>
      <c r="J854" s="28">
        <v>494412</v>
      </c>
      <c r="K854" s="6" t="str">
        <f t="shared" si="1"/>
        <v>rtmp://176.99.135.76:1935/BetStreams/494412</v>
      </c>
      <c r="L854" s="6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5" hidden="1">
      <c r="A855" s="12"/>
      <c r="B855" s="12"/>
      <c r="C855" s="12"/>
      <c r="D855" s="13" t="s">
        <v>1004</v>
      </c>
      <c r="E855" s="19"/>
      <c r="F855" s="14" t="str">
        <f>IF(ISBLANK(E855),"",E855+VLOOKUP(A855,Лист2!$A$2:$B$20,2,0))</f>
        <v/>
      </c>
      <c r="G855" s="6"/>
      <c r="H855" s="15"/>
      <c r="I855" s="34"/>
      <c r="J855" s="28">
        <v>9967172</v>
      </c>
      <c r="K855" s="6" t="str">
        <f t="shared" si="1"/>
        <v>rtmp://176.99.135.76:1935/BetStreams/9967172</v>
      </c>
      <c r="L855" s="6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5" hidden="1">
      <c r="A856" s="12"/>
      <c r="B856" s="12"/>
      <c r="C856" s="12"/>
      <c r="D856" s="13" t="s">
        <v>1004</v>
      </c>
      <c r="E856" s="19"/>
      <c r="F856" s="14" t="str">
        <f>IF(ISBLANK(E856),"",E856+VLOOKUP(A856,Лист2!$A$2:$B$20,2,0))</f>
        <v/>
      </c>
      <c r="G856" s="6"/>
      <c r="H856" s="15"/>
      <c r="I856" s="34"/>
      <c r="J856" s="28">
        <v>461498</v>
      </c>
      <c r="K856" s="6" t="str">
        <f t="shared" si="1"/>
        <v>rtmp://176.99.135.76:1935/BetStreams/461498</v>
      </c>
      <c r="L856" s="6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5" hidden="1">
      <c r="A857" s="12"/>
      <c r="B857" s="12"/>
      <c r="C857" s="12"/>
      <c r="D857" s="13" t="s">
        <v>1004</v>
      </c>
      <c r="E857" s="19"/>
      <c r="F857" s="14" t="str">
        <f>IF(ISBLANK(E857),"",E857+VLOOKUP(A857,Лист2!$A$2:$B$20,2,0))</f>
        <v/>
      </c>
      <c r="G857" s="6"/>
      <c r="H857" s="15"/>
      <c r="I857" s="34"/>
      <c r="J857" s="28">
        <v>9939114</v>
      </c>
      <c r="K857" s="6" t="str">
        <f t="shared" si="1"/>
        <v>rtmp://176.99.135.76:1935/BetStreams/9939114</v>
      </c>
      <c r="L857" s="6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5" hidden="1">
      <c r="A858" s="12"/>
      <c r="B858" s="12"/>
      <c r="C858" s="12"/>
      <c r="D858" s="13" t="s">
        <v>1004</v>
      </c>
      <c r="E858" s="19"/>
      <c r="F858" s="14" t="str">
        <f>IF(ISBLANK(E858),"",E858+VLOOKUP(A858,Лист2!$A$2:$B$20,2,0))</f>
        <v/>
      </c>
      <c r="G858" s="6"/>
      <c r="H858" s="15"/>
      <c r="I858" s="34"/>
      <c r="J858" s="28">
        <v>3017331</v>
      </c>
      <c r="K858" s="6" t="str">
        <f t="shared" si="1"/>
        <v>rtmp://176.99.135.76:1935/BetStreams/3017331</v>
      </c>
      <c r="L858" s="6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5" hidden="1">
      <c r="A859" s="12"/>
      <c r="B859" s="12"/>
      <c r="C859" s="12"/>
      <c r="D859" s="13" t="s">
        <v>1004</v>
      </c>
      <c r="E859" s="19"/>
      <c r="F859" s="14" t="str">
        <f>IF(ISBLANK(E859),"",E859+VLOOKUP(A859,Лист2!$A$2:$B$20,2,0))</f>
        <v/>
      </c>
      <c r="G859" s="6"/>
      <c r="H859" s="15"/>
      <c r="I859" s="34"/>
      <c r="J859" s="28">
        <v>6935014</v>
      </c>
      <c r="K859" s="6" t="str">
        <f t="shared" si="1"/>
        <v>rtmp://176.99.135.76:1935/BetStreams/6935014</v>
      </c>
      <c r="L859" s="6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5" hidden="1">
      <c r="A860" s="12"/>
      <c r="B860" s="12"/>
      <c r="C860" s="12"/>
      <c r="D860" s="13" t="s">
        <v>1004</v>
      </c>
      <c r="E860" s="19"/>
      <c r="F860" s="14" t="str">
        <f>IF(ISBLANK(E860),"",E860+VLOOKUP(A860,Лист2!$A$2:$B$20,2,0))</f>
        <v/>
      </c>
      <c r="G860" s="6"/>
      <c r="H860" s="15"/>
      <c r="I860" s="34"/>
      <c r="J860" s="28">
        <v>6221823</v>
      </c>
      <c r="K860" s="6" t="str">
        <f t="shared" si="1"/>
        <v>rtmp://176.99.135.76:1935/BetStreams/6221823</v>
      </c>
      <c r="L860" s="6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5" hidden="1">
      <c r="A861" s="12"/>
      <c r="B861" s="12"/>
      <c r="C861" s="12"/>
      <c r="D861" s="13" t="s">
        <v>1004</v>
      </c>
      <c r="E861" s="19"/>
      <c r="F861" s="14" t="str">
        <f>IF(ISBLANK(E861),"",E861+VLOOKUP(A861,Лист2!$A$2:$B$20,2,0))</f>
        <v/>
      </c>
      <c r="G861" s="6"/>
      <c r="H861" s="15"/>
      <c r="I861" s="34"/>
      <c r="J861" s="28">
        <v>1585738</v>
      </c>
      <c r="K861" s="6" t="str">
        <f t="shared" si="1"/>
        <v>rtmp://176.99.135.76:1935/BetStreams/1585738</v>
      </c>
      <c r="L861" s="6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5" hidden="1">
      <c r="A862" s="12"/>
      <c r="B862" s="12"/>
      <c r="C862" s="12"/>
      <c r="D862" s="13" t="s">
        <v>1004</v>
      </c>
      <c r="E862" s="19"/>
      <c r="F862" s="14" t="str">
        <f>IF(ISBLANK(E862),"",E862+VLOOKUP(A862,Лист2!$A$2:$B$20,2,0))</f>
        <v/>
      </c>
      <c r="G862" s="6"/>
      <c r="H862" s="15"/>
      <c r="I862" s="34"/>
      <c r="J862" s="28">
        <v>5443721</v>
      </c>
      <c r="K862" s="6" t="str">
        <f t="shared" si="1"/>
        <v>rtmp://176.99.135.76:1935/BetStreams/5443721</v>
      </c>
      <c r="L862" s="6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5" hidden="1">
      <c r="A863" s="12"/>
      <c r="B863" s="12"/>
      <c r="C863" s="12"/>
      <c r="D863" s="13" t="s">
        <v>1004</v>
      </c>
      <c r="E863" s="19"/>
      <c r="F863" s="14" t="str">
        <f>IF(ISBLANK(E863),"",E863+VLOOKUP(A863,Лист2!$A$2:$B$20,2,0))</f>
        <v/>
      </c>
      <c r="G863" s="6"/>
      <c r="H863" s="15"/>
      <c r="I863" s="34"/>
      <c r="J863" s="28">
        <v>7271137</v>
      </c>
      <c r="K863" s="6" t="str">
        <f t="shared" si="1"/>
        <v>rtmp://176.99.135.76:1935/BetStreams/7271137</v>
      </c>
      <c r="L863" s="6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5" hidden="1">
      <c r="A864" s="12"/>
      <c r="B864" s="12"/>
      <c r="C864" s="12"/>
      <c r="D864" s="13" t="s">
        <v>1004</v>
      </c>
      <c r="E864" s="19"/>
      <c r="F864" s="14" t="str">
        <f>IF(ISBLANK(E864),"",E864+VLOOKUP(A864,Лист2!$A$2:$B$20,2,0))</f>
        <v/>
      </c>
      <c r="G864" s="6"/>
      <c r="H864" s="15"/>
      <c r="I864" s="34"/>
      <c r="J864" s="28">
        <v>6094863</v>
      </c>
      <c r="K864" s="6" t="str">
        <f t="shared" si="1"/>
        <v>rtmp://176.99.135.76:1935/BetStreams/6094863</v>
      </c>
      <c r="L864" s="6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5" hidden="1">
      <c r="A865" s="12"/>
      <c r="B865" s="12"/>
      <c r="C865" s="12"/>
      <c r="D865" s="13" t="s">
        <v>1004</v>
      </c>
      <c r="E865" s="19"/>
      <c r="F865" s="14" t="str">
        <f>IF(ISBLANK(E865),"",E865+VLOOKUP(A865,Лист2!$A$2:$B$20,2,0))</f>
        <v/>
      </c>
      <c r="G865" s="6"/>
      <c r="H865" s="15"/>
      <c r="I865" s="34"/>
      <c r="J865" s="28">
        <v>6362821</v>
      </c>
      <c r="K865" s="6" t="str">
        <f t="shared" si="1"/>
        <v>rtmp://176.99.135.76:1935/BetStreams/6362821</v>
      </c>
      <c r="L865" s="6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5" hidden="1">
      <c r="A866" s="12"/>
      <c r="B866" s="12"/>
      <c r="C866" s="12"/>
      <c r="D866" s="13" t="s">
        <v>1004</v>
      </c>
      <c r="E866" s="19"/>
      <c r="F866" s="14" t="str">
        <f>IF(ISBLANK(E866),"",E866+VLOOKUP(A866,Лист2!$A$2:$B$20,2,0))</f>
        <v/>
      </c>
      <c r="G866" s="6"/>
      <c r="H866" s="15"/>
      <c r="I866" s="34"/>
      <c r="J866" s="28">
        <v>1150012</v>
      </c>
      <c r="K866" s="6" t="str">
        <f t="shared" si="1"/>
        <v>rtmp://176.99.135.76:1935/BetStreams/1150012</v>
      </c>
      <c r="L866" s="6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5" hidden="1">
      <c r="A867" s="12"/>
      <c r="B867" s="12"/>
      <c r="C867" s="12"/>
      <c r="D867" s="13" t="s">
        <v>1004</v>
      </c>
      <c r="E867" s="19"/>
      <c r="F867" s="14" t="str">
        <f>IF(ISBLANK(E867),"",E867+VLOOKUP(A867,Лист2!$A$2:$B$20,2,0))</f>
        <v/>
      </c>
      <c r="G867" s="6"/>
      <c r="H867" s="15"/>
      <c r="I867" s="34"/>
      <c r="J867" s="28">
        <v>5932745</v>
      </c>
      <c r="K867" s="6" t="str">
        <f t="shared" si="1"/>
        <v>rtmp://176.99.135.76:1935/BetStreams/5932745</v>
      </c>
      <c r="L867" s="6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5" hidden="1">
      <c r="A868" s="12"/>
      <c r="B868" s="12"/>
      <c r="C868" s="12"/>
      <c r="D868" s="13" t="s">
        <v>1004</v>
      </c>
      <c r="E868" s="19"/>
      <c r="F868" s="14" t="str">
        <f>IF(ISBLANK(E868),"",E868+VLOOKUP(A868,Лист2!$A$2:$B$20,2,0))</f>
        <v/>
      </c>
      <c r="G868" s="6"/>
      <c r="H868" s="15"/>
      <c r="I868" s="34"/>
      <c r="J868" s="28">
        <v>8494739</v>
      </c>
      <c r="K868" s="6" t="str">
        <f t="shared" si="1"/>
        <v>rtmp://176.99.135.76:1935/BetStreams/8494739</v>
      </c>
      <c r="L868" s="6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5" hidden="1">
      <c r="A869" s="12"/>
      <c r="B869" s="12"/>
      <c r="C869" s="12"/>
      <c r="D869" s="13" t="s">
        <v>1004</v>
      </c>
      <c r="E869" s="19"/>
      <c r="F869" s="14" t="str">
        <f>IF(ISBLANK(E869),"",E869+VLOOKUP(A869,Лист2!$A$2:$B$20,2,0))</f>
        <v/>
      </c>
      <c r="G869" s="6"/>
      <c r="H869" s="15"/>
      <c r="I869" s="34"/>
      <c r="J869" s="28">
        <v>6185079</v>
      </c>
      <c r="K869" s="6" t="str">
        <f t="shared" si="1"/>
        <v>rtmp://176.99.135.76:1935/BetStreams/6185079</v>
      </c>
      <c r="L869" s="6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5" hidden="1">
      <c r="A870" s="12"/>
      <c r="B870" s="12"/>
      <c r="C870" s="12"/>
      <c r="D870" s="13" t="s">
        <v>1004</v>
      </c>
      <c r="E870" s="19"/>
      <c r="F870" s="14" t="str">
        <f>IF(ISBLANK(E870),"",E870+VLOOKUP(A870,Лист2!$A$2:$B$20,2,0))</f>
        <v/>
      </c>
      <c r="G870" s="6"/>
      <c r="H870" s="15"/>
      <c r="I870" s="34"/>
      <c r="J870" s="28">
        <v>4252921</v>
      </c>
      <c r="K870" s="6" t="str">
        <f t="shared" si="1"/>
        <v>rtmp://176.99.135.76:1935/BetStreams/4252921</v>
      </c>
      <c r="L870" s="6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5" hidden="1">
      <c r="A871" s="12"/>
      <c r="B871" s="12"/>
      <c r="C871" s="12"/>
      <c r="D871" s="13" t="s">
        <v>1004</v>
      </c>
      <c r="E871" s="19"/>
      <c r="F871" s="14" t="str">
        <f>IF(ISBLANK(E871),"",E871+VLOOKUP(A871,Лист2!$A$2:$B$20,2,0))</f>
        <v/>
      </c>
      <c r="G871" s="6"/>
      <c r="H871" s="15"/>
      <c r="I871" s="34"/>
      <c r="J871" s="28">
        <v>478900</v>
      </c>
      <c r="K871" s="6" t="str">
        <f t="shared" si="1"/>
        <v>rtmp://176.99.135.76:1935/BetStreams/478900</v>
      </c>
      <c r="L871" s="6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5" hidden="1">
      <c r="A872" s="12"/>
      <c r="B872" s="12"/>
      <c r="C872" s="12"/>
      <c r="D872" s="13" t="s">
        <v>1004</v>
      </c>
      <c r="E872" s="19"/>
      <c r="F872" s="14" t="str">
        <f>IF(ISBLANK(E872),"",E872+VLOOKUP(A872,Лист2!$A$2:$B$20,2,0))</f>
        <v/>
      </c>
      <c r="G872" s="6"/>
      <c r="H872" s="15"/>
      <c r="I872" s="34"/>
      <c r="J872" s="28">
        <v>9120672</v>
      </c>
      <c r="K872" s="6" t="str">
        <f t="shared" si="1"/>
        <v>rtmp://176.99.135.76:1935/BetStreams/9120672</v>
      </c>
      <c r="L872" s="6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5" hidden="1">
      <c r="A873" s="12"/>
      <c r="B873" s="12"/>
      <c r="C873" s="12"/>
      <c r="D873" s="13" t="s">
        <v>1004</v>
      </c>
      <c r="E873" s="19"/>
      <c r="F873" s="14" t="str">
        <f>IF(ISBLANK(E873),"",E873+VLOOKUP(A873,Лист2!$A$2:$B$20,2,0))</f>
        <v/>
      </c>
      <c r="G873" s="6"/>
      <c r="H873" s="15"/>
      <c r="I873" s="34"/>
      <c r="J873" s="28">
        <v>8436583</v>
      </c>
      <c r="K873" s="6" t="str">
        <f t="shared" si="1"/>
        <v>rtmp://176.99.135.76:1935/BetStreams/8436583</v>
      </c>
      <c r="L873" s="6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5" hidden="1">
      <c r="A874" s="12"/>
      <c r="B874" s="12"/>
      <c r="C874" s="12"/>
      <c r="D874" s="13" t="s">
        <v>1004</v>
      </c>
      <c r="E874" s="19"/>
      <c r="F874" s="14" t="str">
        <f>IF(ISBLANK(E874),"",E874+VLOOKUP(A874,Лист2!$A$2:$B$20,2,0))</f>
        <v/>
      </c>
      <c r="G874" s="6"/>
      <c r="H874" s="15"/>
      <c r="I874" s="34"/>
      <c r="J874" s="28">
        <v>6478567</v>
      </c>
      <c r="K874" s="6" t="str">
        <f t="shared" si="1"/>
        <v>rtmp://176.99.135.76:1935/BetStreams/6478567</v>
      </c>
      <c r="L874" s="6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5" hidden="1">
      <c r="A875" s="12"/>
      <c r="B875" s="12"/>
      <c r="C875" s="12"/>
      <c r="D875" s="13" t="s">
        <v>1004</v>
      </c>
      <c r="E875" s="19"/>
      <c r="F875" s="14" t="str">
        <f>IF(ISBLANK(E875),"",E875+VLOOKUP(A875,Лист2!$A$2:$B$20,2,0))</f>
        <v/>
      </c>
      <c r="G875" s="6"/>
      <c r="H875" s="15"/>
      <c r="I875" s="34"/>
      <c r="J875" s="28">
        <v>4146352</v>
      </c>
      <c r="K875" s="6" t="str">
        <f t="shared" si="1"/>
        <v>rtmp://176.99.135.76:1935/BetStreams/4146352</v>
      </c>
      <c r="L875" s="6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5" hidden="1">
      <c r="A876" s="12"/>
      <c r="B876" s="12"/>
      <c r="C876" s="12"/>
      <c r="D876" s="13" t="s">
        <v>1004</v>
      </c>
      <c r="E876" s="19"/>
      <c r="F876" s="14" t="str">
        <f>IF(ISBLANK(E876),"",E876+VLOOKUP(A876,Лист2!$A$2:$B$20,2,0))</f>
        <v/>
      </c>
      <c r="G876" s="6"/>
      <c r="H876" s="15"/>
      <c r="I876" s="34"/>
      <c r="J876" s="28">
        <v>9928575</v>
      </c>
      <c r="K876" s="6" t="str">
        <f t="shared" si="1"/>
        <v>rtmp://176.99.135.76:1935/BetStreams/9928575</v>
      </c>
      <c r="L876" s="6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5" hidden="1">
      <c r="A877" s="12"/>
      <c r="B877" s="12"/>
      <c r="C877" s="12"/>
      <c r="D877" s="13" t="s">
        <v>1004</v>
      </c>
      <c r="E877" s="19"/>
      <c r="F877" s="14" t="str">
        <f>IF(ISBLANK(E877),"",E877+VLOOKUP(A877,Лист2!$A$2:$B$20,2,0))</f>
        <v/>
      </c>
      <c r="G877" s="6"/>
      <c r="H877" s="15"/>
      <c r="I877" s="34"/>
      <c r="J877" s="28">
        <v>2142912</v>
      </c>
      <c r="K877" s="6" t="str">
        <f t="shared" si="1"/>
        <v>rtmp://176.99.135.76:1935/BetStreams/2142912</v>
      </c>
      <c r="L877" s="6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5" hidden="1">
      <c r="A878" s="12"/>
      <c r="B878" s="12"/>
      <c r="C878" s="12"/>
      <c r="D878" s="13" t="s">
        <v>1004</v>
      </c>
      <c r="E878" s="19"/>
      <c r="F878" s="14" t="str">
        <f>IF(ISBLANK(E878),"",E878+VLOOKUP(A878,Лист2!$A$2:$B$20,2,0))</f>
        <v/>
      </c>
      <c r="G878" s="6"/>
      <c r="H878" s="15"/>
      <c r="I878" s="34"/>
      <c r="J878" s="28">
        <v>7822186</v>
      </c>
      <c r="K878" s="6" t="str">
        <f t="shared" si="1"/>
        <v>rtmp://176.99.135.76:1935/BetStreams/7822186</v>
      </c>
      <c r="L878" s="6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5" hidden="1">
      <c r="A879" s="12"/>
      <c r="B879" s="12"/>
      <c r="C879" s="12"/>
      <c r="D879" s="13" t="s">
        <v>1004</v>
      </c>
      <c r="E879" s="19"/>
      <c r="F879" s="14" t="str">
        <f>IF(ISBLANK(E879),"",E879+VLOOKUP(A879,Лист2!$A$2:$B$20,2,0))</f>
        <v/>
      </c>
      <c r="G879" s="6"/>
      <c r="H879" s="15"/>
      <c r="I879" s="34"/>
      <c r="J879" s="28">
        <v>868817</v>
      </c>
      <c r="K879" s="6" t="str">
        <f t="shared" si="1"/>
        <v>rtmp://176.99.135.76:1935/BetStreams/868817</v>
      </c>
      <c r="L879" s="6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5" hidden="1">
      <c r="A880" s="12"/>
      <c r="B880" s="12"/>
      <c r="C880" s="12"/>
      <c r="D880" s="13" t="s">
        <v>1004</v>
      </c>
      <c r="E880" s="19"/>
      <c r="F880" s="14" t="str">
        <f>IF(ISBLANK(E880),"",E880+VLOOKUP(A880,Лист2!$A$2:$B$20,2,0))</f>
        <v/>
      </c>
      <c r="G880" s="6"/>
      <c r="H880" s="15"/>
      <c r="I880" s="34"/>
      <c r="J880" s="28">
        <v>7384117</v>
      </c>
      <c r="K880" s="6" t="str">
        <f t="shared" si="1"/>
        <v>rtmp://176.99.135.76:1935/BetStreams/7384117</v>
      </c>
      <c r="L880" s="6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5" hidden="1">
      <c r="A881" s="12"/>
      <c r="B881" s="12"/>
      <c r="C881" s="12"/>
      <c r="D881" s="13" t="s">
        <v>1004</v>
      </c>
      <c r="E881" s="19"/>
      <c r="F881" s="14" t="str">
        <f>IF(ISBLANK(E881),"",E881+VLOOKUP(A881,Лист2!$A$2:$B$20,2,0))</f>
        <v/>
      </c>
      <c r="G881" s="6"/>
      <c r="H881" s="15"/>
      <c r="I881" s="34"/>
      <c r="J881" s="28">
        <v>9269276</v>
      </c>
      <c r="K881" s="6" t="str">
        <f t="shared" si="1"/>
        <v>rtmp://176.99.135.76:1935/BetStreams/9269276</v>
      </c>
      <c r="L881" s="6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5" hidden="1">
      <c r="A882" s="12"/>
      <c r="B882" s="12"/>
      <c r="C882" s="12"/>
      <c r="D882" s="13" t="s">
        <v>1004</v>
      </c>
      <c r="E882" s="19"/>
      <c r="F882" s="14" t="str">
        <f>IF(ISBLANK(E882),"",E882+VLOOKUP(A882,Лист2!$A$2:$B$20,2,0))</f>
        <v/>
      </c>
      <c r="G882" s="6"/>
      <c r="H882" s="15"/>
      <c r="I882" s="34"/>
      <c r="J882" s="28">
        <v>7920140</v>
      </c>
      <c r="K882" s="6" t="str">
        <f t="shared" si="1"/>
        <v>rtmp://176.99.135.76:1935/BetStreams/7920140</v>
      </c>
      <c r="L882" s="6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5" hidden="1">
      <c r="A883" s="12"/>
      <c r="B883" s="12"/>
      <c r="C883" s="12"/>
      <c r="D883" s="13" t="s">
        <v>1004</v>
      </c>
      <c r="E883" s="19"/>
      <c r="F883" s="14" t="str">
        <f>IF(ISBLANK(E883),"",E883+VLOOKUP(A883,Лист2!$A$2:$B$20,2,0))</f>
        <v/>
      </c>
      <c r="G883" s="6"/>
      <c r="H883" s="15"/>
      <c r="I883" s="34"/>
      <c r="J883" s="28">
        <v>8548606</v>
      </c>
      <c r="K883" s="6" t="str">
        <f t="shared" si="1"/>
        <v>rtmp://176.99.135.76:1935/BetStreams/8548606</v>
      </c>
      <c r="L883" s="6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5" hidden="1">
      <c r="A884" s="12"/>
      <c r="B884" s="12"/>
      <c r="C884" s="12"/>
      <c r="D884" s="13" t="s">
        <v>1004</v>
      </c>
      <c r="E884" s="19"/>
      <c r="F884" s="14" t="str">
        <f>IF(ISBLANK(E884),"",E884+VLOOKUP(A884,Лист2!$A$2:$B$20,2,0))</f>
        <v/>
      </c>
      <c r="G884" s="6"/>
      <c r="H884" s="15"/>
      <c r="I884" s="34"/>
      <c r="J884" s="28">
        <v>3212903</v>
      </c>
      <c r="K884" s="6" t="str">
        <f t="shared" si="1"/>
        <v>rtmp://176.99.135.76:1935/BetStreams/3212903</v>
      </c>
      <c r="L884" s="6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5" hidden="1">
      <c r="A885" s="12"/>
      <c r="B885" s="12"/>
      <c r="C885" s="12"/>
      <c r="D885" s="13" t="s">
        <v>1004</v>
      </c>
      <c r="E885" s="19"/>
      <c r="F885" s="14" t="str">
        <f>IF(ISBLANK(E885),"",E885+VLOOKUP(A885,Лист2!$A$2:$B$20,2,0))</f>
        <v/>
      </c>
      <c r="G885" s="6"/>
      <c r="H885" s="15"/>
      <c r="I885" s="34"/>
      <c r="J885" s="28">
        <v>817762</v>
      </c>
      <c r="K885" s="6" t="str">
        <f t="shared" si="1"/>
        <v>rtmp://176.99.135.76:1935/BetStreams/817762</v>
      </c>
      <c r="L885" s="6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5" hidden="1">
      <c r="A886" s="12"/>
      <c r="B886" s="12"/>
      <c r="C886" s="12"/>
      <c r="D886" s="13" t="s">
        <v>1004</v>
      </c>
      <c r="E886" s="19"/>
      <c r="F886" s="14" t="str">
        <f>IF(ISBLANK(E886),"",E886+VLOOKUP(A886,Лист2!$A$2:$B$20,2,0))</f>
        <v/>
      </c>
      <c r="G886" s="6"/>
      <c r="H886" s="15"/>
      <c r="I886" s="34"/>
      <c r="J886" s="28">
        <v>7096918</v>
      </c>
      <c r="K886" s="6" t="str">
        <f t="shared" si="1"/>
        <v>rtmp://176.99.135.76:1935/BetStreams/7096918</v>
      </c>
      <c r="L886" s="6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5" hidden="1">
      <c r="A887" s="12"/>
      <c r="B887" s="12"/>
      <c r="C887" s="12"/>
      <c r="D887" s="13" t="s">
        <v>1004</v>
      </c>
      <c r="E887" s="19"/>
      <c r="F887" s="14" t="str">
        <f>IF(ISBLANK(E887),"",E887+VLOOKUP(A887,Лист2!$A$2:$B$20,2,0))</f>
        <v/>
      </c>
      <c r="G887" s="6"/>
      <c r="H887" s="15"/>
      <c r="I887" s="34"/>
      <c r="J887" s="28">
        <v>6196124</v>
      </c>
      <c r="K887" s="6" t="str">
        <f t="shared" si="1"/>
        <v>rtmp://176.99.135.76:1935/BetStreams/6196124</v>
      </c>
      <c r="L887" s="6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5" hidden="1">
      <c r="A888" s="12"/>
      <c r="B888" s="12"/>
      <c r="C888" s="12"/>
      <c r="D888" s="13" t="s">
        <v>1004</v>
      </c>
      <c r="E888" s="19"/>
      <c r="F888" s="14" t="str">
        <f>IF(ISBLANK(E888),"",E888+VLOOKUP(A888,Лист2!$A$2:$B$20,2,0))</f>
        <v/>
      </c>
      <c r="G888" s="6"/>
      <c r="H888" s="15"/>
      <c r="I888" s="34"/>
      <c r="J888" s="28">
        <v>3060667</v>
      </c>
      <c r="K888" s="6" t="str">
        <f t="shared" si="1"/>
        <v>rtmp://176.99.135.76:1935/BetStreams/3060667</v>
      </c>
      <c r="L888" s="6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5" hidden="1">
      <c r="A889" s="12"/>
      <c r="B889" s="12"/>
      <c r="C889" s="12"/>
      <c r="D889" s="13" t="s">
        <v>1004</v>
      </c>
      <c r="E889" s="19"/>
      <c r="F889" s="14" t="str">
        <f>IF(ISBLANK(E889),"",E889+VLOOKUP(A889,Лист2!$A$2:$B$20,2,0))</f>
        <v/>
      </c>
      <c r="G889" s="6"/>
      <c r="H889" s="15"/>
      <c r="I889" s="34"/>
      <c r="J889" s="28">
        <v>3109765</v>
      </c>
      <c r="K889" s="6" t="str">
        <f t="shared" si="1"/>
        <v>rtmp://176.99.135.76:1935/BetStreams/3109765</v>
      </c>
      <c r="L889" s="6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5" hidden="1">
      <c r="A890" s="12"/>
      <c r="B890" s="12"/>
      <c r="C890" s="12"/>
      <c r="D890" s="13" t="s">
        <v>1004</v>
      </c>
      <c r="E890" s="19"/>
      <c r="F890" s="14" t="str">
        <f>IF(ISBLANK(E890),"",E890+VLOOKUP(A890,Лист2!$A$2:$B$20,2,0))</f>
        <v/>
      </c>
      <c r="G890" s="6"/>
      <c r="H890" s="15"/>
      <c r="I890" s="34"/>
      <c r="J890" s="28">
        <v>903363</v>
      </c>
      <c r="K890" s="6" t="str">
        <f t="shared" si="1"/>
        <v>rtmp://176.99.135.76:1935/BetStreams/903363</v>
      </c>
      <c r="L890" s="6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5" hidden="1">
      <c r="A891" s="12"/>
      <c r="B891" s="12"/>
      <c r="C891" s="12"/>
      <c r="D891" s="13" t="s">
        <v>1004</v>
      </c>
      <c r="E891" s="19"/>
      <c r="F891" s="14" t="str">
        <f>IF(ISBLANK(E891),"",E891+VLOOKUP(A891,Лист2!$A$2:$B$20,2,0))</f>
        <v/>
      </c>
      <c r="G891" s="6"/>
      <c r="H891" s="15"/>
      <c r="I891" s="34"/>
      <c r="J891" s="28">
        <v>5171948</v>
      </c>
      <c r="K891" s="6" t="str">
        <f t="shared" si="1"/>
        <v>rtmp://176.99.135.76:1935/BetStreams/5171948</v>
      </c>
      <c r="L891" s="6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5" hidden="1">
      <c r="A892" s="12"/>
      <c r="B892" s="12"/>
      <c r="C892" s="12"/>
      <c r="D892" s="13" t="s">
        <v>1004</v>
      </c>
      <c r="E892" s="19"/>
      <c r="F892" s="14" t="str">
        <f>IF(ISBLANK(E892),"",E892+VLOOKUP(A892,Лист2!$A$2:$B$20,2,0))</f>
        <v/>
      </c>
      <c r="G892" s="6"/>
      <c r="H892" s="15"/>
      <c r="I892" s="34"/>
      <c r="J892" s="28">
        <v>8486138</v>
      </c>
      <c r="K892" s="6" t="str">
        <f t="shared" si="1"/>
        <v>rtmp://176.99.135.76:1935/BetStreams/8486138</v>
      </c>
      <c r="L892" s="6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5" hidden="1">
      <c r="A893" s="12"/>
      <c r="B893" s="12"/>
      <c r="C893" s="12"/>
      <c r="D893" s="13" t="s">
        <v>1004</v>
      </c>
      <c r="E893" s="19"/>
      <c r="F893" s="14" t="str">
        <f>IF(ISBLANK(E893),"",E893+VLOOKUP(A893,Лист2!$A$2:$B$20,2,0))</f>
        <v/>
      </c>
      <c r="G893" s="6"/>
      <c r="H893" s="15"/>
      <c r="I893" s="34"/>
      <c r="J893" s="28">
        <v>5665022</v>
      </c>
      <c r="K893" s="6" t="str">
        <f t="shared" si="1"/>
        <v>rtmp://176.99.135.76:1935/BetStreams/5665022</v>
      </c>
      <c r="L893" s="6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5" hidden="1">
      <c r="A894" s="12"/>
      <c r="B894" s="12"/>
      <c r="C894" s="12"/>
      <c r="D894" s="13" t="s">
        <v>1004</v>
      </c>
      <c r="E894" s="19"/>
      <c r="F894" s="14" t="str">
        <f>IF(ISBLANK(E894),"",E894+VLOOKUP(A894,Лист2!$A$2:$B$20,2,0))</f>
        <v/>
      </c>
      <c r="G894" s="6"/>
      <c r="H894" s="15"/>
      <c r="I894" s="34"/>
      <c r="J894" s="28">
        <v>9628352</v>
      </c>
      <c r="K894" s="6" t="str">
        <f t="shared" si="1"/>
        <v>rtmp://176.99.135.76:1935/BetStreams/9628352</v>
      </c>
      <c r="L894" s="6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5" hidden="1">
      <c r="A895" s="12"/>
      <c r="B895" s="12"/>
      <c r="C895" s="12"/>
      <c r="D895" s="13" t="s">
        <v>1004</v>
      </c>
      <c r="E895" s="19"/>
      <c r="F895" s="14" t="str">
        <f>IF(ISBLANK(E895),"",E895+VLOOKUP(A895,Лист2!$A$2:$B$20,2,0))</f>
        <v/>
      </c>
      <c r="G895" s="6"/>
      <c r="H895" s="15"/>
      <c r="I895" s="34"/>
      <c r="J895" s="28">
        <v>4697774</v>
      </c>
      <c r="K895" s="6" t="str">
        <f t="shared" si="1"/>
        <v>rtmp://176.99.135.76:1935/BetStreams/4697774</v>
      </c>
      <c r="L895" s="6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5" hidden="1">
      <c r="A896" s="12"/>
      <c r="B896" s="12"/>
      <c r="C896" s="12"/>
      <c r="D896" s="13" t="s">
        <v>1004</v>
      </c>
      <c r="E896" s="19"/>
      <c r="F896" s="14" t="str">
        <f>IF(ISBLANK(E896),"",E896+VLOOKUP(A896,Лист2!$A$2:$B$20,2,0))</f>
        <v/>
      </c>
      <c r="G896" s="6"/>
      <c r="H896" s="15"/>
      <c r="I896" s="34"/>
      <c r="J896" s="28">
        <v>5531530</v>
      </c>
      <c r="K896" s="6" t="str">
        <f t="shared" si="1"/>
        <v>rtmp://176.99.135.76:1935/BetStreams/5531530</v>
      </c>
      <c r="L896" s="6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5" hidden="1">
      <c r="A897" s="12"/>
      <c r="B897" s="12"/>
      <c r="C897" s="12"/>
      <c r="D897" s="13" t="s">
        <v>1004</v>
      </c>
      <c r="E897" s="19"/>
      <c r="F897" s="14" t="str">
        <f>IF(ISBLANK(E897),"",E897+VLOOKUP(A897,Лист2!$A$2:$B$20,2,0))</f>
        <v/>
      </c>
      <c r="G897" s="6"/>
      <c r="H897" s="15"/>
      <c r="I897" s="34"/>
      <c r="J897" s="28">
        <v>8426596</v>
      </c>
      <c r="K897" s="6" t="str">
        <f t="shared" si="1"/>
        <v>rtmp://176.99.135.76:1935/BetStreams/8426596</v>
      </c>
      <c r="L897" s="6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5" hidden="1">
      <c r="A898" s="12"/>
      <c r="B898" s="12"/>
      <c r="C898" s="12"/>
      <c r="D898" s="13" t="s">
        <v>1004</v>
      </c>
      <c r="E898" s="19"/>
      <c r="F898" s="14" t="str">
        <f>IF(ISBLANK(E898),"",E898+VLOOKUP(A898,Лист2!$A$2:$B$20,2,0))</f>
        <v/>
      </c>
      <c r="G898" s="6"/>
      <c r="H898" s="15"/>
      <c r="I898" s="34"/>
      <c r="J898" s="28">
        <v>4744696</v>
      </c>
      <c r="K898" s="6" t="str">
        <f t="shared" si="1"/>
        <v>rtmp://176.99.135.76:1935/BetStreams/4744696</v>
      </c>
      <c r="L898" s="6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5" hidden="1">
      <c r="A899" s="12"/>
      <c r="B899" s="12"/>
      <c r="C899" s="12"/>
      <c r="D899" s="13" t="s">
        <v>1004</v>
      </c>
      <c r="E899" s="19"/>
      <c r="F899" s="14" t="str">
        <f>IF(ISBLANK(E899),"",E899+VLOOKUP(A899,Лист2!$A$2:$B$20,2,0))</f>
        <v/>
      </c>
      <c r="G899" s="6"/>
      <c r="H899" s="15"/>
      <c r="I899" s="34"/>
      <c r="J899" s="28">
        <v>7046725</v>
      </c>
      <c r="K899" s="6" t="str">
        <f t="shared" si="1"/>
        <v>rtmp://176.99.135.76:1935/BetStreams/7046725</v>
      </c>
      <c r="L899" s="6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5" hidden="1">
      <c r="A900" s="12"/>
      <c r="B900" s="12"/>
      <c r="C900" s="12"/>
      <c r="D900" s="13" t="s">
        <v>1004</v>
      </c>
      <c r="E900" s="19"/>
      <c r="F900" s="14" t="str">
        <f>IF(ISBLANK(E900),"",E900+VLOOKUP(A900,Лист2!$A$2:$B$20,2,0))</f>
        <v/>
      </c>
      <c r="G900" s="6"/>
      <c r="H900" s="15"/>
      <c r="I900" s="34"/>
      <c r="J900" s="28">
        <v>8750350</v>
      </c>
      <c r="K900" s="6" t="str">
        <f t="shared" si="1"/>
        <v>rtmp://176.99.135.76:1935/BetStreams/8750350</v>
      </c>
      <c r="L900" s="6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5" hidden="1">
      <c r="A901" s="12"/>
      <c r="B901" s="12"/>
      <c r="C901" s="12"/>
      <c r="D901" s="13" t="s">
        <v>1004</v>
      </c>
      <c r="E901" s="19"/>
      <c r="F901" s="14" t="str">
        <f>IF(ISBLANK(E901),"",E901+VLOOKUP(A901,Лист2!$A$2:$B$20,2,0))</f>
        <v/>
      </c>
      <c r="G901" s="6"/>
      <c r="H901" s="15"/>
      <c r="I901" s="34"/>
      <c r="J901" s="28">
        <v>2731511</v>
      </c>
      <c r="K901" s="6" t="str">
        <f t="shared" si="1"/>
        <v>rtmp://176.99.135.76:1935/BetStreams/2731511</v>
      </c>
      <c r="L901" s="6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5" hidden="1">
      <c r="A902" s="12"/>
      <c r="B902" s="12"/>
      <c r="C902" s="12"/>
      <c r="D902" s="13" t="s">
        <v>1004</v>
      </c>
      <c r="E902" s="19"/>
      <c r="F902" s="14" t="str">
        <f>IF(ISBLANK(E902),"",E902+VLOOKUP(A902,Лист2!$A$2:$B$20,2,0))</f>
        <v/>
      </c>
      <c r="G902" s="6"/>
      <c r="H902" s="15"/>
      <c r="I902" s="34"/>
      <c r="J902" s="28">
        <v>7541019</v>
      </c>
      <c r="K902" s="6" t="str">
        <f t="shared" si="1"/>
        <v>rtmp://176.99.135.76:1935/BetStreams/7541019</v>
      </c>
      <c r="L902" s="6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5" hidden="1">
      <c r="A903" s="12"/>
      <c r="B903" s="12"/>
      <c r="C903" s="12"/>
      <c r="D903" s="13" t="s">
        <v>1004</v>
      </c>
      <c r="E903" s="19"/>
      <c r="F903" s="14" t="str">
        <f>IF(ISBLANK(E903),"",E903+VLOOKUP(A903,Лист2!$A$2:$B$20,2,0))</f>
        <v/>
      </c>
      <c r="G903" s="6"/>
      <c r="H903" s="15"/>
      <c r="I903" s="34"/>
      <c r="J903" s="28">
        <v>8380099</v>
      </c>
      <c r="K903" s="6" t="str">
        <f t="shared" si="1"/>
        <v>rtmp://176.99.135.76:1935/BetStreams/8380099</v>
      </c>
      <c r="L903" s="6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5" hidden="1">
      <c r="A904" s="12"/>
      <c r="B904" s="12"/>
      <c r="C904" s="12"/>
      <c r="D904" s="13" t="s">
        <v>1004</v>
      </c>
      <c r="E904" s="19"/>
      <c r="F904" s="14" t="str">
        <f>IF(ISBLANK(E904),"",E904+VLOOKUP(A904,Лист2!$A$2:$B$20,2,0))</f>
        <v/>
      </c>
      <c r="G904" s="6"/>
      <c r="H904" s="15"/>
      <c r="I904" s="34"/>
      <c r="J904" s="28">
        <v>3019475</v>
      </c>
      <c r="K904" s="6" t="str">
        <f t="shared" si="1"/>
        <v>rtmp://176.99.135.76:1935/BetStreams/3019475</v>
      </c>
      <c r="L904" s="6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5" hidden="1">
      <c r="A905" s="12"/>
      <c r="B905" s="12"/>
      <c r="C905" s="12"/>
      <c r="D905" s="13" t="s">
        <v>1004</v>
      </c>
      <c r="E905" s="19"/>
      <c r="F905" s="14" t="str">
        <f>IF(ISBLANK(E905),"",E905+VLOOKUP(A905,Лист2!$A$2:$B$20,2,0))</f>
        <v/>
      </c>
      <c r="G905" s="6"/>
      <c r="H905" s="15"/>
      <c r="I905" s="34"/>
      <c r="J905" s="28">
        <v>7389667</v>
      </c>
      <c r="K905" s="6" t="str">
        <f t="shared" si="1"/>
        <v>rtmp://176.99.135.76:1935/BetStreams/7389667</v>
      </c>
      <c r="L905" s="6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5" hidden="1">
      <c r="A906" s="12"/>
      <c r="B906" s="12"/>
      <c r="C906" s="12"/>
      <c r="D906" s="13" t="s">
        <v>1004</v>
      </c>
      <c r="E906" s="19"/>
      <c r="F906" s="14" t="str">
        <f>IF(ISBLANK(E906),"",E906+VLOOKUP(A906,Лист2!$A$2:$B$20,2,0))</f>
        <v/>
      </c>
      <c r="G906" s="6"/>
      <c r="H906" s="15"/>
      <c r="I906" s="34"/>
      <c r="J906" s="28">
        <v>1294907</v>
      </c>
      <c r="K906" s="6" t="str">
        <f t="shared" si="1"/>
        <v>rtmp://176.99.135.76:1935/BetStreams/1294907</v>
      </c>
      <c r="L906" s="6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5" hidden="1">
      <c r="A907" s="12"/>
      <c r="B907" s="12"/>
      <c r="C907" s="12"/>
      <c r="D907" s="13" t="s">
        <v>1004</v>
      </c>
      <c r="E907" s="19"/>
      <c r="F907" s="14" t="str">
        <f>IF(ISBLANK(E907),"",E907+VLOOKUP(A907,Лист2!$A$2:$B$20,2,0))</f>
        <v/>
      </c>
      <c r="G907" s="6"/>
      <c r="H907" s="15"/>
      <c r="I907" s="34"/>
      <c r="J907" s="28">
        <v>7066806</v>
      </c>
      <c r="K907" s="6" t="str">
        <f t="shared" si="1"/>
        <v>rtmp://176.99.135.76:1935/BetStreams/7066806</v>
      </c>
      <c r="L907" s="6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5" hidden="1">
      <c r="A908" s="12"/>
      <c r="B908" s="12"/>
      <c r="C908" s="12"/>
      <c r="D908" s="13" t="s">
        <v>1004</v>
      </c>
      <c r="E908" s="19"/>
      <c r="F908" s="14" t="str">
        <f>IF(ISBLANK(E908),"",E908+VLOOKUP(A908,Лист2!$A$2:$B$20,2,0))</f>
        <v/>
      </c>
      <c r="G908" s="6"/>
      <c r="H908" s="15"/>
      <c r="I908" s="34"/>
      <c r="J908" s="28">
        <v>6722252</v>
      </c>
      <c r="K908" s="6" t="str">
        <f t="shared" si="1"/>
        <v>rtmp://176.99.135.76:1935/BetStreams/6722252</v>
      </c>
      <c r="L908" s="6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5" hidden="1">
      <c r="A909" s="12"/>
      <c r="B909" s="12"/>
      <c r="C909" s="12"/>
      <c r="D909" s="13" t="s">
        <v>1004</v>
      </c>
      <c r="E909" s="19"/>
      <c r="F909" s="14" t="str">
        <f>IF(ISBLANK(E909),"",E909+VLOOKUP(A909,Лист2!$A$2:$B$20,2,0))</f>
        <v/>
      </c>
      <c r="G909" s="6"/>
      <c r="H909" s="15"/>
      <c r="I909" s="34"/>
      <c r="J909" s="28">
        <v>8509021</v>
      </c>
      <c r="K909" s="6" t="str">
        <f t="shared" si="1"/>
        <v>rtmp://176.99.135.76:1935/BetStreams/8509021</v>
      </c>
      <c r="L909" s="6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5" hidden="1">
      <c r="A910" s="12"/>
      <c r="B910" s="12"/>
      <c r="C910" s="12"/>
      <c r="D910" s="13" t="s">
        <v>1004</v>
      </c>
      <c r="E910" s="19"/>
      <c r="F910" s="14" t="str">
        <f>IF(ISBLANK(E910),"",E910+VLOOKUP(A910,Лист2!$A$2:$B$20,2,0))</f>
        <v/>
      </c>
      <c r="G910" s="6"/>
      <c r="H910" s="15"/>
      <c r="I910" s="34"/>
      <c r="J910" s="28">
        <v>7258631</v>
      </c>
      <c r="K910" s="6" t="str">
        <f t="shared" si="1"/>
        <v>rtmp://176.99.135.76:1935/BetStreams/7258631</v>
      </c>
      <c r="L910" s="6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5" hidden="1">
      <c r="A911" s="12"/>
      <c r="B911" s="12"/>
      <c r="C911" s="12"/>
      <c r="D911" s="13" t="s">
        <v>1004</v>
      </c>
      <c r="E911" s="19"/>
      <c r="F911" s="14" t="str">
        <f>IF(ISBLANK(E911),"",E911+VLOOKUP(A911,Лист2!$A$2:$B$20,2,0))</f>
        <v/>
      </c>
      <c r="G911" s="6"/>
      <c r="H911" s="15"/>
      <c r="I911" s="34"/>
      <c r="J911" s="28">
        <v>2503385</v>
      </c>
      <c r="K911" s="6" t="str">
        <f t="shared" si="1"/>
        <v>rtmp://176.99.135.76:1935/BetStreams/2503385</v>
      </c>
      <c r="L911" s="6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5" hidden="1">
      <c r="A912" s="12"/>
      <c r="B912" s="12"/>
      <c r="C912" s="12"/>
      <c r="D912" s="13" t="s">
        <v>1004</v>
      </c>
      <c r="E912" s="19"/>
      <c r="F912" s="14" t="str">
        <f>IF(ISBLANK(E912),"",E912+VLOOKUP(A912,Лист2!$A$2:$B$20,2,0))</f>
        <v/>
      </c>
      <c r="G912" s="6"/>
      <c r="H912" s="15"/>
      <c r="I912" s="34"/>
      <c r="J912" s="28">
        <v>8961599</v>
      </c>
      <c r="K912" s="6" t="str">
        <f t="shared" si="1"/>
        <v>rtmp://176.99.135.76:1935/BetStreams/8961599</v>
      </c>
      <c r="L912" s="6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5" hidden="1">
      <c r="A913" s="12"/>
      <c r="B913" s="12"/>
      <c r="C913" s="12"/>
      <c r="D913" s="13" t="s">
        <v>1004</v>
      </c>
      <c r="E913" s="19"/>
      <c r="F913" s="14" t="str">
        <f>IF(ISBLANK(E913),"",E913+VLOOKUP(A913,Лист2!$A$2:$B$20,2,0))</f>
        <v/>
      </c>
      <c r="G913" s="6"/>
      <c r="H913" s="15"/>
      <c r="I913" s="34"/>
      <c r="J913" s="28">
        <v>9292931</v>
      </c>
      <c r="K913" s="6" t="str">
        <f t="shared" si="1"/>
        <v>rtmp://176.99.135.76:1935/BetStreams/9292931</v>
      </c>
      <c r="L913" s="6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5" hidden="1">
      <c r="A914" s="12"/>
      <c r="B914" s="12"/>
      <c r="C914" s="12"/>
      <c r="D914" s="13" t="s">
        <v>1004</v>
      </c>
      <c r="E914" s="19"/>
      <c r="F914" s="14" t="str">
        <f>IF(ISBLANK(E914),"",E914+VLOOKUP(A914,Лист2!$A$2:$B$20,2,0))</f>
        <v/>
      </c>
      <c r="G914" s="6"/>
      <c r="H914" s="15"/>
      <c r="I914" s="34"/>
      <c r="J914" s="28">
        <v>6457251</v>
      </c>
      <c r="K914" s="6" t="str">
        <f t="shared" si="1"/>
        <v>rtmp://176.99.135.76:1935/BetStreams/6457251</v>
      </c>
      <c r="L914" s="6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5" hidden="1">
      <c r="A915" s="12"/>
      <c r="B915" s="12"/>
      <c r="C915" s="12"/>
      <c r="D915" s="13" t="s">
        <v>1004</v>
      </c>
      <c r="E915" s="19"/>
      <c r="F915" s="14" t="str">
        <f>IF(ISBLANK(E915),"",E915+VLOOKUP(A915,Лист2!$A$2:$B$20,2,0))</f>
        <v/>
      </c>
      <c r="G915" s="6"/>
      <c r="H915" s="15"/>
      <c r="I915" s="34"/>
      <c r="J915" s="28">
        <v>3946615</v>
      </c>
      <c r="K915" s="6" t="str">
        <f t="shared" si="1"/>
        <v>rtmp://176.99.135.76:1935/BetStreams/3946615</v>
      </c>
      <c r="L915" s="6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5" hidden="1">
      <c r="A916" s="12"/>
      <c r="B916" s="12"/>
      <c r="C916" s="12"/>
      <c r="D916" s="13" t="s">
        <v>1004</v>
      </c>
      <c r="E916" s="19"/>
      <c r="F916" s="14" t="str">
        <f>IF(ISBLANK(E916),"",E916+VLOOKUP(A916,Лист2!$A$2:$B$20,2,0))</f>
        <v/>
      </c>
      <c r="G916" s="6"/>
      <c r="H916" s="15"/>
      <c r="I916" s="34"/>
      <c r="J916" s="28">
        <v>346885</v>
      </c>
      <c r="K916" s="6" t="str">
        <f t="shared" si="1"/>
        <v>rtmp://176.99.135.76:1935/BetStreams/346885</v>
      </c>
      <c r="L916" s="6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5" hidden="1">
      <c r="A917" s="12"/>
      <c r="B917" s="12"/>
      <c r="C917" s="12"/>
      <c r="D917" s="13" t="s">
        <v>1004</v>
      </c>
      <c r="E917" s="19"/>
      <c r="F917" s="14" t="str">
        <f>IF(ISBLANK(E917),"",E917+VLOOKUP(A917,Лист2!$A$2:$B$20,2,0))</f>
        <v/>
      </c>
      <c r="G917" s="6"/>
      <c r="H917" s="15"/>
      <c r="I917" s="34"/>
      <c r="J917" s="28">
        <v>3935947</v>
      </c>
      <c r="K917" s="6" t="str">
        <f t="shared" si="1"/>
        <v>rtmp://176.99.135.76:1935/BetStreams/3935947</v>
      </c>
      <c r="L917" s="6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5" hidden="1">
      <c r="A918" s="12"/>
      <c r="B918" s="12"/>
      <c r="C918" s="12"/>
      <c r="D918" s="13" t="s">
        <v>1004</v>
      </c>
      <c r="E918" s="19"/>
      <c r="F918" s="14" t="str">
        <f>IF(ISBLANK(E918),"",E918+VLOOKUP(A918,Лист2!$A$2:$B$20,2,0))</f>
        <v/>
      </c>
      <c r="G918" s="6"/>
      <c r="H918" s="15"/>
      <c r="I918" s="34"/>
      <c r="J918" s="28">
        <v>3839950</v>
      </c>
      <c r="K918" s="6" t="str">
        <f t="shared" si="1"/>
        <v>rtmp://176.99.135.76:1935/BetStreams/3839950</v>
      </c>
      <c r="L918" s="6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5" hidden="1">
      <c r="A919" s="12"/>
      <c r="B919" s="12"/>
      <c r="C919" s="12"/>
      <c r="D919" s="13" t="s">
        <v>1004</v>
      </c>
      <c r="E919" s="19"/>
      <c r="F919" s="14" t="str">
        <f>IF(ISBLANK(E919),"",E919+VLOOKUP(A919,Лист2!$A$2:$B$20,2,0))</f>
        <v/>
      </c>
      <c r="G919" s="6"/>
      <c r="H919" s="15"/>
      <c r="I919" s="34"/>
      <c r="J919" s="28">
        <v>677394</v>
      </c>
      <c r="K919" s="6" t="str">
        <f t="shared" si="1"/>
        <v>rtmp://176.99.135.76:1935/BetStreams/677394</v>
      </c>
      <c r="L919" s="6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5" hidden="1">
      <c r="A920" s="12"/>
      <c r="B920" s="12"/>
      <c r="C920" s="12"/>
      <c r="D920" s="13" t="s">
        <v>1004</v>
      </c>
      <c r="E920" s="19"/>
      <c r="F920" s="14" t="str">
        <f>IF(ISBLANK(E920),"",E920+VLOOKUP(A920,Лист2!$A$2:$B$20,2,0))</f>
        <v/>
      </c>
      <c r="G920" s="6"/>
      <c r="H920" s="15"/>
      <c r="I920" s="34"/>
      <c r="J920" s="28">
        <v>1595597</v>
      </c>
      <c r="K920" s="6" t="str">
        <f t="shared" si="1"/>
        <v>rtmp://176.99.135.76:1935/BetStreams/1595597</v>
      </c>
      <c r="L920" s="6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5" hidden="1">
      <c r="A921" s="12"/>
      <c r="B921" s="12"/>
      <c r="C921" s="12"/>
      <c r="D921" s="13" t="s">
        <v>1004</v>
      </c>
      <c r="E921" s="19"/>
      <c r="F921" s="14" t="str">
        <f>IF(ISBLANK(E921),"",E921+VLOOKUP(A921,Лист2!$A$2:$B$20,2,0))</f>
        <v/>
      </c>
      <c r="G921" s="6"/>
      <c r="H921" s="15"/>
      <c r="I921" s="34"/>
      <c r="J921" s="28">
        <v>7957213</v>
      </c>
      <c r="K921" s="6" t="str">
        <f t="shared" si="1"/>
        <v>rtmp://176.99.135.76:1935/BetStreams/7957213</v>
      </c>
      <c r="L921" s="6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5" hidden="1">
      <c r="A922" s="12"/>
      <c r="B922" s="12"/>
      <c r="C922" s="12"/>
      <c r="D922" s="13" t="s">
        <v>1004</v>
      </c>
      <c r="E922" s="19"/>
      <c r="F922" s="14" t="str">
        <f>IF(ISBLANK(E922),"",E922+VLOOKUP(A922,Лист2!$A$2:$B$20,2,0))</f>
        <v/>
      </c>
      <c r="G922" s="6"/>
      <c r="H922" s="15"/>
      <c r="I922" s="34"/>
      <c r="J922" s="28">
        <v>8678922</v>
      </c>
      <c r="K922" s="6" t="str">
        <f t="shared" si="1"/>
        <v>rtmp://176.99.135.76:1935/BetStreams/8678922</v>
      </c>
      <c r="L922" s="6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5" hidden="1">
      <c r="A923" s="12"/>
      <c r="B923" s="12"/>
      <c r="C923" s="12"/>
      <c r="D923" s="13" t="s">
        <v>1004</v>
      </c>
      <c r="E923" s="19"/>
      <c r="F923" s="14" t="str">
        <f>IF(ISBLANK(E923),"",E923+VLOOKUP(A923,Лист2!$A$2:$B$20,2,0))</f>
        <v/>
      </c>
      <c r="G923" s="6"/>
      <c r="H923" s="15"/>
      <c r="I923" s="34"/>
      <c r="J923" s="28">
        <v>1933674</v>
      </c>
      <c r="K923" s="6" t="str">
        <f t="shared" si="1"/>
        <v>rtmp://176.99.135.76:1935/BetStreams/1933674</v>
      </c>
      <c r="L923" s="6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5" hidden="1">
      <c r="A924" s="12"/>
      <c r="B924" s="12"/>
      <c r="C924" s="12"/>
      <c r="D924" s="13" t="s">
        <v>1004</v>
      </c>
      <c r="E924" s="19"/>
      <c r="F924" s="14" t="str">
        <f>IF(ISBLANK(E924),"",E924+VLOOKUP(A924,Лист2!$A$2:$B$20,2,0))</f>
        <v/>
      </c>
      <c r="G924" s="6"/>
      <c r="H924" s="15"/>
      <c r="I924" s="34"/>
      <c r="J924" s="28">
        <v>6700606</v>
      </c>
      <c r="K924" s="6" t="str">
        <f t="shared" si="1"/>
        <v>rtmp://176.99.135.76:1935/BetStreams/6700606</v>
      </c>
      <c r="L924" s="6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5" hidden="1">
      <c r="A925" s="12"/>
      <c r="B925" s="12"/>
      <c r="C925" s="12"/>
      <c r="D925" s="13" t="s">
        <v>1004</v>
      </c>
      <c r="E925" s="19"/>
      <c r="F925" s="14" t="str">
        <f>IF(ISBLANK(E925),"",E925+VLOOKUP(A925,Лист2!$A$2:$B$20,2,0))</f>
        <v/>
      </c>
      <c r="G925" s="6"/>
      <c r="H925" s="15"/>
      <c r="I925" s="34"/>
      <c r="J925" s="28">
        <v>5836051</v>
      </c>
      <c r="K925" s="6" t="str">
        <f t="shared" si="1"/>
        <v>rtmp://176.99.135.76:1935/BetStreams/5836051</v>
      </c>
      <c r="L925" s="6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5" hidden="1">
      <c r="A926" s="12"/>
      <c r="B926" s="12"/>
      <c r="C926" s="12"/>
      <c r="D926" s="13" t="s">
        <v>1004</v>
      </c>
      <c r="E926" s="19"/>
      <c r="F926" s="14" t="str">
        <f>IF(ISBLANK(E926),"",E926+VLOOKUP(A926,Лист2!$A$2:$B$20,2,0))</f>
        <v/>
      </c>
      <c r="G926" s="6"/>
      <c r="H926" s="15"/>
      <c r="I926" s="34"/>
      <c r="J926" s="28">
        <v>5276209</v>
      </c>
      <c r="K926" s="6" t="str">
        <f t="shared" si="1"/>
        <v>rtmp://176.99.135.76:1935/BetStreams/5276209</v>
      </c>
      <c r="L926" s="6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5" hidden="1">
      <c r="A927" s="12"/>
      <c r="B927" s="12"/>
      <c r="C927" s="12"/>
      <c r="D927" s="13" t="s">
        <v>1004</v>
      </c>
      <c r="E927" s="19"/>
      <c r="F927" s="14" t="str">
        <f>IF(ISBLANK(E927),"",E927+VLOOKUP(A927,Лист2!$A$2:$B$20,2,0))</f>
        <v/>
      </c>
      <c r="G927" s="6"/>
      <c r="H927" s="15"/>
      <c r="I927" s="34"/>
      <c r="J927" s="28">
        <v>7481924</v>
      </c>
      <c r="K927" s="6" t="str">
        <f t="shared" si="1"/>
        <v>rtmp://176.99.135.76:1935/BetStreams/7481924</v>
      </c>
      <c r="L927" s="6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5" hidden="1">
      <c r="A928" s="12"/>
      <c r="B928" s="12"/>
      <c r="C928" s="12"/>
      <c r="D928" s="13" t="s">
        <v>1004</v>
      </c>
      <c r="E928" s="19"/>
      <c r="F928" s="14" t="str">
        <f>IF(ISBLANK(E928),"",E928+VLOOKUP(A928,Лист2!$A$2:$B$20,2,0))</f>
        <v/>
      </c>
      <c r="G928" s="6"/>
      <c r="H928" s="15"/>
      <c r="I928" s="34"/>
      <c r="J928" s="28">
        <v>7736088</v>
      </c>
      <c r="K928" s="6" t="str">
        <f t="shared" si="1"/>
        <v>rtmp://176.99.135.76:1935/BetStreams/7736088</v>
      </c>
      <c r="L928" s="6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5" hidden="1">
      <c r="A929" s="12"/>
      <c r="B929" s="12"/>
      <c r="C929" s="12"/>
      <c r="D929" s="13" t="s">
        <v>1004</v>
      </c>
      <c r="E929" s="19"/>
      <c r="F929" s="14" t="str">
        <f>IF(ISBLANK(E929),"",E929+VLOOKUP(A929,Лист2!$A$2:$B$20,2,0))</f>
        <v/>
      </c>
      <c r="G929" s="6"/>
      <c r="H929" s="15"/>
      <c r="I929" s="34"/>
      <c r="J929" s="28">
        <v>5652180</v>
      </c>
      <c r="K929" s="6" t="str">
        <f t="shared" si="1"/>
        <v>rtmp://176.99.135.76:1935/BetStreams/5652180</v>
      </c>
      <c r="L929" s="6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5" hidden="1">
      <c r="A930" s="12"/>
      <c r="B930" s="12"/>
      <c r="C930" s="12"/>
      <c r="D930" s="13" t="s">
        <v>1004</v>
      </c>
      <c r="E930" s="19"/>
      <c r="F930" s="14" t="str">
        <f>IF(ISBLANK(E930),"",E930+VLOOKUP(A930,Лист2!$A$2:$B$20,2,0))</f>
        <v/>
      </c>
      <c r="G930" s="6"/>
      <c r="H930" s="15"/>
      <c r="I930" s="34"/>
      <c r="J930" s="28">
        <v>1017331</v>
      </c>
      <c r="K930" s="6" t="str">
        <f t="shared" si="1"/>
        <v>rtmp://176.99.135.76:1935/BetStreams/1017331</v>
      </c>
      <c r="L930" s="6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5" hidden="1">
      <c r="A931" s="12"/>
      <c r="B931" s="12"/>
      <c r="C931" s="12"/>
      <c r="D931" s="13" t="s">
        <v>1004</v>
      </c>
      <c r="E931" s="19"/>
      <c r="F931" s="14" t="str">
        <f>IF(ISBLANK(E931),"",E931+VLOOKUP(A931,Лист2!$A$2:$B$20,2,0))</f>
        <v/>
      </c>
      <c r="G931" s="6"/>
      <c r="H931" s="15"/>
      <c r="I931" s="34"/>
      <c r="J931" s="28">
        <v>7440684</v>
      </c>
      <c r="K931" s="6" t="str">
        <f t="shared" si="1"/>
        <v>rtmp://176.99.135.76:1935/BetStreams/7440684</v>
      </c>
      <c r="L931" s="6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5" hidden="1">
      <c r="A932" s="12"/>
      <c r="B932" s="12"/>
      <c r="C932" s="12"/>
      <c r="D932" s="13" t="s">
        <v>1004</v>
      </c>
      <c r="E932" s="19"/>
      <c r="F932" s="14" t="str">
        <f>IF(ISBLANK(E932),"",E932+VLOOKUP(A932,Лист2!$A$2:$B$20,2,0))</f>
        <v/>
      </c>
      <c r="G932" s="6"/>
      <c r="H932" s="15"/>
      <c r="I932" s="34"/>
      <c r="J932" s="28">
        <v>6509908</v>
      </c>
      <c r="K932" s="6" t="str">
        <f t="shared" si="1"/>
        <v>rtmp://176.99.135.76:1935/BetStreams/6509908</v>
      </c>
      <c r="L932" s="6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5" hidden="1">
      <c r="A933" s="12"/>
      <c r="B933" s="12"/>
      <c r="C933" s="12"/>
      <c r="D933" s="13" t="s">
        <v>1004</v>
      </c>
      <c r="E933" s="19"/>
      <c r="F933" s="14" t="str">
        <f>IF(ISBLANK(E933),"",E933+VLOOKUP(A933,Лист2!$A$2:$B$20,2,0))</f>
        <v/>
      </c>
      <c r="G933" s="6"/>
      <c r="H933" s="15"/>
      <c r="I933" s="34"/>
      <c r="J933" s="28">
        <v>9583412</v>
      </c>
      <c r="K933" s="6" t="str">
        <f t="shared" si="1"/>
        <v>rtmp://176.99.135.76:1935/BetStreams/9583412</v>
      </c>
      <c r="L933" s="6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5" hidden="1">
      <c r="A934" s="12"/>
      <c r="B934" s="12"/>
      <c r="C934" s="12"/>
      <c r="D934" s="13" t="s">
        <v>1004</v>
      </c>
      <c r="E934" s="19"/>
      <c r="F934" s="14" t="str">
        <f>IF(ISBLANK(E934),"",E934+VLOOKUP(A934,Лист2!$A$2:$B$20,2,0))</f>
        <v/>
      </c>
      <c r="G934" s="6"/>
      <c r="H934" s="15"/>
      <c r="I934" s="34"/>
      <c r="J934" s="28">
        <v>4601639</v>
      </c>
      <c r="K934" s="6" t="str">
        <f t="shared" si="1"/>
        <v>rtmp://176.99.135.76:1935/BetStreams/4601639</v>
      </c>
      <c r="L934" s="6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5" hidden="1">
      <c r="A935" s="12"/>
      <c r="B935" s="12"/>
      <c r="C935" s="12"/>
      <c r="D935" s="13" t="s">
        <v>1004</v>
      </c>
      <c r="E935" s="19"/>
      <c r="F935" s="14" t="str">
        <f>IF(ISBLANK(E935),"",E935+VLOOKUP(A935,Лист2!$A$2:$B$20,2,0))</f>
        <v/>
      </c>
      <c r="G935" s="6"/>
      <c r="H935" s="15"/>
      <c r="I935" s="34"/>
      <c r="J935" s="28">
        <v>3026447</v>
      </c>
      <c r="K935" s="6" t="str">
        <f t="shared" si="1"/>
        <v>rtmp://176.99.135.76:1935/BetStreams/3026447</v>
      </c>
      <c r="L935" s="6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5" hidden="1">
      <c r="A936" s="12"/>
      <c r="B936" s="12"/>
      <c r="C936" s="12"/>
      <c r="D936" s="13" t="s">
        <v>1004</v>
      </c>
      <c r="E936" s="19"/>
      <c r="F936" s="14" t="str">
        <f>IF(ISBLANK(E936),"",E936+VLOOKUP(A936,Лист2!$A$2:$B$20,2,0))</f>
        <v/>
      </c>
      <c r="G936" s="6"/>
      <c r="H936" s="15"/>
      <c r="I936" s="34"/>
      <c r="J936" s="28">
        <v>4217580</v>
      </c>
      <c r="K936" s="6" t="str">
        <f t="shared" si="1"/>
        <v>rtmp://176.99.135.76:1935/BetStreams/4217580</v>
      </c>
      <c r="L936" s="6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5" hidden="1">
      <c r="A937" s="12"/>
      <c r="B937" s="12"/>
      <c r="C937" s="12"/>
      <c r="D937" s="13" t="s">
        <v>1004</v>
      </c>
      <c r="E937" s="19"/>
      <c r="F937" s="14" t="str">
        <f>IF(ISBLANK(E937),"",E937+VLOOKUP(A937,Лист2!$A$2:$B$20,2,0))</f>
        <v/>
      </c>
      <c r="G937" s="6"/>
      <c r="H937" s="15"/>
      <c r="I937" s="34"/>
      <c r="J937" s="28">
        <v>8576552</v>
      </c>
      <c r="K937" s="6" t="str">
        <f t="shared" si="1"/>
        <v>rtmp://176.99.135.76:1935/BetStreams/8576552</v>
      </c>
      <c r="L937" s="6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5" hidden="1">
      <c r="A938" s="12"/>
      <c r="B938" s="12"/>
      <c r="C938" s="12"/>
      <c r="D938" s="13" t="s">
        <v>1004</v>
      </c>
      <c r="E938" s="19"/>
      <c r="F938" s="14" t="str">
        <f>IF(ISBLANK(E938),"",E938+VLOOKUP(A938,Лист2!$A$2:$B$20,2,0))</f>
        <v/>
      </c>
      <c r="G938" s="6"/>
      <c r="H938" s="15"/>
      <c r="I938" s="34"/>
      <c r="J938" s="28">
        <v>5882775</v>
      </c>
      <c r="K938" s="6" t="str">
        <f t="shared" si="1"/>
        <v>rtmp://176.99.135.76:1935/BetStreams/5882775</v>
      </c>
      <c r="L938" s="6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5" hidden="1">
      <c r="A939" s="12"/>
      <c r="B939" s="12"/>
      <c r="C939" s="12"/>
      <c r="D939" s="13" t="s">
        <v>1004</v>
      </c>
      <c r="E939" s="19"/>
      <c r="F939" s="14" t="str">
        <f>IF(ISBLANK(E939),"",E939+VLOOKUP(A939,Лист2!$A$2:$B$20,2,0))</f>
        <v/>
      </c>
      <c r="G939" s="6"/>
      <c r="H939" s="15"/>
      <c r="I939" s="34"/>
      <c r="J939" s="28">
        <v>8261238</v>
      </c>
      <c r="K939" s="6" t="str">
        <f t="shared" si="1"/>
        <v>rtmp://176.99.135.76:1935/BetStreams/8261238</v>
      </c>
      <c r="L939" s="6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5" hidden="1">
      <c r="A940" s="12"/>
      <c r="B940" s="12"/>
      <c r="C940" s="12"/>
      <c r="D940" s="13" t="s">
        <v>1004</v>
      </c>
      <c r="E940" s="19"/>
      <c r="F940" s="14" t="str">
        <f>IF(ISBLANK(E940),"",E940+VLOOKUP(A940,Лист2!$A$2:$B$20,2,0))</f>
        <v/>
      </c>
      <c r="G940" s="6"/>
      <c r="H940" s="15"/>
      <c r="I940" s="34"/>
      <c r="J940" s="28">
        <v>4012649</v>
      </c>
      <c r="K940" s="6" t="str">
        <f t="shared" si="1"/>
        <v>rtmp://176.99.135.76:1935/BetStreams/4012649</v>
      </c>
      <c r="L940" s="6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5" hidden="1">
      <c r="A941" s="12"/>
      <c r="B941" s="12"/>
      <c r="C941" s="12"/>
      <c r="D941" s="13" t="s">
        <v>1004</v>
      </c>
      <c r="E941" s="19"/>
      <c r="F941" s="14" t="str">
        <f>IF(ISBLANK(E941),"",E941+VLOOKUP(A941,Лист2!$A$2:$B$20,2,0))</f>
        <v/>
      </c>
      <c r="G941" s="6"/>
      <c r="H941" s="15"/>
      <c r="I941" s="34"/>
      <c r="J941" s="28">
        <v>9282649</v>
      </c>
      <c r="K941" s="6" t="str">
        <f t="shared" si="1"/>
        <v>rtmp://176.99.135.76:1935/BetStreams/9282649</v>
      </c>
      <c r="L941" s="6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5" hidden="1">
      <c r="A942" s="12"/>
      <c r="B942" s="12"/>
      <c r="C942" s="12"/>
      <c r="D942" s="13" t="s">
        <v>1004</v>
      </c>
      <c r="E942" s="19"/>
      <c r="F942" s="14" t="str">
        <f>IF(ISBLANK(E942),"",E942+VLOOKUP(A942,Лист2!$A$2:$B$20,2,0))</f>
        <v/>
      </c>
      <c r="G942" s="6"/>
      <c r="H942" s="15"/>
      <c r="I942" s="34"/>
      <c r="J942" s="28">
        <v>168675</v>
      </c>
      <c r="K942" s="6" t="str">
        <f t="shared" si="1"/>
        <v>rtmp://176.99.135.76:1935/BetStreams/168675</v>
      </c>
      <c r="L942" s="6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5" hidden="1">
      <c r="A943" s="12"/>
      <c r="B943" s="12"/>
      <c r="C943" s="12"/>
      <c r="D943" s="13" t="s">
        <v>1004</v>
      </c>
      <c r="E943" s="19"/>
      <c r="F943" s="14" t="str">
        <f>IF(ISBLANK(E943),"",E943+VLOOKUP(A943,Лист2!$A$2:$B$20,2,0))</f>
        <v/>
      </c>
      <c r="G943" s="6"/>
      <c r="H943" s="15"/>
      <c r="I943" s="34"/>
      <c r="J943" s="28">
        <v>6362898</v>
      </c>
      <c r="K943" s="6" t="str">
        <f t="shared" si="1"/>
        <v>rtmp://176.99.135.76:1935/BetStreams/6362898</v>
      </c>
      <c r="L943" s="6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5" hidden="1">
      <c r="A944" s="12"/>
      <c r="B944" s="12"/>
      <c r="C944" s="12"/>
      <c r="D944" s="13" t="s">
        <v>1004</v>
      </c>
      <c r="E944" s="19"/>
      <c r="F944" s="14" t="str">
        <f>IF(ISBLANK(E944),"",E944+VLOOKUP(A944,Лист2!$A$2:$B$20,2,0))</f>
        <v/>
      </c>
      <c r="G944" s="6"/>
      <c r="H944" s="15"/>
      <c r="I944" s="34"/>
      <c r="J944" s="28">
        <v>2980608</v>
      </c>
      <c r="K944" s="6" t="str">
        <f t="shared" si="1"/>
        <v>rtmp://176.99.135.76:1935/BetStreams/2980608</v>
      </c>
      <c r="L944" s="6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5" hidden="1">
      <c r="A945" s="12"/>
      <c r="B945" s="12"/>
      <c r="C945" s="12"/>
      <c r="D945" s="13" t="s">
        <v>1004</v>
      </c>
      <c r="E945" s="19"/>
      <c r="F945" s="14" t="str">
        <f>IF(ISBLANK(E945),"",E945+VLOOKUP(A945,Лист2!$A$2:$B$20,2,0))</f>
        <v/>
      </c>
      <c r="G945" s="6"/>
      <c r="H945" s="15"/>
      <c r="I945" s="34"/>
      <c r="J945" s="28">
        <v>1435588</v>
      </c>
      <c r="K945" s="6" t="str">
        <f t="shared" si="1"/>
        <v>rtmp://176.99.135.76:1935/BetStreams/1435588</v>
      </c>
      <c r="L945" s="6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5" hidden="1">
      <c r="A946" s="12"/>
      <c r="B946" s="12"/>
      <c r="C946" s="12"/>
      <c r="D946" s="13" t="s">
        <v>1004</v>
      </c>
      <c r="E946" s="19"/>
      <c r="F946" s="14" t="str">
        <f>IF(ISBLANK(E946),"",E946+VLOOKUP(A946,Лист2!$A$2:$B$20,2,0))</f>
        <v/>
      </c>
      <c r="G946" s="6"/>
      <c r="H946" s="15"/>
      <c r="I946" s="34"/>
      <c r="J946" s="28">
        <v>4059063</v>
      </c>
      <c r="K946" s="6" t="str">
        <f t="shared" si="1"/>
        <v>rtmp://176.99.135.76:1935/BetStreams/4059063</v>
      </c>
      <c r="L946" s="6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5" hidden="1">
      <c r="A947" s="12"/>
      <c r="B947" s="12"/>
      <c r="C947" s="12"/>
      <c r="D947" s="13" t="s">
        <v>1004</v>
      </c>
      <c r="E947" s="19"/>
      <c r="F947" s="14" t="str">
        <f>IF(ISBLANK(E947),"",E947+VLOOKUP(A947,Лист2!$A$2:$B$20,2,0))</f>
        <v/>
      </c>
      <c r="G947" s="6"/>
      <c r="H947" s="15"/>
      <c r="I947" s="34"/>
      <c r="J947" s="28">
        <v>3533210</v>
      </c>
      <c r="K947" s="6" t="str">
        <f t="shared" si="1"/>
        <v>rtmp://176.99.135.76:1935/BetStreams/3533210</v>
      </c>
      <c r="L947" s="6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5" hidden="1">
      <c r="A948" s="12"/>
      <c r="B948" s="12"/>
      <c r="C948" s="12"/>
      <c r="D948" s="13" t="s">
        <v>1004</v>
      </c>
      <c r="E948" s="19"/>
      <c r="F948" s="14" t="str">
        <f>IF(ISBLANK(E948),"",E948+VLOOKUP(A948,Лист2!$A$2:$B$20,2,0))</f>
        <v/>
      </c>
      <c r="G948" s="6"/>
      <c r="H948" s="15"/>
      <c r="I948" s="34"/>
      <c r="J948" s="28">
        <v>9388256</v>
      </c>
      <c r="K948" s="6" t="str">
        <f t="shared" si="1"/>
        <v>rtmp://176.99.135.76:1935/BetStreams/9388256</v>
      </c>
      <c r="L948" s="6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5" hidden="1">
      <c r="A949" s="12"/>
      <c r="B949" s="12"/>
      <c r="C949" s="12"/>
      <c r="D949" s="13" t="s">
        <v>1004</v>
      </c>
      <c r="E949" s="19"/>
      <c r="F949" s="14" t="str">
        <f>IF(ISBLANK(E949),"",E949+VLOOKUP(A949,Лист2!$A$2:$B$20,2,0))</f>
        <v/>
      </c>
      <c r="G949" s="6"/>
      <c r="H949" s="15"/>
      <c r="I949" s="34"/>
      <c r="J949" s="28">
        <v>4253453</v>
      </c>
      <c r="K949" s="6" t="str">
        <f t="shared" si="1"/>
        <v>rtmp://176.99.135.76:1935/BetStreams/4253453</v>
      </c>
      <c r="L949" s="6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5" hidden="1">
      <c r="A950" s="12"/>
      <c r="B950" s="12"/>
      <c r="C950" s="12"/>
      <c r="D950" s="13" t="s">
        <v>1004</v>
      </c>
      <c r="E950" s="19"/>
      <c r="F950" s="14" t="str">
        <f>IF(ISBLANK(E950),"",E950+VLOOKUP(A950,Лист2!$A$2:$B$20,2,0))</f>
        <v/>
      </c>
      <c r="G950" s="6"/>
      <c r="H950" s="15"/>
      <c r="I950" s="34"/>
      <c r="J950" s="28">
        <v>6939385</v>
      </c>
      <c r="K950" s="6" t="str">
        <f t="shared" si="1"/>
        <v>rtmp://176.99.135.76:1935/BetStreams/6939385</v>
      </c>
      <c r="L950" s="6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5" hidden="1">
      <c r="A951" s="12"/>
      <c r="B951" s="12"/>
      <c r="C951" s="12"/>
      <c r="D951" s="13" t="s">
        <v>1004</v>
      </c>
      <c r="E951" s="19"/>
      <c r="F951" s="14" t="str">
        <f>IF(ISBLANK(E951),"",E951+VLOOKUP(A951,Лист2!$A$2:$B$20,2,0))</f>
        <v/>
      </c>
      <c r="G951" s="6"/>
      <c r="H951" s="15"/>
      <c r="I951" s="34"/>
      <c r="J951" s="28">
        <v>7165681</v>
      </c>
      <c r="K951" s="6" t="str">
        <f t="shared" si="1"/>
        <v>rtmp://176.99.135.76:1935/BetStreams/7165681</v>
      </c>
      <c r="L951" s="6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5" hidden="1">
      <c r="A952" s="12"/>
      <c r="B952" s="12"/>
      <c r="C952" s="12"/>
      <c r="D952" s="13" t="s">
        <v>1004</v>
      </c>
      <c r="E952" s="19"/>
      <c r="F952" s="14" t="str">
        <f>IF(ISBLANK(E952),"",E952+VLOOKUP(A952,Лист2!$A$2:$B$20,2,0))</f>
        <v/>
      </c>
      <c r="G952" s="6"/>
      <c r="H952" s="15"/>
      <c r="I952" s="34"/>
      <c r="J952" s="28">
        <v>8277632</v>
      </c>
      <c r="K952" s="6" t="str">
        <f t="shared" si="1"/>
        <v>rtmp://176.99.135.76:1935/BetStreams/8277632</v>
      </c>
      <c r="L952" s="6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5" hidden="1">
      <c r="A953" s="12"/>
      <c r="B953" s="12"/>
      <c r="C953" s="12"/>
      <c r="D953" s="13" t="s">
        <v>1004</v>
      </c>
      <c r="E953" s="19"/>
      <c r="F953" s="14" t="str">
        <f>IF(ISBLANK(E953),"",E953+VLOOKUP(A953,Лист2!$A$2:$B$20,2,0))</f>
        <v/>
      </c>
      <c r="G953" s="6"/>
      <c r="H953" s="15"/>
      <c r="I953" s="34"/>
      <c r="J953" s="28">
        <v>1154938</v>
      </c>
      <c r="K953" s="6" t="str">
        <f t="shared" si="1"/>
        <v>rtmp://176.99.135.76:1935/BetStreams/1154938</v>
      </c>
      <c r="L953" s="6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5" hidden="1">
      <c r="A954" s="12"/>
      <c r="B954" s="12"/>
      <c r="C954" s="12"/>
      <c r="D954" s="13" t="s">
        <v>1004</v>
      </c>
      <c r="E954" s="19"/>
      <c r="F954" s="14" t="str">
        <f>IF(ISBLANK(E954),"",E954+VLOOKUP(A954,Лист2!$A$2:$B$20,2,0))</f>
        <v/>
      </c>
      <c r="G954" s="6"/>
      <c r="H954" s="15"/>
      <c r="I954" s="34"/>
      <c r="J954" s="28">
        <v>2103655</v>
      </c>
      <c r="K954" s="6" t="str">
        <f t="shared" si="1"/>
        <v>rtmp://176.99.135.76:1935/BetStreams/2103655</v>
      </c>
      <c r="L954" s="6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5" hidden="1">
      <c r="A955" s="12"/>
      <c r="B955" s="12"/>
      <c r="C955" s="12"/>
      <c r="D955" s="13" t="s">
        <v>1004</v>
      </c>
      <c r="E955" s="19"/>
      <c r="F955" s="14" t="str">
        <f>IF(ISBLANK(E955),"",E955+VLOOKUP(A955,Лист2!$A$2:$B$20,2,0))</f>
        <v/>
      </c>
      <c r="G955" s="6"/>
      <c r="H955" s="15"/>
      <c r="I955" s="34"/>
      <c r="J955" s="28">
        <v>5113882</v>
      </c>
      <c r="K955" s="6" t="str">
        <f t="shared" si="1"/>
        <v>rtmp://176.99.135.76:1935/BetStreams/5113882</v>
      </c>
      <c r="L955" s="6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5" hidden="1">
      <c r="A956" s="12"/>
      <c r="B956" s="12"/>
      <c r="C956" s="12"/>
      <c r="D956" s="13" t="s">
        <v>1004</v>
      </c>
      <c r="E956" s="19"/>
      <c r="F956" s="14" t="str">
        <f>IF(ISBLANK(E956),"",E956+VLOOKUP(A956,Лист2!$A$2:$B$20,2,0))</f>
        <v/>
      </c>
      <c r="G956" s="6"/>
      <c r="H956" s="15"/>
      <c r="I956" s="34"/>
      <c r="J956" s="28">
        <v>3483456</v>
      </c>
      <c r="K956" s="6" t="str">
        <f t="shared" si="1"/>
        <v>rtmp://176.99.135.76:1935/BetStreams/3483456</v>
      </c>
      <c r="L956" s="6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5" hidden="1">
      <c r="A957" s="12"/>
      <c r="B957" s="12"/>
      <c r="C957" s="12"/>
      <c r="D957" s="13" t="s">
        <v>1004</v>
      </c>
      <c r="E957" s="19"/>
      <c r="F957" s="14" t="str">
        <f>IF(ISBLANK(E957),"",E957+VLOOKUP(A957,Лист2!$A$2:$B$20,2,0))</f>
        <v/>
      </c>
      <c r="G957" s="6"/>
      <c r="H957" s="15"/>
      <c r="I957" s="34"/>
      <c r="J957" s="28">
        <v>3108511</v>
      </c>
      <c r="K957" s="6" t="str">
        <f t="shared" si="1"/>
        <v>rtmp://176.99.135.76:1935/BetStreams/3108511</v>
      </c>
      <c r="L957" s="6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5" hidden="1">
      <c r="A958" s="12"/>
      <c r="B958" s="12"/>
      <c r="C958" s="12"/>
      <c r="D958" s="13" t="s">
        <v>1004</v>
      </c>
      <c r="E958" s="19"/>
      <c r="F958" s="14" t="str">
        <f>IF(ISBLANK(E958),"",E958+VLOOKUP(A958,Лист2!$A$2:$B$20,2,0))</f>
        <v/>
      </c>
      <c r="G958" s="6"/>
      <c r="H958" s="15"/>
      <c r="I958" s="34"/>
      <c r="J958" s="28">
        <v>4144713</v>
      </c>
      <c r="K958" s="6" t="str">
        <f t="shared" si="1"/>
        <v>rtmp://176.99.135.76:1935/BetStreams/4144713</v>
      </c>
      <c r="L958" s="6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5" hidden="1">
      <c r="A959" s="12"/>
      <c r="B959" s="12"/>
      <c r="C959" s="12"/>
      <c r="D959" s="13" t="s">
        <v>1004</v>
      </c>
      <c r="E959" s="19"/>
      <c r="F959" s="14" t="str">
        <f>IF(ISBLANK(E959),"",E959+VLOOKUP(A959,Лист2!$A$2:$B$20,2,0))</f>
        <v/>
      </c>
      <c r="G959" s="12"/>
      <c r="H959" s="15"/>
      <c r="I959" s="34"/>
      <c r="J959" s="28">
        <v>7592943</v>
      </c>
      <c r="K959" s="6" t="str">
        <f t="shared" si="1"/>
        <v>rtmp://176.99.135.76:1935/BetStreams/7592943</v>
      </c>
      <c r="L959" s="6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5" hidden="1">
      <c r="A960" s="12"/>
      <c r="B960" s="12"/>
      <c r="C960" s="12"/>
      <c r="D960" s="13" t="s">
        <v>1004</v>
      </c>
      <c r="E960" s="19"/>
      <c r="F960" s="14" t="str">
        <f>IF(ISBLANK(E960),"",E960+VLOOKUP(A960,Лист2!$A$2:$B$20,2,0))</f>
        <v/>
      </c>
      <c r="G960" s="6"/>
      <c r="H960" s="15"/>
      <c r="I960" s="34"/>
      <c r="J960" s="28">
        <v>6975250</v>
      </c>
      <c r="K960" s="6" t="str">
        <f t="shared" si="1"/>
        <v>rtmp://176.99.135.76:1935/BetStreams/6975250</v>
      </c>
      <c r="L960" s="6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5" hidden="1">
      <c r="A961" s="12"/>
      <c r="B961" s="12"/>
      <c r="C961" s="12"/>
      <c r="D961" s="13" t="s">
        <v>1004</v>
      </c>
      <c r="E961" s="19"/>
      <c r="F961" s="14" t="str">
        <f>IF(ISBLANK(E961),"",E961+VLOOKUP(A961,Лист2!$A$2:$B$20,2,0))</f>
        <v/>
      </c>
      <c r="G961" s="6"/>
      <c r="H961" s="15"/>
      <c r="I961" s="34"/>
      <c r="J961" s="28">
        <v>2269900</v>
      </c>
      <c r="K961" s="6" t="str">
        <f t="shared" si="1"/>
        <v>rtmp://176.99.135.76:1935/BetStreams/2269900</v>
      </c>
      <c r="L961" s="6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5" hidden="1">
      <c r="A962" s="12"/>
      <c r="B962" s="12"/>
      <c r="C962" s="12"/>
      <c r="D962" s="13" t="s">
        <v>1004</v>
      </c>
      <c r="E962" s="19"/>
      <c r="F962" s="14" t="str">
        <f>IF(ISBLANK(E962),"",E962+VLOOKUP(A962,Лист2!$A$2:$B$20,2,0))</f>
        <v/>
      </c>
      <c r="G962" s="6"/>
      <c r="H962" s="15"/>
      <c r="I962" s="34"/>
      <c r="J962" s="28">
        <v>4728883</v>
      </c>
      <c r="K962" s="6" t="str">
        <f t="shared" si="1"/>
        <v>rtmp://176.99.135.76:1935/BetStreams/4728883</v>
      </c>
      <c r="L962" s="6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5" hidden="1">
      <c r="A963" s="12"/>
      <c r="B963" s="12"/>
      <c r="C963" s="12"/>
      <c r="D963" s="13" t="s">
        <v>1004</v>
      </c>
      <c r="E963" s="19"/>
      <c r="F963" s="14" t="str">
        <f>IF(ISBLANK(E963),"",E963+VLOOKUP(A963,Лист2!$A$2:$B$20,2,0))</f>
        <v/>
      </c>
      <c r="G963" s="6"/>
      <c r="H963" s="15"/>
      <c r="I963" s="34"/>
      <c r="J963" s="28">
        <v>3530887</v>
      </c>
      <c r="K963" s="6" t="str">
        <f t="shared" si="1"/>
        <v>rtmp://176.99.135.76:1935/BetStreams/3530887</v>
      </c>
      <c r="L963" s="6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5" hidden="1">
      <c r="A964" s="12"/>
      <c r="B964" s="12"/>
      <c r="C964" s="12"/>
      <c r="D964" s="13" t="s">
        <v>1004</v>
      </c>
      <c r="E964" s="19"/>
      <c r="F964" s="14" t="str">
        <f>IF(ISBLANK(E964),"",E964+VLOOKUP(A964,Лист2!$A$2:$B$20,2,0))</f>
        <v/>
      </c>
      <c r="G964" s="6"/>
      <c r="H964" s="15"/>
      <c r="I964" s="34"/>
      <c r="J964" s="28">
        <v>7060104</v>
      </c>
      <c r="K964" s="6" t="str">
        <f t="shared" si="1"/>
        <v>rtmp://176.99.135.76:1935/BetStreams/7060104</v>
      </c>
      <c r="L964" s="6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5" hidden="1">
      <c r="A965" s="12"/>
      <c r="B965" s="12"/>
      <c r="C965" s="12"/>
      <c r="D965" s="13" t="s">
        <v>1004</v>
      </c>
      <c r="E965" s="19"/>
      <c r="F965" s="14" t="str">
        <f>IF(ISBLANK(E965),"",E965+VLOOKUP(A965,Лист2!$A$2:$B$20,2,0))</f>
        <v/>
      </c>
      <c r="G965" s="6"/>
      <c r="H965" s="15"/>
      <c r="I965" s="34"/>
      <c r="J965" s="28">
        <v>9213872</v>
      </c>
      <c r="K965" s="6" t="str">
        <f t="shared" si="1"/>
        <v>rtmp://176.99.135.76:1935/BetStreams/9213872</v>
      </c>
      <c r="L965" s="6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5" hidden="1">
      <c r="A966" s="12"/>
      <c r="B966" s="12"/>
      <c r="C966" s="12"/>
      <c r="D966" s="13" t="s">
        <v>1004</v>
      </c>
      <c r="E966" s="19"/>
      <c r="F966" s="14" t="str">
        <f>IF(ISBLANK(E966),"",E966+VLOOKUP(A966,Лист2!$A$2:$B$20,2,0))</f>
        <v/>
      </c>
      <c r="G966" s="6"/>
      <c r="H966" s="15"/>
      <c r="I966" s="34"/>
      <c r="J966" s="28">
        <v>7163070</v>
      </c>
      <c r="K966" s="6" t="str">
        <f t="shared" si="1"/>
        <v>rtmp://176.99.135.76:1935/BetStreams/7163070</v>
      </c>
      <c r="L966" s="6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5" hidden="1">
      <c r="A967" s="12"/>
      <c r="B967" s="12"/>
      <c r="C967" s="12"/>
      <c r="D967" s="13" t="s">
        <v>1004</v>
      </c>
      <c r="E967" s="19"/>
      <c r="F967" s="14" t="str">
        <f>IF(ISBLANK(E967),"",E967+VLOOKUP(A967,Лист2!$A$2:$B$20,2,0))</f>
        <v/>
      </c>
      <c r="G967" s="6"/>
      <c r="H967" s="15"/>
      <c r="I967" s="34"/>
      <c r="J967" s="28">
        <v>8743187</v>
      </c>
      <c r="K967" s="6" t="str">
        <f t="shared" si="1"/>
        <v>rtmp://176.99.135.76:1935/BetStreams/8743187</v>
      </c>
      <c r="L967" s="6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5" hidden="1">
      <c r="A968" s="12"/>
      <c r="B968" s="12"/>
      <c r="C968" s="12"/>
      <c r="D968" s="13" t="s">
        <v>1004</v>
      </c>
      <c r="E968" s="19"/>
      <c r="F968" s="14" t="str">
        <f>IF(ISBLANK(E968),"",E968+VLOOKUP(A968,Лист2!$A$2:$B$20,2,0))</f>
        <v/>
      </c>
      <c r="G968" s="6"/>
      <c r="H968" s="15"/>
      <c r="I968" s="34"/>
      <c r="J968" s="28">
        <v>5429282</v>
      </c>
      <c r="K968" s="6" t="str">
        <f t="shared" si="1"/>
        <v>rtmp://176.99.135.76:1935/BetStreams/5429282</v>
      </c>
      <c r="L968" s="6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5" hidden="1">
      <c r="A969" s="12"/>
      <c r="B969" s="12"/>
      <c r="C969" s="12"/>
      <c r="D969" s="13" t="s">
        <v>1004</v>
      </c>
      <c r="E969" s="19"/>
      <c r="F969" s="14" t="str">
        <f>IF(ISBLANK(E969),"",E969+VLOOKUP(A969,Лист2!$A$2:$B$20,2,0))</f>
        <v/>
      </c>
      <c r="G969" s="6"/>
      <c r="H969" s="15"/>
      <c r="I969" s="34"/>
      <c r="J969" s="28">
        <v>9029164</v>
      </c>
      <c r="K969" s="6" t="str">
        <f t="shared" si="1"/>
        <v>rtmp://176.99.135.76:1935/BetStreams/9029164</v>
      </c>
      <c r="L969" s="6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5" hidden="1">
      <c r="A970" s="12"/>
      <c r="B970" s="12"/>
      <c r="C970" s="12"/>
      <c r="D970" s="13" t="s">
        <v>1004</v>
      </c>
      <c r="E970" s="19"/>
      <c r="F970" s="14" t="str">
        <f>IF(ISBLANK(E970),"",E970+VLOOKUP(A970,Лист2!$A$2:$B$20,2,0))</f>
        <v/>
      </c>
      <c r="G970" s="6"/>
      <c r="H970" s="15"/>
      <c r="I970" s="34"/>
      <c r="J970" s="12">
        <v>1265813</v>
      </c>
      <c r="K970" s="6" t="str">
        <f t="shared" si="1"/>
        <v>rtmp://176.99.135.76:1935/BetStreams/1265813</v>
      </c>
      <c r="L970" s="12"/>
      <c r="M970" s="12"/>
      <c r="N970" s="1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5" hidden="1">
      <c r="A971" s="12"/>
      <c r="B971" s="12"/>
      <c r="C971" s="12"/>
      <c r="D971" s="53"/>
      <c r="E971" s="19"/>
      <c r="F971" s="14"/>
      <c r="G971" s="6"/>
      <c r="H971" s="15"/>
      <c r="I971" s="34"/>
      <c r="J971" s="28">
        <v>757217</v>
      </c>
      <c r="K971" s="6" t="str">
        <f t="shared" si="1"/>
        <v>rtmp://176.99.135.76:1935/BetStreams/757217</v>
      </c>
      <c r="L971" s="6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5" hidden="1">
      <c r="A972" s="12"/>
      <c r="B972" s="12"/>
      <c r="C972" s="12"/>
      <c r="D972" s="33"/>
      <c r="E972" s="19"/>
      <c r="F972" s="14" t="str">
        <f>IF(ISBLANK(E972),"",E972+VLOOKUP(A972,Лист2!$A$2:$B$20,2,0))</f>
        <v/>
      </c>
      <c r="G972" s="6"/>
      <c r="H972" s="23"/>
      <c r="I972" s="34"/>
      <c r="J972" s="28">
        <v>798294</v>
      </c>
      <c r="K972" s="6" t="str">
        <f t="shared" si="1"/>
        <v>rtmp://176.99.135.76:1935/BetStreams/798294</v>
      </c>
      <c r="L972" s="6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5" hidden="1">
      <c r="A973" s="12"/>
      <c r="B973" s="12"/>
      <c r="C973" s="12"/>
      <c r="D973" s="33"/>
      <c r="E973" s="19"/>
      <c r="F973" s="14" t="str">
        <f>IF(ISBLANK(E973),"",E973+VLOOKUP(A973,Лист2!$A$2:$B$20,2,0))</f>
        <v/>
      </c>
      <c r="G973" s="6"/>
      <c r="H973" s="23"/>
      <c r="I973" s="34"/>
      <c r="J973" s="28">
        <v>3015149</v>
      </c>
      <c r="K973" s="6" t="str">
        <f t="shared" si="1"/>
        <v>rtmp://176.99.135.76:1935/BetStreams/3015149</v>
      </c>
      <c r="L973" s="6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5" hidden="1">
      <c r="A974" s="12"/>
      <c r="B974" s="12"/>
      <c r="C974" s="12"/>
      <c r="D974" s="33"/>
      <c r="E974" s="19"/>
      <c r="F974" s="14" t="str">
        <f>IF(ISBLANK(E974),"",E974+VLOOKUP(A974,Лист2!$A$2:$B$20,2,0))</f>
        <v/>
      </c>
      <c r="G974" s="6"/>
      <c r="H974" s="23"/>
      <c r="I974" s="34"/>
      <c r="J974" s="28">
        <v>8032438</v>
      </c>
      <c r="K974" s="6" t="str">
        <f t="shared" si="1"/>
        <v>rtmp://176.99.135.76:1935/BetStreams/8032438</v>
      </c>
      <c r="L974" s="6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5" hidden="1">
      <c r="A975" s="12"/>
      <c r="B975" s="12"/>
      <c r="C975" s="12"/>
      <c r="D975" s="33"/>
      <c r="E975" s="19"/>
      <c r="F975" s="14" t="str">
        <f>IF(ISBLANK(E975),"",E975+VLOOKUP(A975,Лист2!$A$2:$B$20,2,0))</f>
        <v/>
      </c>
      <c r="G975" s="6"/>
      <c r="H975" s="23"/>
      <c r="I975" s="34"/>
      <c r="J975" s="28">
        <v>1189565</v>
      </c>
      <c r="K975" s="6" t="str">
        <f t="shared" si="1"/>
        <v>rtmp://176.99.135.76:1935/BetStreams/1189565</v>
      </c>
      <c r="L975" s="6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5" hidden="1">
      <c r="A976" s="12"/>
      <c r="B976" s="12"/>
      <c r="C976" s="12"/>
      <c r="D976" s="33"/>
      <c r="E976" s="19"/>
      <c r="F976" s="14" t="str">
        <f>IF(ISBLANK(E976),"",E976+VLOOKUP(A976,Лист2!$A$2:$B$20,2,0))</f>
        <v/>
      </c>
      <c r="G976" s="6"/>
      <c r="H976" s="23"/>
      <c r="I976" s="34"/>
      <c r="J976" s="28">
        <v>9765228</v>
      </c>
      <c r="K976" s="6" t="str">
        <f t="shared" si="1"/>
        <v>rtmp://176.99.135.76:1935/BetStreams/9765228</v>
      </c>
      <c r="L976" s="6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5" hidden="1">
      <c r="A977" s="12"/>
      <c r="B977" s="12"/>
      <c r="C977" s="12"/>
      <c r="D977" s="33"/>
      <c r="E977" s="19"/>
      <c r="F977" s="14" t="str">
        <f>IF(ISBLANK(E977),"",E977+VLOOKUP(A977,Лист2!$A$2:$B$20,2,0))</f>
        <v/>
      </c>
      <c r="G977" s="6"/>
      <c r="H977" s="23"/>
      <c r="I977" s="34"/>
      <c r="J977" s="28">
        <v>7921250</v>
      </c>
      <c r="K977" s="6" t="str">
        <f t="shared" si="1"/>
        <v>rtmp://176.99.135.76:1935/BetStreams/7921250</v>
      </c>
      <c r="L977" s="6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5" hidden="1">
      <c r="A978" s="12"/>
      <c r="B978" s="12"/>
      <c r="C978" s="12"/>
      <c r="D978" s="33"/>
      <c r="E978" s="19"/>
      <c r="F978" s="14" t="str">
        <f>IF(ISBLANK(E978),"",E978+VLOOKUP(A978,Лист2!$A$2:$B$20,2,0))</f>
        <v/>
      </c>
      <c r="G978" s="6"/>
      <c r="H978" s="23"/>
      <c r="I978" s="34"/>
      <c r="J978" s="28">
        <v>2204126</v>
      </c>
      <c r="K978" s="6" t="str">
        <f t="shared" si="1"/>
        <v>rtmp://176.99.135.76:1935/BetStreams/2204126</v>
      </c>
      <c r="L978" s="6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5" hidden="1">
      <c r="A979" s="12"/>
      <c r="B979" s="12"/>
      <c r="C979" s="12"/>
      <c r="D979" s="33"/>
      <c r="E979" s="19"/>
      <c r="F979" s="14" t="str">
        <f>IF(ISBLANK(E979),"",E979+VLOOKUP(A979,Лист2!$A$2:$B$20,2,0))</f>
        <v/>
      </c>
      <c r="G979" s="6"/>
      <c r="H979" s="23"/>
      <c r="I979" s="34"/>
      <c r="J979" s="28">
        <v>1097738</v>
      </c>
      <c r="K979" s="6" t="str">
        <f t="shared" si="1"/>
        <v>rtmp://176.99.135.76:1935/BetStreams/1097738</v>
      </c>
      <c r="L979" s="6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5" hidden="1">
      <c r="A980" s="12"/>
      <c r="B980" s="12"/>
      <c r="C980" s="12"/>
      <c r="D980" s="33"/>
      <c r="E980" s="19"/>
      <c r="F980" s="14" t="str">
        <f>IF(ISBLANK(E980),"",E980+VLOOKUP(A980,Лист2!$A$2:$B$20,2,0))</f>
        <v/>
      </c>
      <c r="G980" s="6"/>
      <c r="H980" s="23"/>
      <c r="I980" s="34"/>
      <c r="J980" s="28">
        <v>7978254</v>
      </c>
      <c r="K980" s="6" t="str">
        <f t="shared" si="1"/>
        <v>rtmp://176.99.135.76:1935/BetStreams/7978254</v>
      </c>
      <c r="L980" s="6"/>
      <c r="M980" s="7"/>
      <c r="N980" s="7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7"/>
    </row>
    <row r="981" spans="1:27" ht="12.5" hidden="1">
      <c r="A981" s="12"/>
      <c r="B981" s="12"/>
      <c r="C981" s="12"/>
      <c r="D981" s="12"/>
      <c r="E981" s="12"/>
      <c r="F981" s="12"/>
      <c r="G981" s="12"/>
      <c r="H981" s="12"/>
      <c r="I981" s="12"/>
      <c r="J981" s="12">
        <v>4173009</v>
      </c>
      <c r="K981" s="6" t="str">
        <f t="shared" si="1"/>
        <v>rtmp://176.99.135.76:1935/BetStreams/4173009</v>
      </c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7"/>
    </row>
    <row r="982" spans="1:27" ht="12.5" hidden="1">
      <c r="A982" s="12"/>
      <c r="B982" s="12"/>
      <c r="C982" s="12"/>
      <c r="D982" s="12"/>
      <c r="E982" s="12"/>
      <c r="F982" s="12"/>
      <c r="G982" s="12"/>
      <c r="H982" s="12"/>
      <c r="I982" s="12"/>
      <c r="J982" s="12">
        <v>9291668</v>
      </c>
      <c r="K982" s="6" t="str">
        <f t="shared" si="1"/>
        <v>rtmp://176.99.135.76:1935/BetStreams/9291668</v>
      </c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7"/>
    </row>
    <row r="983" spans="1:27" ht="12.5" hidden="1">
      <c r="A983" s="12"/>
      <c r="B983" s="12"/>
      <c r="C983" s="12"/>
      <c r="D983" s="12"/>
      <c r="E983" s="12"/>
      <c r="F983" s="12"/>
      <c r="G983" s="12"/>
      <c r="H983" s="12"/>
      <c r="I983" s="12"/>
      <c r="J983" s="12">
        <v>3820823</v>
      </c>
      <c r="K983" s="6" t="str">
        <f t="shared" si="1"/>
        <v>rtmp://176.99.135.76:1935/BetStreams/3820823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7"/>
    </row>
    <row r="984" spans="1:27" ht="12.5" hidden="1">
      <c r="A984" s="12"/>
      <c r="B984" s="12"/>
      <c r="C984" s="12"/>
      <c r="D984" s="33"/>
      <c r="E984" s="19"/>
      <c r="F984" s="14"/>
      <c r="G984" s="12"/>
      <c r="H984" s="15"/>
      <c r="I984" s="34"/>
      <c r="J984" s="28">
        <v>3969856</v>
      </c>
      <c r="K984" s="6" t="str">
        <f t="shared" si="1"/>
        <v>rtmp://176.99.135.76:1935/BetStreams/3969856</v>
      </c>
      <c r="L984" s="6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5">
      <c r="A985" s="12"/>
      <c r="B985" s="12"/>
      <c r="C985" s="12"/>
      <c r="D985" s="33"/>
      <c r="E985" s="19"/>
      <c r="F985" s="14"/>
      <c r="G985" s="12"/>
      <c r="H985" s="15"/>
      <c r="I985" s="34"/>
      <c r="J985" s="28"/>
      <c r="K985" s="6"/>
      <c r="L985" s="6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5">
      <c r="A986" s="12"/>
      <c r="B986" s="12"/>
      <c r="C986" s="12"/>
      <c r="D986" s="33"/>
      <c r="E986" s="19"/>
      <c r="F986" s="14"/>
      <c r="G986" s="12"/>
      <c r="H986" s="15"/>
      <c r="I986" s="34"/>
      <c r="J986" s="28"/>
      <c r="K986" s="6"/>
      <c r="L986" s="6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5">
      <c r="A987" s="12"/>
      <c r="B987" s="12"/>
      <c r="C987" s="12"/>
      <c r="D987" s="33"/>
      <c r="E987" s="19"/>
      <c r="F987" s="14"/>
      <c r="G987" s="12"/>
      <c r="H987" s="15"/>
      <c r="I987" s="34"/>
      <c r="J987" s="28"/>
      <c r="K987" s="6"/>
      <c r="L987" s="6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5">
      <c r="A988" s="12"/>
      <c r="B988" s="12"/>
      <c r="C988" s="12"/>
      <c r="D988" s="33"/>
      <c r="E988" s="19"/>
      <c r="F988" s="14"/>
      <c r="G988" s="12"/>
      <c r="H988" s="15"/>
      <c r="I988" s="34"/>
      <c r="J988" s="28"/>
      <c r="K988" s="6"/>
      <c r="L988" s="6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5">
      <c r="A989" s="12"/>
      <c r="B989" s="12"/>
      <c r="C989" s="12"/>
      <c r="D989" s="33"/>
      <c r="E989" s="19"/>
      <c r="F989" s="14"/>
      <c r="G989" s="12"/>
      <c r="H989" s="15"/>
      <c r="I989" s="34"/>
      <c r="J989" s="28"/>
      <c r="K989" s="6"/>
      <c r="L989" s="6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5">
      <c r="A990" s="12"/>
      <c r="B990" s="12"/>
      <c r="C990" s="12"/>
      <c r="D990" s="33"/>
      <c r="E990" s="19"/>
      <c r="F990" s="14"/>
      <c r="G990" s="12"/>
      <c r="H990" s="15"/>
      <c r="I990" s="34"/>
      <c r="J990" s="28"/>
      <c r="K990" s="6"/>
      <c r="L990" s="6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5">
      <c r="A991" s="12"/>
      <c r="B991" s="12"/>
      <c r="C991" s="12"/>
      <c r="D991" s="33"/>
      <c r="E991" s="19"/>
      <c r="F991" s="14"/>
      <c r="G991" s="12"/>
      <c r="H991" s="15"/>
      <c r="I991" s="34"/>
      <c r="J991" s="28"/>
      <c r="K991" s="6"/>
      <c r="L991" s="6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5">
      <c r="A992" s="12"/>
      <c r="B992" s="12"/>
      <c r="C992" s="12"/>
      <c r="D992" s="33"/>
      <c r="E992" s="19"/>
      <c r="F992" s="14"/>
      <c r="G992" s="12"/>
      <c r="H992" s="15"/>
      <c r="I992" s="34"/>
      <c r="J992" s="28"/>
      <c r="K992" s="6"/>
      <c r="L992" s="6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5">
      <c r="A993" s="12"/>
      <c r="B993" s="12"/>
      <c r="C993" s="12"/>
      <c r="D993" s="33"/>
      <c r="E993" s="19"/>
      <c r="F993" s="14"/>
      <c r="G993" s="12"/>
      <c r="H993" s="15"/>
      <c r="I993" s="34"/>
      <c r="J993" s="28"/>
      <c r="K993" s="6"/>
      <c r="L993" s="6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5">
      <c r="A994" s="12"/>
      <c r="B994" s="12"/>
      <c r="C994" s="12"/>
      <c r="D994" s="33"/>
      <c r="E994" s="19"/>
      <c r="F994" s="14"/>
      <c r="G994" s="12"/>
      <c r="H994" s="15"/>
      <c r="I994" s="34"/>
      <c r="J994" s="28"/>
      <c r="K994" s="6"/>
      <c r="L994" s="6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5">
      <c r="A995" s="12"/>
      <c r="B995" s="12"/>
      <c r="C995" s="12"/>
      <c r="D995" s="33"/>
      <c r="E995" s="19"/>
      <c r="F995" s="14"/>
      <c r="G995" s="12"/>
      <c r="H995" s="15"/>
      <c r="I995" s="34"/>
      <c r="J995" s="28"/>
      <c r="K995" s="6"/>
      <c r="L995" s="6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5">
      <c r="A996" s="12"/>
      <c r="B996" s="12"/>
      <c r="C996" s="12"/>
      <c r="D996" s="33"/>
      <c r="E996" s="19"/>
      <c r="F996" s="14"/>
      <c r="G996" s="12"/>
      <c r="H996" s="15"/>
      <c r="I996" s="34"/>
      <c r="J996" s="28"/>
      <c r="K996" s="6"/>
      <c r="L996" s="6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5">
      <c r="A997" s="12"/>
      <c r="B997" s="12"/>
      <c r="C997" s="12"/>
      <c r="D997" s="33"/>
      <c r="E997" s="19"/>
      <c r="F997" s="14"/>
      <c r="G997" s="12"/>
      <c r="H997" s="15"/>
      <c r="I997" s="34"/>
      <c r="J997" s="28"/>
      <c r="K997" s="6"/>
      <c r="L997" s="6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5">
      <c r="A998" s="12"/>
      <c r="B998" s="12"/>
      <c r="C998" s="12"/>
      <c r="D998" s="33"/>
      <c r="E998" s="19"/>
      <c r="F998" s="14"/>
      <c r="G998" s="12"/>
      <c r="H998" s="15"/>
      <c r="I998" s="34"/>
      <c r="J998" s="28"/>
      <c r="K998" s="6"/>
      <c r="L998" s="6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.5">
      <c r="A999" s="12"/>
      <c r="B999" s="12"/>
      <c r="C999" s="12"/>
      <c r="D999" s="33"/>
      <c r="E999" s="19"/>
      <c r="F999" s="14"/>
      <c r="G999" s="12"/>
      <c r="H999" s="15"/>
      <c r="I999" s="34"/>
      <c r="J999" s="28"/>
      <c r="K999" s="6"/>
      <c r="L999" s="6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.5">
      <c r="A1000" s="12"/>
      <c r="B1000" s="12"/>
      <c r="C1000" s="12"/>
      <c r="D1000" s="33"/>
      <c r="E1000" s="19"/>
      <c r="F1000" s="14"/>
      <c r="G1000" s="12"/>
      <c r="H1000" s="15"/>
      <c r="I1000" s="34"/>
      <c r="J1000" s="28"/>
      <c r="K1000" s="6"/>
      <c r="L1000" s="6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2.5">
      <c r="A1001" s="12"/>
      <c r="B1001" s="12"/>
      <c r="C1001" s="12"/>
      <c r="D1001" s="33"/>
      <c r="E1001" s="19"/>
      <c r="F1001" s="14"/>
      <c r="G1001" s="12"/>
      <c r="H1001" s="15"/>
      <c r="I1001" s="34"/>
      <c r="J1001" s="28"/>
      <c r="K1001" s="6"/>
      <c r="L1001" s="6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2.5">
      <c r="A1002" s="12"/>
      <c r="B1002" s="12"/>
      <c r="C1002" s="12"/>
      <c r="D1002" s="33"/>
      <c r="E1002" s="19"/>
      <c r="F1002" s="14"/>
      <c r="G1002" s="12"/>
      <c r="H1002" s="15"/>
      <c r="I1002" s="34"/>
      <c r="J1002" s="28"/>
      <c r="K1002" s="6"/>
      <c r="L1002" s="6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12.5">
      <c r="A1003" s="12"/>
      <c r="B1003" s="12"/>
      <c r="C1003" s="12"/>
      <c r="D1003" s="33"/>
      <c r="E1003" s="19"/>
      <c r="F1003" s="14"/>
      <c r="G1003" s="12"/>
      <c r="H1003" s="15"/>
      <c r="I1003" s="34"/>
      <c r="J1003" s="28"/>
      <c r="K1003" s="6"/>
      <c r="L1003" s="6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12.5">
      <c r="A1004" s="12"/>
      <c r="B1004" s="12"/>
      <c r="C1004" s="12"/>
      <c r="D1004" s="33"/>
      <c r="E1004" s="19"/>
      <c r="F1004" s="14"/>
      <c r="G1004" s="12"/>
      <c r="H1004" s="15"/>
      <c r="I1004" s="34"/>
      <c r="J1004" s="28"/>
      <c r="K1004" s="6"/>
      <c r="L1004" s="6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 ht="12.5">
      <c r="A1005" s="12"/>
      <c r="B1005" s="12"/>
      <c r="C1005" s="12"/>
      <c r="D1005" s="33"/>
      <c r="E1005" s="19"/>
      <c r="F1005" s="14"/>
      <c r="G1005" s="12"/>
      <c r="H1005" s="15"/>
      <c r="I1005" s="34"/>
      <c r="J1005" s="28"/>
      <c r="K1005" s="6"/>
      <c r="L1005" s="6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1:27" ht="12.5">
      <c r="A1006" s="12"/>
      <c r="B1006" s="12"/>
      <c r="C1006" s="12"/>
      <c r="D1006" s="33"/>
      <c r="E1006" s="19"/>
      <c r="F1006" s="14"/>
      <c r="G1006" s="12"/>
      <c r="H1006" s="15"/>
      <c r="I1006" s="34"/>
      <c r="J1006" s="28"/>
      <c r="K1006" s="6"/>
      <c r="L1006" s="6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spans="1:27" ht="12.5">
      <c r="A1007" s="12"/>
      <c r="B1007" s="12"/>
      <c r="C1007" s="12"/>
      <c r="D1007" s="33"/>
      <c r="E1007" s="19"/>
      <c r="F1007" s="14"/>
      <c r="G1007" s="12"/>
      <c r="H1007" s="15"/>
      <c r="I1007" s="34"/>
      <c r="J1007" s="28"/>
      <c r="K1007" s="6"/>
      <c r="L1007" s="6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1:27" ht="12.5">
      <c r="A1008" s="12"/>
      <c r="B1008" s="12"/>
      <c r="C1008" s="12"/>
      <c r="D1008" s="33"/>
      <c r="E1008" s="19"/>
      <c r="F1008" s="14"/>
      <c r="G1008" s="12"/>
      <c r="H1008" s="15"/>
      <c r="I1008" s="34"/>
      <c r="J1008" s="28"/>
      <c r="K1008" s="6"/>
      <c r="L1008" s="6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spans="1:27" ht="12.5">
      <c r="A1009" s="12"/>
      <c r="B1009" s="12"/>
      <c r="C1009" s="12"/>
      <c r="D1009" s="33"/>
      <c r="E1009" s="19"/>
      <c r="F1009" s="14"/>
      <c r="G1009" s="12"/>
      <c r="H1009" s="15"/>
      <c r="I1009" s="34"/>
      <c r="J1009" s="28"/>
      <c r="K1009" s="6"/>
      <c r="L1009" s="6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spans="1:27" ht="12.5">
      <c r="A1010" s="12"/>
      <c r="B1010" s="12"/>
      <c r="C1010" s="12"/>
      <c r="D1010" s="33"/>
      <c r="E1010" s="19"/>
      <c r="F1010" s="14"/>
      <c r="G1010" s="12"/>
      <c r="H1010" s="15"/>
      <c r="I1010" s="34"/>
      <c r="J1010" s="28"/>
      <c r="K1010" s="6"/>
      <c r="L1010" s="6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spans="1:27" ht="12.5">
      <c r="A1011" s="12"/>
      <c r="B1011" s="12"/>
      <c r="C1011" s="12"/>
      <c r="D1011" s="33"/>
      <c r="E1011" s="19"/>
      <c r="F1011" s="14"/>
      <c r="G1011" s="12"/>
      <c r="H1011" s="15"/>
      <c r="I1011" s="34"/>
      <c r="J1011" s="28"/>
      <c r="K1011" s="6"/>
      <c r="L1011" s="6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spans="1:27" ht="12.5">
      <c r="A1012" s="12"/>
      <c r="B1012" s="12"/>
      <c r="C1012" s="12"/>
      <c r="D1012" s="33"/>
      <c r="E1012" s="19"/>
      <c r="F1012" s="14"/>
      <c r="G1012" s="12"/>
      <c r="H1012" s="15"/>
      <c r="I1012" s="34"/>
      <c r="J1012" s="28"/>
      <c r="K1012" s="6"/>
      <c r="L1012" s="6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spans="1:27" ht="12.5">
      <c r="A1013" s="12"/>
      <c r="B1013" s="12"/>
      <c r="C1013" s="12"/>
      <c r="D1013" s="33"/>
      <c r="E1013" s="19"/>
      <c r="F1013" s="14"/>
      <c r="G1013" s="12"/>
      <c r="H1013" s="15"/>
      <c r="I1013" s="34"/>
      <c r="J1013" s="28"/>
      <c r="K1013" s="6"/>
      <c r="L1013" s="6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spans="1:27" ht="12.5">
      <c r="A1014" s="12"/>
      <c r="B1014" s="12"/>
      <c r="C1014" s="12"/>
      <c r="D1014" s="33"/>
      <c r="E1014" s="19"/>
      <c r="F1014" s="14"/>
      <c r="G1014" s="12"/>
      <c r="H1014" s="15"/>
      <c r="I1014" s="34"/>
      <c r="J1014" s="28"/>
      <c r="K1014" s="6"/>
      <c r="L1014" s="6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spans="1:27" ht="12.5">
      <c r="A1015" s="12"/>
      <c r="B1015" s="12"/>
      <c r="C1015" s="12"/>
      <c r="D1015" s="33"/>
      <c r="E1015" s="19"/>
      <c r="F1015" s="14"/>
      <c r="G1015" s="12"/>
      <c r="H1015" s="15"/>
      <c r="I1015" s="34"/>
      <c r="J1015" s="28"/>
      <c r="K1015" s="6"/>
      <c r="L1015" s="6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spans="1:27" ht="12.5">
      <c r="A1016" s="12"/>
      <c r="B1016" s="12"/>
      <c r="C1016" s="12"/>
      <c r="D1016" s="33"/>
      <c r="E1016" s="19"/>
      <c r="F1016" s="14"/>
      <c r="G1016" s="12"/>
      <c r="H1016" s="15"/>
      <c r="I1016" s="34"/>
      <c r="J1016" s="28"/>
      <c r="K1016" s="6"/>
      <c r="L1016" s="6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spans="1:27" ht="12.5">
      <c r="A1017" s="12"/>
      <c r="B1017" s="12"/>
      <c r="C1017" s="12"/>
      <c r="D1017" s="33"/>
      <c r="E1017" s="19"/>
      <c r="F1017" s="14"/>
      <c r="G1017" s="12"/>
      <c r="H1017" s="15"/>
      <c r="I1017" s="34"/>
      <c r="J1017" s="28"/>
      <c r="K1017" s="6"/>
      <c r="L1017" s="6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spans="1:27" ht="12.5">
      <c r="A1018" s="12"/>
      <c r="B1018" s="12"/>
      <c r="C1018" s="12"/>
      <c r="D1018" s="33"/>
      <c r="E1018" s="19"/>
      <c r="F1018" s="14"/>
      <c r="G1018" s="12"/>
      <c r="H1018" s="15"/>
      <c r="I1018" s="34"/>
      <c r="J1018" s="28"/>
      <c r="K1018" s="6"/>
      <c r="L1018" s="6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spans="1:27" ht="12.5">
      <c r="A1019" s="12"/>
      <c r="B1019" s="12"/>
      <c r="C1019" s="12"/>
      <c r="D1019" s="33"/>
      <c r="E1019" s="19"/>
      <c r="F1019" s="14"/>
      <c r="G1019" s="12"/>
      <c r="H1019" s="15"/>
      <c r="I1019" s="34"/>
      <c r="J1019" s="28"/>
      <c r="K1019" s="6"/>
      <c r="L1019" s="6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spans="1:27" ht="12.5">
      <c r="A1020" s="12"/>
      <c r="B1020" s="12"/>
      <c r="C1020" s="12"/>
      <c r="D1020" s="33"/>
      <c r="E1020" s="19"/>
      <c r="F1020" s="14"/>
      <c r="G1020" s="12"/>
      <c r="H1020" s="15"/>
      <c r="I1020" s="34"/>
      <c r="J1020" s="28"/>
      <c r="K1020" s="6"/>
      <c r="L1020" s="6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spans="1:27" ht="12.5">
      <c r="A1021" s="12"/>
      <c r="B1021" s="12"/>
      <c r="C1021" s="12"/>
      <c r="D1021" s="33"/>
      <c r="E1021" s="19"/>
      <c r="F1021" s="14"/>
      <c r="G1021" s="12"/>
      <c r="H1021" s="15"/>
      <c r="I1021" s="34"/>
      <c r="J1021" s="28"/>
      <c r="K1021" s="6"/>
      <c r="L1021" s="6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spans="1:27" ht="12.5">
      <c r="A1022" s="12"/>
      <c r="B1022" s="12"/>
      <c r="C1022" s="12"/>
      <c r="D1022" s="33"/>
      <c r="E1022" s="19"/>
      <c r="F1022" s="14"/>
      <c r="G1022" s="12"/>
      <c r="H1022" s="15"/>
      <c r="I1022" s="34"/>
      <c r="J1022" s="28"/>
      <c r="K1022" s="6"/>
      <c r="L1022" s="6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spans="1:27" ht="12.5">
      <c r="A1023" s="12"/>
      <c r="B1023" s="12"/>
      <c r="C1023" s="12"/>
      <c r="D1023" s="33"/>
      <c r="E1023" s="19"/>
      <c r="F1023" s="14"/>
      <c r="G1023" s="12"/>
      <c r="H1023" s="15"/>
      <c r="I1023" s="34"/>
      <c r="J1023" s="28"/>
      <c r="K1023" s="6"/>
      <c r="L1023" s="6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spans="1:27" ht="12.5">
      <c r="A1024" s="12"/>
      <c r="B1024" s="12"/>
      <c r="C1024" s="12"/>
      <c r="D1024" s="33"/>
      <c r="E1024" s="19"/>
      <c r="F1024" s="14"/>
      <c r="G1024" s="12"/>
      <c r="H1024" s="15"/>
      <c r="I1024" s="34"/>
      <c r="J1024" s="28"/>
      <c r="K1024" s="6"/>
      <c r="L1024" s="6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spans="1:27" ht="12.5">
      <c r="A1025" s="12"/>
      <c r="B1025" s="12"/>
      <c r="C1025" s="12"/>
      <c r="D1025" s="33"/>
      <c r="E1025" s="19"/>
      <c r="F1025" s="14"/>
      <c r="G1025" s="12"/>
      <c r="H1025" s="15"/>
      <c r="I1025" s="34"/>
      <c r="J1025" s="28"/>
      <c r="K1025" s="6"/>
      <c r="L1025" s="6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spans="1:27" ht="12.5">
      <c r="A1026" s="12"/>
      <c r="B1026" s="12"/>
      <c r="C1026" s="12"/>
      <c r="D1026" s="33"/>
      <c r="E1026" s="19"/>
      <c r="F1026" s="14"/>
      <c r="G1026" s="12"/>
      <c r="H1026" s="15"/>
      <c r="I1026" s="34"/>
      <c r="J1026" s="28"/>
      <c r="K1026" s="6"/>
      <c r="L1026" s="6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spans="1:27" ht="12.5">
      <c r="A1027" s="12"/>
      <c r="B1027" s="12"/>
      <c r="C1027" s="12"/>
      <c r="D1027" s="33"/>
      <c r="E1027" s="19"/>
      <c r="F1027" s="14"/>
      <c r="G1027" s="12"/>
      <c r="H1027" s="15"/>
      <c r="I1027" s="34"/>
      <c r="J1027" s="28"/>
      <c r="K1027" s="6"/>
      <c r="L1027" s="6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spans="1:27" ht="12.5">
      <c r="A1028" s="12"/>
      <c r="B1028" s="12"/>
      <c r="C1028" s="12"/>
      <c r="D1028" s="33"/>
      <c r="E1028" s="19"/>
      <c r="F1028" s="14"/>
      <c r="G1028" s="12"/>
      <c r="H1028" s="15"/>
      <c r="I1028" s="34"/>
      <c r="J1028" s="28"/>
      <c r="K1028" s="6"/>
      <c r="L1028" s="6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spans="1:27" ht="12.5">
      <c r="A1029" s="12"/>
      <c r="B1029" s="12"/>
      <c r="C1029" s="12"/>
      <c r="D1029" s="33"/>
      <c r="E1029" s="19"/>
      <c r="F1029" s="14"/>
      <c r="G1029" s="12"/>
      <c r="H1029" s="15"/>
      <c r="I1029" s="34"/>
      <c r="J1029" s="28"/>
      <c r="K1029" s="6"/>
      <c r="L1029" s="6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spans="1:27" ht="12.5">
      <c r="A1030" s="12"/>
      <c r="B1030" s="12"/>
      <c r="C1030" s="12"/>
      <c r="D1030" s="33"/>
      <c r="E1030" s="19"/>
      <c r="F1030" s="14"/>
      <c r="G1030" s="12"/>
      <c r="H1030" s="15"/>
      <c r="I1030" s="34"/>
      <c r="J1030" s="28"/>
      <c r="K1030" s="6"/>
      <c r="L1030" s="6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spans="1:27" ht="12.5">
      <c r="A1031" s="12"/>
      <c r="B1031" s="12"/>
      <c r="C1031" s="12"/>
      <c r="D1031" s="33"/>
      <c r="E1031" s="19"/>
      <c r="F1031" s="14"/>
      <c r="G1031" s="12"/>
      <c r="H1031" s="15"/>
      <c r="I1031" s="34"/>
      <c r="J1031" s="28"/>
      <c r="K1031" s="6"/>
      <c r="L1031" s="6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spans="1:27" ht="12.5">
      <c r="A1032" s="12"/>
      <c r="B1032" s="12"/>
      <c r="C1032" s="12"/>
      <c r="D1032" s="33"/>
      <c r="E1032" s="19"/>
      <c r="F1032" s="14"/>
      <c r="G1032" s="12"/>
      <c r="H1032" s="15"/>
      <c r="I1032" s="34"/>
      <c r="J1032" s="28"/>
      <c r="K1032" s="6"/>
      <c r="L1032" s="6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spans="1:27" ht="12.5">
      <c r="A1033" s="12"/>
      <c r="B1033" s="12"/>
      <c r="C1033" s="12"/>
      <c r="D1033" s="33"/>
      <c r="E1033" s="19"/>
      <c r="F1033" s="14"/>
      <c r="G1033" s="12"/>
      <c r="H1033" s="15"/>
      <c r="I1033" s="34"/>
      <c r="J1033" s="28"/>
      <c r="K1033" s="6"/>
      <c r="L1033" s="6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spans="1:27" ht="12.5">
      <c r="A1034" s="12"/>
      <c r="B1034" s="12"/>
      <c r="C1034" s="12"/>
      <c r="D1034" s="33"/>
      <c r="E1034" s="19"/>
      <c r="F1034" s="14"/>
      <c r="G1034" s="12"/>
      <c r="H1034" s="15"/>
      <c r="I1034" s="34"/>
      <c r="J1034" s="28"/>
      <c r="K1034" s="6"/>
      <c r="L1034" s="6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spans="1:27" ht="12.5">
      <c r="A1035" s="12"/>
      <c r="B1035" s="12"/>
      <c r="C1035" s="12"/>
      <c r="D1035" s="33"/>
      <c r="E1035" s="19"/>
      <c r="F1035" s="14"/>
      <c r="G1035" s="12"/>
      <c r="H1035" s="15"/>
      <c r="I1035" s="34"/>
      <c r="J1035" s="28"/>
      <c r="K1035" s="6"/>
      <c r="L1035" s="6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spans="1:27" ht="12.5">
      <c r="A1036" s="12"/>
      <c r="B1036" s="12"/>
      <c r="C1036" s="12"/>
      <c r="D1036" s="33"/>
      <c r="E1036" s="19"/>
      <c r="F1036" s="14"/>
      <c r="G1036" s="12"/>
      <c r="H1036" s="15"/>
      <c r="I1036" s="34"/>
      <c r="J1036" s="28"/>
      <c r="K1036" s="6"/>
      <c r="L1036" s="6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 spans="1:27" ht="12.5">
      <c r="A1037" s="12"/>
      <c r="B1037" s="12"/>
      <c r="C1037" s="12"/>
      <c r="D1037" s="33"/>
      <c r="E1037" s="19"/>
      <c r="F1037" s="14"/>
      <c r="G1037" s="12"/>
      <c r="H1037" s="15"/>
      <c r="I1037" s="34"/>
      <c r="J1037" s="28"/>
      <c r="K1037" s="6"/>
      <c r="L1037" s="6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 spans="1:27" ht="12.5">
      <c r="A1038" s="12"/>
      <c r="B1038" s="12"/>
      <c r="C1038" s="12"/>
      <c r="D1038" s="33"/>
      <c r="E1038" s="19"/>
      <c r="F1038" s="14"/>
      <c r="G1038" s="12"/>
      <c r="H1038" s="15"/>
      <c r="I1038" s="34"/>
      <c r="J1038" s="28"/>
      <c r="K1038" s="6"/>
      <c r="L1038" s="6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 spans="1:27" ht="12.5">
      <c r="A1039" s="12"/>
      <c r="B1039" s="12"/>
      <c r="C1039" s="12"/>
      <c r="D1039" s="33"/>
      <c r="E1039" s="19"/>
      <c r="F1039" s="14"/>
      <c r="G1039" s="12"/>
      <c r="H1039" s="15"/>
      <c r="I1039" s="34"/>
      <c r="J1039" s="28"/>
      <c r="K1039" s="6"/>
      <c r="L1039" s="6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 spans="1:27" ht="12.5">
      <c r="A1040" s="12"/>
      <c r="B1040" s="12"/>
      <c r="C1040" s="12"/>
      <c r="D1040" s="33"/>
      <c r="E1040" s="19"/>
      <c r="F1040" s="14"/>
      <c r="G1040" s="12"/>
      <c r="H1040" s="15"/>
      <c r="I1040" s="34"/>
      <c r="J1040" s="28"/>
      <c r="K1040" s="6"/>
      <c r="L1040" s="6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 spans="1:27" ht="12.5">
      <c r="A1041" s="12"/>
      <c r="B1041" s="12"/>
      <c r="C1041" s="12"/>
      <c r="D1041" s="33"/>
      <c r="E1041" s="19"/>
      <c r="F1041" s="14"/>
      <c r="G1041" s="12"/>
      <c r="H1041" s="15"/>
      <c r="I1041" s="34"/>
      <c r="J1041" s="28"/>
      <c r="K1041" s="6"/>
      <c r="L1041" s="6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 spans="1:27" ht="12.5">
      <c r="A1042" s="12"/>
      <c r="B1042" s="12"/>
      <c r="C1042" s="12"/>
      <c r="D1042" s="33"/>
      <c r="E1042" s="19"/>
      <c r="F1042" s="14"/>
      <c r="G1042" s="12"/>
      <c r="H1042" s="15"/>
      <c r="I1042" s="34"/>
      <c r="J1042" s="28"/>
      <c r="K1042" s="6"/>
      <c r="L1042" s="6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 spans="1:27" ht="12.5">
      <c r="A1043" s="12"/>
      <c r="B1043" s="12"/>
      <c r="C1043" s="12"/>
      <c r="D1043" s="33"/>
      <c r="E1043" s="19"/>
      <c r="F1043" s="14"/>
      <c r="G1043" s="12"/>
      <c r="H1043" s="15"/>
      <c r="I1043" s="34"/>
      <c r="J1043" s="28"/>
      <c r="K1043" s="6"/>
      <c r="L1043" s="6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 spans="1:27" ht="12.5">
      <c r="A1044" s="12"/>
      <c r="B1044" s="12"/>
      <c r="C1044" s="12"/>
      <c r="D1044" s="33"/>
      <c r="E1044" s="19"/>
      <c r="F1044" s="14"/>
      <c r="G1044" s="12"/>
      <c r="H1044" s="15"/>
      <c r="I1044" s="34"/>
      <c r="J1044" s="28"/>
      <c r="K1044" s="6"/>
      <c r="L1044" s="6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 spans="1:27" ht="12.5">
      <c r="A1045" s="12"/>
      <c r="B1045" s="12"/>
      <c r="C1045" s="12"/>
      <c r="D1045" s="33"/>
      <c r="E1045" s="19"/>
      <c r="F1045" s="14"/>
      <c r="G1045" s="12"/>
      <c r="H1045" s="15"/>
      <c r="I1045" s="34"/>
      <c r="J1045" s="28"/>
      <c r="K1045" s="6"/>
      <c r="L1045" s="6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 spans="1:27" ht="12.5">
      <c r="A1046" s="12"/>
      <c r="B1046" s="12"/>
      <c r="C1046" s="12"/>
      <c r="D1046" s="33"/>
      <c r="E1046" s="19"/>
      <c r="F1046" s="14"/>
      <c r="G1046" s="12"/>
      <c r="H1046" s="15"/>
      <c r="I1046" s="34"/>
      <c r="J1046" s="28"/>
      <c r="K1046" s="6"/>
      <c r="L1046" s="6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 spans="1:27" ht="12.5">
      <c r="A1047" s="12"/>
      <c r="B1047" s="12"/>
      <c r="C1047" s="12"/>
      <c r="D1047" s="33"/>
      <c r="E1047" s="19"/>
      <c r="F1047" s="14"/>
      <c r="G1047" s="12"/>
      <c r="H1047" s="15"/>
      <c r="I1047" s="34"/>
      <c r="J1047" s="28"/>
      <c r="K1047" s="6"/>
      <c r="L1047" s="6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 spans="1:27" ht="12.5">
      <c r="A1048" s="12"/>
      <c r="B1048" s="12"/>
      <c r="C1048" s="12"/>
      <c r="D1048" s="33"/>
      <c r="E1048" s="19"/>
      <c r="F1048" s="14"/>
      <c r="G1048" s="12"/>
      <c r="H1048" s="15"/>
      <c r="I1048" s="34"/>
      <c r="J1048" s="28"/>
      <c r="K1048" s="6"/>
      <c r="L1048" s="6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 spans="1:27" ht="12.5">
      <c r="A1049" s="12"/>
      <c r="B1049" s="12"/>
      <c r="C1049" s="12"/>
      <c r="D1049" s="33"/>
      <c r="E1049" s="19"/>
      <c r="F1049" s="14"/>
      <c r="G1049" s="12"/>
      <c r="H1049" s="15"/>
      <c r="I1049" s="34"/>
      <c r="J1049" s="28"/>
      <c r="K1049" s="6"/>
      <c r="L1049" s="6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 spans="1:27" ht="12.5">
      <c r="A1050" s="12"/>
      <c r="B1050" s="12"/>
      <c r="C1050" s="12"/>
      <c r="D1050" s="33"/>
      <c r="E1050" s="19"/>
      <c r="F1050" s="14"/>
      <c r="G1050" s="12"/>
      <c r="H1050" s="15"/>
      <c r="I1050" s="34"/>
      <c r="J1050" s="28"/>
      <c r="K1050" s="6"/>
      <c r="L1050" s="6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 spans="1:27" ht="12.5">
      <c r="A1051" s="12"/>
      <c r="B1051" s="12"/>
      <c r="C1051" s="12"/>
      <c r="D1051" s="33"/>
      <c r="E1051" s="19"/>
      <c r="F1051" s="14"/>
      <c r="G1051" s="12"/>
      <c r="H1051" s="15"/>
      <c r="I1051" s="34"/>
      <c r="J1051" s="28"/>
      <c r="K1051" s="6"/>
      <c r="L1051" s="6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 spans="1:27" ht="12.5">
      <c r="A1052" s="12"/>
      <c r="B1052" s="12"/>
      <c r="C1052" s="12"/>
      <c r="D1052" s="33"/>
      <c r="E1052" s="19"/>
      <c r="F1052" s="14"/>
      <c r="G1052" s="12"/>
      <c r="H1052" s="15"/>
      <c r="I1052" s="34"/>
      <c r="J1052" s="28"/>
      <c r="K1052" s="6"/>
      <c r="L1052" s="6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 spans="1:27" ht="12.5">
      <c r="A1053" s="12"/>
      <c r="B1053" s="12"/>
      <c r="C1053" s="12"/>
      <c r="D1053" s="33"/>
      <c r="E1053" s="19"/>
      <c r="F1053" s="14"/>
      <c r="G1053" s="12"/>
      <c r="H1053" s="15"/>
      <c r="I1053" s="34"/>
      <c r="J1053" s="28"/>
      <c r="K1053" s="6"/>
      <c r="L1053" s="6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 spans="1:27" ht="12.5">
      <c r="A1054" s="12"/>
      <c r="B1054" s="12"/>
      <c r="C1054" s="12"/>
      <c r="D1054" s="33"/>
      <c r="E1054" s="19"/>
      <c r="F1054" s="14"/>
      <c r="G1054" s="12"/>
      <c r="H1054" s="15"/>
      <c r="I1054" s="34"/>
      <c r="J1054" s="28"/>
      <c r="K1054" s="6"/>
      <c r="L1054" s="6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 spans="1:27" ht="12.5">
      <c r="A1055" s="12"/>
      <c r="B1055" s="12"/>
      <c r="C1055" s="12"/>
      <c r="D1055" s="33"/>
      <c r="E1055" s="19"/>
      <c r="F1055" s="14"/>
      <c r="G1055" s="12"/>
      <c r="H1055" s="15"/>
      <c r="I1055" s="34"/>
      <c r="J1055" s="28"/>
      <c r="K1055" s="6"/>
      <c r="L1055" s="6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 spans="1:27" ht="12.5">
      <c r="A1056" s="12"/>
      <c r="B1056" s="12"/>
      <c r="C1056" s="12"/>
      <c r="D1056" s="33"/>
      <c r="E1056" s="19"/>
      <c r="F1056" s="14"/>
      <c r="G1056" s="12"/>
      <c r="H1056" s="15"/>
      <c r="I1056" s="34"/>
      <c r="J1056" s="28"/>
      <c r="K1056" s="6"/>
      <c r="L1056" s="6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 spans="1:27" ht="12.5">
      <c r="A1057" s="12"/>
      <c r="B1057" s="12"/>
      <c r="C1057" s="12"/>
      <c r="D1057" s="33"/>
      <c r="E1057" s="19"/>
      <c r="F1057" s="14"/>
      <c r="G1057" s="12"/>
      <c r="H1057" s="15"/>
      <c r="I1057" s="34"/>
      <c r="J1057" s="28"/>
      <c r="K1057" s="6"/>
      <c r="L1057" s="6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spans="1:27" ht="12.5">
      <c r="A1058" s="12"/>
      <c r="B1058" s="12"/>
      <c r="C1058" s="12"/>
      <c r="D1058" s="33"/>
      <c r="E1058" s="19"/>
      <c r="F1058" s="14"/>
      <c r="G1058" s="12"/>
      <c r="H1058" s="15"/>
      <c r="I1058" s="34"/>
      <c r="J1058" s="28"/>
      <c r="K1058" s="6"/>
      <c r="L1058" s="6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 spans="1:27" ht="12.5">
      <c r="A1059" s="12"/>
      <c r="B1059" s="12"/>
      <c r="C1059" s="12"/>
      <c r="D1059" s="33"/>
      <c r="E1059" s="19"/>
      <c r="F1059" s="14"/>
      <c r="G1059" s="12"/>
      <c r="H1059" s="15"/>
      <c r="I1059" s="34"/>
      <c r="J1059" s="28"/>
      <c r="K1059" s="6"/>
      <c r="L1059" s="6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 spans="1:27" ht="12.5">
      <c r="A1060" s="12"/>
      <c r="B1060" s="12"/>
      <c r="C1060" s="12"/>
      <c r="D1060" s="33"/>
      <c r="E1060" s="19"/>
      <c r="F1060" s="14"/>
      <c r="G1060" s="12"/>
      <c r="H1060" s="15"/>
      <c r="I1060" s="34"/>
      <c r="J1060" s="28"/>
      <c r="K1060" s="6"/>
      <c r="L1060" s="6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 spans="1:27" ht="12.5">
      <c r="A1061" s="12"/>
      <c r="B1061" s="12"/>
      <c r="C1061" s="12"/>
      <c r="D1061" s="33"/>
      <c r="E1061" s="19"/>
      <c r="F1061" s="14"/>
      <c r="G1061" s="12"/>
      <c r="H1061" s="15"/>
      <c r="I1061" s="34"/>
      <c r="J1061" s="28"/>
      <c r="K1061" s="6"/>
      <c r="L1061" s="6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spans="1:27" ht="12.5">
      <c r="A1062" s="12"/>
      <c r="B1062" s="12"/>
      <c r="C1062" s="12"/>
      <c r="D1062" s="33"/>
      <c r="E1062" s="19"/>
      <c r="F1062" s="14"/>
      <c r="G1062" s="12"/>
      <c r="H1062" s="15"/>
      <c r="I1062" s="34"/>
      <c r="J1062" s="28"/>
      <c r="K1062" s="6"/>
      <c r="L1062" s="6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 spans="1:27" ht="12.5">
      <c r="A1063" s="12"/>
      <c r="B1063" s="12"/>
      <c r="C1063" s="12"/>
      <c r="D1063" s="33"/>
      <c r="E1063" s="19"/>
      <c r="F1063" s="14"/>
      <c r="G1063" s="12"/>
      <c r="H1063" s="15"/>
      <c r="I1063" s="34"/>
      <c r="J1063" s="28"/>
      <c r="K1063" s="6"/>
      <c r="L1063" s="6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 spans="1:27" ht="12.5">
      <c r="A1064" s="12"/>
      <c r="B1064" s="12"/>
      <c r="C1064" s="12"/>
      <c r="D1064" s="33"/>
      <c r="E1064" s="19"/>
      <c r="F1064" s="14"/>
      <c r="G1064" s="12"/>
      <c r="H1064" s="15"/>
      <c r="I1064" s="34"/>
      <c r="J1064" s="28"/>
      <c r="K1064" s="6"/>
      <c r="L1064" s="6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 spans="1:27" ht="12.5">
      <c r="A1065" s="12"/>
      <c r="B1065" s="12"/>
      <c r="C1065" s="12"/>
      <c r="D1065" s="33"/>
      <c r="E1065" s="19"/>
      <c r="F1065" s="14"/>
      <c r="G1065" s="12"/>
      <c r="H1065" s="15"/>
      <c r="I1065" s="34"/>
      <c r="J1065" s="28"/>
      <c r="K1065" s="6"/>
      <c r="L1065" s="6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 spans="1:27" ht="12.5">
      <c r="A1066" s="12"/>
      <c r="B1066" s="12"/>
      <c r="C1066" s="12"/>
      <c r="D1066" s="33"/>
      <c r="E1066" s="19"/>
      <c r="F1066" s="14"/>
      <c r="G1066" s="12"/>
      <c r="H1066" s="15"/>
      <c r="I1066" s="34"/>
      <c r="J1066" s="28"/>
      <c r="K1066" s="6"/>
      <c r="L1066" s="6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 spans="1:27" ht="12.5">
      <c r="A1067" s="12"/>
      <c r="B1067" s="12"/>
      <c r="C1067" s="12"/>
      <c r="D1067" s="33"/>
      <c r="E1067" s="19"/>
      <c r="F1067" s="14"/>
      <c r="G1067" s="12"/>
      <c r="H1067" s="15"/>
      <c r="I1067" s="34"/>
      <c r="J1067" s="28"/>
      <c r="K1067" s="6"/>
      <c r="L1067" s="6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 spans="1:27" ht="12.5">
      <c r="A1068" s="12"/>
      <c r="B1068" s="12"/>
      <c r="C1068" s="12"/>
      <c r="D1068" s="33"/>
      <c r="E1068" s="19"/>
      <c r="F1068" s="14"/>
      <c r="G1068" s="12"/>
      <c r="H1068" s="15"/>
      <c r="I1068" s="34"/>
      <c r="J1068" s="28"/>
      <c r="K1068" s="6"/>
      <c r="L1068" s="6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 spans="1:27" ht="12.5">
      <c r="A1069" s="12"/>
      <c r="B1069" s="12"/>
      <c r="C1069" s="12"/>
      <c r="D1069" s="33"/>
      <c r="E1069" s="19"/>
      <c r="F1069" s="14"/>
      <c r="G1069" s="12"/>
      <c r="H1069" s="15"/>
      <c r="I1069" s="34"/>
      <c r="J1069" s="28"/>
      <c r="K1069" s="6"/>
      <c r="L1069" s="6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 spans="1:27" ht="12.5">
      <c r="A1070" s="12"/>
      <c r="B1070" s="12"/>
      <c r="C1070" s="12"/>
      <c r="D1070" s="33"/>
      <c r="E1070" s="19"/>
      <c r="F1070" s="14"/>
      <c r="G1070" s="12"/>
      <c r="H1070" s="15"/>
      <c r="I1070" s="34"/>
      <c r="J1070" s="28"/>
      <c r="K1070" s="6"/>
      <c r="L1070" s="6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 spans="1:27" ht="12.5">
      <c r="A1071" s="12"/>
      <c r="B1071" s="12"/>
      <c r="C1071" s="12"/>
      <c r="D1071" s="33"/>
      <c r="E1071" s="19"/>
      <c r="F1071" s="14"/>
      <c r="G1071" s="12"/>
      <c r="H1071" s="15"/>
      <c r="I1071" s="34"/>
      <c r="J1071" s="28"/>
      <c r="K1071" s="6"/>
      <c r="L1071" s="6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 spans="1:27" ht="12.5">
      <c r="A1072" s="12"/>
      <c r="B1072" s="12"/>
      <c r="C1072" s="12"/>
      <c r="D1072" s="33"/>
      <c r="E1072" s="19"/>
      <c r="F1072" s="14"/>
      <c r="G1072" s="12"/>
      <c r="H1072" s="15"/>
      <c r="I1072" s="34"/>
      <c r="J1072" s="28"/>
      <c r="K1072" s="6"/>
      <c r="L1072" s="6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 spans="1:27" ht="12.5">
      <c r="A1073" s="12"/>
      <c r="B1073" s="12"/>
      <c r="C1073" s="12"/>
      <c r="D1073" s="33"/>
      <c r="E1073" s="19"/>
      <c r="F1073" s="14"/>
      <c r="G1073" s="12"/>
      <c r="H1073" s="15"/>
      <c r="I1073" s="34"/>
      <c r="J1073" s="28"/>
      <c r="K1073" s="6"/>
      <c r="L1073" s="6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 spans="1:27" ht="12.5">
      <c r="A1074" s="12"/>
      <c r="B1074" s="12"/>
      <c r="C1074" s="12"/>
      <c r="D1074" s="33"/>
      <c r="E1074" s="19"/>
      <c r="F1074" s="14"/>
      <c r="G1074" s="12"/>
      <c r="H1074" s="15"/>
      <c r="I1074" s="34"/>
      <c r="J1074" s="28"/>
      <c r="K1074" s="6"/>
      <c r="L1074" s="6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 spans="1:27" ht="12.5">
      <c r="A1075" s="12"/>
      <c r="B1075" s="12"/>
      <c r="C1075" s="12"/>
      <c r="D1075" s="33"/>
      <c r="E1075" s="19"/>
      <c r="F1075" s="14"/>
      <c r="G1075" s="12"/>
      <c r="H1075" s="15"/>
      <c r="I1075" s="34"/>
      <c r="J1075" s="28"/>
      <c r="K1075" s="6"/>
      <c r="L1075" s="6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 spans="1:27" ht="12.5">
      <c r="A1076" s="12"/>
      <c r="B1076" s="12"/>
      <c r="C1076" s="12"/>
      <c r="D1076" s="33"/>
      <c r="E1076" s="19"/>
      <c r="F1076" s="14"/>
      <c r="G1076" s="12"/>
      <c r="H1076" s="15"/>
      <c r="I1076" s="34"/>
      <c r="J1076" s="28"/>
      <c r="K1076" s="6"/>
      <c r="L1076" s="6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 spans="1:27" ht="12.5">
      <c r="A1077" s="12"/>
      <c r="B1077" s="12"/>
      <c r="C1077" s="12"/>
      <c r="D1077" s="33"/>
      <c r="E1077" s="19"/>
      <c r="F1077" s="14"/>
      <c r="G1077" s="12"/>
      <c r="H1077" s="15"/>
      <c r="I1077" s="34"/>
      <c r="J1077" s="28"/>
      <c r="K1077" s="6"/>
      <c r="L1077" s="6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  <row r="1078" spans="1:27" ht="12.5">
      <c r="A1078" s="12"/>
      <c r="B1078" s="12"/>
      <c r="C1078" s="12"/>
      <c r="D1078" s="33"/>
      <c r="E1078" s="19"/>
      <c r="F1078" s="14"/>
      <c r="G1078" s="12"/>
      <c r="H1078" s="15"/>
      <c r="I1078" s="34"/>
      <c r="J1078" s="28"/>
      <c r="K1078" s="6"/>
      <c r="L1078" s="6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</row>
    <row r="1079" spans="1:27" ht="12.5">
      <c r="A1079" s="12"/>
      <c r="B1079" s="12"/>
      <c r="C1079" s="12"/>
      <c r="D1079" s="33"/>
      <c r="E1079" s="19"/>
      <c r="F1079" s="14"/>
      <c r="G1079" s="12"/>
      <c r="H1079" s="15"/>
      <c r="I1079" s="34"/>
      <c r="J1079" s="28"/>
      <c r="K1079" s="6"/>
      <c r="L1079" s="6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</row>
    <row r="1080" spans="1:27" ht="12.5">
      <c r="A1080" s="12"/>
      <c r="B1080" s="12"/>
      <c r="C1080" s="12"/>
      <c r="D1080" s="33"/>
      <c r="E1080" s="19"/>
      <c r="F1080" s="14"/>
      <c r="G1080" s="12"/>
      <c r="H1080" s="15"/>
      <c r="I1080" s="34"/>
      <c r="J1080" s="28"/>
      <c r="K1080" s="6"/>
      <c r="L1080" s="6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</row>
    <row r="1081" spans="1:27" ht="12.5">
      <c r="A1081" s="12"/>
      <c r="B1081" s="12"/>
      <c r="C1081" s="12"/>
      <c r="D1081" s="33"/>
      <c r="E1081" s="19"/>
      <c r="F1081" s="14"/>
      <c r="G1081" s="12"/>
      <c r="H1081" s="15"/>
      <c r="I1081" s="34"/>
      <c r="J1081" s="28"/>
      <c r="K1081" s="6"/>
      <c r="L1081" s="6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</row>
    <row r="1082" spans="1:27" ht="12.5">
      <c r="A1082" s="12"/>
      <c r="B1082" s="12"/>
      <c r="C1082" s="12"/>
      <c r="D1082" s="33"/>
      <c r="E1082" s="19"/>
      <c r="F1082" s="14"/>
      <c r="G1082" s="12"/>
      <c r="H1082" s="15"/>
      <c r="I1082" s="34"/>
      <c r="J1082" s="28"/>
      <c r="K1082" s="6"/>
      <c r="L1082" s="6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</row>
    <row r="1083" spans="1:27" ht="12.5">
      <c r="A1083" s="12"/>
      <c r="B1083" s="12"/>
      <c r="C1083" s="12"/>
      <c r="D1083" s="33"/>
      <c r="E1083" s="19"/>
      <c r="F1083" s="14"/>
      <c r="G1083" s="12"/>
      <c r="H1083" s="15"/>
      <c r="I1083" s="34"/>
      <c r="J1083" s="28"/>
      <c r="K1083" s="6"/>
      <c r="L1083" s="6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</row>
    <row r="1084" spans="1:27" ht="12.5">
      <c r="A1084" s="12"/>
      <c r="B1084" s="12"/>
      <c r="C1084" s="12"/>
      <c r="D1084" s="33"/>
      <c r="E1084" s="19"/>
      <c r="F1084" s="14"/>
      <c r="G1084" s="12"/>
      <c r="H1084" s="15"/>
      <c r="I1084" s="34"/>
      <c r="J1084" s="28"/>
      <c r="K1084" s="6"/>
      <c r="L1084" s="6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</row>
    <row r="1085" spans="1:27" ht="12.5">
      <c r="A1085" s="12"/>
      <c r="B1085" s="12"/>
      <c r="C1085" s="12"/>
      <c r="D1085" s="33"/>
      <c r="E1085" s="19"/>
      <c r="F1085" s="14"/>
      <c r="G1085" s="12"/>
      <c r="H1085" s="15"/>
      <c r="I1085" s="34"/>
      <c r="J1085" s="28"/>
      <c r="K1085" s="6"/>
      <c r="L1085" s="6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</row>
    <row r="1086" spans="1:27" ht="12.5">
      <c r="A1086" s="12"/>
      <c r="B1086" s="12"/>
      <c r="C1086" s="12"/>
      <c r="D1086" s="33"/>
      <c r="E1086" s="19"/>
      <c r="F1086" s="14"/>
      <c r="G1086" s="12"/>
      <c r="H1086" s="15"/>
      <c r="I1086" s="34"/>
      <c r="J1086" s="28"/>
      <c r="K1086" s="6"/>
      <c r="L1086" s="6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</row>
    <row r="1087" spans="1:27" ht="12.5">
      <c r="A1087" s="12"/>
      <c r="B1087" s="12"/>
      <c r="C1087" s="12"/>
      <c r="D1087" s="33"/>
      <c r="E1087" s="19"/>
      <c r="F1087" s="14"/>
      <c r="G1087" s="12"/>
      <c r="H1087" s="15"/>
      <c r="I1087" s="34"/>
      <c r="J1087" s="28"/>
      <c r="K1087" s="6"/>
      <c r="L1087" s="6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</row>
    <row r="1088" spans="1:27" ht="12.5">
      <c r="A1088" s="12"/>
      <c r="B1088" s="12"/>
      <c r="C1088" s="12"/>
      <c r="D1088" s="33"/>
      <c r="E1088" s="19"/>
      <c r="F1088" s="14"/>
      <c r="G1088" s="12"/>
      <c r="H1088" s="15"/>
      <c r="I1088" s="34"/>
      <c r="J1088" s="28"/>
      <c r="K1088" s="6"/>
      <c r="L1088" s="6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</row>
    <row r="1089" spans="1:27" ht="12.5">
      <c r="A1089" s="12"/>
      <c r="B1089" s="12"/>
      <c r="C1089" s="12"/>
      <c r="D1089" s="33"/>
      <c r="E1089" s="19"/>
      <c r="F1089" s="14"/>
      <c r="G1089" s="12"/>
      <c r="H1089" s="15"/>
      <c r="I1089" s="34"/>
      <c r="J1089" s="28"/>
      <c r="K1089" s="6"/>
      <c r="L1089" s="6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 spans="1:27" ht="12.5">
      <c r="A1090" s="12"/>
      <c r="B1090" s="12"/>
      <c r="C1090" s="12"/>
      <c r="D1090" s="33"/>
      <c r="E1090" s="19"/>
      <c r="F1090" s="14"/>
      <c r="G1090" s="12"/>
      <c r="H1090" s="15"/>
      <c r="I1090" s="34"/>
      <c r="J1090" s="28"/>
      <c r="K1090" s="6"/>
      <c r="L1090" s="6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</row>
    <row r="1091" spans="1:27" ht="12.5">
      <c r="A1091" s="12"/>
      <c r="B1091" s="12"/>
      <c r="C1091" s="12"/>
      <c r="D1091" s="33"/>
      <c r="E1091" s="19"/>
      <c r="F1091" s="14"/>
      <c r="G1091" s="12"/>
      <c r="H1091" s="15"/>
      <c r="I1091" s="34"/>
      <c r="J1091" s="28"/>
      <c r="K1091" s="6"/>
      <c r="L1091" s="6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 spans="1:27" ht="12.5">
      <c r="A1092" s="12"/>
      <c r="B1092" s="12"/>
      <c r="C1092" s="12"/>
      <c r="D1092" s="33"/>
      <c r="E1092" s="19"/>
      <c r="F1092" s="14"/>
      <c r="G1092" s="12"/>
      <c r="H1092" s="15"/>
      <c r="I1092" s="34"/>
      <c r="J1092" s="28"/>
      <c r="K1092" s="6"/>
      <c r="L1092" s="6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</row>
    <row r="1093" spans="1:27" ht="12.5">
      <c r="A1093" s="12"/>
      <c r="B1093" s="12"/>
      <c r="C1093" s="12"/>
      <c r="D1093" s="33"/>
      <c r="E1093" s="19"/>
      <c r="F1093" s="14"/>
      <c r="G1093" s="12"/>
      <c r="H1093" s="15"/>
      <c r="I1093" s="34"/>
      <c r="J1093" s="28"/>
      <c r="K1093" s="6"/>
      <c r="L1093" s="6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</row>
    <row r="1094" spans="1:27" ht="12.5">
      <c r="A1094" s="12"/>
      <c r="B1094" s="12"/>
      <c r="C1094" s="12"/>
      <c r="D1094" s="33"/>
      <c r="E1094" s="19"/>
      <c r="F1094" s="14"/>
      <c r="G1094" s="12"/>
      <c r="H1094" s="15"/>
      <c r="I1094" s="34"/>
      <c r="J1094" s="28"/>
      <c r="K1094" s="6"/>
      <c r="L1094" s="6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</row>
    <row r="1095" spans="1:27" ht="12.5">
      <c r="A1095" s="12"/>
      <c r="B1095" s="12"/>
      <c r="C1095" s="12"/>
      <c r="D1095" s="33"/>
      <c r="E1095" s="19"/>
      <c r="F1095" s="14"/>
      <c r="G1095" s="12"/>
      <c r="H1095" s="15"/>
      <c r="I1095" s="34"/>
      <c r="J1095" s="28"/>
      <c r="K1095" s="6"/>
      <c r="L1095" s="6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 spans="1:27" ht="12.5">
      <c r="A1096" s="12"/>
      <c r="B1096" s="12"/>
      <c r="C1096" s="12"/>
      <c r="D1096" s="33"/>
      <c r="E1096" s="19"/>
      <c r="F1096" s="14"/>
      <c r="G1096" s="12"/>
      <c r="H1096" s="15"/>
      <c r="I1096" s="34"/>
      <c r="J1096" s="28"/>
      <c r="K1096" s="6"/>
      <c r="L1096" s="6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</row>
    <row r="1097" spans="1:27" ht="12.5">
      <c r="A1097" s="12"/>
      <c r="B1097" s="12"/>
      <c r="C1097" s="12"/>
      <c r="D1097" s="33"/>
      <c r="E1097" s="19"/>
      <c r="F1097" s="14"/>
      <c r="G1097" s="12"/>
      <c r="H1097" s="15"/>
      <c r="I1097" s="34"/>
      <c r="J1097" s="28"/>
      <c r="K1097" s="6"/>
      <c r="L1097" s="6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</row>
    <row r="1098" spans="1:27" ht="12.5">
      <c r="A1098" s="12"/>
      <c r="B1098" s="12"/>
      <c r="C1098" s="12"/>
      <c r="D1098" s="33"/>
      <c r="E1098" s="19"/>
      <c r="F1098" s="14"/>
      <c r="G1098" s="12"/>
      <c r="H1098" s="15"/>
      <c r="I1098" s="34"/>
      <c r="J1098" s="28"/>
      <c r="K1098" s="6"/>
      <c r="L1098" s="6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</row>
    <row r="1099" spans="1:27" ht="12.5">
      <c r="A1099" s="12"/>
      <c r="B1099" s="12"/>
      <c r="C1099" s="12"/>
      <c r="D1099" s="33"/>
      <c r="E1099" s="19"/>
      <c r="F1099" s="14"/>
      <c r="G1099" s="12"/>
      <c r="H1099" s="15"/>
      <c r="I1099" s="34"/>
      <c r="J1099" s="28"/>
      <c r="K1099" s="6"/>
      <c r="L1099" s="6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</row>
    <row r="1100" spans="1:27" ht="12.5">
      <c r="A1100" s="12"/>
      <c r="B1100" s="12"/>
      <c r="C1100" s="12"/>
      <c r="D1100" s="33"/>
      <c r="E1100" s="19"/>
      <c r="F1100" s="14"/>
      <c r="G1100" s="12"/>
      <c r="H1100" s="15"/>
      <c r="I1100" s="34"/>
      <c r="J1100" s="28"/>
      <c r="K1100" s="6"/>
      <c r="L1100" s="6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</row>
    <row r="1101" spans="1:27" ht="12.5">
      <c r="A1101" s="12"/>
      <c r="B1101" s="12"/>
      <c r="C1101" s="12"/>
      <c r="D1101" s="33"/>
      <c r="E1101" s="19"/>
      <c r="F1101" s="14"/>
      <c r="G1101" s="12"/>
      <c r="H1101" s="15"/>
      <c r="I1101" s="34"/>
      <c r="J1101" s="28"/>
      <c r="K1101" s="6"/>
      <c r="L1101" s="6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</row>
    <row r="1102" spans="1:27" ht="12.5">
      <c r="A1102" s="12"/>
      <c r="B1102" s="12"/>
      <c r="C1102" s="12"/>
      <c r="D1102" s="33"/>
      <c r="E1102" s="19"/>
      <c r="F1102" s="14"/>
      <c r="G1102" s="12"/>
      <c r="H1102" s="15"/>
      <c r="I1102" s="34"/>
      <c r="J1102" s="28"/>
      <c r="K1102" s="6"/>
      <c r="L1102" s="6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</row>
    <row r="1103" spans="1:27" ht="12.5">
      <c r="A1103" s="12"/>
      <c r="B1103" s="12"/>
      <c r="C1103" s="12"/>
      <c r="D1103" s="33"/>
      <c r="E1103" s="19"/>
      <c r="F1103" s="14"/>
      <c r="G1103" s="12"/>
      <c r="H1103" s="15"/>
      <c r="I1103" s="34"/>
      <c r="J1103" s="28"/>
      <c r="K1103" s="6"/>
      <c r="L1103" s="6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</row>
    <row r="1104" spans="1:27" ht="12.5">
      <c r="A1104" s="12"/>
      <c r="B1104" s="12"/>
      <c r="C1104" s="12"/>
      <c r="D1104" s="33"/>
      <c r="E1104" s="19"/>
      <c r="F1104" s="14"/>
      <c r="G1104" s="12"/>
      <c r="H1104" s="15"/>
      <c r="I1104" s="34"/>
      <c r="J1104" s="28"/>
      <c r="K1104" s="6"/>
      <c r="L1104" s="6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</row>
    <row r="1105" spans="1:27" ht="12.5">
      <c r="A1105" s="12"/>
      <c r="B1105" s="12"/>
      <c r="C1105" s="12"/>
      <c r="D1105" s="33"/>
      <c r="E1105" s="19"/>
      <c r="F1105" s="14"/>
      <c r="G1105" s="12"/>
      <c r="H1105" s="15"/>
      <c r="I1105" s="34"/>
      <c r="J1105" s="28"/>
      <c r="K1105" s="6"/>
      <c r="L1105" s="6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</row>
    <row r="1106" spans="1:27" ht="12.5">
      <c r="A1106" s="12"/>
      <c r="B1106" s="12"/>
      <c r="C1106" s="12"/>
      <c r="D1106" s="33"/>
      <c r="E1106" s="19"/>
      <c r="F1106" s="14"/>
      <c r="G1106" s="12"/>
      <c r="H1106" s="15"/>
      <c r="I1106" s="34"/>
      <c r="J1106" s="28"/>
      <c r="K1106" s="6"/>
      <c r="L1106" s="6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</row>
    <row r="1107" spans="1:27" ht="12.5">
      <c r="A1107" s="12"/>
      <c r="B1107" s="12"/>
      <c r="C1107" s="12"/>
      <c r="D1107" s="33"/>
      <c r="E1107" s="19"/>
      <c r="F1107" s="14"/>
      <c r="G1107" s="12"/>
      <c r="H1107" s="15"/>
      <c r="I1107" s="34"/>
      <c r="J1107" s="28"/>
      <c r="K1107" s="6"/>
      <c r="L1107" s="6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</row>
    <row r="1108" spans="1:27" ht="12.5">
      <c r="A1108" s="12"/>
      <c r="B1108" s="12"/>
      <c r="C1108" s="12"/>
      <c r="D1108" s="33"/>
      <c r="E1108" s="19"/>
      <c r="F1108" s="14"/>
      <c r="G1108" s="12"/>
      <c r="H1108" s="15"/>
      <c r="I1108" s="34"/>
      <c r="J1108" s="28"/>
      <c r="K1108" s="6"/>
      <c r="L1108" s="6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</row>
    <row r="1109" spans="1:27" ht="12.5">
      <c r="A1109" s="12"/>
      <c r="B1109" s="12"/>
      <c r="C1109" s="12"/>
      <c r="D1109" s="33"/>
      <c r="E1109" s="19"/>
      <c r="F1109" s="14"/>
      <c r="G1109" s="12"/>
      <c r="H1109" s="15"/>
      <c r="I1109" s="34"/>
      <c r="J1109" s="28"/>
      <c r="K1109" s="6"/>
      <c r="L1109" s="6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</row>
    <row r="1110" spans="1:27" ht="12.5">
      <c r="A1110" s="12"/>
      <c r="B1110" s="12"/>
      <c r="C1110" s="12"/>
      <c r="D1110" s="33"/>
      <c r="E1110" s="19"/>
      <c r="F1110" s="14"/>
      <c r="G1110" s="12"/>
      <c r="H1110" s="15"/>
      <c r="I1110" s="34"/>
      <c r="J1110" s="28"/>
      <c r="K1110" s="6"/>
      <c r="L1110" s="6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</row>
    <row r="1111" spans="1:27" ht="12.5">
      <c r="A1111" s="12"/>
      <c r="B1111" s="12"/>
      <c r="C1111" s="12"/>
      <c r="D1111" s="33"/>
      <c r="E1111" s="19"/>
      <c r="F1111" s="14"/>
      <c r="G1111" s="12"/>
      <c r="H1111" s="15"/>
      <c r="I1111" s="34"/>
      <c r="J1111" s="28"/>
      <c r="K1111" s="6"/>
      <c r="L1111" s="6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</row>
    <row r="1112" spans="1:27" ht="12.5">
      <c r="A1112" s="12"/>
      <c r="B1112" s="12"/>
      <c r="C1112" s="12"/>
      <c r="D1112" s="33"/>
      <c r="E1112" s="19"/>
      <c r="F1112" s="14"/>
      <c r="G1112" s="12"/>
      <c r="H1112" s="15"/>
      <c r="I1112" s="34"/>
      <c r="J1112" s="28"/>
      <c r="K1112" s="6"/>
      <c r="L1112" s="6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</row>
    <row r="1113" spans="1:27" ht="12.5">
      <c r="A1113" s="12"/>
      <c r="B1113" s="12"/>
      <c r="C1113" s="12"/>
      <c r="D1113" s="33"/>
      <c r="E1113" s="19"/>
      <c r="F1113" s="14"/>
      <c r="G1113" s="12"/>
      <c r="H1113" s="15"/>
      <c r="I1113" s="34"/>
      <c r="J1113" s="28"/>
      <c r="K1113" s="6"/>
      <c r="L1113" s="6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 spans="1:27" ht="12.5">
      <c r="A1114" s="12"/>
      <c r="B1114" s="12"/>
      <c r="C1114" s="12"/>
      <c r="D1114" s="33"/>
      <c r="E1114" s="19"/>
      <c r="F1114" s="14"/>
      <c r="G1114" s="12"/>
      <c r="H1114" s="15"/>
      <c r="I1114" s="34"/>
      <c r="J1114" s="28"/>
      <c r="K1114" s="6"/>
      <c r="L1114" s="6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</row>
    <row r="1115" spans="1:27" ht="12.5">
      <c r="A1115" s="12"/>
      <c r="B1115" s="12"/>
      <c r="C1115" s="12"/>
      <c r="D1115" s="33"/>
      <c r="E1115" s="19"/>
      <c r="F1115" s="14"/>
      <c r="G1115" s="12"/>
      <c r="H1115" s="15"/>
      <c r="I1115" s="34"/>
      <c r="J1115" s="28"/>
      <c r="K1115" s="6"/>
      <c r="L1115" s="6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</row>
    <row r="1116" spans="1:27" ht="12.5">
      <c r="A1116" s="12"/>
      <c r="B1116" s="12"/>
      <c r="C1116" s="12"/>
      <c r="D1116" s="33"/>
      <c r="E1116" s="19"/>
      <c r="F1116" s="14"/>
      <c r="G1116" s="12"/>
      <c r="H1116" s="15"/>
      <c r="I1116" s="34"/>
      <c r="J1116" s="28"/>
      <c r="K1116" s="6"/>
      <c r="L1116" s="6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</row>
    <row r="1117" spans="1:27" ht="12.5">
      <c r="A1117" s="12"/>
      <c r="B1117" s="12"/>
      <c r="C1117" s="12"/>
      <c r="D1117" s="33"/>
      <c r="E1117" s="19"/>
      <c r="F1117" s="14"/>
      <c r="G1117" s="12"/>
      <c r="H1117" s="15"/>
      <c r="I1117" s="34"/>
      <c r="J1117" s="28"/>
      <c r="K1117" s="6"/>
      <c r="L1117" s="6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</row>
    <row r="1118" spans="1:27" ht="12.5">
      <c r="A1118" s="12"/>
      <c r="B1118" s="12"/>
      <c r="C1118" s="12"/>
      <c r="D1118" s="33"/>
      <c r="E1118" s="19"/>
      <c r="F1118" s="14"/>
      <c r="G1118" s="12"/>
      <c r="H1118" s="15"/>
      <c r="I1118" s="34"/>
      <c r="J1118" s="28"/>
      <c r="K1118" s="6"/>
      <c r="L1118" s="6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</row>
    <row r="1119" spans="1:27" ht="12.5">
      <c r="A1119" s="12"/>
      <c r="B1119" s="12"/>
      <c r="C1119" s="12"/>
      <c r="D1119" s="33"/>
      <c r="E1119" s="19"/>
      <c r="F1119" s="14"/>
      <c r="G1119" s="12"/>
      <c r="H1119" s="15"/>
      <c r="I1119" s="34"/>
      <c r="J1119" s="28"/>
      <c r="K1119" s="6"/>
      <c r="L1119" s="6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</row>
    <row r="1120" spans="1:27" ht="12.5">
      <c r="A1120" s="12"/>
      <c r="B1120" s="12"/>
      <c r="C1120" s="12"/>
      <c r="D1120" s="33"/>
      <c r="E1120" s="19"/>
      <c r="F1120" s="14"/>
      <c r="G1120" s="12"/>
      <c r="H1120" s="15"/>
      <c r="I1120" s="34"/>
      <c r="J1120" s="28"/>
      <c r="K1120" s="6"/>
      <c r="L1120" s="6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</row>
    <row r="1121" spans="1:27" ht="12.5">
      <c r="A1121" s="12"/>
      <c r="B1121" s="12"/>
      <c r="C1121" s="12"/>
      <c r="D1121" s="33"/>
      <c r="E1121" s="19"/>
      <c r="F1121" s="14"/>
      <c r="G1121" s="12"/>
      <c r="H1121" s="15"/>
      <c r="I1121" s="34"/>
      <c r="J1121" s="28"/>
      <c r="K1121" s="6"/>
      <c r="L1121" s="6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 spans="1:27" ht="12.5">
      <c r="A1122" s="12"/>
      <c r="B1122" s="12"/>
      <c r="C1122" s="12"/>
      <c r="D1122" s="33"/>
      <c r="E1122" s="19"/>
      <c r="F1122" s="14"/>
      <c r="G1122" s="12"/>
      <c r="H1122" s="15"/>
      <c r="I1122" s="34"/>
      <c r="J1122" s="28"/>
      <c r="K1122" s="6"/>
      <c r="L1122" s="6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</row>
    <row r="1123" spans="1:27" ht="12.5">
      <c r="A1123" s="12"/>
      <c r="B1123" s="12"/>
      <c r="C1123" s="12"/>
      <c r="D1123" s="33"/>
      <c r="E1123" s="19"/>
      <c r="F1123" s="14"/>
      <c r="G1123" s="12"/>
      <c r="H1123" s="15"/>
      <c r="I1123" s="34"/>
      <c r="J1123" s="28"/>
      <c r="K1123" s="6"/>
      <c r="L1123" s="6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</row>
    <row r="1124" spans="1:27" ht="12.5">
      <c r="A1124" s="12"/>
      <c r="B1124" s="12"/>
      <c r="C1124" s="12"/>
      <c r="D1124" s="33"/>
      <c r="E1124" s="19"/>
      <c r="F1124" s="14"/>
      <c r="G1124" s="12"/>
      <c r="H1124" s="15"/>
      <c r="I1124" s="34"/>
      <c r="J1124" s="28"/>
      <c r="K1124" s="6"/>
      <c r="L1124" s="6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</row>
    <row r="1125" spans="1:27" ht="12.5">
      <c r="A1125" s="12"/>
      <c r="B1125" s="12"/>
      <c r="C1125" s="12"/>
      <c r="D1125" s="33"/>
      <c r="E1125" s="19"/>
      <c r="F1125" s="14"/>
      <c r="G1125" s="12"/>
      <c r="H1125" s="15"/>
      <c r="I1125" s="34"/>
      <c r="J1125" s="28"/>
      <c r="K1125" s="6"/>
      <c r="L1125" s="6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</row>
    <row r="1126" spans="1:27" ht="12.5">
      <c r="A1126" s="12"/>
      <c r="B1126" s="12"/>
      <c r="C1126" s="12"/>
      <c r="D1126" s="33"/>
      <c r="E1126" s="19"/>
      <c r="F1126" s="14"/>
      <c r="G1126" s="12"/>
      <c r="H1126" s="15"/>
      <c r="I1126" s="34"/>
      <c r="J1126" s="28"/>
      <c r="K1126" s="6"/>
      <c r="L1126" s="6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</row>
    <row r="1127" spans="1:27" ht="12.5">
      <c r="A1127" s="12"/>
      <c r="B1127" s="12"/>
      <c r="C1127" s="12"/>
      <c r="D1127" s="33"/>
      <c r="E1127" s="19"/>
      <c r="F1127" s="14"/>
      <c r="G1127" s="12"/>
      <c r="H1127" s="15"/>
      <c r="I1127" s="34"/>
      <c r="J1127" s="28"/>
      <c r="K1127" s="6"/>
      <c r="L1127" s="6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</row>
    <row r="1128" spans="1:27" ht="12.5">
      <c r="A1128" s="12"/>
      <c r="B1128" s="12"/>
      <c r="C1128" s="12"/>
      <c r="D1128" s="33"/>
      <c r="E1128" s="19"/>
      <c r="F1128" s="14"/>
      <c r="G1128" s="12"/>
      <c r="H1128" s="15"/>
      <c r="I1128" s="34"/>
      <c r="J1128" s="28"/>
      <c r="K1128" s="6"/>
      <c r="L1128" s="6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</row>
    <row r="1129" spans="1:27" ht="12.5">
      <c r="A1129" s="12"/>
      <c r="B1129" s="12"/>
      <c r="C1129" s="12"/>
      <c r="D1129" s="33"/>
      <c r="E1129" s="19"/>
      <c r="F1129" s="14"/>
      <c r="G1129" s="12"/>
      <c r="H1129" s="15"/>
      <c r="I1129" s="34"/>
      <c r="J1129" s="28"/>
      <c r="K1129" s="6"/>
      <c r="L1129" s="6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</row>
    <row r="1130" spans="1:27" ht="12.5">
      <c r="A1130" s="12"/>
      <c r="B1130" s="12"/>
      <c r="C1130" s="12"/>
      <c r="D1130" s="33"/>
      <c r="E1130" s="19"/>
      <c r="F1130" s="14"/>
      <c r="G1130" s="12"/>
      <c r="H1130" s="15"/>
      <c r="I1130" s="34"/>
      <c r="J1130" s="28"/>
      <c r="K1130" s="6"/>
      <c r="L1130" s="6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</row>
    <row r="1131" spans="1:27" ht="12.5">
      <c r="A1131" s="12"/>
      <c r="B1131" s="12"/>
      <c r="C1131" s="12"/>
      <c r="D1131" s="33"/>
      <c r="E1131" s="19"/>
      <c r="F1131" s="14"/>
      <c r="G1131" s="12"/>
      <c r="H1131" s="15"/>
      <c r="I1131" s="34"/>
      <c r="J1131" s="28"/>
      <c r="K1131" s="6"/>
      <c r="L1131" s="6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</row>
    <row r="1132" spans="1:27" ht="12.5">
      <c r="A1132" s="12"/>
      <c r="B1132" s="12"/>
      <c r="C1132" s="12"/>
      <c r="D1132" s="33"/>
      <c r="E1132" s="19"/>
      <c r="F1132" s="14"/>
      <c r="G1132" s="12"/>
      <c r="H1132" s="15"/>
      <c r="I1132" s="34"/>
      <c r="J1132" s="28"/>
      <c r="K1132" s="6"/>
      <c r="L1132" s="6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</row>
    <row r="1133" spans="1:27" ht="12.5">
      <c r="A1133" s="12"/>
      <c r="B1133" s="12"/>
      <c r="C1133" s="12"/>
      <c r="D1133" s="33"/>
      <c r="E1133" s="19"/>
      <c r="F1133" s="14"/>
      <c r="G1133" s="12"/>
      <c r="H1133" s="15"/>
      <c r="I1133" s="34"/>
      <c r="J1133" s="28"/>
      <c r="K1133" s="6"/>
      <c r="L1133" s="6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 spans="1:27" ht="12.5">
      <c r="A1134" s="12"/>
      <c r="B1134" s="12"/>
      <c r="C1134" s="12"/>
      <c r="D1134" s="33"/>
      <c r="E1134" s="19"/>
      <c r="F1134" s="14"/>
      <c r="G1134" s="12"/>
      <c r="H1134" s="15"/>
      <c r="I1134" s="34"/>
      <c r="J1134" s="28"/>
      <c r="K1134" s="6"/>
      <c r="L1134" s="6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</row>
    <row r="1135" spans="1:27" ht="12.5">
      <c r="A1135" s="12"/>
      <c r="B1135" s="12"/>
      <c r="C1135" s="12"/>
      <c r="D1135" s="33"/>
      <c r="E1135" s="19"/>
      <c r="F1135" s="14"/>
      <c r="G1135" s="12"/>
      <c r="H1135" s="15"/>
      <c r="I1135" s="34"/>
      <c r="J1135" s="28"/>
      <c r="K1135" s="6"/>
      <c r="L1135" s="6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 spans="1:27" ht="12.5">
      <c r="A1136" s="12"/>
      <c r="B1136" s="12"/>
      <c r="C1136" s="12"/>
      <c r="D1136" s="33"/>
      <c r="E1136" s="19"/>
      <c r="F1136" s="14"/>
      <c r="G1136" s="12"/>
      <c r="H1136" s="15"/>
      <c r="I1136" s="34"/>
      <c r="J1136" s="28"/>
      <c r="K1136" s="6"/>
      <c r="L1136" s="6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</row>
    <row r="1137" spans="1:27" ht="12.5">
      <c r="A1137" s="12"/>
      <c r="B1137" s="12"/>
      <c r="C1137" s="12"/>
      <c r="D1137" s="33"/>
      <c r="E1137" s="19"/>
      <c r="F1137" s="14"/>
      <c r="G1137" s="12"/>
      <c r="H1137" s="15"/>
      <c r="I1137" s="34"/>
      <c r="J1137" s="28"/>
      <c r="K1137" s="6"/>
      <c r="L1137" s="6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 spans="1:27" ht="12.5">
      <c r="A1138" s="12"/>
      <c r="B1138" s="12"/>
      <c r="C1138" s="12"/>
      <c r="D1138" s="33"/>
      <c r="E1138" s="19"/>
      <c r="F1138" s="14"/>
      <c r="G1138" s="12"/>
      <c r="H1138" s="15"/>
      <c r="I1138" s="34"/>
      <c r="J1138" s="28"/>
      <c r="K1138" s="6"/>
      <c r="L1138" s="6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</row>
    <row r="1139" spans="1:27" ht="12.5">
      <c r="A1139" s="12"/>
      <c r="B1139" s="12"/>
      <c r="C1139" s="12"/>
      <c r="D1139" s="33"/>
      <c r="E1139" s="19"/>
      <c r="F1139" s="14"/>
      <c r="G1139" s="12"/>
      <c r="H1139" s="15"/>
      <c r="I1139" s="34"/>
      <c r="J1139" s="28"/>
      <c r="K1139" s="6"/>
      <c r="L1139" s="6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</row>
    <row r="1140" spans="1:27" ht="12.5">
      <c r="A1140" s="12"/>
      <c r="B1140" s="12"/>
      <c r="C1140" s="12"/>
      <c r="D1140" s="33"/>
      <c r="E1140" s="19"/>
      <c r="F1140" s="14"/>
      <c r="G1140" s="12"/>
      <c r="H1140" s="15"/>
      <c r="I1140" s="34"/>
      <c r="J1140" s="28"/>
      <c r="K1140" s="6"/>
      <c r="L1140" s="6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</row>
    <row r="1141" spans="1:27" ht="12.5">
      <c r="A1141" s="12"/>
      <c r="B1141" s="12"/>
      <c r="C1141" s="12"/>
      <c r="D1141" s="33"/>
      <c r="E1141" s="19"/>
      <c r="F1141" s="14"/>
      <c r="G1141" s="12"/>
      <c r="H1141" s="15"/>
      <c r="I1141" s="34"/>
      <c r="J1141" s="28"/>
      <c r="K1141" s="6"/>
      <c r="L1141" s="6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</row>
    <row r="1142" spans="1:27" ht="12.5">
      <c r="A1142" s="12"/>
      <c r="B1142" s="12"/>
      <c r="C1142" s="12"/>
      <c r="D1142" s="33"/>
      <c r="E1142" s="19"/>
      <c r="F1142" s="14"/>
      <c r="G1142" s="12"/>
      <c r="H1142" s="15"/>
      <c r="I1142" s="34"/>
      <c r="J1142" s="28"/>
      <c r="K1142" s="6"/>
      <c r="L1142" s="6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</row>
    <row r="1143" spans="1:27" ht="12.5">
      <c r="A1143" s="12"/>
      <c r="B1143" s="12"/>
      <c r="C1143" s="12"/>
      <c r="D1143" s="33"/>
      <c r="E1143" s="19"/>
      <c r="F1143" s="14"/>
      <c r="G1143" s="12"/>
      <c r="H1143" s="15"/>
      <c r="I1143" s="34"/>
      <c r="J1143" s="28"/>
      <c r="K1143" s="6"/>
      <c r="L1143" s="6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</row>
    <row r="1144" spans="1:27" ht="12.5">
      <c r="A1144" s="12"/>
      <c r="B1144" s="12"/>
      <c r="C1144" s="12"/>
      <c r="D1144" s="33"/>
      <c r="E1144" s="19"/>
      <c r="F1144" s="14"/>
      <c r="G1144" s="12"/>
      <c r="H1144" s="15"/>
      <c r="I1144" s="34"/>
      <c r="J1144" s="28"/>
      <c r="K1144" s="6"/>
      <c r="L1144" s="6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</row>
    <row r="1145" spans="1:27" ht="12.5">
      <c r="A1145" s="12"/>
      <c r="B1145" s="12"/>
      <c r="C1145" s="12"/>
      <c r="D1145" s="33"/>
      <c r="E1145" s="19"/>
      <c r="F1145" s="14"/>
      <c r="G1145" s="12"/>
      <c r="H1145" s="15"/>
      <c r="I1145" s="34"/>
      <c r="J1145" s="28"/>
      <c r="K1145" s="6"/>
      <c r="L1145" s="6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</row>
    <row r="1146" spans="1:27" ht="12.5">
      <c r="A1146" s="12"/>
      <c r="B1146" s="12"/>
      <c r="C1146" s="12"/>
      <c r="D1146" s="33"/>
      <c r="E1146" s="19"/>
      <c r="F1146" s="14"/>
      <c r="G1146" s="12"/>
      <c r="H1146" s="15"/>
      <c r="I1146" s="34"/>
      <c r="J1146" s="28"/>
      <c r="K1146" s="6"/>
      <c r="L1146" s="6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</row>
    <row r="1147" spans="1:27" ht="12.5">
      <c r="A1147" s="12"/>
      <c r="B1147" s="12"/>
      <c r="C1147" s="12"/>
      <c r="D1147" s="33"/>
      <c r="E1147" s="19"/>
      <c r="F1147" s="14"/>
      <c r="G1147" s="12"/>
      <c r="H1147" s="15"/>
      <c r="I1147" s="34"/>
      <c r="J1147" s="28"/>
      <c r="K1147" s="6"/>
      <c r="L1147" s="6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 spans="1:27" ht="12.5">
      <c r="A1148" s="12"/>
      <c r="B1148" s="12"/>
      <c r="C1148" s="12"/>
      <c r="D1148" s="33"/>
      <c r="E1148" s="19"/>
      <c r="F1148" s="14"/>
      <c r="G1148" s="12"/>
      <c r="H1148" s="15"/>
      <c r="I1148" s="34"/>
      <c r="J1148" s="28"/>
      <c r="K1148" s="6"/>
      <c r="L1148" s="6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</row>
    <row r="1149" spans="1:27" ht="12.5">
      <c r="A1149" s="12"/>
      <c r="B1149" s="12"/>
      <c r="C1149" s="12"/>
      <c r="D1149" s="33"/>
      <c r="E1149" s="19"/>
      <c r="F1149" s="14"/>
      <c r="G1149" s="12"/>
      <c r="H1149" s="15"/>
      <c r="I1149" s="34"/>
      <c r="J1149" s="28"/>
      <c r="K1149" s="6"/>
      <c r="L1149" s="6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</row>
    <row r="1150" spans="1:27" ht="12.5">
      <c r="A1150" s="12"/>
      <c r="B1150" s="12"/>
      <c r="C1150" s="12"/>
      <c r="D1150" s="33"/>
      <c r="E1150" s="19"/>
      <c r="F1150" s="14"/>
      <c r="G1150" s="12"/>
      <c r="H1150" s="15"/>
      <c r="I1150" s="34"/>
      <c r="J1150" s="28"/>
      <c r="K1150" s="6"/>
      <c r="L1150" s="6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</row>
    <row r="1151" spans="1:27" ht="12.5">
      <c r="A1151" s="12"/>
      <c r="B1151" s="12"/>
      <c r="C1151" s="12"/>
      <c r="D1151" s="33"/>
      <c r="E1151" s="19"/>
      <c r="F1151" s="14"/>
      <c r="G1151" s="12"/>
      <c r="H1151" s="15"/>
      <c r="I1151" s="34"/>
      <c r="J1151" s="28"/>
      <c r="K1151" s="6"/>
      <c r="L1151" s="6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</row>
    <row r="1152" spans="1:27" ht="12.5">
      <c r="A1152" s="12"/>
      <c r="B1152" s="12"/>
      <c r="C1152" s="12"/>
      <c r="D1152" s="33"/>
      <c r="E1152" s="19"/>
      <c r="F1152" s="14"/>
      <c r="G1152" s="12"/>
      <c r="H1152" s="15"/>
      <c r="I1152" s="34"/>
      <c r="J1152" s="28"/>
      <c r="K1152" s="6"/>
      <c r="L1152" s="6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</row>
    <row r="1153" spans="1:27" ht="12.5">
      <c r="A1153" s="12"/>
      <c r="B1153" s="12"/>
      <c r="C1153" s="12"/>
      <c r="D1153" s="33"/>
      <c r="E1153" s="19"/>
      <c r="F1153" s="14"/>
      <c r="G1153" s="12"/>
      <c r="H1153" s="15"/>
      <c r="I1153" s="34"/>
      <c r="J1153" s="28"/>
      <c r="K1153" s="6"/>
      <c r="L1153" s="6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</row>
    <row r="1154" spans="1:27" ht="12.5">
      <c r="A1154" s="12"/>
      <c r="B1154" s="12"/>
      <c r="C1154" s="12"/>
      <c r="D1154" s="33"/>
      <c r="E1154" s="19"/>
      <c r="F1154" s="14"/>
      <c r="G1154" s="12"/>
      <c r="H1154" s="15"/>
      <c r="I1154" s="34"/>
      <c r="J1154" s="28"/>
      <c r="K1154" s="6"/>
      <c r="L1154" s="6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</row>
    <row r="1155" spans="1:27" ht="12.5">
      <c r="A1155" s="12"/>
      <c r="B1155" s="12"/>
      <c r="C1155" s="12"/>
      <c r="D1155" s="33"/>
      <c r="E1155" s="19"/>
      <c r="F1155" s="14"/>
      <c r="G1155" s="12"/>
      <c r="H1155" s="15"/>
      <c r="I1155" s="34"/>
      <c r="J1155" s="28"/>
      <c r="K1155" s="6"/>
      <c r="L1155" s="6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</row>
    <row r="1156" spans="1:27" ht="12.5">
      <c r="A1156" s="12"/>
      <c r="B1156" s="12"/>
      <c r="C1156" s="12"/>
      <c r="D1156" s="33"/>
      <c r="E1156" s="19"/>
      <c r="F1156" s="14"/>
      <c r="G1156" s="12"/>
      <c r="H1156" s="15"/>
      <c r="I1156" s="34"/>
      <c r="J1156" s="28"/>
      <c r="K1156" s="6"/>
      <c r="L1156" s="6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</row>
    <row r="1157" spans="1:27" ht="12.5">
      <c r="A1157" s="12"/>
      <c r="B1157" s="12"/>
      <c r="C1157" s="12"/>
      <c r="D1157" s="33"/>
      <c r="E1157" s="19"/>
      <c r="F1157" s="14"/>
      <c r="G1157" s="12"/>
      <c r="H1157" s="15"/>
      <c r="I1157" s="34"/>
      <c r="J1157" s="28"/>
      <c r="K1157" s="6"/>
      <c r="L1157" s="6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</row>
    <row r="1158" spans="1:27" ht="12.5">
      <c r="A1158" s="12"/>
      <c r="B1158" s="12"/>
      <c r="C1158" s="12"/>
      <c r="D1158" s="33"/>
      <c r="E1158" s="19"/>
      <c r="F1158" s="14"/>
      <c r="G1158" s="12"/>
      <c r="H1158" s="15"/>
      <c r="I1158" s="34"/>
      <c r="J1158" s="28"/>
      <c r="K1158" s="6"/>
      <c r="L1158" s="6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</row>
    <row r="1159" spans="1:27" ht="12.5">
      <c r="A1159" s="12"/>
      <c r="B1159" s="12"/>
      <c r="C1159" s="12"/>
      <c r="D1159" s="33"/>
      <c r="E1159" s="19"/>
      <c r="F1159" s="14"/>
      <c r="G1159" s="12"/>
      <c r="H1159" s="15"/>
      <c r="I1159" s="34"/>
      <c r="J1159" s="28"/>
      <c r="K1159" s="6"/>
      <c r="L1159" s="6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</row>
    <row r="1160" spans="1:27" ht="12.5">
      <c r="A1160" s="12"/>
      <c r="B1160" s="12"/>
      <c r="C1160" s="12"/>
      <c r="D1160" s="33"/>
      <c r="E1160" s="19"/>
      <c r="F1160" s="14"/>
      <c r="G1160" s="12"/>
      <c r="H1160" s="15"/>
      <c r="I1160" s="34"/>
      <c r="J1160" s="28"/>
      <c r="K1160" s="6"/>
      <c r="L1160" s="6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</row>
    <row r="1161" spans="1:27" ht="12.5">
      <c r="A1161" s="12"/>
      <c r="B1161" s="12"/>
      <c r="C1161" s="12"/>
      <c r="D1161" s="33"/>
      <c r="E1161" s="19"/>
      <c r="F1161" s="14"/>
      <c r="G1161" s="12"/>
      <c r="H1161" s="15"/>
      <c r="I1161" s="34"/>
      <c r="J1161" s="28"/>
      <c r="K1161" s="6"/>
      <c r="L1161" s="6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</row>
    <row r="1162" spans="1:27" ht="12.5">
      <c r="A1162" s="12"/>
      <c r="B1162" s="12"/>
      <c r="C1162" s="12"/>
      <c r="D1162" s="33"/>
      <c r="E1162" s="19"/>
      <c r="F1162" s="14"/>
      <c r="G1162" s="12"/>
      <c r="H1162" s="15"/>
      <c r="I1162" s="34"/>
      <c r="J1162" s="28"/>
      <c r="K1162" s="6"/>
      <c r="L1162" s="6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</row>
    <row r="1163" spans="1:27" ht="12.5">
      <c r="A1163" s="12"/>
      <c r="B1163" s="12"/>
      <c r="C1163" s="12"/>
      <c r="D1163" s="33"/>
      <c r="E1163" s="19"/>
      <c r="F1163" s="14"/>
      <c r="G1163" s="12"/>
      <c r="H1163" s="15"/>
      <c r="I1163" s="34"/>
      <c r="J1163" s="28"/>
      <c r="K1163" s="6"/>
      <c r="L1163" s="6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 spans="1:27" ht="12.5">
      <c r="A1164" s="12"/>
      <c r="B1164" s="12"/>
      <c r="C1164" s="12"/>
      <c r="D1164" s="33"/>
      <c r="E1164" s="19"/>
      <c r="F1164" s="14"/>
      <c r="G1164" s="12"/>
      <c r="H1164" s="15"/>
      <c r="I1164" s="34"/>
      <c r="J1164" s="28"/>
      <c r="K1164" s="6"/>
      <c r="L1164" s="6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</row>
    <row r="1165" spans="1:27" ht="12.5">
      <c r="A1165" s="12"/>
      <c r="B1165" s="12"/>
      <c r="C1165" s="12"/>
      <c r="D1165" s="33"/>
      <c r="E1165" s="19"/>
      <c r="F1165" s="14"/>
      <c r="G1165" s="12"/>
      <c r="H1165" s="15"/>
      <c r="I1165" s="34"/>
      <c r="J1165" s="28"/>
      <c r="K1165" s="6"/>
      <c r="L1165" s="6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</row>
    <row r="1166" spans="1:27" ht="12.5">
      <c r="A1166" s="12"/>
      <c r="B1166" s="12"/>
      <c r="C1166" s="12"/>
      <c r="D1166" s="33"/>
      <c r="E1166" s="19"/>
      <c r="F1166" s="14"/>
      <c r="G1166" s="12"/>
      <c r="H1166" s="15"/>
      <c r="I1166" s="34"/>
      <c r="J1166" s="28"/>
      <c r="K1166" s="6"/>
      <c r="L1166" s="6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</row>
    <row r="1167" spans="1:27" ht="12.5">
      <c r="A1167" s="12"/>
      <c r="B1167" s="12"/>
      <c r="C1167" s="12"/>
      <c r="D1167" s="33"/>
      <c r="E1167" s="19"/>
      <c r="F1167" s="14"/>
      <c r="G1167" s="12"/>
      <c r="H1167" s="15"/>
      <c r="I1167" s="34"/>
      <c r="J1167" s="28"/>
      <c r="K1167" s="6"/>
      <c r="L1167" s="6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 spans="1:27" ht="12.5">
      <c r="A1168" s="12"/>
      <c r="B1168" s="12"/>
      <c r="C1168" s="12"/>
      <c r="D1168" s="33"/>
      <c r="E1168" s="19"/>
      <c r="F1168" s="14"/>
      <c r="G1168" s="12"/>
      <c r="H1168" s="15"/>
      <c r="I1168" s="34"/>
      <c r="J1168" s="28"/>
      <c r="K1168" s="6"/>
      <c r="L1168" s="6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</row>
    <row r="1169" spans="1:27" ht="12.5">
      <c r="A1169" s="12"/>
      <c r="B1169" s="12"/>
      <c r="C1169" s="12"/>
      <c r="D1169" s="33"/>
      <c r="E1169" s="19"/>
      <c r="F1169" s="14"/>
      <c r="G1169" s="12"/>
      <c r="H1169" s="15"/>
      <c r="I1169" s="34"/>
      <c r="J1169" s="28"/>
      <c r="K1169" s="6"/>
      <c r="L1169" s="6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</row>
    <row r="1170" spans="1:27" ht="12.5">
      <c r="A1170" s="12"/>
      <c r="B1170" s="12"/>
      <c r="C1170" s="12"/>
      <c r="D1170" s="33"/>
      <c r="E1170" s="19"/>
      <c r="F1170" s="14"/>
      <c r="G1170" s="12"/>
      <c r="H1170" s="15"/>
      <c r="I1170" s="34"/>
      <c r="J1170" s="28"/>
      <c r="K1170" s="6"/>
      <c r="L1170" s="6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</row>
    <row r="1171" spans="1:27" ht="12.5">
      <c r="A1171" s="12"/>
      <c r="B1171" s="12"/>
      <c r="C1171" s="12"/>
      <c r="D1171" s="33"/>
      <c r="E1171" s="19"/>
      <c r="F1171" s="14"/>
      <c r="G1171" s="12"/>
      <c r="H1171" s="15"/>
      <c r="I1171" s="34"/>
      <c r="J1171" s="28"/>
      <c r="K1171" s="6"/>
      <c r="L1171" s="6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</row>
    <row r="1172" spans="1:27" ht="12.5">
      <c r="A1172" s="12"/>
      <c r="B1172" s="12"/>
      <c r="C1172" s="12"/>
      <c r="D1172" s="33"/>
      <c r="E1172" s="19"/>
      <c r="F1172" s="14"/>
      <c r="G1172" s="12"/>
      <c r="H1172" s="15"/>
      <c r="I1172" s="34"/>
      <c r="J1172" s="28"/>
      <c r="K1172" s="6"/>
      <c r="L1172" s="6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</row>
    <row r="1173" spans="1:27" ht="12.5">
      <c r="A1173" s="12"/>
      <c r="B1173" s="12"/>
      <c r="C1173" s="12"/>
      <c r="D1173" s="33"/>
      <c r="E1173" s="19"/>
      <c r="F1173" s="14"/>
      <c r="G1173" s="12"/>
      <c r="H1173" s="15"/>
      <c r="I1173" s="34"/>
      <c r="J1173" s="28"/>
      <c r="K1173" s="6"/>
      <c r="L1173" s="6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</row>
    <row r="1174" spans="1:27" ht="12.5">
      <c r="A1174" s="12"/>
      <c r="B1174" s="12"/>
      <c r="C1174" s="12"/>
      <c r="D1174" s="33"/>
      <c r="E1174" s="19"/>
      <c r="F1174" s="14"/>
      <c r="G1174" s="12"/>
      <c r="H1174" s="15"/>
      <c r="I1174" s="34"/>
      <c r="J1174" s="28"/>
      <c r="K1174" s="6"/>
      <c r="L1174" s="6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</row>
    <row r="1175" spans="1:27" ht="12.5">
      <c r="A1175" s="12"/>
      <c r="B1175" s="12"/>
      <c r="C1175" s="12"/>
      <c r="D1175" s="33"/>
      <c r="E1175" s="19"/>
      <c r="F1175" s="14"/>
      <c r="G1175" s="12"/>
      <c r="H1175" s="15"/>
      <c r="I1175" s="34"/>
      <c r="J1175" s="28"/>
      <c r="K1175" s="6"/>
      <c r="L1175" s="6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</row>
    <row r="1176" spans="1:27" ht="12.5">
      <c r="A1176" s="12"/>
      <c r="B1176" s="12"/>
      <c r="C1176" s="12"/>
      <c r="D1176" s="33"/>
      <c r="E1176" s="19"/>
      <c r="F1176" s="14"/>
      <c r="G1176" s="12"/>
      <c r="H1176" s="15"/>
      <c r="I1176" s="34"/>
      <c r="J1176" s="28"/>
      <c r="K1176" s="6"/>
      <c r="L1176" s="6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</row>
    <row r="1177" spans="1:27" ht="12.5">
      <c r="A1177" s="12"/>
      <c r="B1177" s="12"/>
      <c r="C1177" s="12"/>
      <c r="D1177" s="33"/>
      <c r="E1177" s="19"/>
      <c r="F1177" s="14"/>
      <c r="G1177" s="12"/>
      <c r="H1177" s="15"/>
      <c r="I1177" s="34"/>
      <c r="J1177" s="28"/>
      <c r="K1177" s="6"/>
      <c r="L1177" s="6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</row>
    <row r="1178" spans="1:27" ht="12.5">
      <c r="A1178" s="12"/>
      <c r="B1178" s="12"/>
      <c r="C1178" s="12"/>
      <c r="D1178" s="33"/>
      <c r="E1178" s="19"/>
      <c r="F1178" s="14"/>
      <c r="G1178" s="12"/>
      <c r="H1178" s="15"/>
      <c r="I1178" s="34"/>
      <c r="J1178" s="28"/>
      <c r="K1178" s="6"/>
      <c r="L1178" s="6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</row>
    <row r="1179" spans="1:27" ht="12.5">
      <c r="A1179" s="12"/>
      <c r="B1179" s="12"/>
      <c r="C1179" s="12"/>
      <c r="D1179" s="33"/>
      <c r="E1179" s="19"/>
      <c r="F1179" s="14"/>
      <c r="G1179" s="12"/>
      <c r="H1179" s="15"/>
      <c r="I1179" s="34"/>
      <c r="J1179" s="28"/>
      <c r="K1179" s="6"/>
      <c r="L1179" s="6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</row>
    <row r="1180" spans="1:27" ht="12.5">
      <c r="A1180" s="12"/>
      <c r="B1180" s="12"/>
      <c r="C1180" s="12"/>
      <c r="D1180" s="33"/>
      <c r="E1180" s="19"/>
      <c r="F1180" s="14"/>
      <c r="G1180" s="12"/>
      <c r="H1180" s="15"/>
      <c r="I1180" s="34"/>
      <c r="J1180" s="28"/>
      <c r="K1180" s="6"/>
      <c r="L1180" s="6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</row>
    <row r="1181" spans="1:27" ht="12.5">
      <c r="A1181" s="12"/>
      <c r="B1181" s="12"/>
      <c r="C1181" s="12"/>
      <c r="D1181" s="33"/>
      <c r="E1181" s="19"/>
      <c r="F1181" s="14"/>
      <c r="G1181" s="12"/>
      <c r="H1181" s="15"/>
      <c r="I1181" s="34"/>
      <c r="J1181" s="28"/>
      <c r="K1181" s="6"/>
      <c r="L1181" s="6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</row>
    <row r="1182" spans="1:27" ht="12.5">
      <c r="A1182" s="12"/>
      <c r="B1182" s="12"/>
      <c r="C1182" s="12"/>
      <c r="D1182" s="33"/>
      <c r="E1182" s="19"/>
      <c r="F1182" s="14"/>
      <c r="G1182" s="12"/>
      <c r="H1182" s="15"/>
      <c r="I1182" s="34"/>
      <c r="J1182" s="28"/>
      <c r="K1182" s="6"/>
      <c r="L1182" s="6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</row>
    <row r="1183" spans="1:27" ht="12.5">
      <c r="A1183" s="12"/>
      <c r="B1183" s="12"/>
      <c r="C1183" s="12"/>
      <c r="D1183" s="33"/>
      <c r="E1183" s="19"/>
      <c r="F1183" s="14"/>
      <c r="G1183" s="12"/>
      <c r="H1183" s="15"/>
      <c r="I1183" s="34"/>
      <c r="J1183" s="28"/>
      <c r="K1183" s="6"/>
      <c r="L1183" s="6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 spans="1:27" ht="12.5">
      <c r="A1184" s="12"/>
      <c r="B1184" s="12"/>
      <c r="C1184" s="12"/>
      <c r="D1184" s="33"/>
      <c r="E1184" s="19"/>
      <c r="F1184" s="14"/>
      <c r="G1184" s="12"/>
      <c r="H1184" s="15"/>
      <c r="I1184" s="34"/>
      <c r="J1184" s="28"/>
      <c r="K1184" s="6"/>
      <c r="L1184" s="6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</row>
    <row r="1185" spans="1:27" ht="12.5">
      <c r="A1185" s="12"/>
      <c r="B1185" s="12"/>
      <c r="C1185" s="12"/>
      <c r="D1185" s="33"/>
      <c r="E1185" s="19"/>
      <c r="F1185" s="14"/>
      <c r="G1185" s="12"/>
      <c r="H1185" s="15"/>
      <c r="I1185" s="34"/>
      <c r="J1185" s="28"/>
      <c r="K1185" s="6"/>
      <c r="L1185" s="6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 spans="1:27" ht="12.5">
      <c r="A1186" s="12"/>
      <c r="B1186" s="12"/>
      <c r="C1186" s="12"/>
      <c r="D1186" s="33"/>
      <c r="E1186" s="19"/>
      <c r="F1186" s="14"/>
      <c r="G1186" s="12"/>
      <c r="H1186" s="15"/>
      <c r="I1186" s="34"/>
      <c r="J1186" s="28"/>
      <c r="K1186" s="6"/>
      <c r="L1186" s="6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</row>
    <row r="1187" spans="1:27" ht="12.5">
      <c r="A1187" s="12"/>
      <c r="B1187" s="12"/>
      <c r="C1187" s="12"/>
      <c r="D1187" s="33"/>
      <c r="E1187" s="19"/>
      <c r="F1187" s="14"/>
      <c r="G1187" s="12"/>
      <c r="H1187" s="15"/>
      <c r="I1187" s="34"/>
      <c r="J1187" s="28"/>
      <c r="K1187" s="6"/>
      <c r="L1187" s="6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</row>
    <row r="1188" spans="1:27" ht="12.5">
      <c r="A1188" s="12"/>
      <c r="B1188" s="12"/>
      <c r="C1188" s="12"/>
      <c r="D1188" s="33"/>
      <c r="E1188" s="19"/>
      <c r="F1188" s="14"/>
      <c r="G1188" s="12"/>
      <c r="H1188" s="15"/>
      <c r="I1188" s="34"/>
      <c r="J1188" s="28"/>
      <c r="K1188" s="6"/>
      <c r="L1188" s="6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</row>
    <row r="1189" spans="1:27" ht="12.5">
      <c r="A1189" s="12"/>
      <c r="B1189" s="12"/>
      <c r="C1189" s="12"/>
      <c r="D1189" s="33"/>
      <c r="E1189" s="19"/>
      <c r="F1189" s="14"/>
      <c r="G1189" s="12"/>
      <c r="H1189" s="15"/>
      <c r="I1189" s="34"/>
      <c r="J1189" s="28"/>
      <c r="K1189" s="6"/>
      <c r="L1189" s="6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 spans="1:27" ht="12.5">
      <c r="A1190" s="12"/>
      <c r="B1190" s="12"/>
      <c r="C1190" s="12"/>
      <c r="D1190" s="33"/>
      <c r="E1190" s="19"/>
      <c r="F1190" s="14"/>
      <c r="G1190" s="12"/>
      <c r="H1190" s="15"/>
      <c r="I1190" s="34"/>
      <c r="J1190" s="28"/>
      <c r="K1190" s="6"/>
      <c r="L1190" s="6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</row>
    <row r="1191" spans="1:27" ht="12.5">
      <c r="A1191" s="12"/>
      <c r="B1191" s="12"/>
      <c r="C1191" s="12"/>
      <c r="D1191" s="33"/>
      <c r="E1191" s="19"/>
      <c r="F1191" s="14"/>
      <c r="G1191" s="12"/>
      <c r="H1191" s="15"/>
      <c r="I1191" s="34"/>
      <c r="J1191" s="28"/>
      <c r="K1191" s="6"/>
      <c r="L1191" s="6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 spans="1:27" ht="12.5">
      <c r="A1192" s="12"/>
      <c r="B1192" s="12"/>
      <c r="C1192" s="12"/>
      <c r="D1192" s="33"/>
      <c r="E1192" s="19"/>
      <c r="F1192" s="14"/>
      <c r="G1192" s="12"/>
      <c r="H1192" s="15"/>
      <c r="I1192" s="34"/>
      <c r="J1192" s="28"/>
      <c r="K1192" s="6"/>
      <c r="L1192" s="6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</row>
    <row r="1193" spans="1:27" ht="12.5">
      <c r="A1193" s="12"/>
      <c r="B1193" s="12"/>
      <c r="C1193" s="12"/>
      <c r="D1193" s="33"/>
      <c r="E1193" s="19"/>
      <c r="F1193" s="14"/>
      <c r="G1193" s="12"/>
      <c r="H1193" s="15"/>
      <c r="I1193" s="34"/>
      <c r="J1193" s="28"/>
      <c r="K1193" s="6"/>
      <c r="L1193" s="6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</row>
    <row r="1194" spans="1:27" ht="12.5">
      <c r="A1194" s="12"/>
      <c r="B1194" s="12"/>
      <c r="C1194" s="12"/>
      <c r="D1194" s="33"/>
      <c r="E1194" s="19"/>
      <c r="F1194" s="14"/>
      <c r="G1194" s="12"/>
      <c r="H1194" s="15"/>
      <c r="I1194" s="34"/>
      <c r="J1194" s="28"/>
      <c r="K1194" s="6"/>
      <c r="L1194" s="6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</row>
    <row r="1195" spans="1:27" ht="12.5">
      <c r="A1195" s="12"/>
      <c r="B1195" s="12"/>
      <c r="C1195" s="12"/>
      <c r="D1195" s="33"/>
      <c r="E1195" s="19"/>
      <c r="F1195" s="14"/>
      <c r="G1195" s="12"/>
      <c r="H1195" s="15"/>
      <c r="I1195" s="34"/>
      <c r="J1195" s="28"/>
      <c r="K1195" s="6"/>
      <c r="L1195" s="6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</row>
    <row r="1196" spans="1:27" ht="12.5">
      <c r="A1196" s="12"/>
      <c r="B1196" s="12"/>
      <c r="C1196" s="12"/>
      <c r="D1196" s="33"/>
      <c r="E1196" s="19"/>
      <c r="F1196" s="14"/>
      <c r="G1196" s="12"/>
      <c r="H1196" s="15"/>
      <c r="I1196" s="34"/>
      <c r="J1196" s="28"/>
      <c r="K1196" s="6"/>
      <c r="L1196" s="6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</row>
    <row r="1197" spans="1:27" ht="12.5">
      <c r="A1197" s="12"/>
      <c r="B1197" s="12"/>
      <c r="C1197" s="12"/>
      <c r="D1197" s="33"/>
      <c r="E1197" s="19"/>
      <c r="F1197" s="14"/>
      <c r="G1197" s="12"/>
      <c r="H1197" s="15"/>
      <c r="I1197" s="34"/>
      <c r="J1197" s="28"/>
      <c r="K1197" s="6"/>
      <c r="L1197" s="6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</row>
    <row r="1198" spans="1:27" ht="12.5">
      <c r="A1198" s="12"/>
      <c r="B1198" s="12"/>
      <c r="C1198" s="12"/>
      <c r="D1198" s="33"/>
      <c r="E1198" s="19"/>
      <c r="F1198" s="14"/>
      <c r="G1198" s="12"/>
      <c r="H1198" s="15"/>
      <c r="I1198" s="34"/>
      <c r="J1198" s="28"/>
      <c r="K1198" s="6"/>
      <c r="L1198" s="6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</row>
    <row r="1199" spans="1:27" ht="12.5">
      <c r="A1199" s="12"/>
      <c r="B1199" s="12"/>
      <c r="C1199" s="12"/>
      <c r="D1199" s="33"/>
      <c r="E1199" s="19"/>
      <c r="F1199" s="14"/>
      <c r="G1199" s="12"/>
      <c r="H1199" s="15"/>
      <c r="I1199" s="34"/>
      <c r="J1199" s="28"/>
      <c r="K1199" s="6"/>
      <c r="L1199" s="6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</row>
    <row r="1200" spans="1:27" ht="12.5">
      <c r="A1200" s="12"/>
      <c r="B1200" s="12"/>
      <c r="C1200" s="12"/>
      <c r="D1200" s="33"/>
      <c r="E1200" s="19"/>
      <c r="F1200" s="14"/>
      <c r="G1200" s="12"/>
      <c r="H1200" s="15"/>
      <c r="I1200" s="34"/>
      <c r="J1200" s="28"/>
      <c r="K1200" s="6"/>
      <c r="L1200" s="6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</row>
    <row r="1201" spans="1:27" ht="12.5">
      <c r="A1201" s="12"/>
      <c r="B1201" s="12"/>
      <c r="C1201" s="12"/>
      <c r="D1201" s="33"/>
      <c r="E1201" s="19"/>
      <c r="F1201" s="14"/>
      <c r="G1201" s="12"/>
      <c r="H1201" s="15"/>
      <c r="I1201" s="34"/>
      <c r="J1201" s="28"/>
      <c r="K1201" s="6"/>
      <c r="L1201" s="6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</row>
    <row r="1202" spans="1:27" ht="12.5">
      <c r="A1202" s="12"/>
      <c r="B1202" s="12"/>
      <c r="C1202" s="12"/>
      <c r="D1202" s="33"/>
      <c r="E1202" s="19"/>
      <c r="F1202" s="14"/>
      <c r="G1202" s="12"/>
      <c r="H1202" s="15"/>
      <c r="I1202" s="34"/>
      <c r="J1202" s="28"/>
      <c r="K1202" s="6"/>
      <c r="L1202" s="6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</row>
    <row r="1203" spans="1:27" ht="12.5">
      <c r="A1203" s="12"/>
      <c r="B1203" s="12"/>
      <c r="C1203" s="12"/>
      <c r="D1203" s="33"/>
      <c r="E1203" s="19"/>
      <c r="F1203" s="14"/>
      <c r="G1203" s="12"/>
      <c r="H1203" s="15"/>
      <c r="I1203" s="34"/>
      <c r="J1203" s="28"/>
      <c r="K1203" s="6"/>
      <c r="L1203" s="6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 spans="1:27" ht="12.5">
      <c r="A1204" s="12"/>
      <c r="B1204" s="12"/>
      <c r="C1204" s="12"/>
      <c r="D1204" s="33"/>
      <c r="E1204" s="19"/>
      <c r="F1204" s="14"/>
      <c r="G1204" s="12"/>
      <c r="H1204" s="15"/>
      <c r="I1204" s="34"/>
      <c r="J1204" s="28"/>
      <c r="K1204" s="6"/>
      <c r="L1204" s="6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</row>
    <row r="1205" spans="1:27" ht="12.5">
      <c r="A1205" s="12"/>
      <c r="B1205" s="12"/>
      <c r="C1205" s="12"/>
      <c r="D1205" s="33"/>
      <c r="E1205" s="19"/>
      <c r="F1205" s="14"/>
      <c r="G1205" s="12"/>
      <c r="H1205" s="15"/>
      <c r="I1205" s="34"/>
      <c r="J1205" s="28"/>
      <c r="K1205" s="6"/>
      <c r="L1205" s="6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</row>
    <row r="1206" spans="1:27" ht="12.5">
      <c r="A1206" s="12"/>
      <c r="B1206" s="12"/>
      <c r="C1206" s="12"/>
      <c r="D1206" s="33"/>
      <c r="E1206" s="19"/>
      <c r="F1206" s="14"/>
      <c r="G1206" s="12"/>
      <c r="H1206" s="15"/>
      <c r="I1206" s="34"/>
      <c r="J1206" s="28"/>
      <c r="K1206" s="6"/>
      <c r="L1206" s="6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</row>
    <row r="1207" spans="1:27" ht="12.5">
      <c r="A1207" s="12"/>
      <c r="B1207" s="12"/>
      <c r="C1207" s="12"/>
      <c r="D1207" s="33"/>
      <c r="E1207" s="19"/>
      <c r="F1207" s="14"/>
      <c r="G1207" s="12"/>
      <c r="H1207" s="15"/>
      <c r="I1207" s="34"/>
      <c r="J1207" s="28"/>
      <c r="K1207" s="6"/>
      <c r="L1207" s="6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</row>
    <row r="1208" spans="1:27" ht="12.5">
      <c r="A1208" s="12"/>
      <c r="B1208" s="12"/>
      <c r="C1208" s="12"/>
      <c r="D1208" s="33"/>
      <c r="E1208" s="19"/>
      <c r="F1208" s="14"/>
      <c r="G1208" s="12"/>
      <c r="H1208" s="15"/>
      <c r="I1208" s="34"/>
      <c r="J1208" s="28"/>
      <c r="K1208" s="6"/>
      <c r="L1208" s="6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</row>
    <row r="1209" spans="1:27" ht="12.5">
      <c r="A1209" s="12"/>
      <c r="B1209" s="12"/>
      <c r="C1209" s="12"/>
      <c r="D1209" s="33"/>
      <c r="E1209" s="19"/>
      <c r="F1209" s="14"/>
      <c r="G1209" s="12"/>
      <c r="H1209" s="15"/>
      <c r="I1209" s="34"/>
      <c r="J1209" s="28"/>
      <c r="K1209" s="6"/>
      <c r="L1209" s="6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</row>
    <row r="1210" spans="1:27" ht="12.5">
      <c r="A1210" s="12"/>
      <c r="B1210" s="12"/>
      <c r="C1210" s="12"/>
      <c r="D1210" s="33"/>
      <c r="E1210" s="19"/>
      <c r="F1210" s="14"/>
      <c r="G1210" s="12"/>
      <c r="H1210" s="15"/>
      <c r="I1210" s="34"/>
      <c r="J1210" s="28"/>
      <c r="K1210" s="6"/>
      <c r="L1210" s="6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</row>
    <row r="1211" spans="1:27" ht="12.5">
      <c r="A1211" s="12"/>
      <c r="B1211" s="12"/>
      <c r="C1211" s="12"/>
      <c r="D1211" s="33"/>
      <c r="E1211" s="19"/>
      <c r="F1211" s="14"/>
      <c r="G1211" s="12"/>
      <c r="H1211" s="15"/>
      <c r="I1211" s="34"/>
      <c r="J1211" s="28"/>
      <c r="K1211" s="6"/>
      <c r="L1211" s="6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</row>
    <row r="1212" spans="1:27" ht="12.5">
      <c r="A1212" s="12"/>
      <c r="B1212" s="12"/>
      <c r="C1212" s="12"/>
      <c r="D1212" s="33"/>
      <c r="E1212" s="19"/>
      <c r="F1212" s="14"/>
      <c r="G1212" s="12"/>
      <c r="H1212" s="15"/>
      <c r="I1212" s="34"/>
      <c r="J1212" s="28"/>
      <c r="K1212" s="6"/>
      <c r="L1212" s="6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</row>
    <row r="1213" spans="1:27" ht="12.5">
      <c r="A1213" s="12"/>
      <c r="B1213" s="12"/>
      <c r="C1213" s="12"/>
      <c r="D1213" s="33"/>
      <c r="E1213" s="19"/>
      <c r="F1213" s="14"/>
      <c r="G1213" s="12"/>
      <c r="H1213" s="15"/>
      <c r="I1213" s="34"/>
      <c r="J1213" s="28"/>
      <c r="K1213" s="6"/>
      <c r="L1213" s="6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</row>
    <row r="1214" spans="1:27" ht="12.5">
      <c r="A1214" s="12"/>
      <c r="B1214" s="12"/>
      <c r="C1214" s="12"/>
      <c r="D1214" s="33"/>
      <c r="E1214" s="19"/>
      <c r="F1214" s="14"/>
      <c r="G1214" s="12"/>
      <c r="H1214" s="15"/>
      <c r="I1214" s="34"/>
      <c r="J1214" s="28"/>
      <c r="K1214" s="6"/>
      <c r="L1214" s="6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</row>
    <row r="1215" spans="1:27" ht="12.5">
      <c r="A1215" s="12"/>
      <c r="B1215" s="12"/>
      <c r="C1215" s="12"/>
      <c r="D1215" s="33"/>
      <c r="E1215" s="19"/>
      <c r="F1215" s="14"/>
      <c r="G1215" s="12"/>
      <c r="H1215" s="15"/>
      <c r="I1215" s="34"/>
      <c r="J1215" s="28"/>
      <c r="K1215" s="6"/>
      <c r="L1215" s="6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</row>
    <row r="1216" spans="1:27" ht="12.5">
      <c r="A1216" s="12"/>
      <c r="B1216" s="12"/>
      <c r="C1216" s="12"/>
      <c r="D1216" s="33"/>
      <c r="E1216" s="19"/>
      <c r="F1216" s="14"/>
      <c r="G1216" s="12"/>
      <c r="H1216" s="15"/>
      <c r="I1216" s="34"/>
      <c r="J1216" s="28"/>
      <c r="K1216" s="6"/>
      <c r="L1216" s="6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</row>
    <row r="1217" spans="1:27" ht="12.5">
      <c r="A1217" s="12"/>
      <c r="B1217" s="12"/>
      <c r="C1217" s="12"/>
      <c r="D1217" s="33"/>
      <c r="E1217" s="19"/>
      <c r="F1217" s="14"/>
      <c r="G1217" s="12"/>
      <c r="H1217" s="15"/>
      <c r="I1217" s="34"/>
      <c r="J1217" s="28"/>
      <c r="K1217" s="6"/>
      <c r="L1217" s="6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</row>
    <row r="1218" spans="1:27" ht="12.5">
      <c r="A1218" s="12"/>
      <c r="B1218" s="12"/>
      <c r="C1218" s="12"/>
      <c r="D1218" s="33"/>
      <c r="E1218" s="19"/>
      <c r="F1218" s="14"/>
      <c r="G1218" s="12"/>
      <c r="H1218" s="15"/>
      <c r="I1218" s="34"/>
      <c r="J1218" s="28"/>
      <c r="K1218" s="6"/>
      <c r="L1218" s="6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</row>
    <row r="1219" spans="1:27" ht="12.5">
      <c r="A1219" s="12"/>
      <c r="B1219" s="12"/>
      <c r="C1219" s="12"/>
      <c r="D1219" s="33"/>
      <c r="E1219" s="19"/>
      <c r="F1219" s="14"/>
      <c r="G1219" s="12"/>
      <c r="H1219" s="15"/>
      <c r="I1219" s="34"/>
      <c r="J1219" s="28"/>
      <c r="K1219" s="6"/>
      <c r="L1219" s="6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</row>
    <row r="1220" spans="1:27" ht="12.5">
      <c r="A1220" s="12"/>
      <c r="B1220" s="12"/>
      <c r="C1220" s="12"/>
      <c r="D1220" s="33"/>
      <c r="E1220" s="19"/>
      <c r="F1220" s="14"/>
      <c r="G1220" s="12"/>
      <c r="H1220" s="15"/>
      <c r="I1220" s="34"/>
      <c r="J1220" s="28"/>
      <c r="K1220" s="6"/>
      <c r="L1220" s="6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</row>
    <row r="1221" spans="1:27" ht="12.5">
      <c r="A1221" s="12"/>
      <c r="B1221" s="12"/>
      <c r="C1221" s="12"/>
      <c r="D1221" s="33"/>
      <c r="E1221" s="19"/>
      <c r="F1221" s="14"/>
      <c r="G1221" s="12"/>
      <c r="H1221" s="15"/>
      <c r="I1221" s="34"/>
      <c r="J1221" s="28"/>
      <c r="K1221" s="6"/>
      <c r="L1221" s="6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</row>
    <row r="1222" spans="1:27" ht="12.5">
      <c r="A1222" s="12"/>
      <c r="B1222" s="12"/>
      <c r="C1222" s="12"/>
      <c r="D1222" s="33"/>
      <c r="E1222" s="19"/>
      <c r="F1222" s="14"/>
      <c r="G1222" s="12"/>
      <c r="H1222" s="15"/>
      <c r="I1222" s="34"/>
      <c r="J1222" s="28"/>
      <c r="K1222" s="6"/>
      <c r="L1222" s="6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</row>
    <row r="1223" spans="1:27" ht="12.5">
      <c r="A1223" s="12"/>
      <c r="B1223" s="12"/>
      <c r="C1223" s="12"/>
      <c r="D1223" s="33"/>
      <c r="E1223" s="19"/>
      <c r="F1223" s="14"/>
      <c r="G1223" s="12"/>
      <c r="H1223" s="15"/>
      <c r="I1223" s="34"/>
      <c r="J1223" s="28"/>
      <c r="K1223" s="6"/>
      <c r="L1223" s="6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</row>
    <row r="1224" spans="1:27" ht="12.5">
      <c r="A1224" s="12"/>
      <c r="B1224" s="12"/>
      <c r="C1224" s="12"/>
      <c r="D1224" s="33"/>
      <c r="E1224" s="19"/>
      <c r="F1224" s="14"/>
      <c r="G1224" s="12"/>
      <c r="H1224" s="15"/>
      <c r="I1224" s="34"/>
      <c r="J1224" s="28"/>
      <c r="K1224" s="6"/>
      <c r="L1224" s="6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</row>
    <row r="1225" spans="1:27" ht="12.5">
      <c r="A1225" s="12"/>
      <c r="B1225" s="12"/>
      <c r="C1225" s="12"/>
      <c r="D1225" s="33"/>
      <c r="E1225" s="19"/>
      <c r="F1225" s="14"/>
      <c r="G1225" s="12"/>
      <c r="H1225" s="15"/>
      <c r="I1225" s="34"/>
      <c r="J1225" s="28"/>
      <c r="K1225" s="6"/>
      <c r="L1225" s="6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</row>
    <row r="1226" spans="1:27" ht="12.5">
      <c r="A1226" s="12"/>
      <c r="B1226" s="12"/>
      <c r="C1226" s="12"/>
      <c r="D1226" s="33"/>
      <c r="E1226" s="19"/>
      <c r="F1226" s="14"/>
      <c r="G1226" s="12"/>
      <c r="H1226" s="15"/>
      <c r="I1226" s="34"/>
      <c r="J1226" s="28"/>
      <c r="K1226" s="6"/>
      <c r="L1226" s="6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</row>
    <row r="1227" spans="1:27" ht="12.5">
      <c r="A1227" s="12"/>
      <c r="B1227" s="12"/>
      <c r="C1227" s="12"/>
      <c r="D1227" s="33"/>
      <c r="E1227" s="19"/>
      <c r="F1227" s="14"/>
      <c r="G1227" s="12"/>
      <c r="H1227" s="15"/>
      <c r="I1227" s="34"/>
      <c r="J1227" s="28"/>
      <c r="K1227" s="6"/>
      <c r="L1227" s="6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</row>
    <row r="1228" spans="1:27" ht="12.5">
      <c r="A1228" s="12"/>
      <c r="B1228" s="12"/>
      <c r="C1228" s="12"/>
      <c r="D1228" s="33"/>
      <c r="E1228" s="19"/>
      <c r="F1228" s="14"/>
      <c r="G1228" s="12"/>
      <c r="H1228" s="15"/>
      <c r="I1228" s="34"/>
      <c r="J1228" s="28"/>
      <c r="K1228" s="6"/>
      <c r="L1228" s="6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</row>
    <row r="1229" spans="1:27" ht="12.5">
      <c r="A1229" s="12"/>
      <c r="B1229" s="12"/>
      <c r="C1229" s="12"/>
      <c r="D1229" s="33"/>
      <c r="E1229" s="19"/>
      <c r="F1229" s="14"/>
      <c r="G1229" s="12"/>
      <c r="H1229" s="15"/>
      <c r="I1229" s="34"/>
      <c r="J1229" s="28"/>
      <c r="K1229" s="6"/>
      <c r="L1229" s="6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</row>
    <row r="1230" spans="1:27" ht="12.5">
      <c r="A1230" s="12"/>
      <c r="B1230" s="12"/>
      <c r="C1230" s="12"/>
      <c r="D1230" s="33"/>
      <c r="E1230" s="19"/>
      <c r="F1230" s="14"/>
      <c r="G1230" s="12"/>
      <c r="H1230" s="15"/>
      <c r="I1230" s="34"/>
      <c r="J1230" s="28"/>
      <c r="K1230" s="6"/>
      <c r="L1230" s="6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</row>
    <row r="1231" spans="1:27" ht="12.5">
      <c r="A1231" s="12"/>
      <c r="B1231" s="12"/>
      <c r="C1231" s="12"/>
      <c r="D1231" s="33"/>
      <c r="E1231" s="19"/>
      <c r="F1231" s="14"/>
      <c r="G1231" s="12"/>
      <c r="H1231" s="15"/>
      <c r="I1231" s="34"/>
      <c r="J1231" s="28"/>
      <c r="K1231" s="6"/>
      <c r="L1231" s="6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</row>
    <row r="1232" spans="1:27" ht="12.5">
      <c r="A1232" s="12"/>
      <c r="B1232" s="12"/>
      <c r="C1232" s="12"/>
      <c r="D1232" s="33"/>
      <c r="E1232" s="19"/>
      <c r="F1232" s="14"/>
      <c r="G1232" s="12"/>
      <c r="H1232" s="15"/>
      <c r="I1232" s="34"/>
      <c r="J1232" s="28"/>
      <c r="K1232" s="6"/>
      <c r="L1232" s="6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</row>
    <row r="1233" spans="1:27" ht="12.5">
      <c r="A1233" s="12"/>
      <c r="B1233" s="12"/>
      <c r="C1233" s="12"/>
      <c r="D1233" s="33"/>
      <c r="E1233" s="19"/>
      <c r="F1233" s="14"/>
      <c r="G1233" s="12"/>
      <c r="H1233" s="15"/>
      <c r="I1233" s="34"/>
      <c r="J1233" s="28"/>
      <c r="K1233" s="6"/>
      <c r="L1233" s="6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</row>
    <row r="1234" spans="1:27" ht="12.5">
      <c r="A1234" s="12"/>
      <c r="B1234" s="12"/>
      <c r="C1234" s="12"/>
      <c r="D1234" s="33"/>
      <c r="E1234" s="19"/>
      <c r="F1234" s="14"/>
      <c r="G1234" s="12"/>
      <c r="H1234" s="15"/>
      <c r="I1234" s="34"/>
      <c r="J1234" s="28"/>
      <c r="K1234" s="6"/>
      <c r="L1234" s="6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</row>
    <row r="1235" spans="1:27" ht="12.5">
      <c r="A1235" s="12"/>
      <c r="B1235" s="12"/>
      <c r="C1235" s="12"/>
      <c r="D1235" s="33"/>
      <c r="E1235" s="19"/>
      <c r="F1235" s="14"/>
      <c r="G1235" s="12"/>
      <c r="H1235" s="15"/>
      <c r="I1235" s="34"/>
      <c r="J1235" s="28"/>
      <c r="K1235" s="6"/>
      <c r="L1235" s="6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</row>
    <row r="1236" spans="1:27" ht="12.5">
      <c r="A1236" s="12"/>
      <c r="B1236" s="12"/>
      <c r="C1236" s="12"/>
      <c r="D1236" s="33"/>
      <c r="E1236" s="19"/>
      <c r="F1236" s="14"/>
      <c r="G1236" s="12"/>
      <c r="H1236" s="15"/>
      <c r="I1236" s="34"/>
      <c r="J1236" s="28"/>
      <c r="K1236" s="6"/>
      <c r="L1236" s="6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</row>
    <row r="1237" spans="1:27" ht="12.5">
      <c r="A1237" s="12"/>
      <c r="B1237" s="12"/>
      <c r="C1237" s="12"/>
      <c r="D1237" s="33"/>
      <c r="E1237" s="19"/>
      <c r="F1237" s="14"/>
      <c r="G1237" s="12"/>
      <c r="H1237" s="15"/>
      <c r="I1237" s="34"/>
      <c r="J1237" s="28"/>
      <c r="K1237" s="6"/>
      <c r="L1237" s="6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</row>
    <row r="1238" spans="1:27" ht="12.5">
      <c r="A1238" s="12"/>
      <c r="B1238" s="12"/>
      <c r="C1238" s="12"/>
      <c r="D1238" s="33"/>
      <c r="E1238" s="19"/>
      <c r="F1238" s="14"/>
      <c r="G1238" s="12"/>
      <c r="H1238" s="15"/>
      <c r="I1238" s="34"/>
      <c r="J1238" s="28"/>
      <c r="K1238" s="6"/>
      <c r="L1238" s="6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</row>
    <row r="1239" spans="1:27" ht="12.5">
      <c r="A1239" s="12"/>
      <c r="B1239" s="12"/>
      <c r="C1239" s="12"/>
      <c r="D1239" s="33"/>
      <c r="E1239" s="19"/>
      <c r="F1239" s="14"/>
      <c r="G1239" s="12"/>
      <c r="H1239" s="15"/>
      <c r="I1239" s="34"/>
      <c r="J1239" s="28"/>
      <c r="K1239" s="6"/>
      <c r="L1239" s="6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</row>
    <row r="1240" spans="1:27" ht="12.5">
      <c r="A1240" s="12"/>
      <c r="B1240" s="12"/>
      <c r="C1240" s="12"/>
      <c r="D1240" s="33"/>
      <c r="E1240" s="19"/>
      <c r="F1240" s="14"/>
      <c r="G1240" s="12"/>
      <c r="H1240" s="15"/>
      <c r="I1240" s="34"/>
      <c r="J1240" s="28"/>
      <c r="K1240" s="6"/>
      <c r="L1240" s="6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</row>
    <row r="1241" spans="1:27" ht="12.5">
      <c r="A1241" s="12"/>
      <c r="B1241" s="12"/>
      <c r="C1241" s="12"/>
      <c r="D1241" s="33"/>
      <c r="E1241" s="19"/>
      <c r="F1241" s="14"/>
      <c r="G1241" s="12"/>
      <c r="H1241" s="15"/>
      <c r="I1241" s="34"/>
      <c r="J1241" s="28"/>
      <c r="K1241" s="6"/>
      <c r="L1241" s="6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</row>
    <row r="1242" spans="1:27" ht="12.5">
      <c r="A1242" s="12"/>
      <c r="B1242" s="12"/>
      <c r="C1242" s="12"/>
      <c r="D1242" s="33"/>
      <c r="E1242" s="19"/>
      <c r="F1242" s="14"/>
      <c r="G1242" s="12"/>
      <c r="H1242" s="15"/>
      <c r="I1242" s="34"/>
      <c r="J1242" s="28"/>
      <c r="K1242" s="6"/>
      <c r="L1242" s="6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</row>
    <row r="1243" spans="1:27" ht="12.5">
      <c r="A1243" s="12"/>
      <c r="B1243" s="12"/>
      <c r="C1243" s="12"/>
      <c r="D1243" s="33"/>
      <c r="E1243" s="19"/>
      <c r="F1243" s="14"/>
      <c r="G1243" s="12"/>
      <c r="H1243" s="15"/>
      <c r="I1243" s="34"/>
      <c r="J1243" s="28"/>
      <c r="K1243" s="6"/>
      <c r="L1243" s="6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</row>
    <row r="1244" spans="1:27" ht="12.5">
      <c r="A1244" s="12"/>
      <c r="B1244" s="12"/>
      <c r="C1244" s="12"/>
      <c r="D1244" s="33"/>
      <c r="E1244" s="19"/>
      <c r="F1244" s="14"/>
      <c r="G1244" s="12"/>
      <c r="H1244" s="15"/>
      <c r="I1244" s="34"/>
      <c r="J1244" s="28"/>
      <c r="K1244" s="6"/>
      <c r="L1244" s="6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</row>
    <row r="1245" spans="1:27" ht="12.5">
      <c r="A1245" s="12"/>
      <c r="B1245" s="12"/>
      <c r="C1245" s="12"/>
      <c r="D1245" s="33"/>
      <c r="E1245" s="19"/>
      <c r="F1245" s="14"/>
      <c r="G1245" s="12"/>
      <c r="H1245" s="15"/>
      <c r="I1245" s="34"/>
      <c r="J1245" s="28"/>
      <c r="K1245" s="6"/>
      <c r="L1245" s="6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</row>
    <row r="1246" spans="1:27" ht="12.5">
      <c r="A1246" s="12"/>
      <c r="B1246" s="12"/>
      <c r="C1246" s="12"/>
      <c r="D1246" s="33"/>
      <c r="E1246" s="19"/>
      <c r="F1246" s="14"/>
      <c r="G1246" s="12"/>
      <c r="H1246" s="15"/>
      <c r="I1246" s="34"/>
      <c r="J1246" s="28"/>
      <c r="K1246" s="6"/>
      <c r="L1246" s="6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</row>
    <row r="1247" spans="1:27" ht="12.5">
      <c r="A1247" s="12"/>
      <c r="B1247" s="12"/>
      <c r="C1247" s="12"/>
      <c r="D1247" s="33"/>
      <c r="E1247" s="19"/>
      <c r="F1247" s="14"/>
      <c r="G1247" s="12"/>
      <c r="H1247" s="15"/>
      <c r="I1247" s="34"/>
      <c r="J1247" s="28"/>
      <c r="K1247" s="6"/>
      <c r="L1247" s="6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</row>
    <row r="1248" spans="1:27" ht="12.5">
      <c r="A1248" s="12"/>
      <c r="B1248" s="12"/>
      <c r="C1248" s="12"/>
      <c r="D1248" s="33"/>
      <c r="E1248" s="19"/>
      <c r="F1248" s="14"/>
      <c r="G1248" s="12"/>
      <c r="H1248" s="15"/>
      <c r="I1248" s="34"/>
      <c r="J1248" s="28"/>
      <c r="K1248" s="6"/>
      <c r="L1248" s="6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</row>
    <row r="1249" spans="1:27" ht="12.5">
      <c r="A1249" s="12"/>
      <c r="B1249" s="12"/>
      <c r="C1249" s="12"/>
      <c r="D1249" s="33"/>
      <c r="E1249" s="19"/>
      <c r="F1249" s="14"/>
      <c r="G1249" s="12"/>
      <c r="H1249" s="15"/>
      <c r="I1249" s="34"/>
      <c r="J1249" s="28"/>
      <c r="K1249" s="6"/>
      <c r="L1249" s="6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</row>
    <row r="1250" spans="1:27" ht="12.5">
      <c r="A1250" s="12"/>
      <c r="B1250" s="12"/>
      <c r="C1250" s="12"/>
      <c r="D1250" s="33"/>
      <c r="E1250" s="19"/>
      <c r="F1250" s="14"/>
      <c r="G1250" s="12"/>
      <c r="H1250" s="15"/>
      <c r="I1250" s="34"/>
      <c r="J1250" s="28"/>
      <c r="K1250" s="6"/>
      <c r="L1250" s="6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</row>
    <row r="1251" spans="1:27" ht="12.5">
      <c r="A1251" s="12"/>
      <c r="B1251" s="12"/>
      <c r="C1251" s="12"/>
      <c r="D1251" s="33"/>
      <c r="E1251" s="19"/>
      <c r="F1251" s="14"/>
      <c r="G1251" s="12"/>
      <c r="H1251" s="15"/>
      <c r="I1251" s="34"/>
      <c r="J1251" s="28"/>
      <c r="K1251" s="6"/>
      <c r="L1251" s="6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</row>
    <row r="1252" spans="1:27" ht="12.5">
      <c r="A1252" s="12"/>
      <c r="B1252" s="12"/>
      <c r="C1252" s="12"/>
      <c r="D1252" s="33"/>
      <c r="E1252" s="19"/>
      <c r="F1252" s="14"/>
      <c r="G1252" s="12"/>
      <c r="H1252" s="15"/>
      <c r="I1252" s="34"/>
      <c r="J1252" s="28"/>
      <c r="K1252" s="6"/>
      <c r="L1252" s="6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</row>
    <row r="1253" spans="1:27" ht="12.5">
      <c r="A1253" s="12"/>
      <c r="B1253" s="12"/>
      <c r="C1253" s="12"/>
      <c r="D1253" s="33"/>
      <c r="E1253" s="19"/>
      <c r="F1253" s="14"/>
      <c r="G1253" s="12"/>
      <c r="H1253" s="15"/>
      <c r="I1253" s="34"/>
      <c r="J1253" s="28"/>
      <c r="K1253" s="6"/>
      <c r="L1253" s="6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</row>
    <row r="1254" spans="1:27" ht="12.5">
      <c r="A1254" s="12"/>
      <c r="B1254" s="12"/>
      <c r="C1254" s="12"/>
      <c r="D1254" s="33"/>
      <c r="E1254" s="19"/>
      <c r="F1254" s="14"/>
      <c r="G1254" s="12"/>
      <c r="H1254" s="15"/>
      <c r="I1254" s="34"/>
      <c r="J1254" s="28"/>
      <c r="K1254" s="6"/>
      <c r="L1254" s="6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</row>
    <row r="1255" spans="1:27" ht="12.5">
      <c r="A1255" s="12"/>
      <c r="B1255" s="12"/>
      <c r="C1255" s="12"/>
      <c r="D1255" s="33"/>
      <c r="E1255" s="19"/>
      <c r="F1255" s="14"/>
      <c r="G1255" s="12"/>
      <c r="H1255" s="15"/>
      <c r="I1255" s="34"/>
      <c r="J1255" s="28"/>
      <c r="K1255" s="6"/>
      <c r="L1255" s="6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</row>
    <row r="1256" spans="1:27" ht="12.5">
      <c r="A1256" s="12"/>
      <c r="B1256" s="12"/>
      <c r="C1256" s="12"/>
      <c r="D1256" s="33"/>
      <c r="E1256" s="19"/>
      <c r="F1256" s="14"/>
      <c r="G1256" s="12"/>
      <c r="H1256" s="15"/>
      <c r="I1256" s="34"/>
      <c r="J1256" s="28"/>
      <c r="K1256" s="6"/>
      <c r="L1256" s="6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</row>
    <row r="1257" spans="1:27" ht="12.5">
      <c r="A1257" s="12"/>
      <c r="B1257" s="12"/>
      <c r="C1257" s="12"/>
      <c r="D1257" s="33"/>
      <c r="E1257" s="19"/>
      <c r="F1257" s="14"/>
      <c r="G1257" s="12"/>
      <c r="H1257" s="15"/>
      <c r="I1257" s="34"/>
      <c r="J1257" s="28"/>
      <c r="K1257" s="6"/>
      <c r="L1257" s="6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</row>
    <row r="1258" spans="1:27" ht="12.5">
      <c r="A1258" s="12"/>
      <c r="B1258" s="12"/>
      <c r="C1258" s="12"/>
      <c r="D1258" s="33"/>
      <c r="E1258" s="19"/>
      <c r="F1258" s="14"/>
      <c r="G1258" s="12"/>
      <c r="H1258" s="15"/>
      <c r="I1258" s="34"/>
      <c r="J1258" s="28"/>
      <c r="K1258" s="6"/>
      <c r="L1258" s="6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</row>
    <row r="1259" spans="1:27" ht="12.5">
      <c r="A1259" s="12"/>
      <c r="B1259" s="12"/>
      <c r="C1259" s="12"/>
      <c r="D1259" s="33"/>
      <c r="E1259" s="19"/>
      <c r="F1259" s="14"/>
      <c r="G1259" s="12"/>
      <c r="H1259" s="15"/>
      <c r="I1259" s="34"/>
      <c r="J1259" s="28"/>
      <c r="K1259" s="6"/>
      <c r="L1259" s="6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</row>
    <row r="1260" spans="1:27" ht="12.5">
      <c r="A1260" s="12"/>
      <c r="B1260" s="12"/>
      <c r="C1260" s="12"/>
      <c r="D1260" s="33"/>
      <c r="E1260" s="19"/>
      <c r="F1260" s="14"/>
      <c r="G1260" s="12"/>
      <c r="H1260" s="15"/>
      <c r="I1260" s="34"/>
      <c r="J1260" s="28"/>
      <c r="K1260" s="6"/>
      <c r="L1260" s="6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</row>
    <row r="1261" spans="1:27" ht="12.5">
      <c r="A1261" s="12"/>
      <c r="B1261" s="12"/>
      <c r="C1261" s="12"/>
      <c r="D1261" s="33"/>
      <c r="E1261" s="19"/>
      <c r="F1261" s="14"/>
      <c r="G1261" s="12"/>
      <c r="H1261" s="15"/>
      <c r="I1261" s="34"/>
      <c r="J1261" s="28"/>
      <c r="K1261" s="6"/>
      <c r="L1261" s="6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</row>
    <row r="1262" spans="1:27" ht="12.5">
      <c r="A1262" s="12"/>
      <c r="B1262" s="12"/>
      <c r="C1262" s="12"/>
      <c r="D1262" s="33"/>
      <c r="E1262" s="19"/>
      <c r="F1262" s="14"/>
      <c r="G1262" s="12"/>
      <c r="H1262" s="15"/>
      <c r="I1262" s="34"/>
      <c r="J1262" s="28"/>
      <c r="K1262" s="6"/>
      <c r="L1262" s="6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</row>
    <row r="1263" spans="1:27" ht="12.5">
      <c r="A1263" s="12"/>
      <c r="B1263" s="12"/>
      <c r="C1263" s="12"/>
      <c r="D1263" s="33"/>
      <c r="E1263" s="19"/>
      <c r="F1263" s="14"/>
      <c r="G1263" s="12"/>
      <c r="H1263" s="15"/>
      <c r="I1263" s="34"/>
      <c r="J1263" s="28"/>
      <c r="K1263" s="6"/>
      <c r="L1263" s="6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</row>
    <row r="1264" spans="1:27" ht="12.5">
      <c r="A1264" s="12"/>
      <c r="B1264" s="12"/>
      <c r="C1264" s="12"/>
      <c r="D1264" s="33"/>
      <c r="E1264" s="19"/>
      <c r="F1264" s="14"/>
      <c r="G1264" s="12"/>
      <c r="H1264" s="15"/>
      <c r="I1264" s="34"/>
      <c r="J1264" s="28"/>
      <c r="K1264" s="6"/>
      <c r="L1264" s="6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</row>
    <row r="1265" spans="1:27" ht="12.5">
      <c r="A1265" s="12"/>
      <c r="B1265" s="12"/>
      <c r="C1265" s="12"/>
      <c r="D1265" s="33"/>
      <c r="E1265" s="19"/>
      <c r="F1265" s="14"/>
      <c r="G1265" s="12"/>
      <c r="H1265" s="15"/>
      <c r="I1265" s="34"/>
      <c r="J1265" s="28"/>
      <c r="K1265" s="6"/>
      <c r="L1265" s="6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</row>
    <row r="1266" spans="1:27" ht="12.5">
      <c r="A1266" s="12"/>
      <c r="B1266" s="12"/>
      <c r="C1266" s="12"/>
      <c r="D1266" s="33"/>
      <c r="E1266" s="19"/>
      <c r="F1266" s="14"/>
      <c r="G1266" s="12"/>
      <c r="H1266" s="15"/>
      <c r="I1266" s="34"/>
      <c r="J1266" s="28"/>
      <c r="K1266" s="6"/>
      <c r="L1266" s="6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</row>
    <row r="1267" spans="1:27" ht="12.5">
      <c r="A1267" s="12"/>
      <c r="B1267" s="12"/>
      <c r="C1267" s="12"/>
      <c r="D1267" s="33"/>
      <c r="E1267" s="19"/>
      <c r="F1267" s="14"/>
      <c r="G1267" s="12"/>
      <c r="H1267" s="15"/>
      <c r="I1267" s="34"/>
      <c r="J1267" s="28"/>
      <c r="K1267" s="6"/>
      <c r="L1267" s="6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</row>
    <row r="1268" spans="1:27" ht="12.5">
      <c r="A1268" s="12"/>
      <c r="B1268" s="12"/>
      <c r="C1268" s="12"/>
      <c r="D1268" s="33"/>
      <c r="E1268" s="19"/>
      <c r="F1268" s="14"/>
      <c r="G1268" s="12"/>
      <c r="H1268" s="15"/>
      <c r="I1268" s="34"/>
      <c r="J1268" s="28"/>
      <c r="K1268" s="6"/>
      <c r="L1268" s="6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</row>
    <row r="1269" spans="1:27" ht="12.5">
      <c r="A1269" s="12"/>
      <c r="B1269" s="12"/>
      <c r="C1269" s="12"/>
      <c r="D1269" s="33"/>
      <c r="E1269" s="19"/>
      <c r="F1269" s="14"/>
      <c r="G1269" s="12"/>
      <c r="H1269" s="15"/>
      <c r="I1269" s="34"/>
      <c r="J1269" s="28"/>
      <c r="K1269" s="6"/>
      <c r="L1269" s="6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</row>
    <row r="1270" spans="1:27" ht="12.5">
      <c r="A1270" s="12"/>
      <c r="B1270" s="12"/>
      <c r="C1270" s="12"/>
      <c r="D1270" s="33"/>
      <c r="E1270" s="19"/>
      <c r="F1270" s="14"/>
      <c r="G1270" s="12"/>
      <c r="H1270" s="15"/>
      <c r="I1270" s="34"/>
      <c r="J1270" s="28"/>
      <c r="K1270" s="6"/>
      <c r="L1270" s="6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</row>
    <row r="1271" spans="1:27" ht="12.5">
      <c r="A1271" s="12"/>
      <c r="B1271" s="12"/>
      <c r="C1271" s="12"/>
      <c r="D1271" s="33"/>
      <c r="E1271" s="19"/>
      <c r="F1271" s="14"/>
      <c r="G1271" s="12"/>
      <c r="H1271" s="15"/>
      <c r="I1271" s="34"/>
      <c r="J1271" s="28"/>
      <c r="K1271" s="6"/>
      <c r="L1271" s="6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</row>
    <row r="1272" spans="1:27" ht="12.5">
      <c r="A1272" s="12"/>
      <c r="B1272" s="12"/>
      <c r="C1272" s="12"/>
      <c r="D1272" s="33"/>
      <c r="E1272" s="19"/>
      <c r="F1272" s="14"/>
      <c r="G1272" s="12"/>
      <c r="H1272" s="15"/>
      <c r="I1272" s="34"/>
      <c r="J1272" s="28"/>
      <c r="K1272" s="6"/>
      <c r="L1272" s="6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</row>
    <row r="1273" spans="1:27" ht="12.5">
      <c r="A1273" s="12"/>
      <c r="B1273" s="12"/>
      <c r="C1273" s="12"/>
      <c r="D1273" s="33"/>
      <c r="E1273" s="19"/>
      <c r="F1273" s="14"/>
      <c r="G1273" s="12"/>
      <c r="H1273" s="15"/>
      <c r="I1273" s="34"/>
      <c r="J1273" s="28"/>
      <c r="K1273" s="6"/>
      <c r="L1273" s="6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</row>
    <row r="1274" spans="1:27" ht="12.5">
      <c r="A1274" s="12"/>
      <c r="B1274" s="12"/>
      <c r="C1274" s="12"/>
      <c r="D1274" s="33"/>
      <c r="E1274" s="19"/>
      <c r="F1274" s="14"/>
      <c r="G1274" s="12"/>
      <c r="H1274" s="15"/>
      <c r="I1274" s="34"/>
      <c r="J1274" s="28"/>
      <c r="K1274" s="6"/>
      <c r="L1274" s="6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</row>
    <row r="1275" spans="1:27" ht="12.5">
      <c r="A1275" s="12"/>
      <c r="B1275" s="12"/>
      <c r="C1275" s="12"/>
      <c r="D1275" s="33"/>
      <c r="E1275" s="19"/>
      <c r="F1275" s="14"/>
      <c r="G1275" s="12"/>
      <c r="H1275" s="15"/>
      <c r="I1275" s="34"/>
      <c r="J1275" s="28"/>
      <c r="K1275" s="6"/>
      <c r="L1275" s="6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</row>
    <row r="1276" spans="1:27" ht="12.5">
      <c r="A1276" s="12"/>
      <c r="B1276" s="12"/>
      <c r="C1276" s="12"/>
      <c r="D1276" s="33"/>
      <c r="E1276" s="19"/>
      <c r="F1276" s="14"/>
      <c r="G1276" s="12"/>
      <c r="H1276" s="15"/>
      <c r="I1276" s="34"/>
      <c r="J1276" s="28"/>
      <c r="K1276" s="6"/>
      <c r="L1276" s="6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</row>
    <row r="1277" spans="1:27" ht="12.5">
      <c r="A1277" s="12"/>
      <c r="B1277" s="12"/>
      <c r="C1277" s="12"/>
      <c r="D1277" s="33"/>
      <c r="E1277" s="19"/>
      <c r="F1277" s="14"/>
      <c r="G1277" s="12"/>
      <c r="H1277" s="15"/>
      <c r="I1277" s="34"/>
      <c r="J1277" s="28"/>
      <c r="K1277" s="6"/>
      <c r="L1277" s="6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</row>
    <row r="1278" spans="1:27" ht="12.5">
      <c r="A1278" s="12"/>
      <c r="B1278" s="12"/>
      <c r="C1278" s="12"/>
      <c r="D1278" s="33"/>
      <c r="E1278" s="19"/>
      <c r="F1278" s="14"/>
      <c r="G1278" s="12"/>
      <c r="H1278" s="15"/>
      <c r="I1278" s="34"/>
      <c r="J1278" s="28"/>
      <c r="K1278" s="6"/>
      <c r="L1278" s="6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</row>
    <row r="1279" spans="1:27" ht="12.5">
      <c r="A1279" s="12"/>
      <c r="B1279" s="12"/>
      <c r="C1279" s="12"/>
      <c r="D1279" s="33"/>
      <c r="E1279" s="19"/>
      <c r="F1279" s="14"/>
      <c r="G1279" s="12"/>
      <c r="H1279" s="15"/>
      <c r="I1279" s="34"/>
      <c r="J1279" s="28"/>
      <c r="K1279" s="6"/>
      <c r="L1279" s="6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</row>
    <row r="1280" spans="1:27" ht="12.5">
      <c r="A1280" s="12"/>
      <c r="B1280" s="12"/>
      <c r="C1280" s="12"/>
      <c r="D1280" s="33"/>
      <c r="E1280" s="19"/>
      <c r="F1280" s="14"/>
      <c r="G1280" s="12"/>
      <c r="H1280" s="15"/>
      <c r="I1280" s="34"/>
      <c r="J1280" s="28"/>
      <c r="K1280" s="6"/>
      <c r="L1280" s="6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</row>
    <row r="1281" spans="1:27" ht="12.5">
      <c r="A1281" s="12"/>
      <c r="B1281" s="12"/>
      <c r="C1281" s="12"/>
      <c r="D1281" s="33"/>
      <c r="E1281" s="19"/>
      <c r="F1281" s="14"/>
      <c r="G1281" s="12"/>
      <c r="H1281" s="15"/>
      <c r="I1281" s="34"/>
      <c r="J1281" s="28"/>
      <c r="K1281" s="6"/>
      <c r="L1281" s="6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</row>
    <row r="1282" spans="1:27" ht="12.5">
      <c r="A1282" s="12"/>
      <c r="B1282" s="12"/>
      <c r="C1282" s="12"/>
      <c r="D1282" s="33"/>
      <c r="E1282" s="19"/>
      <c r="F1282" s="14"/>
      <c r="G1282" s="12"/>
      <c r="H1282" s="15"/>
      <c r="I1282" s="34"/>
      <c r="J1282" s="28"/>
      <c r="K1282" s="6"/>
      <c r="L1282" s="6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</row>
    <row r="1283" spans="1:27" ht="12.5">
      <c r="A1283" s="12"/>
      <c r="B1283" s="12"/>
      <c r="C1283" s="12"/>
      <c r="D1283" s="33"/>
      <c r="E1283" s="19"/>
      <c r="F1283" s="14"/>
      <c r="G1283" s="12"/>
      <c r="H1283" s="15"/>
      <c r="I1283" s="34"/>
      <c r="J1283" s="28"/>
      <c r="K1283" s="6"/>
      <c r="L1283" s="6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</row>
    <row r="1284" spans="1:27" ht="12.5">
      <c r="A1284" s="12"/>
      <c r="B1284" s="12"/>
      <c r="C1284" s="12"/>
      <c r="D1284" s="33"/>
      <c r="E1284" s="19"/>
      <c r="F1284" s="14"/>
      <c r="G1284" s="12"/>
      <c r="H1284" s="15"/>
      <c r="I1284" s="34"/>
      <c r="J1284" s="28"/>
      <c r="K1284" s="6"/>
      <c r="L1284" s="6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</row>
    <row r="1285" spans="1:27" ht="12.5">
      <c r="A1285" s="12"/>
      <c r="B1285" s="12"/>
      <c r="C1285" s="12"/>
      <c r="D1285" s="33"/>
      <c r="E1285" s="19"/>
      <c r="F1285" s="14"/>
      <c r="G1285" s="12"/>
      <c r="H1285" s="15"/>
      <c r="I1285" s="34"/>
      <c r="J1285" s="28"/>
      <c r="K1285" s="6"/>
      <c r="L1285" s="6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</row>
    <row r="1286" spans="1:27" ht="12.5">
      <c r="A1286" s="12"/>
      <c r="B1286" s="12"/>
      <c r="C1286" s="12"/>
      <c r="D1286" s="33"/>
      <c r="E1286" s="19"/>
      <c r="F1286" s="14"/>
      <c r="G1286" s="12"/>
      <c r="H1286" s="15"/>
      <c r="I1286" s="34"/>
      <c r="J1286" s="28"/>
      <c r="K1286" s="6"/>
      <c r="L1286" s="6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</row>
    <row r="1287" spans="1:27" ht="12.5">
      <c r="A1287" s="12"/>
      <c r="B1287" s="12"/>
      <c r="C1287" s="12"/>
      <c r="D1287" s="33"/>
      <c r="E1287" s="19"/>
      <c r="F1287" s="14"/>
      <c r="G1287" s="12"/>
      <c r="H1287" s="15"/>
      <c r="I1287" s="34"/>
      <c r="J1287" s="28"/>
      <c r="K1287" s="6"/>
      <c r="L1287" s="6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</row>
    <row r="1288" spans="1:27" ht="12.5">
      <c r="A1288" s="12"/>
      <c r="B1288" s="12"/>
      <c r="C1288" s="12"/>
      <c r="D1288" s="33"/>
      <c r="E1288" s="19"/>
      <c r="F1288" s="14"/>
      <c r="G1288" s="12"/>
      <c r="H1288" s="15"/>
      <c r="I1288" s="34"/>
      <c r="J1288" s="28"/>
      <c r="K1288" s="6"/>
      <c r="L1288" s="6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</row>
    <row r="1289" spans="1:27" ht="12.5">
      <c r="A1289" s="12"/>
      <c r="B1289" s="12"/>
      <c r="C1289" s="12"/>
      <c r="D1289" s="33"/>
      <c r="E1289" s="19"/>
      <c r="F1289" s="14"/>
      <c r="G1289" s="12"/>
      <c r="H1289" s="15"/>
      <c r="I1289" s="34"/>
      <c r="J1289" s="28"/>
      <c r="K1289" s="6"/>
      <c r="L1289" s="6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</row>
    <row r="1290" spans="1:27" ht="12.5">
      <c r="A1290" s="12"/>
      <c r="B1290" s="12"/>
      <c r="C1290" s="12"/>
      <c r="D1290" s="33"/>
      <c r="E1290" s="19"/>
      <c r="F1290" s="14"/>
      <c r="G1290" s="12"/>
      <c r="H1290" s="15"/>
      <c r="I1290" s="34"/>
      <c r="J1290" s="28"/>
      <c r="K1290" s="6"/>
      <c r="L1290" s="6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</row>
    <row r="1291" spans="1:27" ht="12.5">
      <c r="A1291" s="12"/>
      <c r="B1291" s="12"/>
      <c r="C1291" s="12"/>
      <c r="D1291" s="33"/>
      <c r="E1291" s="19"/>
      <c r="F1291" s="14"/>
      <c r="G1291" s="12"/>
      <c r="H1291" s="15"/>
      <c r="I1291" s="34"/>
      <c r="J1291" s="28"/>
      <c r="K1291" s="6"/>
      <c r="L1291" s="6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</row>
    <row r="1292" spans="1:27" ht="12.5">
      <c r="A1292" s="12"/>
      <c r="B1292" s="12"/>
      <c r="C1292" s="12"/>
      <c r="D1292" s="33"/>
      <c r="E1292" s="19"/>
      <c r="F1292" s="14"/>
      <c r="G1292" s="12"/>
      <c r="H1292" s="15"/>
      <c r="I1292" s="34"/>
      <c r="J1292" s="28"/>
      <c r="K1292" s="6"/>
      <c r="L1292" s="6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</row>
    <row r="1293" spans="1:27" ht="12.5">
      <c r="A1293" s="12"/>
      <c r="B1293" s="12"/>
      <c r="C1293" s="12"/>
      <c r="D1293" s="33"/>
      <c r="E1293" s="19"/>
      <c r="F1293" s="14"/>
      <c r="G1293" s="12"/>
      <c r="H1293" s="15"/>
      <c r="I1293" s="34"/>
      <c r="J1293" s="28"/>
      <c r="K1293" s="6"/>
      <c r="L1293" s="6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</row>
    <row r="1294" spans="1:27" ht="12.5">
      <c r="A1294" s="12"/>
      <c r="B1294" s="12"/>
      <c r="C1294" s="12"/>
      <c r="D1294" s="33"/>
      <c r="E1294" s="19"/>
      <c r="F1294" s="14"/>
      <c r="G1294" s="12"/>
      <c r="H1294" s="15"/>
      <c r="I1294" s="34"/>
      <c r="J1294" s="28"/>
      <c r="K1294" s="6"/>
      <c r="L1294" s="6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</row>
    <row r="1295" spans="1:27" ht="12.5">
      <c r="A1295" s="12"/>
      <c r="B1295" s="12"/>
      <c r="C1295" s="12"/>
      <c r="D1295" s="33"/>
      <c r="E1295" s="19"/>
      <c r="F1295" s="14"/>
      <c r="G1295" s="12"/>
      <c r="H1295" s="15"/>
      <c r="I1295" s="34"/>
      <c r="J1295" s="28"/>
      <c r="K1295" s="6"/>
      <c r="L1295" s="6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</row>
    <row r="1296" spans="1:27" ht="12.5">
      <c r="A1296" s="12"/>
      <c r="B1296" s="12"/>
      <c r="C1296" s="12"/>
      <c r="D1296" s="33"/>
      <c r="E1296" s="19"/>
      <c r="F1296" s="14"/>
      <c r="G1296" s="12"/>
      <c r="H1296" s="15"/>
      <c r="I1296" s="34"/>
      <c r="J1296" s="28"/>
      <c r="K1296" s="6"/>
      <c r="L1296" s="6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</row>
    <row r="1297" spans="1:27" ht="12.5">
      <c r="A1297" s="12"/>
      <c r="B1297" s="12"/>
      <c r="C1297" s="12"/>
      <c r="D1297" s="33"/>
      <c r="E1297" s="19"/>
      <c r="F1297" s="14"/>
      <c r="G1297" s="12"/>
      <c r="H1297" s="15"/>
      <c r="I1297" s="34"/>
      <c r="J1297" s="28"/>
      <c r="K1297" s="6"/>
      <c r="L1297" s="6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</row>
    <row r="1298" spans="1:27" ht="12.5">
      <c r="A1298" s="12"/>
      <c r="B1298" s="12"/>
      <c r="C1298" s="12"/>
      <c r="D1298" s="33"/>
      <c r="E1298" s="19"/>
      <c r="F1298" s="14"/>
      <c r="G1298" s="12"/>
      <c r="H1298" s="15"/>
      <c r="I1298" s="34"/>
      <c r="J1298" s="28"/>
      <c r="K1298" s="6"/>
      <c r="L1298" s="6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</row>
    <row r="1299" spans="1:27" ht="12.5">
      <c r="A1299" s="12"/>
      <c r="B1299" s="12"/>
      <c r="C1299" s="12"/>
      <c r="D1299" s="33"/>
      <c r="E1299" s="19"/>
      <c r="F1299" s="14"/>
      <c r="G1299" s="12"/>
      <c r="H1299" s="15"/>
      <c r="I1299" s="34"/>
      <c r="J1299" s="28"/>
      <c r="K1299" s="6"/>
      <c r="L1299" s="6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</row>
    <row r="1300" spans="1:27" ht="12.5">
      <c r="A1300" s="12"/>
      <c r="B1300" s="12"/>
      <c r="C1300" s="12"/>
      <c r="D1300" s="33"/>
      <c r="E1300" s="19"/>
      <c r="F1300" s="14"/>
      <c r="G1300" s="12"/>
      <c r="H1300" s="15"/>
      <c r="I1300" s="34"/>
      <c r="J1300" s="28"/>
      <c r="K1300" s="6"/>
      <c r="L1300" s="6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</row>
    <row r="1301" spans="1:27" ht="12.5">
      <c r="A1301" s="12"/>
      <c r="B1301" s="12"/>
      <c r="C1301" s="12"/>
      <c r="D1301" s="33"/>
      <c r="E1301" s="19"/>
      <c r="F1301" s="14"/>
      <c r="G1301" s="12"/>
      <c r="H1301" s="15"/>
      <c r="I1301" s="34"/>
      <c r="J1301" s="28"/>
      <c r="K1301" s="6"/>
      <c r="L1301" s="6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</row>
    <row r="1302" spans="1:27" ht="12.5">
      <c r="A1302" s="12"/>
      <c r="B1302" s="12"/>
      <c r="C1302" s="12"/>
      <c r="D1302" s="33"/>
      <c r="E1302" s="19"/>
      <c r="F1302" s="14"/>
      <c r="G1302" s="12"/>
      <c r="H1302" s="15"/>
      <c r="I1302" s="34"/>
      <c r="J1302" s="28"/>
      <c r="K1302" s="6"/>
      <c r="L1302" s="6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</row>
    <row r="1303" spans="1:27" ht="12.5">
      <c r="A1303" s="12"/>
      <c r="B1303" s="12"/>
      <c r="C1303" s="12"/>
      <c r="D1303" s="33"/>
      <c r="E1303" s="19"/>
      <c r="F1303" s="14"/>
      <c r="G1303" s="12"/>
      <c r="H1303" s="15"/>
      <c r="I1303" s="34"/>
      <c r="J1303" s="28"/>
      <c r="K1303" s="6"/>
      <c r="L1303" s="6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</row>
    <row r="1304" spans="1:27" ht="12.5">
      <c r="A1304" s="12"/>
      <c r="B1304" s="12"/>
      <c r="C1304" s="12"/>
      <c r="D1304" s="33"/>
      <c r="E1304" s="19"/>
      <c r="F1304" s="14"/>
      <c r="G1304" s="12"/>
      <c r="H1304" s="15"/>
      <c r="I1304" s="34"/>
      <c r="J1304" s="28"/>
      <c r="K1304" s="6"/>
      <c r="L1304" s="6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</row>
    <row r="1305" spans="1:27" ht="12.5">
      <c r="A1305" s="12"/>
      <c r="B1305" s="12"/>
      <c r="C1305" s="12"/>
      <c r="D1305" s="33"/>
      <c r="E1305" s="19"/>
      <c r="F1305" s="14"/>
      <c r="G1305" s="12"/>
      <c r="H1305" s="15"/>
      <c r="I1305" s="34"/>
      <c r="J1305" s="28"/>
      <c r="K1305" s="6"/>
      <c r="L1305" s="6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</row>
    <row r="1306" spans="1:27" ht="12.5">
      <c r="A1306" s="12"/>
      <c r="B1306" s="12"/>
      <c r="C1306" s="12"/>
      <c r="D1306" s="33"/>
      <c r="E1306" s="19"/>
      <c r="F1306" s="14"/>
      <c r="G1306" s="12"/>
      <c r="H1306" s="15"/>
      <c r="I1306" s="34"/>
      <c r="J1306" s="28"/>
      <c r="K1306" s="6"/>
      <c r="L1306" s="6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</row>
    <row r="1307" spans="1:27" ht="12.5">
      <c r="A1307" s="12"/>
      <c r="B1307" s="12"/>
      <c r="C1307" s="12"/>
      <c r="D1307" s="33"/>
      <c r="E1307" s="19"/>
      <c r="F1307" s="14"/>
      <c r="G1307" s="12"/>
      <c r="H1307" s="15"/>
      <c r="I1307" s="34"/>
      <c r="J1307" s="28"/>
      <c r="K1307" s="6"/>
      <c r="L1307" s="6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</row>
    <row r="1308" spans="1:27" ht="12.5">
      <c r="A1308" s="12"/>
      <c r="B1308" s="12"/>
      <c r="C1308" s="12"/>
      <c r="D1308" s="33"/>
      <c r="E1308" s="19"/>
      <c r="F1308" s="14"/>
      <c r="G1308" s="12"/>
      <c r="H1308" s="15"/>
      <c r="I1308" s="34"/>
      <c r="J1308" s="28"/>
      <c r="K1308" s="6"/>
      <c r="L1308" s="6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</row>
    <row r="1309" spans="1:27" ht="12.5">
      <c r="A1309" s="12"/>
      <c r="B1309" s="12"/>
      <c r="C1309" s="12"/>
      <c r="D1309" s="33"/>
      <c r="E1309" s="19"/>
      <c r="F1309" s="14"/>
      <c r="G1309" s="12"/>
      <c r="H1309" s="15"/>
      <c r="I1309" s="34"/>
      <c r="J1309" s="28"/>
      <c r="K1309" s="6"/>
      <c r="L1309" s="6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</row>
    <row r="1310" spans="1:27" ht="12.5">
      <c r="A1310" s="12"/>
      <c r="B1310" s="12"/>
      <c r="C1310" s="12"/>
      <c r="D1310" s="33"/>
      <c r="E1310" s="19"/>
      <c r="F1310" s="14"/>
      <c r="G1310" s="12"/>
      <c r="H1310" s="15"/>
      <c r="I1310" s="34"/>
      <c r="J1310" s="28"/>
      <c r="K1310" s="6"/>
      <c r="L1310" s="6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</row>
    <row r="1311" spans="1:27" ht="12.5">
      <c r="A1311" s="12"/>
      <c r="B1311" s="12"/>
      <c r="C1311" s="12"/>
      <c r="D1311" s="33"/>
      <c r="E1311" s="19"/>
      <c r="F1311" s="14"/>
      <c r="G1311" s="12"/>
      <c r="H1311" s="15"/>
      <c r="I1311" s="34"/>
      <c r="J1311" s="28"/>
      <c r="K1311" s="6"/>
      <c r="L1311" s="6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</row>
    <row r="1312" spans="1:27" ht="12.5">
      <c r="A1312" s="12"/>
      <c r="B1312" s="12"/>
      <c r="C1312" s="12"/>
      <c r="D1312" s="33"/>
      <c r="E1312" s="19"/>
      <c r="F1312" s="14"/>
      <c r="G1312" s="12"/>
      <c r="H1312" s="15"/>
      <c r="I1312" s="34"/>
      <c r="J1312" s="28"/>
      <c r="K1312" s="6"/>
      <c r="L1312" s="6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</row>
    <row r="1313" spans="1:27" ht="12.5">
      <c r="A1313" s="12"/>
      <c r="B1313" s="12"/>
      <c r="C1313" s="12"/>
      <c r="D1313" s="33"/>
      <c r="E1313" s="19"/>
      <c r="F1313" s="14"/>
      <c r="G1313" s="12"/>
      <c r="H1313" s="15"/>
      <c r="I1313" s="34"/>
      <c r="J1313" s="28"/>
      <c r="K1313" s="6"/>
      <c r="L1313" s="6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</row>
    <row r="1314" spans="1:27" ht="12.5">
      <c r="A1314" s="12"/>
      <c r="B1314" s="12"/>
      <c r="C1314" s="12"/>
      <c r="D1314" s="33"/>
      <c r="E1314" s="19"/>
      <c r="F1314" s="14"/>
      <c r="G1314" s="12"/>
      <c r="H1314" s="15"/>
      <c r="I1314" s="34"/>
      <c r="J1314" s="28"/>
      <c r="K1314" s="6"/>
      <c r="L1314" s="6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</row>
    <row r="1315" spans="1:27" ht="12.5">
      <c r="A1315" s="12"/>
      <c r="B1315" s="12"/>
      <c r="C1315" s="12"/>
      <c r="D1315" s="33"/>
      <c r="E1315" s="19"/>
      <c r="F1315" s="14"/>
      <c r="G1315" s="12"/>
      <c r="H1315" s="15"/>
      <c r="I1315" s="34"/>
      <c r="J1315" s="28"/>
      <c r="K1315" s="6"/>
      <c r="L1315" s="6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</row>
    <row r="1316" spans="1:27" ht="12.5">
      <c r="A1316" s="12"/>
      <c r="B1316" s="12"/>
      <c r="C1316" s="12"/>
      <c r="D1316" s="33"/>
      <c r="E1316" s="19"/>
      <c r="F1316" s="14"/>
      <c r="G1316" s="12"/>
      <c r="H1316" s="15"/>
      <c r="I1316" s="34"/>
      <c r="J1316" s="28"/>
      <c r="K1316" s="6"/>
      <c r="L1316" s="6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</row>
    <row r="1317" spans="1:27" ht="12.5">
      <c r="A1317" s="12"/>
      <c r="B1317" s="12"/>
      <c r="C1317" s="12"/>
      <c r="D1317" s="33"/>
      <c r="E1317" s="19"/>
      <c r="F1317" s="14"/>
      <c r="G1317" s="12"/>
      <c r="H1317" s="15"/>
      <c r="I1317" s="34"/>
      <c r="J1317" s="28"/>
      <c r="K1317" s="6"/>
      <c r="L1317" s="6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</row>
    <row r="1318" spans="1:27" ht="12.5">
      <c r="A1318" s="12"/>
      <c r="B1318" s="12"/>
      <c r="C1318" s="12"/>
      <c r="D1318" s="33"/>
      <c r="E1318" s="19"/>
      <c r="F1318" s="14"/>
      <c r="G1318" s="12"/>
      <c r="H1318" s="15"/>
      <c r="I1318" s="34"/>
      <c r="J1318" s="28"/>
      <c r="K1318" s="6"/>
      <c r="L1318" s="6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</row>
    <row r="1319" spans="1:27" ht="12.5">
      <c r="A1319" s="12"/>
      <c r="B1319" s="12"/>
      <c r="C1319" s="12"/>
      <c r="D1319" s="33"/>
      <c r="E1319" s="19"/>
      <c r="F1319" s="14"/>
      <c r="G1319" s="12"/>
      <c r="H1319" s="15"/>
      <c r="I1319" s="34"/>
      <c r="J1319" s="28"/>
      <c r="K1319" s="6"/>
      <c r="L1319" s="6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</row>
    <row r="1320" spans="1:27" ht="12.5">
      <c r="A1320" s="12"/>
      <c r="B1320" s="12"/>
      <c r="C1320" s="12"/>
      <c r="D1320" s="33"/>
      <c r="E1320" s="19"/>
      <c r="F1320" s="14"/>
      <c r="G1320" s="12"/>
      <c r="H1320" s="15"/>
      <c r="I1320" s="34"/>
      <c r="J1320" s="28"/>
      <c r="K1320" s="6"/>
      <c r="L1320" s="6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</row>
    <row r="1321" spans="1:27" ht="12.5">
      <c r="A1321" s="12"/>
      <c r="B1321" s="12"/>
      <c r="C1321" s="12"/>
      <c r="D1321" s="33"/>
      <c r="E1321" s="19"/>
      <c r="F1321" s="14"/>
      <c r="G1321" s="12"/>
      <c r="H1321" s="15"/>
      <c r="I1321" s="34"/>
      <c r="J1321" s="28"/>
      <c r="K1321" s="6"/>
      <c r="L1321" s="6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</row>
    <row r="1322" spans="1:27" ht="12.5">
      <c r="A1322" s="12"/>
      <c r="B1322" s="12"/>
      <c r="C1322" s="12"/>
      <c r="D1322" s="33"/>
      <c r="E1322" s="19"/>
      <c r="F1322" s="14"/>
      <c r="G1322" s="12"/>
      <c r="H1322" s="15"/>
      <c r="I1322" s="34"/>
      <c r="J1322" s="28"/>
      <c r="K1322" s="6"/>
      <c r="L1322" s="6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</row>
    <row r="1323" spans="1:27" ht="12.5">
      <c r="A1323" s="12"/>
      <c r="B1323" s="12"/>
      <c r="C1323" s="12"/>
      <c r="D1323" s="33"/>
      <c r="E1323" s="19"/>
      <c r="F1323" s="14"/>
      <c r="G1323" s="12"/>
      <c r="H1323" s="15"/>
      <c r="I1323" s="34"/>
      <c r="J1323" s="28"/>
      <c r="K1323" s="6"/>
      <c r="L1323" s="6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</row>
    <row r="1324" spans="1:27" ht="12.5">
      <c r="A1324" s="12"/>
      <c r="B1324" s="12"/>
      <c r="C1324" s="12"/>
      <c r="D1324" s="33"/>
      <c r="E1324" s="19"/>
      <c r="F1324" s="14"/>
      <c r="G1324" s="12"/>
      <c r="H1324" s="15"/>
      <c r="I1324" s="34"/>
      <c r="J1324" s="28"/>
      <c r="K1324" s="6"/>
      <c r="L1324" s="6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</row>
    <row r="1325" spans="1:27" ht="12.5">
      <c r="A1325" s="12"/>
      <c r="B1325" s="12"/>
      <c r="C1325" s="12"/>
      <c r="D1325" s="33"/>
      <c r="E1325" s="19"/>
      <c r="F1325" s="14"/>
      <c r="G1325" s="12"/>
      <c r="H1325" s="15"/>
      <c r="I1325" s="34"/>
      <c r="J1325" s="28"/>
      <c r="K1325" s="6"/>
      <c r="L1325" s="6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</row>
    <row r="1326" spans="1:27" ht="12.5">
      <c r="A1326" s="12"/>
      <c r="B1326" s="12"/>
      <c r="C1326" s="12"/>
      <c r="D1326" s="33"/>
      <c r="E1326" s="19"/>
      <c r="F1326" s="14"/>
      <c r="G1326" s="12"/>
      <c r="H1326" s="15"/>
      <c r="I1326" s="34"/>
      <c r="J1326" s="28"/>
      <c r="K1326" s="6"/>
      <c r="L1326" s="6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</row>
    <row r="1327" spans="1:27" ht="12.5">
      <c r="A1327" s="12"/>
      <c r="B1327" s="12"/>
      <c r="C1327" s="12"/>
      <c r="D1327" s="33"/>
      <c r="E1327" s="19"/>
      <c r="F1327" s="14"/>
      <c r="G1327" s="12"/>
      <c r="H1327" s="15"/>
      <c r="I1327" s="34"/>
      <c r="J1327" s="28"/>
      <c r="K1327" s="6"/>
      <c r="L1327" s="6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</row>
    <row r="1328" spans="1:27" ht="12.5">
      <c r="A1328" s="12"/>
      <c r="B1328" s="12"/>
      <c r="C1328" s="12"/>
      <c r="D1328" s="33"/>
      <c r="E1328" s="19"/>
      <c r="F1328" s="14"/>
      <c r="G1328" s="12"/>
      <c r="H1328" s="15"/>
      <c r="I1328" s="34"/>
      <c r="J1328" s="28"/>
      <c r="K1328" s="6"/>
      <c r="L1328" s="6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</row>
    <row r="1329" spans="1:27" ht="12.5">
      <c r="A1329" s="12"/>
      <c r="B1329" s="12"/>
      <c r="C1329" s="12"/>
      <c r="D1329" s="33"/>
      <c r="E1329" s="19"/>
      <c r="F1329" s="14"/>
      <c r="G1329" s="12"/>
      <c r="H1329" s="15"/>
      <c r="I1329" s="34"/>
      <c r="J1329" s="28"/>
      <c r="K1329" s="6"/>
      <c r="L1329" s="6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</row>
    <row r="1330" spans="1:27" ht="12.5">
      <c r="A1330" s="12"/>
      <c r="B1330" s="12"/>
      <c r="C1330" s="12"/>
      <c r="D1330" s="33"/>
      <c r="E1330" s="19"/>
      <c r="F1330" s="14"/>
      <c r="G1330" s="12"/>
      <c r="H1330" s="15"/>
      <c r="I1330" s="34"/>
      <c r="J1330" s="28"/>
      <c r="K1330" s="6"/>
      <c r="L1330" s="6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</row>
    <row r="1331" spans="1:27" ht="12.5">
      <c r="A1331" s="12"/>
      <c r="B1331" s="12"/>
      <c r="C1331" s="12"/>
      <c r="D1331" s="33"/>
      <c r="E1331" s="19"/>
      <c r="F1331" s="14"/>
      <c r="G1331" s="12"/>
      <c r="H1331" s="15"/>
      <c r="I1331" s="34"/>
      <c r="J1331" s="28"/>
      <c r="K1331" s="6"/>
      <c r="L1331" s="6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</row>
    <row r="1332" spans="1:27" ht="12.5">
      <c r="A1332" s="12"/>
      <c r="B1332" s="12"/>
      <c r="C1332" s="12"/>
      <c r="D1332" s="33"/>
      <c r="E1332" s="19"/>
      <c r="F1332" s="14"/>
      <c r="G1332" s="12"/>
      <c r="H1332" s="15"/>
      <c r="I1332" s="34"/>
      <c r="J1332" s="28"/>
      <c r="K1332" s="6"/>
      <c r="L1332" s="6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</row>
    <row r="1333" spans="1:27" ht="12.5">
      <c r="A1333" s="12"/>
      <c r="B1333" s="12"/>
      <c r="C1333" s="12"/>
      <c r="D1333" s="33"/>
      <c r="E1333" s="19"/>
      <c r="F1333" s="14"/>
      <c r="G1333" s="12"/>
      <c r="H1333" s="15"/>
      <c r="I1333" s="34"/>
      <c r="J1333" s="28"/>
      <c r="K1333" s="6"/>
      <c r="L1333" s="6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</row>
    <row r="1334" spans="1:27" ht="12.5">
      <c r="A1334" s="12"/>
      <c r="B1334" s="12"/>
      <c r="C1334" s="12"/>
      <c r="D1334" s="33"/>
      <c r="E1334" s="19"/>
      <c r="F1334" s="14"/>
      <c r="G1334" s="12"/>
      <c r="H1334" s="15"/>
      <c r="I1334" s="34"/>
      <c r="J1334" s="28"/>
      <c r="K1334" s="6"/>
      <c r="L1334" s="6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</row>
    <row r="1335" spans="1:27" ht="12.5">
      <c r="A1335" s="12"/>
      <c r="B1335" s="12"/>
      <c r="C1335" s="12"/>
      <c r="D1335" s="33"/>
      <c r="E1335" s="19"/>
      <c r="F1335" s="14"/>
      <c r="G1335" s="12"/>
      <c r="H1335" s="15"/>
      <c r="I1335" s="34"/>
      <c r="J1335" s="28"/>
      <c r="K1335" s="6"/>
      <c r="L1335" s="6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</row>
    <row r="1336" spans="1:27" ht="12.5">
      <c r="A1336" s="12"/>
      <c r="B1336" s="12"/>
      <c r="C1336" s="12"/>
      <c r="D1336" s="33"/>
      <c r="E1336" s="19"/>
      <c r="F1336" s="14"/>
      <c r="G1336" s="12"/>
      <c r="H1336" s="15"/>
      <c r="I1336" s="34"/>
      <c r="J1336" s="28"/>
      <c r="K1336" s="6"/>
      <c r="L1336" s="6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</row>
    <row r="1337" spans="1:27" ht="12.5">
      <c r="A1337" s="12"/>
      <c r="B1337" s="12"/>
      <c r="C1337" s="12"/>
      <c r="D1337" s="33"/>
      <c r="E1337" s="19"/>
      <c r="F1337" s="14"/>
      <c r="G1337" s="12"/>
      <c r="H1337" s="15"/>
      <c r="I1337" s="34"/>
      <c r="J1337" s="28"/>
      <c r="K1337" s="6"/>
      <c r="L1337" s="6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</row>
    <row r="1338" spans="1:27" ht="12.5">
      <c r="A1338" s="12"/>
      <c r="B1338" s="12"/>
      <c r="C1338" s="12"/>
      <c r="D1338" s="33"/>
      <c r="E1338" s="19"/>
      <c r="F1338" s="14"/>
      <c r="G1338" s="12"/>
      <c r="H1338" s="15"/>
      <c r="I1338" s="34"/>
      <c r="J1338" s="28"/>
      <c r="K1338" s="6"/>
      <c r="L1338" s="6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</row>
    <row r="1339" spans="1:27" ht="12.5">
      <c r="A1339" s="12"/>
      <c r="B1339" s="12"/>
      <c r="C1339" s="12"/>
      <c r="D1339" s="33"/>
      <c r="E1339" s="19"/>
      <c r="F1339" s="14"/>
      <c r="G1339" s="12"/>
      <c r="H1339" s="15"/>
      <c r="I1339" s="34"/>
      <c r="J1339" s="28"/>
      <c r="K1339" s="6"/>
      <c r="L1339" s="6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</row>
    <row r="1340" spans="1:27" ht="12.5">
      <c r="A1340" s="12"/>
      <c r="B1340" s="12"/>
      <c r="C1340" s="12"/>
      <c r="D1340" s="33"/>
      <c r="E1340" s="19"/>
      <c r="F1340" s="14"/>
      <c r="G1340" s="12"/>
      <c r="H1340" s="15"/>
      <c r="I1340" s="34"/>
      <c r="J1340" s="28"/>
      <c r="K1340" s="6"/>
      <c r="L1340" s="6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</row>
    <row r="1341" spans="1:27" ht="12.5">
      <c r="A1341" s="12"/>
      <c r="B1341" s="12"/>
      <c r="C1341" s="12"/>
      <c r="D1341" s="33"/>
      <c r="E1341" s="19"/>
      <c r="F1341" s="14"/>
      <c r="G1341" s="12"/>
      <c r="H1341" s="15"/>
      <c r="I1341" s="34"/>
      <c r="J1341" s="28"/>
      <c r="K1341" s="6"/>
      <c r="L1341" s="6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</row>
    <row r="1342" spans="1:27" ht="12.5">
      <c r="A1342" s="12"/>
      <c r="B1342" s="12"/>
      <c r="C1342" s="12"/>
      <c r="D1342" s="33"/>
      <c r="E1342" s="19"/>
      <c r="F1342" s="14"/>
      <c r="G1342" s="12"/>
      <c r="H1342" s="15"/>
      <c r="I1342" s="34"/>
      <c r="J1342" s="28"/>
      <c r="K1342" s="6"/>
      <c r="L1342" s="6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</row>
    <row r="1343" spans="1:27" ht="12.5">
      <c r="A1343" s="12"/>
      <c r="B1343" s="12"/>
      <c r="C1343" s="12"/>
      <c r="D1343" s="33"/>
      <c r="E1343" s="19"/>
      <c r="F1343" s="14"/>
      <c r="G1343" s="12"/>
      <c r="H1343" s="15"/>
      <c r="I1343" s="34"/>
      <c r="J1343" s="28"/>
      <c r="K1343" s="6"/>
      <c r="L1343" s="6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</row>
    <row r="1344" spans="1:27" ht="12.5">
      <c r="A1344" s="12"/>
      <c r="B1344" s="12"/>
      <c r="C1344" s="12"/>
      <c r="D1344" s="33"/>
      <c r="E1344" s="19"/>
      <c r="F1344" s="14"/>
      <c r="G1344" s="12"/>
      <c r="H1344" s="15"/>
      <c r="I1344" s="34"/>
      <c r="J1344" s="28"/>
      <c r="K1344" s="6"/>
      <c r="L1344" s="6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</row>
    <row r="1345" spans="1:27" ht="12.5">
      <c r="A1345" s="12"/>
      <c r="B1345" s="12"/>
      <c r="C1345" s="12"/>
      <c r="D1345" s="33"/>
      <c r="E1345" s="19"/>
      <c r="F1345" s="14"/>
      <c r="G1345" s="12"/>
      <c r="H1345" s="15"/>
      <c r="I1345" s="34"/>
      <c r="J1345" s="28"/>
      <c r="K1345" s="6"/>
      <c r="L1345" s="6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</row>
    <row r="1346" spans="1:27" ht="12.5">
      <c r="A1346" s="12"/>
      <c r="B1346" s="12"/>
      <c r="C1346" s="12"/>
      <c r="D1346" s="33"/>
      <c r="E1346" s="19"/>
      <c r="F1346" s="14"/>
      <c r="G1346" s="12"/>
      <c r="H1346" s="15"/>
      <c r="I1346" s="34"/>
      <c r="J1346" s="28"/>
      <c r="K1346" s="6"/>
      <c r="L1346" s="6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</row>
    <row r="1347" spans="1:27" ht="12.5">
      <c r="A1347" s="12"/>
      <c r="B1347" s="12"/>
      <c r="C1347" s="12"/>
      <c r="D1347" s="33"/>
      <c r="E1347" s="19"/>
      <c r="F1347" s="14"/>
      <c r="G1347" s="12"/>
      <c r="H1347" s="15"/>
      <c r="I1347" s="34"/>
      <c r="J1347" s="28"/>
      <c r="K1347" s="6"/>
      <c r="L1347" s="6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</row>
    <row r="1348" spans="1:27" ht="12.5">
      <c r="A1348" s="12"/>
      <c r="B1348" s="12"/>
      <c r="C1348" s="12"/>
      <c r="D1348" s="33"/>
      <c r="E1348" s="19"/>
      <c r="F1348" s="14"/>
      <c r="G1348" s="12"/>
      <c r="H1348" s="15"/>
      <c r="I1348" s="34"/>
      <c r="J1348" s="28"/>
      <c r="K1348" s="6"/>
      <c r="L1348" s="6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</row>
    <row r="1349" spans="1:27" ht="12.5">
      <c r="A1349" s="12"/>
      <c r="B1349" s="12"/>
      <c r="C1349" s="12"/>
      <c r="D1349" s="33"/>
      <c r="E1349" s="19"/>
      <c r="F1349" s="14"/>
      <c r="G1349" s="12"/>
      <c r="H1349" s="15"/>
      <c r="I1349" s="34"/>
      <c r="J1349" s="28"/>
      <c r="K1349" s="6"/>
      <c r="L1349" s="6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</row>
    <row r="1350" spans="1:27" ht="12.5">
      <c r="A1350" s="12"/>
      <c r="B1350" s="12"/>
      <c r="C1350" s="12"/>
      <c r="D1350" s="33"/>
      <c r="E1350" s="19"/>
      <c r="F1350" s="14"/>
      <c r="G1350" s="12"/>
      <c r="H1350" s="15"/>
      <c r="I1350" s="34"/>
      <c r="J1350" s="28"/>
      <c r="K1350" s="6"/>
      <c r="L1350" s="6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</row>
    <row r="1351" spans="1:27" ht="12.5">
      <c r="A1351" s="12"/>
      <c r="B1351" s="12"/>
      <c r="C1351" s="12"/>
      <c r="D1351" s="33"/>
      <c r="E1351" s="19"/>
      <c r="F1351" s="14"/>
      <c r="G1351" s="12"/>
      <c r="H1351" s="15"/>
      <c r="I1351" s="34"/>
      <c r="J1351" s="28"/>
      <c r="K1351" s="6"/>
      <c r="L1351" s="6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</row>
    <row r="1352" spans="1:27" ht="12.5">
      <c r="A1352" s="12"/>
      <c r="B1352" s="12"/>
      <c r="C1352" s="12"/>
      <c r="D1352" s="33"/>
      <c r="E1352" s="19"/>
      <c r="F1352" s="14"/>
      <c r="G1352" s="12"/>
      <c r="H1352" s="15"/>
      <c r="I1352" s="34"/>
      <c r="J1352" s="28"/>
      <c r="K1352" s="6"/>
      <c r="L1352" s="6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</row>
    <row r="1353" spans="1:27" ht="12.5">
      <c r="A1353" s="12"/>
      <c r="B1353" s="12"/>
      <c r="C1353" s="12"/>
      <c r="D1353" s="33"/>
      <c r="E1353" s="19"/>
      <c r="F1353" s="14"/>
      <c r="G1353" s="12"/>
      <c r="H1353" s="15"/>
      <c r="I1353" s="34"/>
      <c r="J1353" s="28"/>
      <c r="K1353" s="6"/>
      <c r="L1353" s="6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</row>
    <row r="1354" spans="1:27" ht="12.5">
      <c r="A1354" s="12"/>
      <c r="B1354" s="12"/>
      <c r="C1354" s="12"/>
      <c r="D1354" s="33"/>
      <c r="E1354" s="19"/>
      <c r="F1354" s="14"/>
      <c r="G1354" s="12"/>
      <c r="H1354" s="15"/>
      <c r="I1354" s="34"/>
      <c r="J1354" s="28"/>
      <c r="K1354" s="6"/>
      <c r="L1354" s="6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</row>
    <row r="1355" spans="1:27" ht="12.5">
      <c r="A1355" s="12"/>
      <c r="B1355" s="12"/>
      <c r="C1355" s="12"/>
      <c r="D1355" s="33"/>
      <c r="E1355" s="19"/>
      <c r="F1355" s="14"/>
      <c r="G1355" s="12"/>
      <c r="H1355" s="15"/>
      <c r="I1355" s="34"/>
      <c r="J1355" s="28"/>
      <c r="K1355" s="6"/>
      <c r="L1355" s="6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</row>
    <row r="1356" spans="1:27" ht="12.5">
      <c r="A1356" s="12"/>
      <c r="B1356" s="12"/>
      <c r="C1356" s="12"/>
      <c r="D1356" s="33"/>
      <c r="E1356" s="19"/>
      <c r="F1356" s="14"/>
      <c r="G1356" s="12"/>
      <c r="H1356" s="15"/>
      <c r="I1356" s="34"/>
      <c r="J1356" s="28"/>
      <c r="K1356" s="6"/>
      <c r="L1356" s="6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</row>
    <row r="1357" spans="1:27" ht="12.5">
      <c r="A1357" s="12"/>
      <c r="B1357" s="12"/>
      <c r="C1357" s="12"/>
      <c r="D1357" s="33"/>
      <c r="E1357" s="19"/>
      <c r="F1357" s="14"/>
      <c r="G1357" s="12"/>
      <c r="H1357" s="15"/>
      <c r="I1357" s="34"/>
      <c r="J1357" s="28"/>
      <c r="K1357" s="6"/>
      <c r="L1357" s="6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</row>
    <row r="1358" spans="1:27" ht="12.5">
      <c r="A1358" s="12"/>
      <c r="B1358" s="12"/>
      <c r="C1358" s="12"/>
      <c r="D1358" s="33"/>
      <c r="E1358" s="19"/>
      <c r="F1358" s="14"/>
      <c r="G1358" s="12"/>
      <c r="H1358" s="15"/>
      <c r="I1358" s="34"/>
      <c r="J1358" s="28"/>
      <c r="K1358" s="6"/>
      <c r="L1358" s="6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</row>
    <row r="1359" spans="1:27" ht="12.5">
      <c r="A1359" s="12"/>
      <c r="B1359" s="12"/>
      <c r="C1359" s="12"/>
      <c r="D1359" s="33"/>
      <c r="E1359" s="19"/>
      <c r="F1359" s="14"/>
      <c r="G1359" s="12"/>
      <c r="H1359" s="15"/>
      <c r="I1359" s="34"/>
      <c r="J1359" s="28"/>
      <c r="K1359" s="6"/>
      <c r="L1359" s="6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</row>
    <row r="1360" spans="1:27" ht="12.5">
      <c r="A1360" s="12"/>
      <c r="B1360" s="12"/>
      <c r="C1360" s="12"/>
      <c r="D1360" s="33"/>
      <c r="E1360" s="19"/>
      <c r="F1360" s="14"/>
      <c r="G1360" s="12"/>
      <c r="H1360" s="15"/>
      <c r="I1360" s="34"/>
      <c r="J1360" s="28"/>
      <c r="K1360" s="6"/>
      <c r="L1360" s="6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</row>
    <row r="1361" spans="1:27" ht="12.5">
      <c r="A1361" s="12"/>
      <c r="B1361" s="12"/>
      <c r="C1361" s="12"/>
      <c r="D1361" s="33"/>
      <c r="E1361" s="19"/>
      <c r="F1361" s="14"/>
      <c r="G1361" s="12"/>
      <c r="H1361" s="15"/>
      <c r="I1361" s="34"/>
      <c r="J1361" s="28"/>
      <c r="K1361" s="6"/>
      <c r="L1361" s="6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</row>
    <row r="1362" spans="1:27" ht="12.5">
      <c r="A1362" s="12"/>
      <c r="B1362" s="12"/>
      <c r="C1362" s="12"/>
      <c r="D1362" s="33"/>
      <c r="E1362" s="19"/>
      <c r="F1362" s="14"/>
      <c r="G1362" s="12"/>
      <c r="H1362" s="15"/>
      <c r="I1362" s="34"/>
      <c r="J1362" s="28"/>
      <c r="K1362" s="6"/>
      <c r="L1362" s="6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</row>
    <row r="1363" spans="1:27" ht="12.5">
      <c r="A1363" s="12"/>
      <c r="B1363" s="12"/>
      <c r="C1363" s="12"/>
      <c r="D1363" s="33"/>
      <c r="E1363" s="19"/>
      <c r="F1363" s="14"/>
      <c r="G1363" s="12"/>
      <c r="H1363" s="15"/>
      <c r="I1363" s="34"/>
      <c r="J1363" s="28"/>
      <c r="K1363" s="6"/>
      <c r="L1363" s="6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</row>
    <row r="1364" spans="1:27" ht="12.5">
      <c r="A1364" s="12"/>
      <c r="B1364" s="12"/>
      <c r="C1364" s="12"/>
      <c r="D1364" s="33"/>
      <c r="E1364" s="19"/>
      <c r="F1364" s="14"/>
      <c r="G1364" s="12"/>
      <c r="H1364" s="15"/>
      <c r="I1364" s="34"/>
      <c r="J1364" s="28"/>
      <c r="K1364" s="6"/>
      <c r="L1364" s="6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</row>
    <row r="1365" spans="1:27" ht="12.5">
      <c r="A1365" s="12"/>
      <c r="B1365" s="12"/>
      <c r="C1365" s="12"/>
      <c r="D1365" s="33"/>
      <c r="E1365" s="19"/>
      <c r="F1365" s="14"/>
      <c r="G1365" s="12"/>
      <c r="H1365" s="15"/>
      <c r="I1365" s="34"/>
      <c r="J1365" s="28"/>
      <c r="K1365" s="6"/>
      <c r="L1365" s="6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</row>
    <row r="1366" spans="1:27" ht="12.5">
      <c r="A1366" s="12"/>
      <c r="B1366" s="12"/>
      <c r="C1366" s="12"/>
      <c r="D1366" s="33"/>
      <c r="E1366" s="19"/>
      <c r="F1366" s="14"/>
      <c r="G1366" s="12"/>
      <c r="H1366" s="15"/>
      <c r="I1366" s="34"/>
      <c r="J1366" s="28"/>
      <c r="K1366" s="6"/>
      <c r="L1366" s="6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</row>
    <row r="1367" spans="1:27" ht="12.5">
      <c r="A1367" s="12"/>
      <c r="B1367" s="12"/>
      <c r="C1367" s="12"/>
      <c r="D1367" s="33"/>
      <c r="E1367" s="19"/>
      <c r="F1367" s="14"/>
      <c r="G1367" s="12"/>
      <c r="H1367" s="15"/>
      <c r="I1367" s="34"/>
      <c r="J1367" s="28"/>
      <c r="K1367" s="6"/>
      <c r="L1367" s="6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</row>
    <row r="1368" spans="1:27" ht="12.5">
      <c r="A1368" s="12"/>
      <c r="B1368" s="12"/>
      <c r="C1368" s="12"/>
      <c r="D1368" s="33"/>
      <c r="E1368" s="19"/>
      <c r="F1368" s="14"/>
      <c r="G1368" s="12"/>
      <c r="H1368" s="15"/>
      <c r="I1368" s="34"/>
      <c r="J1368" s="28"/>
      <c r="K1368" s="6"/>
      <c r="L1368" s="6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</row>
    <row r="1369" spans="1:27" ht="12.5">
      <c r="A1369" s="12"/>
      <c r="B1369" s="12"/>
      <c r="C1369" s="12"/>
      <c r="D1369" s="33"/>
      <c r="E1369" s="19"/>
      <c r="F1369" s="14"/>
      <c r="G1369" s="12"/>
      <c r="H1369" s="15"/>
      <c r="I1369" s="34"/>
      <c r="J1369" s="28"/>
      <c r="K1369" s="6"/>
      <c r="L1369" s="6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</row>
    <row r="1370" spans="1:27" ht="12.5">
      <c r="A1370" s="12"/>
      <c r="B1370" s="12"/>
      <c r="C1370" s="12"/>
      <c r="D1370" s="33"/>
      <c r="E1370" s="19"/>
      <c r="F1370" s="14"/>
      <c r="G1370" s="12"/>
      <c r="H1370" s="15"/>
      <c r="I1370" s="34"/>
      <c r="J1370" s="28"/>
      <c r="K1370" s="6"/>
      <c r="L1370" s="6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</row>
    <row r="1371" spans="1:27" ht="12.5">
      <c r="A1371" s="12"/>
      <c r="B1371" s="12"/>
      <c r="C1371" s="12"/>
      <c r="D1371" s="33"/>
      <c r="E1371" s="19"/>
      <c r="F1371" s="14"/>
      <c r="G1371" s="12"/>
      <c r="H1371" s="15"/>
      <c r="I1371" s="34"/>
      <c r="J1371" s="28"/>
      <c r="K1371" s="6"/>
      <c r="L1371" s="6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</row>
    <row r="1372" spans="1:27" ht="12.5">
      <c r="A1372" s="12"/>
      <c r="B1372" s="12"/>
      <c r="C1372" s="12"/>
      <c r="D1372" s="33"/>
      <c r="E1372" s="19"/>
      <c r="F1372" s="14"/>
      <c r="G1372" s="12"/>
      <c r="H1372" s="15"/>
      <c r="I1372" s="34"/>
      <c r="J1372" s="28"/>
      <c r="K1372" s="6"/>
      <c r="L1372" s="6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</row>
    <row r="1373" spans="1:27" ht="12.5">
      <c r="A1373" s="12"/>
      <c r="B1373" s="12"/>
      <c r="C1373" s="12"/>
      <c r="D1373" s="33"/>
      <c r="E1373" s="19"/>
      <c r="F1373" s="14"/>
      <c r="G1373" s="12"/>
      <c r="H1373" s="15"/>
      <c r="I1373" s="34"/>
      <c r="J1373" s="28"/>
      <c r="K1373" s="6"/>
      <c r="L1373" s="6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</row>
    <row r="1374" spans="1:27" ht="12.5">
      <c r="A1374" s="12"/>
      <c r="B1374" s="12"/>
      <c r="C1374" s="12"/>
      <c r="D1374" s="33"/>
      <c r="E1374" s="19"/>
      <c r="F1374" s="14"/>
      <c r="G1374" s="12"/>
      <c r="H1374" s="15"/>
      <c r="I1374" s="34"/>
      <c r="J1374" s="28"/>
      <c r="K1374" s="6"/>
      <c r="L1374" s="6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</row>
    <row r="1375" spans="1:27" ht="12.5">
      <c r="A1375" s="12"/>
      <c r="B1375" s="12"/>
      <c r="C1375" s="12"/>
      <c r="D1375" s="33"/>
      <c r="E1375" s="19"/>
      <c r="F1375" s="14"/>
      <c r="G1375" s="12"/>
      <c r="H1375" s="15"/>
      <c r="I1375" s="34"/>
      <c r="J1375" s="28"/>
      <c r="K1375" s="6"/>
      <c r="L1375" s="6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</row>
    <row r="1376" spans="1:27" ht="12.5">
      <c r="A1376" s="12"/>
      <c r="B1376" s="12"/>
      <c r="C1376" s="12"/>
      <c r="D1376" s="33"/>
      <c r="E1376" s="19"/>
      <c r="F1376" s="14"/>
      <c r="G1376" s="12"/>
      <c r="H1376" s="15"/>
      <c r="I1376" s="34"/>
      <c r="J1376" s="28"/>
      <c r="K1376" s="6"/>
      <c r="L1376" s="6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</row>
    <row r="1377" spans="1:27" ht="12.5">
      <c r="A1377" s="12"/>
      <c r="B1377" s="12"/>
      <c r="C1377" s="12"/>
      <c r="D1377" s="33"/>
      <c r="E1377" s="19"/>
      <c r="F1377" s="14"/>
      <c r="G1377" s="12"/>
      <c r="H1377" s="15"/>
      <c r="I1377" s="34"/>
      <c r="J1377" s="28"/>
      <c r="K1377" s="6"/>
      <c r="L1377" s="6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</row>
    <row r="1378" spans="1:27" ht="12.5">
      <c r="A1378" s="12"/>
      <c r="B1378" s="12"/>
      <c r="C1378" s="12"/>
      <c r="D1378" s="33"/>
      <c r="E1378" s="19"/>
      <c r="F1378" s="14"/>
      <c r="G1378" s="12"/>
      <c r="H1378" s="15"/>
      <c r="I1378" s="34"/>
      <c r="J1378" s="28"/>
      <c r="K1378" s="6"/>
      <c r="L1378" s="6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</row>
    <row r="1379" spans="1:27" ht="12.5">
      <c r="A1379" s="12"/>
      <c r="B1379" s="12"/>
      <c r="C1379" s="12"/>
      <c r="D1379" s="33"/>
      <c r="E1379" s="19"/>
      <c r="F1379" s="14"/>
      <c r="G1379" s="12"/>
      <c r="H1379" s="15"/>
      <c r="I1379" s="34"/>
      <c r="J1379" s="28"/>
      <c r="K1379" s="6"/>
      <c r="L1379" s="6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</row>
    <row r="1380" spans="1:27" ht="12.5">
      <c r="A1380" s="12"/>
      <c r="B1380" s="12"/>
      <c r="C1380" s="12"/>
      <c r="D1380" s="33"/>
      <c r="E1380" s="19"/>
      <c r="F1380" s="14"/>
      <c r="G1380" s="12"/>
      <c r="H1380" s="15"/>
      <c r="I1380" s="34"/>
      <c r="J1380" s="28"/>
      <c r="K1380" s="6"/>
      <c r="L1380" s="6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</row>
    <row r="1381" spans="1:27" ht="12.5">
      <c r="A1381" s="12"/>
      <c r="B1381" s="12"/>
      <c r="C1381" s="12"/>
      <c r="D1381" s="33"/>
      <c r="E1381" s="19"/>
      <c r="F1381" s="14"/>
      <c r="G1381" s="12"/>
      <c r="H1381" s="15"/>
      <c r="I1381" s="34"/>
      <c r="J1381" s="28"/>
      <c r="K1381" s="6"/>
      <c r="L1381" s="6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</row>
    <row r="1382" spans="1:27" ht="12.5">
      <c r="A1382" s="12"/>
      <c r="B1382" s="12"/>
      <c r="C1382" s="12"/>
      <c r="D1382" s="33"/>
      <c r="E1382" s="19"/>
      <c r="F1382" s="14"/>
      <c r="G1382" s="12"/>
      <c r="H1382" s="15"/>
      <c r="I1382" s="34"/>
      <c r="J1382" s="28"/>
      <c r="K1382" s="6"/>
      <c r="L1382" s="6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</row>
    <row r="1383" spans="1:27" ht="12.5">
      <c r="A1383" s="12"/>
      <c r="B1383" s="12"/>
      <c r="C1383" s="12"/>
      <c r="D1383" s="33"/>
      <c r="E1383" s="19"/>
      <c r="F1383" s="14"/>
      <c r="G1383" s="12"/>
      <c r="H1383" s="15"/>
      <c r="I1383" s="34"/>
      <c r="J1383" s="28"/>
      <c r="K1383" s="6"/>
      <c r="L1383" s="6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</row>
    <row r="1384" spans="1:27" ht="12.5">
      <c r="A1384" s="12"/>
      <c r="B1384" s="12"/>
      <c r="C1384" s="12"/>
      <c r="D1384" s="33"/>
      <c r="E1384" s="19"/>
      <c r="F1384" s="14"/>
      <c r="G1384" s="12"/>
      <c r="H1384" s="15"/>
      <c r="I1384" s="34"/>
      <c r="J1384" s="28"/>
      <c r="K1384" s="6"/>
      <c r="L1384" s="6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</row>
    <row r="1385" spans="1:27" ht="12.5">
      <c r="A1385" s="12"/>
      <c r="B1385" s="12"/>
      <c r="C1385" s="12"/>
      <c r="D1385" s="33"/>
      <c r="E1385" s="19"/>
      <c r="F1385" s="14"/>
      <c r="G1385" s="12"/>
      <c r="H1385" s="15"/>
      <c r="I1385" s="34"/>
      <c r="J1385" s="28"/>
      <c r="K1385" s="6"/>
      <c r="L1385" s="6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</row>
    <row r="1386" spans="1:27" ht="12.5">
      <c r="A1386" s="12"/>
      <c r="B1386" s="12"/>
      <c r="C1386" s="12"/>
      <c r="D1386" s="33"/>
      <c r="E1386" s="19"/>
      <c r="F1386" s="14"/>
      <c r="G1386" s="12"/>
      <c r="H1386" s="15"/>
      <c r="I1386" s="34"/>
      <c r="J1386" s="28"/>
      <c r="K1386" s="6"/>
      <c r="L1386" s="6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</row>
    <row r="1387" spans="1:27" ht="12.5">
      <c r="A1387" s="12"/>
      <c r="B1387" s="12"/>
      <c r="C1387" s="12"/>
      <c r="D1387" s="33"/>
      <c r="E1387" s="19"/>
      <c r="F1387" s="14"/>
      <c r="G1387" s="12"/>
      <c r="H1387" s="15"/>
      <c r="I1387" s="34"/>
      <c r="J1387" s="28"/>
      <c r="K1387" s="6"/>
      <c r="L1387" s="6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</row>
    <row r="1388" spans="1:27" ht="12.5">
      <c r="A1388" s="12"/>
      <c r="B1388" s="12"/>
      <c r="C1388" s="12"/>
      <c r="D1388" s="33"/>
      <c r="E1388" s="19"/>
      <c r="F1388" s="14"/>
      <c r="G1388" s="12"/>
      <c r="H1388" s="15"/>
      <c r="I1388" s="34"/>
      <c r="J1388" s="28"/>
      <c r="K1388" s="6"/>
      <c r="L1388" s="6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</row>
    <row r="1389" spans="1:27" ht="12.5">
      <c r="A1389" s="12"/>
      <c r="B1389" s="12"/>
      <c r="C1389" s="12"/>
      <c r="D1389" s="33"/>
      <c r="E1389" s="19"/>
      <c r="F1389" s="14"/>
      <c r="G1389" s="12"/>
      <c r="H1389" s="15"/>
      <c r="I1389" s="34"/>
      <c r="J1389" s="28"/>
      <c r="K1389" s="6"/>
      <c r="L1389" s="6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</row>
    <row r="1390" spans="1:27" ht="12.5">
      <c r="A1390" s="12"/>
      <c r="B1390" s="12"/>
      <c r="C1390" s="12"/>
      <c r="D1390" s="33"/>
      <c r="E1390" s="19"/>
      <c r="F1390" s="14"/>
      <c r="G1390" s="12"/>
      <c r="H1390" s="15"/>
      <c r="I1390" s="34"/>
      <c r="J1390" s="28"/>
      <c r="K1390" s="6"/>
      <c r="L1390" s="6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</row>
    <row r="1391" spans="1:27" ht="12.5">
      <c r="A1391" s="12"/>
      <c r="B1391" s="12"/>
      <c r="C1391" s="12"/>
      <c r="D1391" s="33"/>
      <c r="E1391" s="19"/>
      <c r="F1391" s="14"/>
      <c r="G1391" s="12"/>
      <c r="H1391" s="15"/>
      <c r="I1391" s="34"/>
      <c r="J1391" s="28"/>
      <c r="K1391" s="6"/>
      <c r="L1391" s="6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</row>
    <row r="1392" spans="1:27" ht="12.5">
      <c r="A1392" s="12"/>
      <c r="B1392" s="12"/>
      <c r="C1392" s="12"/>
      <c r="D1392" s="33"/>
      <c r="E1392" s="19"/>
      <c r="F1392" s="14"/>
      <c r="G1392" s="12"/>
      <c r="H1392" s="15"/>
      <c r="I1392" s="34"/>
      <c r="J1392" s="28"/>
      <c r="K1392" s="6"/>
      <c r="L1392" s="6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</row>
    <row r="1393" spans="1:27" ht="12.5">
      <c r="A1393" s="12"/>
      <c r="B1393" s="12"/>
      <c r="C1393" s="12"/>
      <c r="D1393" s="33"/>
      <c r="E1393" s="19"/>
      <c r="F1393" s="14"/>
      <c r="G1393" s="12"/>
      <c r="H1393" s="15"/>
      <c r="I1393" s="34"/>
      <c r="J1393" s="28"/>
      <c r="K1393" s="6"/>
      <c r="L1393" s="6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</row>
    <row r="1394" spans="1:27" ht="12.5">
      <c r="A1394" s="12"/>
      <c r="B1394" s="12"/>
      <c r="C1394" s="12"/>
      <c r="D1394" s="33"/>
      <c r="E1394" s="19"/>
      <c r="F1394" s="14"/>
      <c r="G1394" s="12"/>
      <c r="H1394" s="15"/>
      <c r="I1394" s="34"/>
      <c r="J1394" s="28"/>
      <c r="K1394" s="6"/>
      <c r="L1394" s="6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</row>
    <row r="1395" spans="1:27" ht="12.5">
      <c r="A1395" s="12"/>
      <c r="B1395" s="12"/>
      <c r="C1395" s="12"/>
      <c r="D1395" s="33"/>
      <c r="E1395" s="19"/>
      <c r="F1395" s="14"/>
      <c r="G1395" s="12"/>
      <c r="H1395" s="15"/>
      <c r="I1395" s="34"/>
      <c r="J1395" s="28"/>
      <c r="K1395" s="6"/>
      <c r="L1395" s="6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</row>
    <row r="1396" spans="1:27" ht="12.5">
      <c r="A1396" s="12"/>
      <c r="B1396" s="12"/>
      <c r="C1396" s="12"/>
      <c r="D1396" s="33"/>
      <c r="E1396" s="19"/>
      <c r="F1396" s="14"/>
      <c r="G1396" s="12"/>
      <c r="H1396" s="15"/>
      <c r="I1396" s="34"/>
      <c r="J1396" s="28"/>
      <c r="K1396" s="6"/>
      <c r="L1396" s="6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</row>
    <row r="1397" spans="1:27" ht="12.5">
      <c r="A1397" s="12"/>
      <c r="B1397" s="12"/>
      <c r="C1397" s="12"/>
      <c r="D1397" s="33"/>
      <c r="E1397" s="19"/>
      <c r="F1397" s="14"/>
      <c r="G1397" s="12"/>
      <c r="H1397" s="15"/>
      <c r="I1397" s="34"/>
      <c r="J1397" s="28"/>
      <c r="K1397" s="6"/>
      <c r="L1397" s="6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</row>
    <row r="1398" spans="1:27" ht="12.5">
      <c r="A1398" s="12"/>
      <c r="B1398" s="12"/>
      <c r="C1398" s="12"/>
      <c r="D1398" s="33"/>
      <c r="E1398" s="19"/>
      <c r="F1398" s="14"/>
      <c r="G1398" s="12"/>
      <c r="H1398" s="15"/>
      <c r="I1398" s="34"/>
      <c r="J1398" s="28"/>
      <c r="K1398" s="6"/>
      <c r="L1398" s="6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</row>
    <row r="1399" spans="1:27" ht="12.5">
      <c r="A1399" s="12"/>
      <c r="B1399" s="12"/>
      <c r="C1399" s="12"/>
      <c r="D1399" s="33"/>
      <c r="E1399" s="19"/>
      <c r="F1399" s="14"/>
      <c r="G1399" s="12"/>
      <c r="H1399" s="15"/>
      <c r="I1399" s="34"/>
      <c r="J1399" s="28"/>
      <c r="K1399" s="6"/>
      <c r="L1399" s="6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</row>
    <row r="1400" spans="1:27" ht="12.5">
      <c r="A1400" s="12"/>
      <c r="B1400" s="12"/>
      <c r="C1400" s="12"/>
      <c r="D1400" s="33"/>
      <c r="E1400" s="19"/>
      <c r="F1400" s="14"/>
      <c r="G1400" s="12"/>
      <c r="H1400" s="15"/>
      <c r="I1400" s="34"/>
      <c r="J1400" s="28"/>
      <c r="K1400" s="6"/>
      <c r="L1400" s="6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</row>
    <row r="1401" spans="1:27" ht="12.5">
      <c r="A1401" s="12"/>
      <c r="B1401" s="12"/>
      <c r="C1401" s="12"/>
      <c r="D1401" s="33"/>
      <c r="E1401" s="19"/>
      <c r="F1401" s="14"/>
      <c r="G1401" s="12"/>
      <c r="H1401" s="15"/>
      <c r="I1401" s="34"/>
      <c r="J1401" s="28"/>
      <c r="K1401" s="6"/>
      <c r="L1401" s="6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</row>
    <row r="1402" spans="1:27" ht="12.5">
      <c r="A1402" s="12"/>
      <c r="B1402" s="12"/>
      <c r="C1402" s="12"/>
      <c r="D1402" s="33"/>
      <c r="E1402" s="19"/>
      <c r="F1402" s="14"/>
      <c r="G1402" s="12"/>
      <c r="H1402" s="15"/>
      <c r="I1402" s="34"/>
      <c r="J1402" s="28"/>
      <c r="K1402" s="6"/>
      <c r="L1402" s="6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</row>
    <row r="1403" spans="1:27" ht="12.5">
      <c r="A1403" s="12"/>
      <c r="B1403" s="12"/>
      <c r="C1403" s="12"/>
      <c r="D1403" s="33"/>
      <c r="E1403" s="19"/>
      <c r="F1403" s="14"/>
      <c r="G1403" s="12"/>
      <c r="H1403" s="15"/>
      <c r="I1403" s="34"/>
      <c r="J1403" s="28"/>
      <c r="K1403" s="6"/>
      <c r="L1403" s="6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</row>
    <row r="1404" spans="1:27" ht="12.5">
      <c r="A1404" s="12"/>
      <c r="B1404" s="12"/>
      <c r="C1404" s="12"/>
      <c r="D1404" s="33"/>
      <c r="E1404" s="19"/>
      <c r="F1404" s="14"/>
      <c r="G1404" s="12"/>
      <c r="H1404" s="15"/>
      <c r="I1404" s="34"/>
      <c r="J1404" s="28"/>
      <c r="K1404" s="6"/>
      <c r="L1404" s="6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</row>
    <row r="1405" spans="1:27" ht="12.5">
      <c r="A1405" s="12"/>
      <c r="B1405" s="12"/>
      <c r="C1405" s="12"/>
      <c r="D1405" s="33"/>
      <c r="E1405" s="19"/>
      <c r="F1405" s="14"/>
      <c r="G1405" s="12"/>
      <c r="H1405" s="15"/>
      <c r="I1405" s="34"/>
      <c r="J1405" s="28"/>
      <c r="K1405" s="6"/>
      <c r="L1405" s="6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</row>
    <row r="1406" spans="1:27" ht="12.5">
      <c r="A1406" s="12"/>
      <c r="B1406" s="12"/>
      <c r="C1406" s="12"/>
      <c r="D1406" s="33"/>
      <c r="E1406" s="19"/>
      <c r="F1406" s="14"/>
      <c r="G1406" s="12"/>
      <c r="H1406" s="15"/>
      <c r="I1406" s="34"/>
      <c r="J1406" s="28"/>
      <c r="K1406" s="6"/>
      <c r="L1406" s="6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</row>
    <row r="1407" spans="1:27" ht="12.5">
      <c r="A1407" s="12"/>
      <c r="B1407" s="12"/>
      <c r="C1407" s="12"/>
      <c r="D1407" s="33"/>
      <c r="E1407" s="19"/>
      <c r="F1407" s="14"/>
      <c r="G1407" s="12"/>
      <c r="H1407" s="15"/>
      <c r="I1407" s="34"/>
      <c r="J1407" s="28"/>
      <c r="K1407" s="6"/>
      <c r="L1407" s="6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</row>
    <row r="1408" spans="1:27" ht="12.5">
      <c r="A1408" s="12"/>
      <c r="B1408" s="12"/>
      <c r="C1408" s="12"/>
      <c r="D1408" s="33"/>
      <c r="E1408" s="19"/>
      <c r="F1408" s="14"/>
      <c r="G1408" s="12"/>
      <c r="H1408" s="15"/>
      <c r="I1408" s="34"/>
      <c r="J1408" s="28"/>
      <c r="K1408" s="6"/>
      <c r="L1408" s="6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</row>
    <row r="1409" spans="1:27" ht="12.5">
      <c r="A1409" s="12"/>
      <c r="B1409" s="12"/>
      <c r="C1409" s="12"/>
      <c r="D1409" s="33"/>
      <c r="E1409" s="19"/>
      <c r="F1409" s="14"/>
      <c r="G1409" s="12"/>
      <c r="H1409" s="15"/>
      <c r="I1409" s="34"/>
      <c r="J1409" s="28"/>
      <c r="K1409" s="6"/>
      <c r="L1409" s="6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</row>
    <row r="1410" spans="1:27" ht="12.5">
      <c r="A1410" s="12"/>
      <c r="B1410" s="12"/>
      <c r="C1410" s="12"/>
      <c r="D1410" s="33"/>
      <c r="E1410" s="19"/>
      <c r="F1410" s="14"/>
      <c r="G1410" s="12"/>
      <c r="H1410" s="15"/>
      <c r="I1410" s="34"/>
      <c r="J1410" s="28"/>
      <c r="K1410" s="6"/>
      <c r="L1410" s="6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</row>
    <row r="1411" spans="1:27" ht="12.5">
      <c r="A1411" s="12"/>
      <c r="B1411" s="12"/>
      <c r="C1411" s="12"/>
      <c r="D1411" s="33"/>
      <c r="E1411" s="19"/>
      <c r="F1411" s="14"/>
      <c r="G1411" s="12"/>
      <c r="H1411" s="15"/>
      <c r="I1411" s="34"/>
      <c r="J1411" s="28"/>
      <c r="K1411" s="6"/>
      <c r="L1411" s="6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</row>
    <row r="1412" spans="1:27" ht="12.5">
      <c r="A1412" s="12"/>
      <c r="B1412" s="12"/>
      <c r="C1412" s="12"/>
      <c r="D1412" s="33"/>
      <c r="E1412" s="19"/>
      <c r="F1412" s="14"/>
      <c r="G1412" s="12"/>
      <c r="H1412" s="15"/>
      <c r="I1412" s="34"/>
      <c r="J1412" s="28"/>
      <c r="K1412" s="6"/>
      <c r="L1412" s="6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</row>
    <row r="1413" spans="1:27" ht="12.5">
      <c r="A1413" s="12"/>
      <c r="B1413" s="12"/>
      <c r="C1413" s="12"/>
      <c r="D1413" s="33"/>
      <c r="E1413" s="19"/>
      <c r="F1413" s="14"/>
      <c r="G1413" s="12"/>
      <c r="H1413" s="15"/>
      <c r="I1413" s="34"/>
      <c r="J1413" s="28"/>
      <c r="K1413" s="6"/>
      <c r="L1413" s="6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</row>
    <row r="1414" spans="1:27" ht="12.5">
      <c r="A1414" s="12"/>
      <c r="B1414" s="12"/>
      <c r="C1414" s="12"/>
      <c r="D1414" s="33"/>
      <c r="E1414" s="19"/>
      <c r="F1414" s="14"/>
      <c r="G1414" s="12"/>
      <c r="H1414" s="15"/>
      <c r="I1414" s="34"/>
      <c r="J1414" s="28"/>
      <c r="K1414" s="6"/>
      <c r="L1414" s="6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</row>
    <row r="1415" spans="1:27" ht="12.5">
      <c r="A1415" s="12"/>
      <c r="B1415" s="12"/>
      <c r="C1415" s="12"/>
      <c r="D1415" s="33"/>
      <c r="E1415" s="19"/>
      <c r="F1415" s="14"/>
      <c r="G1415" s="12"/>
      <c r="H1415" s="15"/>
      <c r="I1415" s="34"/>
      <c r="J1415" s="28"/>
      <c r="K1415" s="6"/>
      <c r="L1415" s="6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</row>
    <row r="1416" spans="1:27" ht="12.5">
      <c r="A1416" s="12"/>
      <c r="B1416" s="12"/>
      <c r="C1416" s="12"/>
      <c r="D1416" s="33"/>
      <c r="E1416" s="19"/>
      <c r="F1416" s="14"/>
      <c r="G1416" s="12"/>
      <c r="H1416" s="15"/>
      <c r="I1416" s="34"/>
      <c r="J1416" s="28"/>
      <c r="K1416" s="6"/>
      <c r="L1416" s="6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</row>
    <row r="1417" spans="1:27" ht="12.5">
      <c r="A1417" s="12"/>
      <c r="B1417" s="12"/>
      <c r="C1417" s="12"/>
      <c r="D1417" s="33"/>
      <c r="E1417" s="19"/>
      <c r="F1417" s="14"/>
      <c r="G1417" s="12"/>
      <c r="H1417" s="15"/>
      <c r="I1417" s="34"/>
      <c r="J1417" s="28"/>
      <c r="K1417" s="6"/>
      <c r="L1417" s="6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</row>
    <row r="1418" spans="1:27" ht="12.5">
      <c r="A1418" s="12"/>
      <c r="B1418" s="12"/>
      <c r="C1418" s="12"/>
      <c r="D1418" s="33"/>
      <c r="E1418" s="19"/>
      <c r="F1418" s="14"/>
      <c r="G1418" s="12"/>
      <c r="H1418" s="15"/>
      <c r="I1418" s="34"/>
      <c r="J1418" s="28"/>
      <c r="K1418" s="6"/>
      <c r="L1418" s="6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</row>
    <row r="1419" spans="1:27" ht="12.5">
      <c r="A1419" s="12"/>
      <c r="B1419" s="12"/>
      <c r="C1419" s="12"/>
      <c r="D1419" s="33"/>
      <c r="E1419" s="19"/>
      <c r="F1419" s="14"/>
      <c r="G1419" s="12"/>
      <c r="H1419" s="15"/>
      <c r="I1419" s="34"/>
      <c r="J1419" s="28"/>
      <c r="K1419" s="6"/>
      <c r="L1419" s="6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</row>
    <row r="1420" spans="1:27" ht="12.5">
      <c r="A1420" s="12"/>
      <c r="B1420" s="12"/>
      <c r="C1420" s="12"/>
      <c r="D1420" s="33"/>
      <c r="E1420" s="19"/>
      <c r="F1420" s="14"/>
      <c r="G1420" s="12"/>
      <c r="H1420" s="15"/>
      <c r="I1420" s="34"/>
      <c r="J1420" s="28"/>
      <c r="K1420" s="6"/>
      <c r="L1420" s="6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</row>
    <row r="1421" spans="1:27" ht="12.5">
      <c r="A1421" s="12"/>
      <c r="B1421" s="12"/>
      <c r="C1421" s="12"/>
      <c r="D1421" s="33"/>
      <c r="E1421" s="19"/>
      <c r="F1421" s="14"/>
      <c r="G1421" s="12"/>
      <c r="H1421" s="15"/>
      <c r="I1421" s="34"/>
      <c r="J1421" s="28"/>
      <c r="K1421" s="6"/>
      <c r="L1421" s="6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</row>
    <row r="1422" spans="1:27" ht="12.5">
      <c r="A1422" s="12"/>
      <c r="B1422" s="12"/>
      <c r="C1422" s="12"/>
      <c r="D1422" s="33"/>
      <c r="E1422" s="19"/>
      <c r="F1422" s="14"/>
      <c r="G1422" s="12"/>
      <c r="H1422" s="15"/>
      <c r="I1422" s="34"/>
      <c r="J1422" s="28"/>
      <c r="K1422" s="6"/>
      <c r="L1422" s="6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</row>
    <row r="1423" spans="1:27" ht="12.5">
      <c r="A1423" s="12"/>
      <c r="B1423" s="12"/>
      <c r="C1423" s="12"/>
      <c r="D1423" s="33"/>
      <c r="E1423" s="19"/>
      <c r="F1423" s="14"/>
      <c r="G1423" s="12"/>
      <c r="H1423" s="15"/>
      <c r="I1423" s="34"/>
      <c r="J1423" s="28"/>
      <c r="K1423" s="6"/>
      <c r="L1423" s="6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</row>
    <row r="1424" spans="1:27" ht="12.5">
      <c r="A1424" s="12"/>
      <c r="B1424" s="12"/>
      <c r="C1424" s="12"/>
      <c r="D1424" s="33"/>
      <c r="E1424" s="19"/>
      <c r="F1424" s="14"/>
      <c r="G1424" s="12"/>
      <c r="H1424" s="15"/>
      <c r="I1424" s="34"/>
      <c r="J1424" s="28"/>
      <c r="K1424" s="6"/>
      <c r="L1424" s="6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</row>
    <row r="1425" spans="1:27" ht="12.5">
      <c r="A1425" s="12"/>
      <c r="B1425" s="12"/>
      <c r="C1425" s="12"/>
      <c r="D1425" s="33"/>
      <c r="E1425" s="19"/>
      <c r="F1425" s="14"/>
      <c r="G1425" s="12"/>
      <c r="H1425" s="15"/>
      <c r="I1425" s="34"/>
      <c r="J1425" s="28"/>
      <c r="K1425" s="6"/>
      <c r="L1425" s="6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</row>
    <row r="1426" spans="1:27" ht="12.5">
      <c r="A1426" s="12"/>
      <c r="B1426" s="12"/>
      <c r="C1426" s="12"/>
      <c r="D1426" s="33"/>
      <c r="E1426" s="19"/>
      <c r="F1426" s="14"/>
      <c r="G1426" s="12"/>
      <c r="H1426" s="15"/>
      <c r="I1426" s="34"/>
      <c r="J1426" s="28"/>
      <c r="K1426" s="6"/>
      <c r="L1426" s="6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</row>
    <row r="1427" spans="1:27" ht="12.5">
      <c r="A1427" s="12"/>
      <c r="B1427" s="12"/>
      <c r="C1427" s="12"/>
      <c r="D1427" s="33"/>
      <c r="E1427" s="19"/>
      <c r="F1427" s="14"/>
      <c r="G1427" s="12"/>
      <c r="H1427" s="15"/>
      <c r="I1427" s="34"/>
      <c r="J1427" s="28"/>
      <c r="K1427" s="6"/>
      <c r="L1427" s="6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</row>
    <row r="1428" spans="1:27" ht="12.5">
      <c r="A1428" s="12"/>
      <c r="B1428" s="12"/>
      <c r="C1428" s="12"/>
      <c r="D1428" s="33"/>
      <c r="E1428" s="19"/>
      <c r="F1428" s="14"/>
      <c r="G1428" s="12"/>
      <c r="H1428" s="15"/>
      <c r="I1428" s="34"/>
      <c r="J1428" s="28"/>
      <c r="K1428" s="6"/>
      <c r="L1428" s="6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</row>
    <row r="1429" spans="1:27" ht="12.5">
      <c r="A1429" s="12"/>
      <c r="B1429" s="12"/>
      <c r="C1429" s="12"/>
      <c r="D1429" s="33"/>
      <c r="E1429" s="19"/>
      <c r="F1429" s="14"/>
      <c r="G1429" s="12"/>
      <c r="H1429" s="15"/>
      <c r="I1429" s="34"/>
      <c r="J1429" s="28"/>
      <c r="K1429" s="6"/>
      <c r="L1429" s="6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</row>
    <row r="1430" spans="1:27" ht="12.5">
      <c r="A1430" s="12"/>
      <c r="B1430" s="12"/>
      <c r="C1430" s="12"/>
      <c r="D1430" s="33"/>
      <c r="E1430" s="19"/>
      <c r="F1430" s="14"/>
      <c r="G1430" s="12"/>
      <c r="H1430" s="15"/>
      <c r="I1430" s="34"/>
      <c r="J1430" s="28"/>
      <c r="K1430" s="6"/>
      <c r="L1430" s="6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</row>
    <row r="1431" spans="1:27" ht="12.5">
      <c r="A1431" s="12"/>
      <c r="B1431" s="12"/>
      <c r="C1431" s="12"/>
      <c r="D1431" s="33"/>
      <c r="E1431" s="19"/>
      <c r="F1431" s="14"/>
      <c r="G1431" s="12"/>
      <c r="H1431" s="15"/>
      <c r="I1431" s="34"/>
      <c r="J1431" s="28"/>
      <c r="K1431" s="6"/>
      <c r="L1431" s="6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</row>
    <row r="1432" spans="1:27" ht="12.5">
      <c r="A1432" s="12"/>
      <c r="B1432" s="12"/>
      <c r="C1432" s="12"/>
      <c r="D1432" s="33"/>
      <c r="E1432" s="19"/>
      <c r="F1432" s="14"/>
      <c r="G1432" s="12"/>
      <c r="H1432" s="15"/>
      <c r="I1432" s="34"/>
      <c r="J1432" s="28"/>
      <c r="K1432" s="6"/>
      <c r="L1432" s="6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</row>
    <row r="1433" spans="1:27" ht="12.5">
      <c r="A1433" s="12"/>
      <c r="B1433" s="12"/>
      <c r="C1433" s="12"/>
      <c r="D1433" s="33"/>
      <c r="E1433" s="19"/>
      <c r="F1433" s="14"/>
      <c r="G1433" s="12"/>
      <c r="H1433" s="15"/>
      <c r="I1433" s="34"/>
      <c r="J1433" s="28"/>
      <c r="K1433" s="6"/>
      <c r="L1433" s="6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</row>
    <row r="1434" spans="1:27" ht="12.5">
      <c r="A1434" s="12"/>
      <c r="B1434" s="12"/>
      <c r="C1434" s="12"/>
      <c r="D1434" s="33"/>
      <c r="E1434" s="19"/>
      <c r="F1434" s="14"/>
      <c r="G1434" s="12"/>
      <c r="H1434" s="15"/>
      <c r="I1434" s="34"/>
      <c r="J1434" s="28"/>
      <c r="K1434" s="6"/>
      <c r="L1434" s="6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</row>
    <row r="1435" spans="1:27" ht="12.5">
      <c r="A1435" s="12"/>
      <c r="B1435" s="12"/>
      <c r="C1435" s="12"/>
      <c r="D1435" s="33"/>
      <c r="E1435" s="19"/>
      <c r="F1435" s="14"/>
      <c r="G1435" s="12"/>
      <c r="H1435" s="15"/>
      <c r="I1435" s="34"/>
      <c r="J1435" s="28"/>
      <c r="K1435" s="6"/>
      <c r="L1435" s="6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</row>
    <row r="1436" spans="1:27" ht="12.5">
      <c r="A1436" s="12"/>
      <c r="B1436" s="12"/>
      <c r="C1436" s="12"/>
      <c r="D1436" s="33"/>
      <c r="E1436" s="19"/>
      <c r="F1436" s="14"/>
      <c r="G1436" s="12"/>
      <c r="H1436" s="15"/>
      <c r="I1436" s="34"/>
      <c r="J1436" s="28"/>
      <c r="K1436" s="6"/>
      <c r="L1436" s="6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</row>
    <row r="1437" spans="1:27" ht="12.5">
      <c r="A1437" s="12"/>
      <c r="B1437" s="12"/>
      <c r="C1437" s="12"/>
      <c r="D1437" s="33"/>
      <c r="E1437" s="19"/>
      <c r="F1437" s="14"/>
      <c r="G1437" s="12"/>
      <c r="H1437" s="15"/>
      <c r="I1437" s="34"/>
      <c r="J1437" s="28"/>
      <c r="K1437" s="6"/>
      <c r="L1437" s="6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</row>
    <row r="1438" spans="1:27" ht="12.5">
      <c r="A1438" s="12"/>
      <c r="B1438" s="12"/>
      <c r="C1438" s="12"/>
      <c r="D1438" s="33"/>
      <c r="E1438" s="19"/>
      <c r="F1438" s="14"/>
      <c r="G1438" s="12"/>
      <c r="H1438" s="15"/>
      <c r="I1438" s="34"/>
      <c r="J1438" s="28"/>
      <c r="K1438" s="6"/>
      <c r="L1438" s="6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</row>
    <row r="1439" spans="1:27" ht="12.5">
      <c r="A1439" s="12"/>
      <c r="B1439" s="12"/>
      <c r="C1439" s="12"/>
      <c r="D1439" s="33"/>
      <c r="E1439" s="19"/>
      <c r="F1439" s="14"/>
      <c r="G1439" s="12"/>
      <c r="H1439" s="15"/>
      <c r="I1439" s="34"/>
      <c r="J1439" s="28"/>
      <c r="K1439" s="6"/>
      <c r="L1439" s="6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</row>
    <row r="1440" spans="1:27" ht="12.5">
      <c r="A1440" s="12"/>
      <c r="B1440" s="12"/>
      <c r="C1440" s="12"/>
      <c r="D1440" s="33"/>
      <c r="E1440" s="19"/>
      <c r="F1440" s="14"/>
      <c r="G1440" s="12"/>
      <c r="H1440" s="15"/>
      <c r="I1440" s="34"/>
      <c r="J1440" s="28"/>
      <c r="K1440" s="6"/>
      <c r="L1440" s="6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</row>
    <row r="1441" spans="1:27" ht="12.5">
      <c r="A1441" s="12"/>
      <c r="B1441" s="12"/>
      <c r="C1441" s="12"/>
      <c r="D1441" s="33"/>
      <c r="E1441" s="19"/>
      <c r="F1441" s="14"/>
      <c r="G1441" s="12"/>
      <c r="H1441" s="15"/>
      <c r="I1441" s="34"/>
      <c r="J1441" s="28"/>
      <c r="K1441" s="6"/>
      <c r="L1441" s="6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</row>
    <row r="1442" spans="1:27" ht="12.5">
      <c r="A1442" s="12"/>
      <c r="B1442" s="12"/>
      <c r="C1442" s="12"/>
      <c r="D1442" s="33"/>
      <c r="E1442" s="19"/>
      <c r="F1442" s="14"/>
      <c r="G1442" s="12"/>
      <c r="H1442" s="15"/>
      <c r="I1442" s="34"/>
      <c r="J1442" s="28"/>
      <c r="K1442" s="6"/>
      <c r="L1442" s="6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</row>
    <row r="1443" spans="1:27" ht="12.5">
      <c r="A1443" s="12"/>
      <c r="B1443" s="12"/>
      <c r="C1443" s="12"/>
      <c r="D1443" s="33"/>
      <c r="E1443" s="19"/>
      <c r="F1443" s="14"/>
      <c r="G1443" s="12"/>
      <c r="H1443" s="15"/>
      <c r="I1443" s="34"/>
      <c r="J1443" s="28"/>
      <c r="K1443" s="6"/>
      <c r="L1443" s="6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</row>
    <row r="1444" spans="1:27" ht="12.5">
      <c r="A1444" s="12"/>
      <c r="B1444" s="12"/>
      <c r="C1444" s="12"/>
      <c r="D1444" s="33"/>
      <c r="E1444" s="19"/>
      <c r="F1444" s="14"/>
      <c r="G1444" s="12"/>
      <c r="H1444" s="15"/>
      <c r="I1444" s="34"/>
      <c r="J1444" s="28"/>
      <c r="K1444" s="6"/>
      <c r="L1444" s="6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</row>
    <row r="1445" spans="1:27" ht="12.5">
      <c r="A1445" s="12"/>
      <c r="B1445" s="12"/>
      <c r="C1445" s="12"/>
      <c r="D1445" s="33"/>
      <c r="E1445" s="19"/>
      <c r="F1445" s="14"/>
      <c r="G1445" s="12"/>
      <c r="H1445" s="15"/>
      <c r="I1445" s="34"/>
      <c r="J1445" s="28"/>
      <c r="K1445" s="6"/>
      <c r="L1445" s="6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</row>
    <row r="1446" spans="1:27" ht="12.5">
      <c r="A1446" s="12"/>
      <c r="B1446" s="12"/>
      <c r="C1446" s="12"/>
      <c r="D1446" s="33"/>
      <c r="E1446" s="19"/>
      <c r="F1446" s="14"/>
      <c r="G1446" s="12"/>
      <c r="H1446" s="15"/>
      <c r="I1446" s="34"/>
      <c r="J1446" s="28"/>
      <c r="K1446" s="6"/>
      <c r="L1446" s="6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</row>
    <row r="1447" spans="1:27" ht="12.5">
      <c r="A1447" s="12"/>
      <c r="B1447" s="12"/>
      <c r="C1447" s="12"/>
      <c r="D1447" s="33"/>
      <c r="E1447" s="19"/>
      <c r="F1447" s="14"/>
      <c r="G1447" s="12"/>
      <c r="H1447" s="15"/>
      <c r="I1447" s="34"/>
      <c r="J1447" s="28"/>
      <c r="K1447" s="6"/>
      <c r="L1447" s="6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</row>
    <row r="1448" spans="1:27" ht="12.5">
      <c r="A1448" s="12"/>
      <c r="B1448" s="12"/>
      <c r="C1448" s="12"/>
      <c r="D1448" s="33"/>
      <c r="E1448" s="19"/>
      <c r="F1448" s="14"/>
      <c r="G1448" s="12"/>
      <c r="H1448" s="15"/>
      <c r="I1448" s="34"/>
      <c r="J1448" s="28"/>
      <c r="K1448" s="6"/>
      <c r="L1448" s="6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</row>
    <row r="1449" spans="1:27" ht="12.5">
      <c r="A1449" s="12"/>
      <c r="B1449" s="12"/>
      <c r="C1449" s="12"/>
      <c r="D1449" s="33"/>
      <c r="E1449" s="19"/>
      <c r="F1449" s="14"/>
      <c r="G1449" s="12"/>
      <c r="H1449" s="15"/>
      <c r="I1449" s="34"/>
      <c r="J1449" s="28"/>
      <c r="K1449" s="6"/>
      <c r="L1449" s="6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</row>
    <row r="1450" spans="1:27" ht="12.5">
      <c r="A1450" s="12"/>
      <c r="B1450" s="12"/>
      <c r="C1450" s="12"/>
      <c r="D1450" s="33"/>
      <c r="E1450" s="19"/>
      <c r="F1450" s="14"/>
      <c r="G1450" s="12"/>
      <c r="H1450" s="15"/>
      <c r="I1450" s="34"/>
      <c r="J1450" s="28"/>
      <c r="K1450" s="6"/>
      <c r="L1450" s="6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</row>
    <row r="1451" spans="1:27" ht="12.5">
      <c r="A1451" s="12"/>
      <c r="B1451" s="12"/>
      <c r="C1451" s="12"/>
      <c r="D1451" s="33"/>
      <c r="E1451" s="19"/>
      <c r="F1451" s="14"/>
      <c r="G1451" s="12"/>
      <c r="H1451" s="15"/>
      <c r="I1451" s="34"/>
      <c r="J1451" s="28"/>
      <c r="K1451" s="6"/>
      <c r="L1451" s="6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</row>
    <row r="1452" spans="1:27" ht="12.5">
      <c r="A1452" s="12"/>
      <c r="B1452" s="12"/>
      <c r="C1452" s="12"/>
      <c r="D1452" s="33"/>
      <c r="E1452" s="19"/>
      <c r="F1452" s="14"/>
      <c r="G1452" s="12"/>
      <c r="H1452" s="15"/>
      <c r="I1452" s="34"/>
      <c r="J1452" s="28"/>
      <c r="K1452" s="6"/>
      <c r="L1452" s="6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</row>
    <row r="1453" spans="1:27" ht="12.5">
      <c r="A1453" s="12"/>
      <c r="B1453" s="12"/>
      <c r="C1453" s="12"/>
      <c r="D1453" s="33"/>
      <c r="E1453" s="19"/>
      <c r="F1453" s="14"/>
      <c r="G1453" s="12"/>
      <c r="H1453" s="15"/>
      <c r="I1453" s="34"/>
      <c r="J1453" s="28"/>
      <c r="K1453" s="6"/>
      <c r="L1453" s="6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</row>
    <row r="1454" spans="1:27" ht="12.5">
      <c r="A1454" s="12"/>
      <c r="B1454" s="12"/>
      <c r="C1454" s="12"/>
      <c r="D1454" s="33"/>
      <c r="E1454" s="19"/>
      <c r="F1454" s="14"/>
      <c r="G1454" s="12"/>
      <c r="H1454" s="15"/>
      <c r="I1454" s="34"/>
      <c r="J1454" s="28"/>
      <c r="K1454" s="6"/>
      <c r="L1454" s="6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</row>
    <row r="1455" spans="1:27" ht="12.5">
      <c r="A1455" s="12"/>
      <c r="B1455" s="12"/>
      <c r="C1455" s="12"/>
      <c r="D1455" s="33"/>
      <c r="E1455" s="19"/>
      <c r="F1455" s="14"/>
      <c r="G1455" s="12"/>
      <c r="H1455" s="15"/>
      <c r="I1455" s="34"/>
      <c r="J1455" s="28"/>
      <c r="K1455" s="6"/>
      <c r="L1455" s="6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</row>
    <row r="1456" spans="1:27" ht="12.5">
      <c r="A1456" s="12"/>
      <c r="B1456" s="12"/>
      <c r="C1456" s="12"/>
      <c r="D1456" s="33"/>
      <c r="E1456" s="19"/>
      <c r="F1456" s="14"/>
      <c r="G1456" s="12"/>
      <c r="H1456" s="15"/>
      <c r="I1456" s="34"/>
      <c r="J1456" s="28"/>
      <c r="K1456" s="6"/>
      <c r="L1456" s="6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</row>
    <row r="1457" spans="1:27" ht="12.5">
      <c r="A1457" s="12"/>
      <c r="B1457" s="12"/>
      <c r="C1457" s="12"/>
      <c r="D1457" s="33"/>
      <c r="E1457" s="19"/>
      <c r="F1457" s="14"/>
      <c r="G1457" s="12"/>
      <c r="H1457" s="15"/>
      <c r="I1457" s="34"/>
      <c r="J1457" s="28"/>
      <c r="K1457" s="6"/>
      <c r="L1457" s="6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</row>
    <row r="1458" spans="1:27" ht="12.5">
      <c r="A1458" s="12"/>
      <c r="B1458" s="12"/>
      <c r="C1458" s="12"/>
      <c r="D1458" s="33"/>
      <c r="E1458" s="19"/>
      <c r="F1458" s="14"/>
      <c r="G1458" s="12"/>
      <c r="H1458" s="15"/>
      <c r="I1458" s="34"/>
      <c r="J1458" s="28"/>
      <c r="K1458" s="6"/>
      <c r="L1458" s="6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</row>
    <row r="1459" spans="1:27" ht="12.5">
      <c r="A1459" s="12"/>
      <c r="B1459" s="12"/>
      <c r="C1459" s="12"/>
      <c r="D1459" s="33"/>
      <c r="E1459" s="19"/>
      <c r="F1459" s="14"/>
      <c r="G1459" s="12"/>
      <c r="H1459" s="15"/>
      <c r="I1459" s="34"/>
      <c r="J1459" s="28"/>
      <c r="K1459" s="6"/>
      <c r="L1459" s="6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</row>
    <row r="1460" spans="1:27" ht="12.5">
      <c r="A1460" s="12"/>
      <c r="B1460" s="12"/>
      <c r="C1460" s="12"/>
      <c r="D1460" s="33"/>
      <c r="E1460" s="19"/>
      <c r="F1460" s="14"/>
      <c r="G1460" s="12"/>
      <c r="H1460" s="15"/>
      <c r="I1460" s="34"/>
      <c r="J1460" s="28"/>
      <c r="K1460" s="6"/>
      <c r="L1460" s="6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</row>
    <row r="1461" spans="1:27" ht="12.5">
      <c r="A1461" s="12"/>
      <c r="B1461" s="12"/>
      <c r="C1461" s="12"/>
      <c r="D1461" s="33"/>
      <c r="E1461" s="19"/>
      <c r="F1461" s="14"/>
      <c r="G1461" s="12"/>
      <c r="H1461" s="15"/>
      <c r="I1461" s="34"/>
      <c r="J1461" s="28"/>
      <c r="K1461" s="6"/>
      <c r="L1461" s="6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</row>
    <row r="1462" spans="1:27" ht="12.5">
      <c r="A1462" s="12"/>
      <c r="B1462" s="12"/>
      <c r="C1462" s="12"/>
      <c r="D1462" s="33"/>
      <c r="E1462" s="19"/>
      <c r="F1462" s="14"/>
      <c r="G1462" s="12"/>
      <c r="H1462" s="15"/>
      <c r="I1462" s="34"/>
      <c r="J1462" s="28"/>
      <c r="K1462" s="6"/>
      <c r="L1462" s="6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</row>
    <row r="1463" spans="1:27" ht="12.5">
      <c r="A1463" s="12"/>
      <c r="B1463" s="12"/>
      <c r="C1463" s="12"/>
      <c r="D1463" s="33"/>
      <c r="E1463" s="19"/>
      <c r="F1463" s="14"/>
      <c r="G1463" s="12"/>
      <c r="H1463" s="15"/>
      <c r="I1463" s="34"/>
      <c r="J1463" s="28"/>
      <c r="K1463" s="6"/>
      <c r="L1463" s="6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</row>
    <row r="1464" spans="1:27" ht="12.5">
      <c r="A1464" s="12"/>
      <c r="B1464" s="12"/>
      <c r="C1464" s="12"/>
      <c r="D1464" s="33"/>
      <c r="E1464" s="19"/>
      <c r="F1464" s="14"/>
      <c r="G1464" s="12"/>
      <c r="H1464" s="15"/>
      <c r="I1464" s="34"/>
      <c r="J1464" s="28"/>
      <c r="K1464" s="6"/>
      <c r="L1464" s="6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</row>
    <row r="1465" spans="1:27" ht="12.5">
      <c r="A1465" s="12"/>
      <c r="B1465" s="12"/>
      <c r="C1465" s="12"/>
      <c r="D1465" s="33"/>
      <c r="E1465" s="19"/>
      <c r="F1465" s="14"/>
      <c r="G1465" s="12"/>
      <c r="H1465" s="15"/>
      <c r="I1465" s="34"/>
      <c r="J1465" s="28"/>
      <c r="K1465" s="6"/>
      <c r="L1465" s="6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</row>
    <row r="1466" spans="1:27" ht="12.5">
      <c r="A1466" s="12"/>
      <c r="B1466" s="12"/>
      <c r="C1466" s="12"/>
      <c r="D1466" s="33"/>
      <c r="E1466" s="19"/>
      <c r="F1466" s="14"/>
      <c r="G1466" s="12"/>
      <c r="H1466" s="15"/>
      <c r="I1466" s="34"/>
      <c r="J1466" s="28"/>
      <c r="K1466" s="6"/>
      <c r="L1466" s="6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</row>
    <row r="1467" spans="1:27" ht="12.5">
      <c r="A1467" s="12"/>
      <c r="B1467" s="12"/>
      <c r="C1467" s="12"/>
      <c r="D1467" s="33"/>
      <c r="E1467" s="19"/>
      <c r="F1467" s="14"/>
      <c r="G1467" s="12"/>
      <c r="H1467" s="15"/>
      <c r="I1467" s="34"/>
      <c r="J1467" s="28"/>
      <c r="K1467" s="6"/>
      <c r="L1467" s="6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</row>
    <row r="1468" spans="1:27" ht="12.5">
      <c r="A1468" s="12"/>
      <c r="B1468" s="12"/>
      <c r="C1468" s="12"/>
      <c r="D1468" s="33"/>
      <c r="E1468" s="19"/>
      <c r="F1468" s="14"/>
      <c r="G1468" s="12"/>
      <c r="H1468" s="15"/>
      <c r="I1468" s="34"/>
      <c r="J1468" s="28"/>
      <c r="K1468" s="6"/>
      <c r="L1468" s="6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</row>
    <row r="1469" spans="1:27" ht="12.5">
      <c r="A1469" s="12"/>
      <c r="B1469" s="12"/>
      <c r="C1469" s="12"/>
      <c r="D1469" s="33"/>
      <c r="E1469" s="19"/>
      <c r="F1469" s="14"/>
      <c r="G1469" s="12"/>
      <c r="H1469" s="15"/>
      <c r="I1469" s="34"/>
      <c r="J1469" s="28"/>
      <c r="K1469" s="6"/>
      <c r="L1469" s="6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</row>
    <row r="1470" spans="1:27" ht="12.5">
      <c r="A1470" s="12"/>
      <c r="B1470" s="12"/>
      <c r="C1470" s="12"/>
      <c r="D1470" s="33"/>
      <c r="E1470" s="19"/>
      <c r="F1470" s="14"/>
      <c r="G1470" s="12"/>
      <c r="H1470" s="15"/>
      <c r="I1470" s="34"/>
      <c r="J1470" s="28"/>
      <c r="K1470" s="6"/>
      <c r="L1470" s="6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</row>
    <row r="1471" spans="1:27" ht="12.5">
      <c r="A1471" s="12"/>
      <c r="B1471" s="12"/>
      <c r="C1471" s="12"/>
      <c r="D1471" s="33"/>
      <c r="E1471" s="19"/>
      <c r="F1471" s="14"/>
      <c r="G1471" s="12"/>
      <c r="H1471" s="15"/>
      <c r="I1471" s="34"/>
      <c r="J1471" s="28"/>
      <c r="K1471" s="6"/>
      <c r="L1471" s="6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</row>
    <row r="1472" spans="1:27" ht="12.5">
      <c r="A1472" s="12"/>
      <c r="B1472" s="12"/>
      <c r="C1472" s="12"/>
      <c r="D1472" s="33"/>
      <c r="E1472" s="19"/>
      <c r="F1472" s="14"/>
      <c r="G1472" s="12"/>
      <c r="H1472" s="15"/>
      <c r="I1472" s="34"/>
      <c r="J1472" s="28"/>
      <c r="K1472" s="6"/>
      <c r="L1472" s="6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</row>
    <row r="1473" spans="1:27" ht="12.5">
      <c r="A1473" s="12"/>
      <c r="B1473" s="12"/>
      <c r="C1473" s="12"/>
      <c r="D1473" s="33"/>
      <c r="E1473" s="19"/>
      <c r="F1473" s="14"/>
      <c r="G1473" s="12"/>
      <c r="H1473" s="15"/>
      <c r="I1473" s="34"/>
      <c r="J1473" s="28"/>
      <c r="K1473" s="6"/>
      <c r="L1473" s="6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</row>
    <row r="1474" spans="1:27" ht="12.5">
      <c r="A1474" s="12"/>
      <c r="B1474" s="12"/>
      <c r="C1474" s="12"/>
      <c r="D1474" s="33"/>
      <c r="E1474" s="19"/>
      <c r="F1474" s="14"/>
      <c r="G1474" s="12"/>
      <c r="H1474" s="15"/>
      <c r="I1474" s="34"/>
      <c r="J1474" s="28"/>
      <c r="K1474" s="6"/>
      <c r="L1474" s="6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</row>
    <row r="1475" spans="1:27" ht="12.5">
      <c r="A1475" s="12"/>
      <c r="B1475" s="12"/>
      <c r="C1475" s="12"/>
      <c r="D1475" s="33"/>
      <c r="E1475" s="19"/>
      <c r="F1475" s="14"/>
      <c r="G1475" s="12"/>
      <c r="H1475" s="15"/>
      <c r="I1475" s="34"/>
      <c r="J1475" s="28"/>
      <c r="K1475" s="6"/>
      <c r="L1475" s="6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</row>
    <row r="1476" spans="1:27" ht="12.5">
      <c r="A1476" s="12"/>
      <c r="B1476" s="12"/>
      <c r="C1476" s="12"/>
      <c r="D1476" s="33"/>
      <c r="E1476" s="19"/>
      <c r="F1476" s="14"/>
      <c r="G1476" s="12"/>
      <c r="H1476" s="15"/>
      <c r="I1476" s="34"/>
      <c r="J1476" s="28"/>
      <c r="K1476" s="6"/>
      <c r="L1476" s="6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</row>
    <row r="1477" spans="1:27" ht="12.5">
      <c r="A1477" s="12"/>
      <c r="B1477" s="12"/>
      <c r="C1477" s="12"/>
      <c r="D1477" s="33"/>
      <c r="E1477" s="19"/>
      <c r="F1477" s="14"/>
      <c r="G1477" s="12"/>
      <c r="H1477" s="15"/>
      <c r="I1477" s="34"/>
      <c r="J1477" s="28"/>
      <c r="K1477" s="6"/>
      <c r="L1477" s="6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</row>
    <row r="1478" spans="1:27" ht="12.5">
      <c r="A1478" s="12"/>
      <c r="B1478" s="12"/>
      <c r="C1478" s="12"/>
      <c r="D1478" s="33"/>
      <c r="E1478" s="19"/>
      <c r="F1478" s="14"/>
      <c r="G1478" s="12"/>
      <c r="H1478" s="15"/>
      <c r="I1478" s="34"/>
      <c r="J1478" s="28"/>
      <c r="K1478" s="6"/>
      <c r="L1478" s="6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</row>
    <row r="1479" spans="1:27" ht="12.5">
      <c r="A1479" s="12"/>
      <c r="B1479" s="12"/>
      <c r="C1479" s="12"/>
      <c r="D1479" s="33"/>
      <c r="E1479" s="19"/>
      <c r="F1479" s="14"/>
      <c r="G1479" s="12"/>
      <c r="H1479" s="15"/>
      <c r="I1479" s="34"/>
      <c r="J1479" s="28"/>
      <c r="K1479" s="6"/>
      <c r="L1479" s="6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</row>
    <row r="1480" spans="1:27" ht="12.5">
      <c r="A1480" s="12"/>
      <c r="B1480" s="12"/>
      <c r="C1480" s="12"/>
      <c r="D1480" s="33"/>
      <c r="E1480" s="19"/>
      <c r="F1480" s="14"/>
      <c r="G1480" s="12"/>
      <c r="H1480" s="15"/>
      <c r="I1480" s="34"/>
      <c r="J1480" s="28"/>
      <c r="K1480" s="6"/>
      <c r="L1480" s="6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</row>
    <row r="1481" spans="1:27" ht="12.5">
      <c r="A1481" s="12"/>
      <c r="B1481" s="12"/>
      <c r="C1481" s="12"/>
      <c r="D1481" s="33"/>
      <c r="E1481" s="19"/>
      <c r="F1481" s="14"/>
      <c r="G1481" s="12"/>
      <c r="H1481" s="15"/>
      <c r="I1481" s="34"/>
      <c r="J1481" s="28"/>
      <c r="K1481" s="6"/>
      <c r="L1481" s="6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</row>
    <row r="1482" spans="1:27" ht="12.5">
      <c r="A1482" s="12"/>
      <c r="B1482" s="12"/>
      <c r="C1482" s="12"/>
      <c r="D1482" s="33"/>
      <c r="E1482" s="19"/>
      <c r="F1482" s="14"/>
      <c r="G1482" s="12"/>
      <c r="H1482" s="15"/>
      <c r="I1482" s="34"/>
      <c r="J1482" s="28"/>
      <c r="K1482" s="6"/>
      <c r="L1482" s="6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</row>
    <row r="1483" spans="1:27" ht="12.5">
      <c r="A1483" s="12"/>
      <c r="B1483" s="12"/>
      <c r="C1483" s="12"/>
      <c r="D1483" s="33"/>
      <c r="E1483" s="19"/>
      <c r="F1483" s="14"/>
      <c r="G1483" s="12"/>
      <c r="H1483" s="15"/>
      <c r="I1483" s="34"/>
      <c r="J1483" s="28"/>
      <c r="K1483" s="6"/>
      <c r="L1483" s="6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</row>
    <row r="1484" spans="1:27" ht="12.5">
      <c r="A1484" s="12"/>
      <c r="B1484" s="12"/>
      <c r="C1484" s="12"/>
      <c r="D1484" s="33"/>
      <c r="E1484" s="19"/>
      <c r="F1484" s="14"/>
      <c r="G1484" s="12"/>
      <c r="H1484" s="15"/>
      <c r="I1484" s="34"/>
      <c r="J1484" s="28"/>
      <c r="K1484" s="6"/>
      <c r="L1484" s="6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</row>
    <row r="1485" spans="1:27" ht="12.5">
      <c r="A1485" s="12"/>
      <c r="B1485" s="12"/>
      <c r="C1485" s="12"/>
      <c r="D1485" s="33"/>
      <c r="E1485" s="19"/>
      <c r="F1485" s="14"/>
      <c r="G1485" s="12"/>
      <c r="H1485" s="15"/>
      <c r="I1485" s="34"/>
      <c r="J1485" s="28"/>
      <c r="K1485" s="6"/>
      <c r="L1485" s="6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</row>
    <row r="1486" spans="1:27" ht="12.5">
      <c r="A1486" s="12"/>
      <c r="B1486" s="12"/>
      <c r="C1486" s="12"/>
      <c r="D1486" s="33"/>
      <c r="E1486" s="19"/>
      <c r="F1486" s="14"/>
      <c r="G1486" s="12"/>
      <c r="H1486" s="15"/>
      <c r="I1486" s="34"/>
      <c r="J1486" s="28"/>
      <c r="K1486" s="6"/>
      <c r="L1486" s="6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</row>
    <row r="1487" spans="1:27" ht="12.5">
      <c r="A1487" s="12"/>
      <c r="B1487" s="12"/>
      <c r="C1487" s="12"/>
      <c r="D1487" s="33"/>
      <c r="E1487" s="19"/>
      <c r="F1487" s="14"/>
      <c r="G1487" s="12"/>
      <c r="H1487" s="15"/>
      <c r="I1487" s="34"/>
      <c r="J1487" s="28"/>
      <c r="K1487" s="6"/>
      <c r="L1487" s="6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</row>
    <row r="1488" spans="1:27" ht="12.5">
      <c r="A1488" s="12"/>
      <c r="B1488" s="12"/>
      <c r="C1488" s="12"/>
      <c r="D1488" s="33"/>
      <c r="E1488" s="19"/>
      <c r="F1488" s="14"/>
      <c r="G1488" s="12"/>
      <c r="H1488" s="15"/>
      <c r="I1488" s="34"/>
      <c r="J1488" s="28"/>
      <c r="K1488" s="6"/>
      <c r="L1488" s="6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</row>
    <row r="1489" spans="1:27" ht="12.5">
      <c r="A1489" s="12"/>
      <c r="B1489" s="12"/>
      <c r="C1489" s="12"/>
      <c r="D1489" s="33"/>
      <c r="E1489" s="19"/>
      <c r="F1489" s="14"/>
      <c r="G1489" s="12"/>
      <c r="H1489" s="15"/>
      <c r="I1489" s="34"/>
      <c r="J1489" s="28"/>
      <c r="K1489" s="6"/>
      <c r="L1489" s="6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</row>
    <row r="1490" spans="1:27" ht="12.5">
      <c r="A1490" s="12"/>
      <c r="B1490" s="12"/>
      <c r="C1490" s="12"/>
      <c r="D1490" s="33"/>
      <c r="E1490" s="19"/>
      <c r="F1490" s="14"/>
      <c r="G1490" s="12"/>
      <c r="H1490" s="15"/>
      <c r="I1490" s="34"/>
      <c r="J1490" s="28"/>
      <c r="K1490" s="6"/>
      <c r="L1490" s="6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</row>
    <row r="1491" spans="1:27" ht="12.5">
      <c r="A1491" s="12"/>
      <c r="B1491" s="12"/>
      <c r="C1491" s="12"/>
      <c r="D1491" s="33"/>
      <c r="E1491" s="19"/>
      <c r="F1491" s="14"/>
      <c r="G1491" s="12"/>
      <c r="H1491" s="15"/>
      <c r="I1491" s="34"/>
      <c r="J1491" s="28"/>
      <c r="K1491" s="6"/>
      <c r="L1491" s="6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</row>
    <row r="1492" spans="1:27" ht="12.5">
      <c r="A1492" s="12"/>
      <c r="B1492" s="12"/>
      <c r="C1492" s="12"/>
      <c r="D1492" s="33"/>
      <c r="E1492" s="19"/>
      <c r="F1492" s="14"/>
      <c r="G1492" s="12"/>
      <c r="H1492" s="15"/>
      <c r="I1492" s="34"/>
      <c r="J1492" s="28"/>
      <c r="K1492" s="6"/>
      <c r="L1492" s="6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</row>
    <row r="1493" spans="1:27" ht="12.5">
      <c r="A1493" s="12"/>
      <c r="B1493" s="12"/>
      <c r="C1493" s="12"/>
      <c r="D1493" s="33"/>
      <c r="E1493" s="19"/>
      <c r="F1493" s="14"/>
      <c r="G1493" s="12"/>
      <c r="H1493" s="15"/>
      <c r="I1493" s="34"/>
      <c r="J1493" s="28"/>
      <c r="K1493" s="6"/>
      <c r="L1493" s="6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</row>
    <row r="1494" spans="1:27" ht="12.5">
      <c r="A1494" s="12"/>
      <c r="B1494" s="12"/>
      <c r="C1494" s="12"/>
      <c r="D1494" s="33"/>
      <c r="E1494" s="19"/>
      <c r="F1494" s="14"/>
      <c r="G1494" s="12"/>
      <c r="H1494" s="15"/>
      <c r="I1494" s="34"/>
      <c r="J1494" s="28"/>
      <c r="K1494" s="6"/>
      <c r="L1494" s="6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</row>
    <row r="1495" spans="1:27" ht="12.5">
      <c r="A1495" s="12"/>
      <c r="B1495" s="12"/>
      <c r="C1495" s="12"/>
      <c r="D1495" s="33"/>
      <c r="E1495" s="19"/>
      <c r="F1495" s="14"/>
      <c r="G1495" s="12"/>
      <c r="H1495" s="15"/>
      <c r="I1495" s="34"/>
      <c r="J1495" s="28"/>
      <c r="K1495" s="6"/>
      <c r="L1495" s="6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</row>
    <row r="1496" spans="1:27" ht="12.5">
      <c r="A1496" s="12"/>
      <c r="B1496" s="12"/>
      <c r="C1496" s="12"/>
      <c r="D1496" s="33"/>
      <c r="E1496" s="19"/>
      <c r="F1496" s="14"/>
      <c r="G1496" s="12"/>
      <c r="H1496" s="15"/>
      <c r="I1496" s="34"/>
      <c r="J1496" s="28"/>
      <c r="K1496" s="6"/>
      <c r="L1496" s="6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</row>
    <row r="1497" spans="1:27" ht="12.5">
      <c r="A1497" s="12"/>
      <c r="B1497" s="12"/>
      <c r="C1497" s="12"/>
      <c r="D1497" s="33"/>
      <c r="E1497" s="19"/>
      <c r="F1497" s="14"/>
      <c r="G1497" s="12"/>
      <c r="H1497" s="15"/>
      <c r="I1497" s="34"/>
      <c r="J1497" s="28"/>
      <c r="K1497" s="6"/>
      <c r="L1497" s="6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</row>
    <row r="1498" spans="1:27" ht="12.5">
      <c r="A1498" s="12"/>
      <c r="B1498" s="12"/>
      <c r="C1498" s="12"/>
      <c r="D1498" s="33"/>
      <c r="E1498" s="19"/>
      <c r="F1498" s="14"/>
      <c r="G1498" s="12"/>
      <c r="H1498" s="15"/>
      <c r="I1498" s="34"/>
      <c r="J1498" s="28"/>
      <c r="K1498" s="6"/>
      <c r="L1498" s="6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</row>
    <row r="1499" spans="1:27" ht="12.5">
      <c r="A1499" s="12"/>
      <c r="B1499" s="12"/>
      <c r="C1499" s="12"/>
      <c r="D1499" s="33"/>
      <c r="E1499" s="19"/>
      <c r="F1499" s="14"/>
      <c r="G1499" s="12"/>
      <c r="H1499" s="15"/>
      <c r="I1499" s="34"/>
      <c r="J1499" s="28"/>
      <c r="K1499" s="6"/>
      <c r="L1499" s="6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</row>
    <row r="1500" spans="1:27" ht="12.5">
      <c r="A1500" s="12"/>
      <c r="B1500" s="12"/>
      <c r="C1500" s="12"/>
      <c r="D1500" s="33"/>
      <c r="E1500" s="19"/>
      <c r="F1500" s="14"/>
      <c r="G1500" s="12"/>
      <c r="H1500" s="15"/>
      <c r="I1500" s="34"/>
      <c r="J1500" s="28"/>
      <c r="K1500" s="6"/>
      <c r="L1500" s="6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</row>
    <row r="1501" spans="1:27" ht="12.5">
      <c r="A1501" s="12"/>
      <c r="B1501" s="12"/>
      <c r="C1501" s="12"/>
      <c r="D1501" s="33"/>
      <c r="E1501" s="19"/>
      <c r="F1501" s="14"/>
      <c r="G1501" s="12"/>
      <c r="H1501" s="15"/>
      <c r="I1501" s="34"/>
      <c r="J1501" s="28"/>
      <c r="K1501" s="6"/>
      <c r="L1501" s="6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</row>
    <row r="1502" spans="1:27" ht="12.5">
      <c r="A1502" s="12"/>
      <c r="B1502" s="12"/>
      <c r="C1502" s="12"/>
      <c r="D1502" s="33"/>
      <c r="E1502" s="19"/>
      <c r="F1502" s="14"/>
      <c r="G1502" s="12"/>
      <c r="H1502" s="15"/>
      <c r="I1502" s="34"/>
      <c r="J1502" s="28"/>
      <c r="K1502" s="6"/>
      <c r="L1502" s="6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</row>
    <row r="1503" spans="1:27" ht="12.5">
      <c r="A1503" s="12"/>
      <c r="B1503" s="12"/>
      <c r="C1503" s="12"/>
      <c r="D1503" s="33"/>
      <c r="E1503" s="19"/>
      <c r="F1503" s="14"/>
      <c r="G1503" s="12"/>
      <c r="H1503" s="15"/>
      <c r="I1503" s="34"/>
      <c r="J1503" s="28"/>
      <c r="K1503" s="6"/>
      <c r="L1503" s="6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</row>
    <row r="1504" spans="1:27" ht="12.5">
      <c r="A1504" s="12"/>
      <c r="B1504" s="12"/>
      <c r="C1504" s="12"/>
      <c r="D1504" s="33"/>
      <c r="E1504" s="19"/>
      <c r="F1504" s="14"/>
      <c r="G1504" s="12"/>
      <c r="H1504" s="15"/>
      <c r="I1504" s="34"/>
      <c r="J1504" s="28"/>
      <c r="K1504" s="6"/>
      <c r="L1504" s="6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</row>
    <row r="1505" spans="1:27" ht="12.5">
      <c r="A1505" s="12"/>
      <c r="B1505" s="12"/>
      <c r="C1505" s="12"/>
      <c r="D1505" s="33"/>
      <c r="E1505" s="19"/>
      <c r="F1505" s="14"/>
      <c r="G1505" s="12"/>
      <c r="H1505" s="15"/>
      <c r="I1505" s="34"/>
      <c r="J1505" s="28"/>
      <c r="K1505" s="6"/>
      <c r="L1505" s="6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</row>
    <row r="1506" spans="1:27" ht="12.5">
      <c r="A1506" s="12"/>
      <c r="B1506" s="12"/>
      <c r="C1506" s="12"/>
      <c r="D1506" s="33"/>
      <c r="E1506" s="19"/>
      <c r="F1506" s="14"/>
      <c r="G1506" s="12"/>
      <c r="H1506" s="15"/>
      <c r="I1506" s="34"/>
      <c r="J1506" s="28"/>
      <c r="K1506" s="6"/>
      <c r="L1506" s="6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</row>
    <row r="1507" spans="1:27" ht="12.5">
      <c r="A1507" s="12"/>
      <c r="B1507" s="12"/>
      <c r="C1507" s="12"/>
      <c r="D1507" s="33"/>
      <c r="E1507" s="19"/>
      <c r="F1507" s="14"/>
      <c r="G1507" s="12"/>
      <c r="H1507" s="15"/>
      <c r="I1507" s="34"/>
      <c r="J1507" s="28"/>
      <c r="K1507" s="6"/>
      <c r="L1507" s="6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</row>
    <row r="1508" spans="1:27" ht="12.5">
      <c r="A1508" s="12"/>
      <c r="B1508" s="12"/>
      <c r="C1508" s="12"/>
      <c r="D1508" s="33"/>
      <c r="E1508" s="19"/>
      <c r="F1508" s="14"/>
      <c r="G1508" s="12"/>
      <c r="H1508" s="15"/>
      <c r="I1508" s="34"/>
      <c r="J1508" s="28"/>
      <c r="K1508" s="6"/>
      <c r="L1508" s="6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</row>
    <row r="1509" spans="1:27" ht="12.5">
      <c r="A1509" s="12"/>
      <c r="B1509" s="12"/>
      <c r="C1509" s="12"/>
      <c r="D1509" s="33"/>
      <c r="E1509" s="19"/>
      <c r="F1509" s="14"/>
      <c r="G1509" s="12"/>
      <c r="H1509" s="15"/>
      <c r="I1509" s="34"/>
      <c r="J1509" s="28"/>
      <c r="K1509" s="6"/>
      <c r="L1509" s="6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</row>
    <row r="1510" spans="1:27" ht="12.5">
      <c r="A1510" s="12"/>
      <c r="B1510" s="12"/>
      <c r="C1510" s="12"/>
      <c r="D1510" s="33"/>
      <c r="E1510" s="19"/>
      <c r="F1510" s="14"/>
      <c r="G1510" s="12"/>
      <c r="H1510" s="15"/>
      <c r="I1510" s="34"/>
      <c r="J1510" s="28"/>
      <c r="K1510" s="6"/>
      <c r="L1510" s="6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</row>
    <row r="1511" spans="1:27" ht="12.5">
      <c r="A1511" s="12"/>
      <c r="B1511" s="12"/>
      <c r="C1511" s="12"/>
      <c r="D1511" s="33"/>
      <c r="E1511" s="19"/>
      <c r="F1511" s="14"/>
      <c r="G1511" s="12"/>
      <c r="H1511" s="15"/>
      <c r="I1511" s="34"/>
      <c r="J1511" s="28"/>
      <c r="K1511" s="6"/>
      <c r="L1511" s="6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</row>
    <row r="1512" spans="1:27" ht="12.5">
      <c r="A1512" s="12"/>
      <c r="B1512" s="12"/>
      <c r="C1512" s="12"/>
      <c r="D1512" s="33"/>
      <c r="E1512" s="19"/>
      <c r="F1512" s="14"/>
      <c r="G1512" s="12"/>
      <c r="H1512" s="15"/>
      <c r="I1512" s="34"/>
      <c r="J1512" s="28"/>
      <c r="K1512" s="6"/>
      <c r="L1512" s="6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</row>
    <row r="1513" spans="1:27" ht="12.5">
      <c r="A1513" s="12"/>
      <c r="B1513" s="12"/>
      <c r="C1513" s="12"/>
      <c r="D1513" s="33"/>
      <c r="E1513" s="19"/>
      <c r="F1513" s="14"/>
      <c r="G1513" s="12"/>
      <c r="H1513" s="15"/>
      <c r="I1513" s="34"/>
      <c r="J1513" s="28"/>
      <c r="K1513" s="6"/>
      <c r="L1513" s="6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</row>
    <row r="1514" spans="1:27" ht="12.5">
      <c r="A1514" s="12"/>
      <c r="B1514" s="12"/>
      <c r="C1514" s="12"/>
      <c r="D1514" s="33"/>
      <c r="E1514" s="19"/>
      <c r="F1514" s="14"/>
      <c r="G1514" s="12"/>
      <c r="H1514" s="15"/>
      <c r="I1514" s="34"/>
      <c r="J1514" s="28"/>
      <c r="K1514" s="6"/>
      <c r="L1514" s="6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</row>
    <row r="1515" spans="1:27" ht="12.5">
      <c r="A1515" s="12"/>
      <c r="B1515" s="12"/>
      <c r="C1515" s="12"/>
      <c r="D1515" s="33"/>
      <c r="E1515" s="19"/>
      <c r="F1515" s="14"/>
      <c r="G1515" s="12"/>
      <c r="H1515" s="15"/>
      <c r="I1515" s="34"/>
      <c r="J1515" s="28"/>
      <c r="K1515" s="6"/>
      <c r="L1515" s="6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</row>
    <row r="1516" spans="1:27" ht="12.5">
      <c r="A1516" s="12"/>
      <c r="B1516" s="12"/>
      <c r="C1516" s="12"/>
      <c r="D1516" s="33"/>
      <c r="E1516" s="19"/>
      <c r="F1516" s="14"/>
      <c r="G1516" s="12"/>
      <c r="H1516" s="15"/>
      <c r="I1516" s="34"/>
      <c r="J1516" s="28"/>
      <c r="K1516" s="6"/>
      <c r="L1516" s="6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</row>
    <row r="1517" spans="1:27" ht="12.5">
      <c r="A1517" s="12"/>
      <c r="B1517" s="12"/>
      <c r="C1517" s="12"/>
      <c r="D1517" s="33"/>
      <c r="E1517" s="19"/>
      <c r="F1517" s="14"/>
      <c r="G1517" s="12"/>
      <c r="H1517" s="15"/>
      <c r="I1517" s="34"/>
      <c r="J1517" s="28"/>
      <c r="K1517" s="6"/>
      <c r="L1517" s="6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</row>
    <row r="1518" spans="1:27" ht="12.5">
      <c r="A1518" s="12"/>
      <c r="B1518" s="12"/>
      <c r="C1518" s="12"/>
      <c r="D1518" s="33"/>
      <c r="E1518" s="19"/>
      <c r="F1518" s="14"/>
      <c r="G1518" s="12"/>
      <c r="H1518" s="15"/>
      <c r="I1518" s="34"/>
      <c r="J1518" s="28"/>
      <c r="K1518" s="6"/>
      <c r="L1518" s="6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</row>
    <row r="1519" spans="1:27" ht="12.5">
      <c r="A1519" s="12"/>
      <c r="B1519" s="12"/>
      <c r="C1519" s="12"/>
      <c r="D1519" s="33"/>
      <c r="E1519" s="19"/>
      <c r="F1519" s="14"/>
      <c r="G1519" s="12"/>
      <c r="H1519" s="15"/>
      <c r="I1519" s="34"/>
      <c r="J1519" s="28"/>
      <c r="K1519" s="6"/>
      <c r="L1519" s="6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</row>
    <row r="1520" spans="1:27" ht="12.5">
      <c r="A1520" s="12"/>
      <c r="B1520" s="12"/>
      <c r="C1520" s="12"/>
      <c r="D1520" s="33"/>
      <c r="E1520" s="19"/>
      <c r="F1520" s="14"/>
      <c r="G1520" s="12"/>
      <c r="H1520" s="15"/>
      <c r="I1520" s="34"/>
      <c r="J1520" s="28"/>
      <c r="K1520" s="6"/>
      <c r="L1520" s="6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</row>
    <row r="1521" spans="1:27" ht="12.5">
      <c r="A1521" s="12"/>
      <c r="B1521" s="12"/>
      <c r="C1521" s="12"/>
      <c r="D1521" s="33"/>
      <c r="E1521" s="19"/>
      <c r="F1521" s="14"/>
      <c r="G1521" s="12"/>
      <c r="H1521" s="15"/>
      <c r="I1521" s="34"/>
      <c r="J1521" s="28"/>
      <c r="K1521" s="6"/>
      <c r="L1521" s="6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</row>
    <row r="1522" spans="1:27" ht="12.5">
      <c r="A1522" s="12"/>
      <c r="B1522" s="12"/>
      <c r="C1522" s="12"/>
      <c r="D1522" s="33"/>
      <c r="E1522" s="19"/>
      <c r="F1522" s="14"/>
      <c r="G1522" s="12"/>
      <c r="H1522" s="15"/>
      <c r="I1522" s="34"/>
      <c r="J1522" s="28"/>
      <c r="K1522" s="6"/>
      <c r="L1522" s="6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</row>
    <row r="1523" spans="1:27" ht="12.5">
      <c r="A1523" s="12"/>
      <c r="B1523" s="12"/>
      <c r="C1523" s="12"/>
      <c r="D1523" s="33"/>
      <c r="E1523" s="19"/>
      <c r="F1523" s="14"/>
      <c r="G1523" s="12"/>
      <c r="H1523" s="15"/>
      <c r="I1523" s="34"/>
      <c r="J1523" s="28"/>
      <c r="K1523" s="6"/>
      <c r="L1523" s="6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</row>
    <row r="1524" spans="1:27" ht="12.5">
      <c r="A1524" s="12"/>
      <c r="B1524" s="12"/>
      <c r="C1524" s="12"/>
      <c r="D1524" s="33"/>
      <c r="E1524" s="19"/>
      <c r="F1524" s="14"/>
      <c r="G1524" s="12"/>
      <c r="H1524" s="15"/>
      <c r="I1524" s="34"/>
      <c r="J1524" s="28"/>
      <c r="K1524" s="6"/>
      <c r="L1524" s="6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</row>
    <row r="1525" spans="1:27" ht="12.5">
      <c r="A1525" s="12"/>
      <c r="B1525" s="12"/>
      <c r="C1525" s="12"/>
      <c r="D1525" s="33"/>
      <c r="E1525" s="19"/>
      <c r="F1525" s="14"/>
      <c r="G1525" s="12"/>
      <c r="H1525" s="15"/>
      <c r="I1525" s="34"/>
      <c r="J1525" s="28"/>
      <c r="K1525" s="6"/>
      <c r="L1525" s="6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</row>
    <row r="1526" spans="1:27" ht="12.5">
      <c r="A1526" s="12"/>
      <c r="B1526" s="12"/>
      <c r="C1526" s="12"/>
      <c r="D1526" s="33"/>
      <c r="E1526" s="19"/>
      <c r="F1526" s="14"/>
      <c r="G1526" s="12"/>
      <c r="H1526" s="15"/>
      <c r="I1526" s="34"/>
      <c r="J1526" s="28"/>
      <c r="K1526" s="6"/>
      <c r="L1526" s="6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</row>
    <row r="1527" spans="1:27" ht="12.5">
      <c r="A1527" s="12"/>
      <c r="B1527" s="12"/>
      <c r="C1527" s="12"/>
      <c r="D1527" s="33"/>
      <c r="E1527" s="19"/>
      <c r="F1527" s="14"/>
      <c r="G1527" s="12"/>
      <c r="H1527" s="15"/>
      <c r="I1527" s="34"/>
      <c r="J1527" s="28"/>
      <c r="K1527" s="6"/>
      <c r="L1527" s="6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</row>
    <row r="1528" spans="1:27" ht="12.5">
      <c r="A1528" s="12"/>
      <c r="B1528" s="12"/>
      <c r="C1528" s="12"/>
      <c r="D1528" s="33"/>
      <c r="E1528" s="19"/>
      <c r="F1528" s="14"/>
      <c r="G1528" s="12"/>
      <c r="H1528" s="15"/>
      <c r="I1528" s="34"/>
      <c r="J1528" s="28"/>
      <c r="K1528" s="6"/>
      <c r="L1528" s="6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</row>
    <row r="1529" spans="1:27" ht="12.5">
      <c r="A1529" s="12"/>
      <c r="B1529" s="12"/>
      <c r="C1529" s="12"/>
      <c r="D1529" s="33"/>
      <c r="E1529" s="19"/>
      <c r="F1529" s="14"/>
      <c r="G1529" s="12"/>
      <c r="H1529" s="15"/>
      <c r="I1529" s="34"/>
      <c r="J1529" s="28"/>
      <c r="K1529" s="6"/>
      <c r="L1529" s="6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</row>
    <row r="1530" spans="1:27" ht="12.5">
      <c r="A1530" s="12"/>
      <c r="B1530" s="12"/>
      <c r="C1530" s="12"/>
      <c r="D1530" s="33"/>
      <c r="E1530" s="19"/>
      <c r="F1530" s="14"/>
      <c r="G1530" s="12"/>
      <c r="H1530" s="15"/>
      <c r="I1530" s="34"/>
      <c r="J1530" s="28"/>
      <c r="K1530" s="6"/>
      <c r="L1530" s="6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</row>
    <row r="1531" spans="1:27" ht="12.5">
      <c r="A1531" s="12"/>
      <c r="B1531" s="12"/>
      <c r="C1531" s="12"/>
      <c r="D1531" s="33"/>
      <c r="E1531" s="19"/>
      <c r="F1531" s="14"/>
      <c r="G1531" s="12"/>
      <c r="H1531" s="15"/>
      <c r="I1531" s="34"/>
      <c r="J1531" s="28"/>
      <c r="K1531" s="6"/>
      <c r="L1531" s="6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</row>
    <row r="1532" spans="1:27" ht="12.5">
      <c r="A1532" s="12"/>
      <c r="B1532" s="12"/>
      <c r="C1532" s="12"/>
      <c r="D1532" s="33"/>
      <c r="E1532" s="19"/>
      <c r="F1532" s="14"/>
      <c r="G1532" s="12"/>
      <c r="H1532" s="15"/>
      <c r="I1532" s="34"/>
      <c r="J1532" s="28"/>
      <c r="K1532" s="6"/>
      <c r="L1532" s="6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</row>
    <row r="1533" spans="1:27" ht="12.5">
      <c r="A1533" s="12"/>
      <c r="B1533" s="12"/>
      <c r="C1533" s="12"/>
      <c r="D1533" s="33"/>
      <c r="E1533" s="19"/>
      <c r="F1533" s="14"/>
      <c r="G1533" s="12"/>
      <c r="H1533" s="15"/>
      <c r="I1533" s="34"/>
      <c r="J1533" s="28"/>
      <c r="K1533" s="6"/>
      <c r="L1533" s="6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</row>
    <row r="1534" spans="1:27" ht="12.5">
      <c r="A1534" s="12"/>
      <c r="B1534" s="12"/>
      <c r="C1534" s="12"/>
      <c r="D1534" s="33"/>
      <c r="E1534" s="19"/>
      <c r="F1534" s="14"/>
      <c r="G1534" s="12"/>
      <c r="H1534" s="15"/>
      <c r="I1534" s="34"/>
      <c r="J1534" s="28"/>
      <c r="K1534" s="6"/>
      <c r="L1534" s="6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</row>
    <row r="1535" spans="1:27" ht="12.5">
      <c r="A1535" s="12"/>
      <c r="B1535" s="12"/>
      <c r="C1535" s="12"/>
      <c r="D1535" s="33"/>
      <c r="E1535" s="19"/>
      <c r="F1535" s="14"/>
      <c r="G1535" s="12"/>
      <c r="H1535" s="15"/>
      <c r="I1535" s="34"/>
      <c r="J1535" s="28"/>
      <c r="K1535" s="6"/>
      <c r="L1535" s="6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</row>
    <row r="1536" spans="1:27" ht="12.5">
      <c r="A1536" s="12"/>
      <c r="B1536" s="12"/>
      <c r="C1536" s="12"/>
      <c r="D1536" s="33"/>
      <c r="E1536" s="19"/>
      <c r="F1536" s="14"/>
      <c r="G1536" s="12"/>
      <c r="H1536" s="15"/>
      <c r="I1536" s="34"/>
      <c r="J1536" s="28"/>
      <c r="K1536" s="6"/>
      <c r="L1536" s="6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</row>
    <row r="1537" spans="1:27" ht="12.5">
      <c r="A1537" s="12"/>
      <c r="B1537" s="12"/>
      <c r="C1537" s="12"/>
      <c r="D1537" s="33"/>
      <c r="E1537" s="19"/>
      <c r="F1537" s="14"/>
      <c r="G1537" s="12"/>
      <c r="H1537" s="15"/>
      <c r="I1537" s="34"/>
      <c r="J1537" s="28"/>
      <c r="K1537" s="6"/>
      <c r="L1537" s="6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</row>
    <row r="1538" spans="1:27" ht="12.5">
      <c r="A1538" s="12"/>
      <c r="B1538" s="12"/>
      <c r="C1538" s="12"/>
      <c r="D1538" s="33"/>
      <c r="E1538" s="19"/>
      <c r="F1538" s="14"/>
      <c r="G1538" s="12"/>
      <c r="H1538" s="15"/>
      <c r="I1538" s="34"/>
      <c r="J1538" s="28"/>
      <c r="K1538" s="6"/>
      <c r="L1538" s="6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</row>
    <row r="1539" spans="1:27" ht="12.5">
      <c r="A1539" s="12"/>
      <c r="B1539" s="12"/>
      <c r="C1539" s="12"/>
      <c r="D1539" s="33"/>
      <c r="E1539" s="19"/>
      <c r="F1539" s="14"/>
      <c r="G1539" s="12"/>
      <c r="H1539" s="15"/>
      <c r="I1539" s="34"/>
      <c r="J1539" s="28"/>
      <c r="K1539" s="6"/>
      <c r="L1539" s="6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</row>
    <row r="1540" spans="1:27" ht="12.5">
      <c r="A1540" s="12"/>
      <c r="B1540" s="12"/>
      <c r="C1540" s="12"/>
      <c r="D1540" s="33"/>
      <c r="E1540" s="19"/>
      <c r="F1540" s="14"/>
      <c r="G1540" s="12"/>
      <c r="H1540" s="15"/>
      <c r="I1540" s="34"/>
      <c r="J1540" s="28"/>
      <c r="K1540" s="6"/>
      <c r="L1540" s="6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</row>
    <row r="1541" spans="1:27" ht="12.5">
      <c r="A1541" s="12"/>
      <c r="B1541" s="12"/>
      <c r="C1541" s="12"/>
      <c r="D1541" s="33"/>
      <c r="E1541" s="19"/>
      <c r="F1541" s="14"/>
      <c r="G1541" s="12"/>
      <c r="H1541" s="15"/>
      <c r="I1541" s="34"/>
      <c r="J1541" s="28"/>
      <c r="K1541" s="6"/>
      <c r="L1541" s="6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</row>
    <row r="1542" spans="1:27" ht="12.5">
      <c r="A1542" s="12"/>
      <c r="B1542" s="12"/>
      <c r="C1542" s="12"/>
      <c r="D1542" s="33"/>
      <c r="E1542" s="19"/>
      <c r="F1542" s="14"/>
      <c r="G1542" s="12"/>
      <c r="H1542" s="15"/>
      <c r="I1542" s="34"/>
      <c r="J1542" s="28"/>
      <c r="K1542" s="6"/>
      <c r="L1542" s="6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</row>
    <row r="1543" spans="1:27" ht="12.5">
      <c r="A1543" s="12"/>
      <c r="B1543" s="12"/>
      <c r="C1543" s="12"/>
      <c r="D1543" s="33"/>
      <c r="E1543" s="19"/>
      <c r="F1543" s="14"/>
      <c r="G1543" s="12"/>
      <c r="H1543" s="15"/>
      <c r="I1543" s="34"/>
      <c r="J1543" s="28"/>
      <c r="K1543" s="6"/>
      <c r="L1543" s="6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</row>
    <row r="1544" spans="1:27" ht="12.5">
      <c r="A1544" s="12"/>
      <c r="B1544" s="12"/>
      <c r="C1544" s="12"/>
      <c r="D1544" s="33"/>
      <c r="E1544" s="19"/>
      <c r="F1544" s="14"/>
      <c r="G1544" s="12"/>
      <c r="H1544" s="15"/>
      <c r="I1544" s="34"/>
      <c r="J1544" s="28"/>
      <c r="K1544" s="6"/>
      <c r="L1544" s="6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</row>
    <row r="1545" spans="1:27" ht="12.5">
      <c r="A1545" s="12"/>
      <c r="B1545" s="12"/>
      <c r="C1545" s="12"/>
      <c r="D1545" s="33"/>
      <c r="E1545" s="19"/>
      <c r="F1545" s="14"/>
      <c r="G1545" s="12"/>
      <c r="H1545" s="15"/>
      <c r="I1545" s="34"/>
      <c r="J1545" s="28"/>
      <c r="K1545" s="6"/>
      <c r="L1545" s="6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</row>
    <row r="1546" spans="1:27" ht="12.5">
      <c r="A1546" s="12"/>
      <c r="B1546" s="12"/>
      <c r="C1546" s="12"/>
      <c r="D1546" s="33"/>
      <c r="E1546" s="19"/>
      <c r="F1546" s="14"/>
      <c r="G1546" s="12"/>
      <c r="H1546" s="15"/>
      <c r="I1546" s="34"/>
      <c r="J1546" s="28"/>
      <c r="K1546" s="6"/>
      <c r="L1546" s="6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</row>
    <row r="1547" spans="1:27" ht="12.5">
      <c r="A1547" s="12"/>
      <c r="B1547" s="12"/>
      <c r="C1547" s="12"/>
      <c r="D1547" s="33"/>
      <c r="E1547" s="19"/>
      <c r="F1547" s="14"/>
      <c r="G1547" s="12"/>
      <c r="H1547" s="15"/>
      <c r="I1547" s="34"/>
      <c r="J1547" s="28"/>
      <c r="K1547" s="6"/>
      <c r="L1547" s="6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</row>
    <row r="1548" spans="1:27" ht="12.5">
      <c r="A1548" s="12"/>
      <c r="B1548" s="12"/>
      <c r="C1548" s="12"/>
      <c r="D1548" s="33"/>
      <c r="E1548" s="19"/>
      <c r="F1548" s="14"/>
      <c r="G1548" s="12"/>
      <c r="H1548" s="15"/>
      <c r="I1548" s="34"/>
      <c r="J1548" s="28"/>
      <c r="K1548" s="6"/>
      <c r="L1548" s="6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</row>
    <row r="1549" spans="1:27" ht="12.5">
      <c r="A1549" s="12"/>
      <c r="B1549" s="12"/>
      <c r="C1549" s="12"/>
      <c r="D1549" s="33"/>
      <c r="E1549" s="19"/>
      <c r="F1549" s="14"/>
      <c r="G1549" s="12"/>
      <c r="H1549" s="15"/>
      <c r="I1549" s="34"/>
      <c r="J1549" s="28"/>
      <c r="K1549" s="6"/>
      <c r="L1549" s="6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</row>
    <row r="1550" spans="1:27" ht="12.5">
      <c r="A1550" s="12"/>
      <c r="B1550" s="12"/>
      <c r="C1550" s="12"/>
      <c r="D1550" s="33"/>
      <c r="E1550" s="19"/>
      <c r="F1550" s="14"/>
      <c r="G1550" s="12"/>
      <c r="H1550" s="15"/>
      <c r="I1550" s="34"/>
      <c r="J1550" s="28"/>
      <c r="K1550" s="6"/>
      <c r="L1550" s="6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</row>
    <row r="1551" spans="1:27" ht="12.5">
      <c r="A1551" s="12"/>
      <c r="B1551" s="12"/>
      <c r="C1551" s="12"/>
      <c r="D1551" s="33"/>
      <c r="E1551" s="19"/>
      <c r="F1551" s="14"/>
      <c r="G1551" s="12"/>
      <c r="H1551" s="15"/>
      <c r="I1551" s="34"/>
      <c r="J1551" s="28"/>
      <c r="K1551" s="6"/>
      <c r="L1551" s="6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</row>
    <row r="1552" spans="1:27" ht="12.5">
      <c r="A1552" s="12"/>
      <c r="B1552" s="12"/>
      <c r="C1552" s="12"/>
      <c r="D1552" s="33"/>
      <c r="E1552" s="19"/>
      <c r="F1552" s="14"/>
      <c r="G1552" s="12"/>
      <c r="H1552" s="15"/>
      <c r="I1552" s="34"/>
      <c r="J1552" s="28"/>
      <c r="K1552" s="6"/>
      <c r="L1552" s="6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</row>
    <row r="1553" spans="1:27" ht="12.5">
      <c r="A1553" s="12"/>
      <c r="B1553" s="12"/>
      <c r="C1553" s="12"/>
      <c r="D1553" s="33"/>
      <c r="E1553" s="19"/>
      <c r="F1553" s="14"/>
      <c r="G1553" s="12"/>
      <c r="H1553" s="15"/>
      <c r="I1553" s="34"/>
      <c r="J1553" s="28"/>
      <c r="K1553" s="6"/>
      <c r="L1553" s="6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</row>
    <row r="1554" spans="1:27" ht="12.5">
      <c r="A1554" s="12"/>
      <c r="B1554" s="12"/>
      <c r="C1554" s="12"/>
      <c r="D1554" s="33"/>
      <c r="E1554" s="19"/>
      <c r="F1554" s="14"/>
      <c r="G1554" s="12"/>
      <c r="H1554" s="15"/>
      <c r="I1554" s="34"/>
      <c r="J1554" s="28"/>
      <c r="K1554" s="6"/>
      <c r="L1554" s="6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</row>
    <row r="1555" spans="1:27" ht="12.5">
      <c r="A1555" s="12"/>
      <c r="B1555" s="12"/>
      <c r="C1555" s="12"/>
      <c r="D1555" s="33"/>
      <c r="E1555" s="19"/>
      <c r="F1555" s="14"/>
      <c r="G1555" s="12"/>
      <c r="H1555" s="15"/>
      <c r="I1555" s="34"/>
      <c r="J1555" s="28"/>
      <c r="K1555" s="6"/>
      <c r="L1555" s="6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</row>
    <row r="1556" spans="1:27" ht="12.5">
      <c r="A1556" s="12"/>
      <c r="B1556" s="12"/>
      <c r="C1556" s="12"/>
      <c r="D1556" s="33"/>
      <c r="E1556" s="19"/>
      <c r="F1556" s="14"/>
      <c r="G1556" s="12"/>
      <c r="H1556" s="15"/>
      <c r="I1556" s="34"/>
      <c r="J1556" s="28"/>
      <c r="K1556" s="6"/>
      <c r="L1556" s="6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</row>
    <row r="1557" spans="1:27" ht="12.5">
      <c r="A1557" s="12"/>
      <c r="B1557" s="12"/>
      <c r="C1557" s="12"/>
      <c r="D1557" s="33"/>
      <c r="E1557" s="19"/>
      <c r="F1557" s="14"/>
      <c r="G1557" s="12"/>
      <c r="H1557" s="15"/>
      <c r="I1557" s="34"/>
      <c r="J1557" s="28"/>
      <c r="K1557" s="6"/>
      <c r="L1557" s="6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</row>
    <row r="1558" spans="1:27" ht="12.5">
      <c r="A1558" s="12"/>
      <c r="B1558" s="12"/>
      <c r="C1558" s="12"/>
      <c r="D1558" s="33"/>
      <c r="E1558" s="19"/>
      <c r="F1558" s="14"/>
      <c r="G1558" s="12"/>
      <c r="H1558" s="15"/>
      <c r="I1558" s="34"/>
      <c r="J1558" s="28"/>
      <c r="K1558" s="6"/>
      <c r="L1558" s="6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</row>
    <row r="1559" spans="1:27" ht="12.5">
      <c r="A1559" s="12"/>
      <c r="B1559" s="12"/>
      <c r="C1559" s="12"/>
      <c r="D1559" s="33"/>
      <c r="E1559" s="19"/>
      <c r="F1559" s="14"/>
      <c r="G1559" s="12"/>
      <c r="H1559" s="15"/>
      <c r="I1559" s="34"/>
      <c r="J1559" s="28"/>
      <c r="K1559" s="6"/>
      <c r="L1559" s="6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</row>
    <row r="1560" spans="1:27" ht="12.5">
      <c r="A1560" s="12"/>
      <c r="B1560" s="12"/>
      <c r="C1560" s="12"/>
      <c r="D1560" s="33"/>
      <c r="E1560" s="19"/>
      <c r="F1560" s="14"/>
      <c r="G1560" s="12"/>
      <c r="H1560" s="15"/>
      <c r="I1560" s="34"/>
      <c r="J1560" s="28"/>
      <c r="K1560" s="6"/>
      <c r="L1560" s="6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</row>
    <row r="1561" spans="1:27" ht="12.5">
      <c r="A1561" s="12"/>
      <c r="B1561" s="12"/>
      <c r="C1561" s="12"/>
      <c r="D1561" s="33"/>
      <c r="E1561" s="19"/>
      <c r="F1561" s="14"/>
      <c r="G1561" s="12"/>
      <c r="H1561" s="15"/>
      <c r="I1561" s="34"/>
      <c r="J1561" s="28"/>
      <c r="K1561" s="6"/>
      <c r="L1561" s="6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</row>
    <row r="1562" spans="1:27" ht="12.5">
      <c r="A1562" s="12"/>
      <c r="B1562" s="12"/>
      <c r="C1562" s="12"/>
      <c r="D1562" s="33"/>
      <c r="E1562" s="19"/>
      <c r="F1562" s="14"/>
      <c r="G1562" s="12"/>
      <c r="H1562" s="15"/>
      <c r="I1562" s="34"/>
      <c r="J1562" s="28"/>
      <c r="K1562" s="6"/>
      <c r="L1562" s="6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</row>
    <row r="1563" spans="1:27" ht="12.5">
      <c r="A1563" s="12"/>
      <c r="B1563" s="12"/>
      <c r="C1563" s="12"/>
      <c r="D1563" s="33"/>
      <c r="E1563" s="19"/>
      <c r="F1563" s="14"/>
      <c r="G1563" s="12"/>
      <c r="H1563" s="15"/>
      <c r="I1563" s="34"/>
      <c r="J1563" s="28"/>
      <c r="K1563" s="6"/>
      <c r="L1563" s="6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</row>
    <row r="1564" spans="1:27" ht="12.5">
      <c r="A1564" s="12"/>
      <c r="B1564" s="12"/>
      <c r="C1564" s="12"/>
      <c r="D1564" s="33"/>
      <c r="E1564" s="19"/>
      <c r="F1564" s="14"/>
      <c r="G1564" s="12"/>
      <c r="H1564" s="15"/>
      <c r="I1564" s="34"/>
      <c r="J1564" s="28"/>
      <c r="K1564" s="6"/>
      <c r="L1564" s="6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</row>
    <row r="1565" spans="1:27" ht="12.5">
      <c r="A1565" s="12"/>
      <c r="B1565" s="12"/>
      <c r="C1565" s="12"/>
      <c r="D1565" s="33"/>
      <c r="E1565" s="19"/>
      <c r="F1565" s="14"/>
      <c r="G1565" s="12"/>
      <c r="H1565" s="15"/>
      <c r="I1565" s="34"/>
      <c r="J1565" s="28"/>
      <c r="K1565" s="6"/>
      <c r="L1565" s="6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</row>
    <row r="1566" spans="1:27" ht="12.5">
      <c r="A1566" s="12"/>
      <c r="B1566" s="12"/>
      <c r="C1566" s="12"/>
      <c r="D1566" s="33"/>
      <c r="E1566" s="19"/>
      <c r="F1566" s="14"/>
      <c r="G1566" s="12"/>
      <c r="H1566" s="15"/>
      <c r="I1566" s="34"/>
      <c r="J1566" s="28"/>
      <c r="K1566" s="6"/>
      <c r="L1566" s="6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</row>
    <row r="1567" spans="1:27" ht="12.5">
      <c r="A1567" s="12"/>
      <c r="B1567" s="12"/>
      <c r="C1567" s="12"/>
      <c r="D1567" s="33"/>
      <c r="E1567" s="19"/>
      <c r="F1567" s="14"/>
      <c r="G1567" s="12"/>
      <c r="H1567" s="15"/>
      <c r="I1567" s="34"/>
      <c r="J1567" s="28"/>
      <c r="K1567" s="6"/>
      <c r="L1567" s="6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</row>
    <row r="1568" spans="1:27" ht="12.5">
      <c r="A1568" s="12"/>
      <c r="B1568" s="12"/>
      <c r="C1568" s="12"/>
      <c r="D1568" s="33"/>
      <c r="E1568" s="19"/>
      <c r="F1568" s="14"/>
      <c r="G1568" s="12"/>
      <c r="H1568" s="15"/>
      <c r="I1568" s="34"/>
      <c r="J1568" s="28"/>
      <c r="K1568" s="6"/>
      <c r="L1568" s="6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</row>
    <row r="1569" spans="1:27" ht="12.5">
      <c r="A1569" s="12"/>
      <c r="B1569" s="12"/>
      <c r="C1569" s="12"/>
      <c r="D1569" s="33"/>
      <c r="E1569" s="19"/>
      <c r="F1569" s="14"/>
      <c r="G1569" s="12"/>
      <c r="H1569" s="15"/>
      <c r="I1569" s="34"/>
      <c r="J1569" s="28"/>
      <c r="K1569" s="6"/>
      <c r="L1569" s="6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</row>
    <row r="1570" spans="1:27" ht="12.5">
      <c r="A1570" s="12"/>
      <c r="B1570" s="12"/>
      <c r="C1570" s="12"/>
      <c r="D1570" s="33"/>
      <c r="E1570" s="19"/>
      <c r="F1570" s="14"/>
      <c r="G1570" s="12"/>
      <c r="H1570" s="15"/>
      <c r="I1570" s="34"/>
      <c r="J1570" s="28"/>
      <c r="K1570" s="6"/>
      <c r="L1570" s="6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</row>
    <row r="1571" spans="1:27" ht="12.5">
      <c r="A1571" s="12"/>
      <c r="B1571" s="12"/>
      <c r="C1571" s="12"/>
      <c r="D1571" s="33"/>
      <c r="E1571" s="19"/>
      <c r="F1571" s="14"/>
      <c r="G1571" s="12"/>
      <c r="H1571" s="15"/>
      <c r="I1571" s="34"/>
      <c r="J1571" s="28"/>
      <c r="K1571" s="6"/>
      <c r="L1571" s="6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</row>
    <row r="1572" spans="1:27" ht="12.5">
      <c r="A1572" s="12"/>
      <c r="B1572" s="12"/>
      <c r="C1572" s="12"/>
      <c r="D1572" s="33"/>
      <c r="E1572" s="19"/>
      <c r="F1572" s="14"/>
      <c r="G1572" s="12"/>
      <c r="H1572" s="15"/>
      <c r="I1572" s="34"/>
      <c r="J1572" s="28"/>
      <c r="K1572" s="6"/>
      <c r="L1572" s="6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</row>
    <row r="1573" spans="1:27" ht="12.5">
      <c r="A1573" s="12"/>
      <c r="B1573" s="12"/>
      <c r="C1573" s="12"/>
      <c r="D1573" s="33"/>
      <c r="E1573" s="19"/>
      <c r="F1573" s="14"/>
      <c r="G1573" s="12"/>
      <c r="H1573" s="15"/>
      <c r="I1573" s="34"/>
      <c r="J1573" s="28"/>
      <c r="K1573" s="6"/>
      <c r="L1573" s="6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</row>
    <row r="1574" spans="1:27" ht="12.5">
      <c r="A1574" s="12"/>
      <c r="B1574" s="12"/>
      <c r="C1574" s="12"/>
      <c r="D1574" s="33"/>
      <c r="E1574" s="19"/>
      <c r="F1574" s="14"/>
      <c r="G1574" s="12"/>
      <c r="H1574" s="15"/>
      <c r="I1574" s="34"/>
      <c r="J1574" s="28"/>
      <c r="K1574" s="6"/>
      <c r="L1574" s="6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</row>
    <row r="1575" spans="1:27" ht="12.5">
      <c r="A1575" s="12"/>
      <c r="B1575" s="12"/>
      <c r="C1575" s="12"/>
      <c r="D1575" s="33"/>
      <c r="E1575" s="19"/>
      <c r="F1575" s="14"/>
      <c r="G1575" s="12"/>
      <c r="H1575" s="15"/>
      <c r="I1575" s="34"/>
      <c r="J1575" s="28"/>
      <c r="K1575" s="6"/>
      <c r="L1575" s="6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</row>
    <row r="1576" spans="1:27" ht="12.5">
      <c r="A1576" s="12"/>
      <c r="B1576" s="12"/>
      <c r="C1576" s="12"/>
      <c r="D1576" s="33"/>
      <c r="E1576" s="19"/>
      <c r="F1576" s="14"/>
      <c r="G1576" s="12"/>
      <c r="H1576" s="15"/>
      <c r="I1576" s="34"/>
      <c r="J1576" s="28"/>
      <c r="K1576" s="6"/>
      <c r="L1576" s="6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</row>
    <row r="1577" spans="1:27" ht="12.5">
      <c r="A1577" s="12"/>
      <c r="B1577" s="12"/>
      <c r="C1577" s="12"/>
      <c r="D1577" s="33"/>
      <c r="E1577" s="19"/>
      <c r="F1577" s="14"/>
      <c r="G1577" s="12"/>
      <c r="H1577" s="15"/>
      <c r="I1577" s="34"/>
      <c r="J1577" s="28"/>
      <c r="K1577" s="6"/>
      <c r="L1577" s="6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</row>
    <row r="1578" spans="1:27" ht="12.5">
      <c r="A1578" s="12"/>
      <c r="B1578" s="12"/>
      <c r="C1578" s="12"/>
      <c r="D1578" s="33"/>
      <c r="E1578" s="19"/>
      <c r="F1578" s="14"/>
      <c r="G1578" s="12"/>
      <c r="H1578" s="15"/>
      <c r="I1578" s="34"/>
      <c r="J1578" s="28"/>
      <c r="K1578" s="6"/>
      <c r="L1578" s="6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</row>
    <row r="1579" spans="1:27" ht="12.5">
      <c r="A1579" s="12"/>
      <c r="B1579" s="12"/>
      <c r="C1579" s="12"/>
      <c r="D1579" s="33"/>
      <c r="E1579" s="19"/>
      <c r="F1579" s="14"/>
      <c r="G1579" s="12"/>
      <c r="H1579" s="15"/>
      <c r="I1579" s="34"/>
      <c r="J1579" s="28"/>
      <c r="K1579" s="6"/>
      <c r="L1579" s="6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</row>
    <row r="1580" spans="1:27" ht="12.5">
      <c r="A1580" s="12"/>
      <c r="B1580" s="12"/>
      <c r="C1580" s="12"/>
      <c r="D1580" s="33"/>
      <c r="E1580" s="19"/>
      <c r="F1580" s="14"/>
      <c r="G1580" s="12"/>
      <c r="H1580" s="15"/>
      <c r="I1580" s="34"/>
      <c r="J1580" s="28"/>
      <c r="K1580" s="6"/>
      <c r="L1580" s="6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</row>
    <row r="1581" spans="1:27" ht="12.5">
      <c r="A1581" s="12"/>
      <c r="B1581" s="12"/>
      <c r="C1581" s="12"/>
      <c r="D1581" s="33"/>
      <c r="E1581" s="19"/>
      <c r="F1581" s="14"/>
      <c r="G1581" s="12"/>
      <c r="H1581" s="15"/>
      <c r="I1581" s="34"/>
      <c r="J1581" s="28"/>
      <c r="K1581" s="6"/>
      <c r="L1581" s="6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</row>
    <row r="1582" spans="1:27" ht="12.5">
      <c r="A1582" s="12"/>
      <c r="B1582" s="12"/>
      <c r="C1582" s="12"/>
      <c r="D1582" s="33"/>
      <c r="E1582" s="19"/>
      <c r="F1582" s="14"/>
      <c r="G1582" s="12"/>
      <c r="H1582" s="15"/>
      <c r="I1582" s="34"/>
      <c r="J1582" s="28"/>
      <c r="K1582" s="6"/>
      <c r="L1582" s="6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</row>
    <row r="1583" spans="1:27" ht="12.5">
      <c r="A1583" s="12"/>
      <c r="B1583" s="12"/>
      <c r="C1583" s="12"/>
      <c r="D1583" s="33"/>
      <c r="E1583" s="19"/>
      <c r="F1583" s="14"/>
      <c r="G1583" s="12"/>
      <c r="H1583" s="15"/>
      <c r="I1583" s="34"/>
      <c r="J1583" s="28"/>
      <c r="K1583" s="6"/>
      <c r="L1583" s="6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</row>
    <row r="1584" spans="1:27" ht="12.5">
      <c r="A1584" s="12"/>
      <c r="B1584" s="12"/>
      <c r="C1584" s="12"/>
      <c r="D1584" s="33"/>
      <c r="E1584" s="19"/>
      <c r="F1584" s="14"/>
      <c r="G1584" s="12"/>
      <c r="H1584" s="15"/>
      <c r="I1584" s="34"/>
      <c r="J1584" s="28"/>
      <c r="K1584" s="6"/>
      <c r="L1584" s="6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</row>
    <row r="1585" spans="1:27" ht="12.5">
      <c r="A1585" s="12"/>
      <c r="B1585" s="12"/>
      <c r="C1585" s="12"/>
      <c r="D1585" s="33"/>
      <c r="E1585" s="19"/>
      <c r="F1585" s="14"/>
      <c r="G1585" s="12"/>
      <c r="H1585" s="15"/>
      <c r="I1585" s="34"/>
      <c r="J1585" s="28"/>
      <c r="K1585" s="6"/>
      <c r="L1585" s="6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</row>
    <row r="1586" spans="1:27" ht="12.5">
      <c r="A1586" s="12"/>
      <c r="B1586" s="12"/>
      <c r="C1586" s="12"/>
      <c r="D1586" s="33"/>
      <c r="E1586" s="19"/>
      <c r="F1586" s="14"/>
      <c r="G1586" s="12"/>
      <c r="H1586" s="15"/>
      <c r="I1586" s="34"/>
      <c r="J1586" s="28"/>
      <c r="K1586" s="6"/>
      <c r="L1586" s="6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</row>
    <row r="1587" spans="1:27" ht="12.5">
      <c r="A1587" s="12"/>
      <c r="B1587" s="12"/>
      <c r="C1587" s="12"/>
      <c r="D1587" s="33"/>
      <c r="E1587" s="19"/>
      <c r="F1587" s="14"/>
      <c r="G1587" s="12"/>
      <c r="H1587" s="15"/>
      <c r="I1587" s="34"/>
      <c r="J1587" s="28"/>
      <c r="K1587" s="6"/>
      <c r="L1587" s="6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</row>
    <row r="1588" spans="1:27" ht="12.5">
      <c r="A1588" s="12"/>
      <c r="B1588" s="12"/>
      <c r="C1588" s="12"/>
      <c r="D1588" s="33"/>
      <c r="E1588" s="19"/>
      <c r="F1588" s="14"/>
      <c r="G1588" s="12"/>
      <c r="H1588" s="15"/>
      <c r="I1588" s="34"/>
      <c r="J1588" s="28"/>
      <c r="K1588" s="6"/>
      <c r="L1588" s="6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</row>
    <row r="1589" spans="1:27" ht="12.5">
      <c r="A1589" s="12"/>
      <c r="B1589" s="12"/>
      <c r="C1589" s="12"/>
      <c r="D1589" s="33"/>
      <c r="E1589" s="19"/>
      <c r="F1589" s="14"/>
      <c r="G1589" s="12"/>
      <c r="H1589" s="15"/>
      <c r="I1589" s="34"/>
      <c r="J1589" s="28"/>
      <c r="K1589" s="6"/>
      <c r="L1589" s="6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</row>
    <row r="1590" spans="1:27" ht="12.5">
      <c r="A1590" s="12"/>
      <c r="B1590" s="12"/>
      <c r="C1590" s="12"/>
      <c r="D1590" s="33"/>
      <c r="E1590" s="19"/>
      <c r="F1590" s="14"/>
      <c r="G1590" s="12"/>
      <c r="H1590" s="15"/>
      <c r="I1590" s="34"/>
      <c r="J1590" s="28"/>
      <c r="K1590" s="6"/>
      <c r="L1590" s="6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</row>
    <row r="1591" spans="1:27" ht="12.5">
      <c r="A1591" s="12"/>
      <c r="B1591" s="12"/>
      <c r="C1591" s="12"/>
      <c r="D1591" s="33"/>
      <c r="E1591" s="19"/>
      <c r="F1591" s="14"/>
      <c r="G1591" s="12"/>
      <c r="H1591" s="15"/>
      <c r="I1591" s="34"/>
      <c r="J1591" s="28"/>
      <c r="K1591" s="6"/>
      <c r="L1591" s="6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</row>
    <row r="1592" spans="1:27" ht="12.5">
      <c r="A1592" s="12"/>
      <c r="B1592" s="12"/>
      <c r="C1592" s="12"/>
      <c r="D1592" s="33"/>
      <c r="E1592" s="19"/>
      <c r="F1592" s="14"/>
      <c r="G1592" s="12"/>
      <c r="H1592" s="15"/>
      <c r="I1592" s="34"/>
      <c r="J1592" s="28"/>
      <c r="K1592" s="6"/>
      <c r="L1592" s="6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</row>
    <row r="1593" spans="1:27" ht="12.5">
      <c r="A1593" s="12"/>
      <c r="B1593" s="12"/>
      <c r="C1593" s="12"/>
      <c r="D1593" s="33"/>
      <c r="E1593" s="19"/>
      <c r="F1593" s="14"/>
      <c r="G1593" s="12"/>
      <c r="H1593" s="15"/>
      <c r="I1593" s="34"/>
      <c r="J1593" s="28"/>
      <c r="K1593" s="6"/>
      <c r="L1593" s="6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</row>
    <row r="1594" spans="1:27" ht="12.5">
      <c r="A1594" s="12"/>
      <c r="B1594" s="12"/>
      <c r="C1594" s="12"/>
      <c r="D1594" s="33"/>
      <c r="E1594" s="19"/>
      <c r="F1594" s="14"/>
      <c r="G1594" s="12"/>
      <c r="H1594" s="15"/>
      <c r="I1594" s="34"/>
      <c r="J1594" s="28"/>
      <c r="K1594" s="6"/>
      <c r="L1594" s="6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</row>
    <row r="1595" spans="1:27" ht="12.5">
      <c r="A1595" s="12"/>
      <c r="B1595" s="12"/>
      <c r="C1595" s="12"/>
      <c r="D1595" s="33"/>
      <c r="E1595" s="19"/>
      <c r="F1595" s="14"/>
      <c r="G1595" s="12"/>
      <c r="H1595" s="15"/>
      <c r="I1595" s="34"/>
      <c r="J1595" s="28"/>
      <c r="K1595" s="6"/>
      <c r="L1595" s="6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</row>
    <row r="1596" spans="1:27" ht="12.5">
      <c r="A1596" s="12"/>
      <c r="B1596" s="12"/>
      <c r="C1596" s="12"/>
      <c r="D1596" s="33"/>
      <c r="E1596" s="19"/>
      <c r="F1596" s="14"/>
      <c r="G1596" s="12"/>
      <c r="H1596" s="15"/>
      <c r="I1596" s="34"/>
      <c r="J1596" s="28"/>
      <c r="K1596" s="6"/>
      <c r="L1596" s="6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</row>
    <row r="1597" spans="1:27" ht="12.5">
      <c r="A1597" s="12"/>
      <c r="B1597" s="12"/>
      <c r="C1597" s="12"/>
      <c r="D1597" s="33"/>
      <c r="E1597" s="19"/>
      <c r="F1597" s="14"/>
      <c r="G1597" s="12"/>
      <c r="H1597" s="15"/>
      <c r="I1597" s="34"/>
      <c r="J1597" s="28"/>
      <c r="K1597" s="6"/>
      <c r="L1597" s="6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</row>
    <row r="1598" spans="1:27" ht="12.5">
      <c r="A1598" s="12"/>
      <c r="B1598" s="12"/>
      <c r="C1598" s="12"/>
      <c r="D1598" s="33"/>
      <c r="E1598" s="19"/>
      <c r="F1598" s="14"/>
      <c r="G1598" s="12"/>
      <c r="H1598" s="15"/>
      <c r="I1598" s="34"/>
      <c r="J1598" s="28"/>
      <c r="K1598" s="6"/>
      <c r="L1598" s="6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</row>
    <row r="1599" spans="1:27" ht="12.5">
      <c r="A1599" s="12"/>
      <c r="B1599" s="12"/>
      <c r="C1599" s="12"/>
      <c r="D1599" s="33"/>
      <c r="E1599" s="19"/>
      <c r="F1599" s="14"/>
      <c r="G1599" s="12"/>
      <c r="H1599" s="15"/>
      <c r="I1599" s="34"/>
      <c r="J1599" s="28"/>
      <c r="K1599" s="6"/>
      <c r="L1599" s="6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</row>
    <row r="1600" spans="1:27" ht="12.5">
      <c r="A1600" s="12"/>
      <c r="B1600" s="12"/>
      <c r="C1600" s="12"/>
      <c r="D1600" s="33"/>
      <c r="E1600" s="19"/>
      <c r="F1600" s="14"/>
      <c r="G1600" s="12"/>
      <c r="H1600" s="15"/>
      <c r="I1600" s="34"/>
      <c r="J1600" s="28"/>
      <c r="K1600" s="6"/>
      <c r="L1600" s="6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</row>
    <row r="1601" spans="1:27" ht="12.5">
      <c r="A1601" s="12"/>
      <c r="B1601" s="12"/>
      <c r="C1601" s="12"/>
      <c r="D1601" s="33"/>
      <c r="E1601" s="19"/>
      <c r="F1601" s="14"/>
      <c r="G1601" s="12"/>
      <c r="H1601" s="15"/>
      <c r="I1601" s="34"/>
      <c r="J1601" s="28"/>
      <c r="K1601" s="6"/>
      <c r="L1601" s="6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</row>
    <row r="1602" spans="1:27" ht="12.5">
      <c r="A1602" s="12"/>
      <c r="B1602" s="12"/>
      <c r="C1602" s="12"/>
      <c r="D1602" s="33"/>
      <c r="E1602" s="19"/>
      <c r="F1602" s="14"/>
      <c r="G1602" s="12"/>
      <c r="H1602" s="15"/>
      <c r="I1602" s="34"/>
      <c r="J1602" s="28"/>
      <c r="K1602" s="6"/>
      <c r="L1602" s="6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</row>
    <row r="1603" spans="1:27" ht="12.5">
      <c r="A1603" s="12"/>
      <c r="B1603" s="12"/>
      <c r="C1603" s="12"/>
      <c r="D1603" s="33"/>
      <c r="E1603" s="19"/>
      <c r="F1603" s="14"/>
      <c r="G1603" s="12"/>
      <c r="H1603" s="15"/>
      <c r="I1603" s="34"/>
      <c r="J1603" s="28"/>
      <c r="K1603" s="6"/>
      <c r="L1603" s="6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</row>
    <row r="1604" spans="1:27" ht="12.5">
      <c r="A1604" s="12"/>
      <c r="B1604" s="12"/>
      <c r="C1604" s="12"/>
      <c r="D1604" s="33"/>
      <c r="E1604" s="19"/>
      <c r="F1604" s="14"/>
      <c r="G1604" s="12"/>
      <c r="H1604" s="15"/>
      <c r="I1604" s="34"/>
      <c r="J1604" s="28"/>
      <c r="K1604" s="6"/>
      <c r="L1604" s="6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</row>
    <row r="1605" spans="1:27" ht="12.5">
      <c r="A1605" s="12"/>
      <c r="B1605" s="12"/>
      <c r="C1605" s="12"/>
      <c r="D1605" s="33"/>
      <c r="E1605" s="19"/>
      <c r="F1605" s="14"/>
      <c r="G1605" s="12"/>
      <c r="H1605" s="15"/>
      <c r="I1605" s="34"/>
      <c r="J1605" s="28"/>
      <c r="K1605" s="6"/>
      <c r="L1605" s="6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</row>
    <row r="1606" spans="1:27" ht="12.5">
      <c r="A1606" s="12"/>
      <c r="B1606" s="12"/>
      <c r="C1606" s="12"/>
      <c r="D1606" s="33"/>
      <c r="E1606" s="19"/>
      <c r="F1606" s="14"/>
      <c r="G1606" s="12"/>
      <c r="H1606" s="15"/>
      <c r="I1606" s="34"/>
      <c r="J1606" s="28"/>
      <c r="K1606" s="6"/>
      <c r="L1606" s="6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</row>
    <row r="1607" spans="1:27" ht="12.5">
      <c r="A1607" s="12"/>
      <c r="B1607" s="12"/>
      <c r="C1607" s="12"/>
      <c r="D1607" s="33"/>
      <c r="E1607" s="19"/>
      <c r="F1607" s="14"/>
      <c r="G1607" s="12"/>
      <c r="H1607" s="15"/>
      <c r="I1607" s="34"/>
      <c r="J1607" s="28"/>
      <c r="K1607" s="6"/>
      <c r="L1607" s="6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</row>
    <row r="1608" spans="1:27" ht="12.5">
      <c r="A1608" s="12"/>
      <c r="B1608" s="12"/>
      <c r="C1608" s="12"/>
      <c r="D1608" s="33"/>
      <c r="E1608" s="19"/>
      <c r="F1608" s="14"/>
      <c r="G1608" s="12"/>
      <c r="H1608" s="15"/>
      <c r="I1608" s="34"/>
      <c r="J1608" s="28"/>
      <c r="K1608" s="6"/>
      <c r="L1608" s="6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</row>
    <row r="1609" spans="1:27" ht="12.5">
      <c r="A1609" s="12"/>
      <c r="B1609" s="12"/>
      <c r="C1609" s="12"/>
      <c r="D1609" s="33"/>
      <c r="E1609" s="19"/>
      <c r="F1609" s="14"/>
      <c r="G1609" s="12"/>
      <c r="H1609" s="15"/>
      <c r="I1609" s="34"/>
      <c r="J1609" s="28"/>
      <c r="K1609" s="6"/>
      <c r="L1609" s="6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</row>
    <row r="1610" spans="1:27" ht="12.5">
      <c r="A1610" s="12"/>
      <c r="B1610" s="12"/>
      <c r="C1610" s="12"/>
      <c r="D1610" s="33"/>
      <c r="E1610" s="19"/>
      <c r="F1610" s="14"/>
      <c r="G1610" s="12"/>
      <c r="H1610" s="15"/>
      <c r="I1610" s="34"/>
      <c r="J1610" s="28"/>
      <c r="K1610" s="6"/>
      <c r="L1610" s="6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</row>
    <row r="1611" spans="1:27" ht="12.5">
      <c r="A1611" s="12"/>
      <c r="B1611" s="12"/>
      <c r="C1611" s="12"/>
      <c r="D1611" s="33"/>
      <c r="E1611" s="19"/>
      <c r="F1611" s="14"/>
      <c r="G1611" s="12"/>
      <c r="H1611" s="15"/>
      <c r="I1611" s="34"/>
      <c r="J1611" s="28"/>
      <c r="K1611" s="6"/>
      <c r="L1611" s="6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</row>
    <row r="1612" spans="1:27" ht="12.5">
      <c r="A1612" s="12"/>
      <c r="B1612" s="12"/>
      <c r="C1612" s="12"/>
      <c r="D1612" s="33"/>
      <c r="E1612" s="19"/>
      <c r="F1612" s="14"/>
      <c r="G1612" s="12"/>
      <c r="H1612" s="15"/>
      <c r="I1612" s="34"/>
      <c r="J1612" s="28"/>
      <c r="K1612" s="6"/>
      <c r="L1612" s="6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</row>
    <row r="1613" spans="1:27" ht="12.5">
      <c r="A1613" s="12"/>
      <c r="B1613" s="12"/>
      <c r="C1613" s="12"/>
      <c r="D1613" s="33"/>
      <c r="E1613" s="19"/>
      <c r="F1613" s="14"/>
      <c r="G1613" s="12"/>
      <c r="H1613" s="15"/>
      <c r="I1613" s="34"/>
      <c r="J1613" s="28"/>
      <c r="K1613" s="6"/>
      <c r="L1613" s="6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</row>
    <row r="1614" spans="1:27" ht="12.5">
      <c r="A1614" s="12"/>
      <c r="B1614" s="12"/>
      <c r="C1614" s="12"/>
      <c r="D1614" s="33"/>
      <c r="E1614" s="19"/>
      <c r="F1614" s="14"/>
      <c r="G1614" s="12"/>
      <c r="H1614" s="15"/>
      <c r="I1614" s="34"/>
      <c r="J1614" s="28"/>
      <c r="K1614" s="6"/>
      <c r="L1614" s="6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</row>
    <row r="1615" spans="1:27" ht="12.5">
      <c r="A1615" s="12"/>
      <c r="B1615" s="12"/>
      <c r="C1615" s="12"/>
      <c r="D1615" s="33"/>
      <c r="E1615" s="19"/>
      <c r="F1615" s="14"/>
      <c r="G1615" s="12"/>
      <c r="H1615" s="15"/>
      <c r="I1615" s="34"/>
      <c r="J1615" s="28"/>
      <c r="K1615" s="6"/>
      <c r="L1615" s="6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</row>
    <row r="1616" spans="1:27" ht="12.5">
      <c r="A1616" s="12"/>
      <c r="B1616" s="12"/>
      <c r="C1616" s="12"/>
      <c r="D1616" s="33"/>
      <c r="E1616" s="19"/>
      <c r="F1616" s="14"/>
      <c r="G1616" s="12"/>
      <c r="H1616" s="15"/>
      <c r="I1616" s="34"/>
      <c r="J1616" s="28"/>
      <c r="K1616" s="6"/>
      <c r="L1616" s="6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</row>
    <row r="1617" spans="1:27" ht="12.5">
      <c r="A1617" s="12"/>
      <c r="B1617" s="12"/>
      <c r="C1617" s="12"/>
      <c r="D1617" s="33"/>
      <c r="E1617" s="19"/>
      <c r="F1617" s="14"/>
      <c r="G1617" s="12"/>
      <c r="H1617" s="15"/>
      <c r="I1617" s="34"/>
      <c r="J1617" s="28"/>
      <c r="K1617" s="6"/>
      <c r="L1617" s="6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</row>
    <row r="1618" spans="1:27" ht="12.5">
      <c r="A1618" s="12"/>
      <c r="B1618" s="12"/>
      <c r="C1618" s="12"/>
      <c r="D1618" s="33"/>
      <c r="E1618" s="19"/>
      <c r="F1618" s="14"/>
      <c r="G1618" s="12"/>
      <c r="H1618" s="15"/>
      <c r="I1618" s="34"/>
      <c r="J1618" s="28"/>
      <c r="K1618" s="6"/>
      <c r="L1618" s="6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</row>
    <row r="1619" spans="1:27" ht="12.5">
      <c r="A1619" s="12"/>
      <c r="B1619" s="12"/>
      <c r="C1619" s="12"/>
      <c r="D1619" s="33"/>
      <c r="E1619" s="19"/>
      <c r="F1619" s="14"/>
      <c r="G1619" s="12"/>
      <c r="H1619" s="15"/>
      <c r="I1619" s="34"/>
      <c r="J1619" s="28"/>
      <c r="K1619" s="6"/>
      <c r="L1619" s="6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</row>
    <row r="1620" spans="1:27" ht="12.5">
      <c r="A1620" s="12"/>
      <c r="B1620" s="12"/>
      <c r="C1620" s="12"/>
      <c r="D1620" s="33"/>
      <c r="E1620" s="19"/>
      <c r="F1620" s="14"/>
      <c r="G1620" s="12"/>
      <c r="H1620" s="15"/>
      <c r="I1620" s="34"/>
      <c r="J1620" s="28"/>
      <c r="K1620" s="6"/>
      <c r="L1620" s="6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</row>
    <row r="1621" spans="1:27" ht="12.5">
      <c r="A1621" s="12"/>
      <c r="B1621" s="12"/>
      <c r="C1621" s="12"/>
      <c r="D1621" s="33"/>
      <c r="E1621" s="19"/>
      <c r="F1621" s="14"/>
      <c r="G1621" s="12"/>
      <c r="H1621" s="15"/>
      <c r="I1621" s="34"/>
      <c r="J1621" s="28"/>
      <c r="K1621" s="6"/>
      <c r="L1621" s="6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</row>
    <row r="1622" spans="1:27" ht="12.5">
      <c r="A1622" s="12"/>
      <c r="B1622" s="12"/>
      <c r="C1622" s="12"/>
      <c r="D1622" s="33"/>
      <c r="E1622" s="19"/>
      <c r="F1622" s="14"/>
      <c r="G1622" s="12"/>
      <c r="H1622" s="15"/>
      <c r="I1622" s="34"/>
      <c r="J1622" s="28"/>
      <c r="K1622" s="6"/>
      <c r="L1622" s="6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</row>
    <row r="1623" spans="1:27" ht="12.5">
      <c r="A1623" s="12"/>
      <c r="B1623" s="12"/>
      <c r="C1623" s="12"/>
      <c r="D1623" s="33"/>
      <c r="E1623" s="19"/>
      <c r="F1623" s="14"/>
      <c r="G1623" s="12"/>
      <c r="H1623" s="15"/>
      <c r="I1623" s="34"/>
      <c r="J1623" s="28"/>
      <c r="K1623" s="6"/>
      <c r="L1623" s="6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</row>
    <row r="1624" spans="1:27" ht="12.5">
      <c r="A1624" s="12"/>
      <c r="B1624" s="12"/>
      <c r="C1624" s="12"/>
      <c r="D1624" s="33"/>
      <c r="E1624" s="19"/>
      <c r="F1624" s="14"/>
      <c r="G1624" s="12"/>
      <c r="H1624" s="15"/>
      <c r="I1624" s="34"/>
      <c r="J1624" s="28"/>
      <c r="K1624" s="6"/>
      <c r="L1624" s="6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</row>
    <row r="1625" spans="1:27" ht="12.5">
      <c r="A1625" s="12"/>
      <c r="B1625" s="12"/>
      <c r="C1625" s="12"/>
      <c r="D1625" s="33"/>
      <c r="E1625" s="19"/>
      <c r="F1625" s="14"/>
      <c r="G1625" s="12"/>
      <c r="H1625" s="15"/>
      <c r="I1625" s="34"/>
      <c r="J1625" s="28"/>
      <c r="K1625" s="6"/>
      <c r="L1625" s="6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</row>
    <row r="1626" spans="1:27" ht="12.5">
      <c r="A1626" s="12"/>
      <c r="B1626" s="12"/>
      <c r="C1626" s="12"/>
      <c r="D1626" s="33"/>
      <c r="E1626" s="19"/>
      <c r="F1626" s="14"/>
      <c r="G1626" s="12"/>
      <c r="H1626" s="15"/>
      <c r="I1626" s="34"/>
      <c r="J1626" s="28"/>
      <c r="K1626" s="6"/>
      <c r="L1626" s="6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</row>
    <row r="1627" spans="1:27" ht="12.5">
      <c r="A1627" s="12"/>
      <c r="B1627" s="12"/>
      <c r="C1627" s="12"/>
      <c r="D1627" s="33"/>
      <c r="E1627" s="19"/>
      <c r="F1627" s="14"/>
      <c r="G1627" s="12"/>
      <c r="H1627" s="15"/>
      <c r="I1627" s="34"/>
      <c r="J1627" s="28"/>
      <c r="K1627" s="6"/>
      <c r="L1627" s="6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</row>
    <row r="1628" spans="1:27" ht="12.5">
      <c r="A1628" s="12"/>
      <c r="B1628" s="12"/>
      <c r="C1628" s="12"/>
      <c r="D1628" s="33"/>
      <c r="E1628" s="19"/>
      <c r="F1628" s="14"/>
      <c r="G1628" s="12"/>
      <c r="H1628" s="15"/>
      <c r="I1628" s="34"/>
      <c r="J1628" s="28"/>
      <c r="K1628" s="6"/>
      <c r="L1628" s="6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</row>
    <row r="1629" spans="1:27" ht="12.5">
      <c r="A1629" s="12"/>
      <c r="B1629" s="12"/>
      <c r="C1629" s="12"/>
      <c r="D1629" s="33"/>
      <c r="E1629" s="19"/>
      <c r="F1629" s="14"/>
      <c r="G1629" s="12"/>
      <c r="H1629" s="15"/>
      <c r="I1629" s="34"/>
      <c r="J1629" s="28"/>
      <c r="K1629" s="6"/>
      <c r="L1629" s="6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</row>
    <row r="1630" spans="1:27" ht="12.5">
      <c r="A1630" s="12"/>
      <c r="B1630" s="12"/>
      <c r="C1630" s="12"/>
      <c r="D1630" s="33"/>
      <c r="E1630" s="19"/>
      <c r="F1630" s="14"/>
      <c r="G1630" s="12"/>
      <c r="H1630" s="15"/>
      <c r="I1630" s="34"/>
      <c r="J1630" s="28"/>
      <c r="K1630" s="6"/>
      <c r="L1630" s="6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</row>
    <row r="1631" spans="1:27" ht="12.5">
      <c r="A1631" s="12"/>
      <c r="B1631" s="12"/>
      <c r="C1631" s="12"/>
      <c r="D1631" s="33"/>
      <c r="E1631" s="19"/>
      <c r="F1631" s="14"/>
      <c r="G1631" s="12"/>
      <c r="H1631" s="15"/>
      <c r="I1631" s="34"/>
      <c r="J1631" s="28"/>
      <c r="K1631" s="6"/>
      <c r="L1631" s="6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</row>
    <row r="1632" spans="1:27" ht="12.5">
      <c r="A1632" s="12"/>
      <c r="B1632" s="12"/>
      <c r="C1632" s="12"/>
      <c r="D1632" s="33"/>
      <c r="E1632" s="19"/>
      <c r="F1632" s="14"/>
      <c r="G1632" s="12"/>
      <c r="H1632" s="15"/>
      <c r="I1632" s="34"/>
      <c r="J1632" s="28"/>
      <c r="K1632" s="6"/>
      <c r="L1632" s="6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</row>
    <row r="1633" spans="1:27" ht="12.5">
      <c r="A1633" s="12"/>
      <c r="B1633" s="12"/>
      <c r="C1633" s="12"/>
      <c r="D1633" s="33"/>
      <c r="E1633" s="19"/>
      <c r="F1633" s="14"/>
      <c r="G1633" s="12"/>
      <c r="H1633" s="15"/>
      <c r="I1633" s="34"/>
      <c r="J1633" s="28"/>
      <c r="K1633" s="6"/>
      <c r="L1633" s="6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</row>
    <row r="1634" spans="1:27" ht="12.5">
      <c r="A1634" s="12"/>
      <c r="B1634" s="12"/>
      <c r="C1634" s="12"/>
      <c r="D1634" s="33"/>
      <c r="E1634" s="19"/>
      <c r="F1634" s="14"/>
      <c r="G1634" s="12"/>
      <c r="H1634" s="15"/>
      <c r="I1634" s="34"/>
      <c r="J1634" s="28"/>
      <c r="K1634" s="6"/>
      <c r="L1634" s="6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</row>
    <row r="1635" spans="1:27" ht="12.5">
      <c r="A1635" s="12"/>
      <c r="B1635" s="12"/>
      <c r="C1635" s="12"/>
      <c r="D1635" s="33"/>
      <c r="E1635" s="19"/>
      <c r="F1635" s="14"/>
      <c r="G1635" s="12"/>
      <c r="H1635" s="15"/>
      <c r="I1635" s="34"/>
      <c r="J1635" s="28"/>
      <c r="K1635" s="6"/>
      <c r="L1635" s="6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</row>
    <row r="1636" spans="1:27" ht="12.5">
      <c r="A1636" s="12"/>
      <c r="B1636" s="12"/>
      <c r="C1636" s="12"/>
      <c r="D1636" s="33"/>
      <c r="E1636" s="19"/>
      <c r="F1636" s="14"/>
      <c r="G1636" s="12"/>
      <c r="H1636" s="15"/>
      <c r="I1636" s="34"/>
      <c r="J1636" s="28"/>
      <c r="K1636" s="6"/>
      <c r="L1636" s="6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</row>
    <row r="1637" spans="1:27" ht="12.5">
      <c r="A1637" s="12"/>
      <c r="B1637" s="12"/>
      <c r="C1637" s="12"/>
      <c r="D1637" s="33"/>
      <c r="E1637" s="19"/>
      <c r="F1637" s="14"/>
      <c r="G1637" s="12"/>
      <c r="H1637" s="15"/>
      <c r="I1637" s="34"/>
      <c r="J1637" s="28"/>
      <c r="K1637" s="6"/>
      <c r="L1637" s="6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</row>
    <row r="1638" spans="1:27" ht="12.5">
      <c r="A1638" s="12"/>
      <c r="B1638" s="12"/>
      <c r="C1638" s="12"/>
      <c r="D1638" s="33"/>
      <c r="E1638" s="19"/>
      <c r="F1638" s="14"/>
      <c r="G1638" s="12"/>
      <c r="H1638" s="15"/>
      <c r="I1638" s="34"/>
      <c r="J1638" s="28"/>
      <c r="K1638" s="6"/>
      <c r="L1638" s="6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</row>
    <row r="1639" spans="1:27" ht="12.5">
      <c r="A1639" s="12"/>
      <c r="B1639" s="12"/>
      <c r="C1639" s="12"/>
      <c r="D1639" s="33"/>
      <c r="E1639" s="19"/>
      <c r="F1639" s="14"/>
      <c r="G1639" s="12"/>
      <c r="H1639" s="15"/>
      <c r="I1639" s="34"/>
      <c r="J1639" s="28"/>
      <c r="K1639" s="6"/>
      <c r="L1639" s="6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</row>
    <row r="1640" spans="1:27" ht="12.5">
      <c r="A1640" s="12"/>
      <c r="B1640" s="12"/>
      <c r="C1640" s="12"/>
      <c r="D1640" s="33"/>
      <c r="E1640" s="19"/>
      <c r="F1640" s="14"/>
      <c r="G1640" s="12"/>
      <c r="H1640" s="15"/>
      <c r="I1640" s="34"/>
      <c r="J1640" s="28"/>
      <c r="K1640" s="6"/>
      <c r="L1640" s="6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</row>
    <row r="1641" spans="1:27" ht="12.5">
      <c r="A1641" s="12"/>
      <c r="B1641" s="12"/>
      <c r="C1641" s="12"/>
      <c r="D1641" s="33"/>
      <c r="E1641" s="19"/>
      <c r="F1641" s="14"/>
      <c r="G1641" s="12"/>
      <c r="H1641" s="15"/>
      <c r="I1641" s="34"/>
      <c r="J1641" s="28"/>
      <c r="K1641" s="6"/>
      <c r="L1641" s="6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</row>
    <row r="1642" spans="1:27" ht="12.5">
      <c r="A1642" s="12"/>
      <c r="B1642" s="12"/>
      <c r="C1642" s="12"/>
      <c r="D1642" s="33"/>
      <c r="E1642" s="19"/>
      <c r="F1642" s="14"/>
      <c r="G1642" s="12"/>
      <c r="H1642" s="15"/>
      <c r="I1642" s="34"/>
      <c r="J1642" s="28"/>
      <c r="K1642" s="6"/>
      <c r="L1642" s="6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</row>
    <row r="1643" spans="1:27" ht="12.5">
      <c r="A1643" s="12"/>
      <c r="B1643" s="12"/>
      <c r="C1643" s="12"/>
      <c r="D1643" s="33"/>
      <c r="E1643" s="19"/>
      <c r="F1643" s="14"/>
      <c r="G1643" s="12"/>
      <c r="H1643" s="15"/>
      <c r="I1643" s="34"/>
      <c r="J1643" s="28"/>
      <c r="K1643" s="6"/>
      <c r="L1643" s="6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</row>
    <row r="1644" spans="1:27" ht="12.5">
      <c r="A1644" s="12"/>
      <c r="B1644" s="12"/>
      <c r="C1644" s="12"/>
      <c r="D1644" s="33"/>
      <c r="E1644" s="19"/>
      <c r="F1644" s="14"/>
      <c r="G1644" s="12"/>
      <c r="H1644" s="15"/>
      <c r="I1644" s="34"/>
      <c r="J1644" s="28"/>
      <c r="K1644" s="6"/>
      <c r="L1644" s="6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</row>
    <row r="1645" spans="1:27" ht="12.5">
      <c r="A1645" s="12"/>
      <c r="B1645" s="12"/>
      <c r="C1645" s="12"/>
      <c r="D1645" s="33"/>
      <c r="E1645" s="19"/>
      <c r="F1645" s="14"/>
      <c r="G1645" s="12"/>
      <c r="H1645" s="15"/>
      <c r="I1645" s="34"/>
      <c r="J1645" s="28"/>
      <c r="K1645" s="6"/>
      <c r="L1645" s="6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</row>
    <row r="1646" spans="1:27" ht="12.5">
      <c r="A1646" s="12"/>
      <c r="B1646" s="12"/>
      <c r="C1646" s="12"/>
      <c r="D1646" s="33"/>
      <c r="E1646" s="19"/>
      <c r="F1646" s="14"/>
      <c r="G1646" s="12"/>
      <c r="H1646" s="15"/>
      <c r="I1646" s="34"/>
      <c r="J1646" s="28"/>
      <c r="K1646" s="6"/>
      <c r="L1646" s="6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</row>
    <row r="1647" spans="1:27" ht="12.5">
      <c r="A1647" s="12"/>
      <c r="B1647" s="12"/>
      <c r="C1647" s="12"/>
      <c r="D1647" s="33"/>
      <c r="E1647" s="19"/>
      <c r="F1647" s="14"/>
      <c r="G1647" s="12"/>
      <c r="H1647" s="15"/>
      <c r="I1647" s="34"/>
      <c r="J1647" s="28"/>
      <c r="K1647" s="6"/>
      <c r="L1647" s="6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</row>
    <row r="1648" spans="1:27" ht="12.5">
      <c r="A1648" s="12"/>
      <c r="B1648" s="12"/>
      <c r="C1648" s="12"/>
      <c r="D1648" s="33"/>
      <c r="E1648" s="19"/>
      <c r="F1648" s="14"/>
      <c r="G1648" s="12"/>
      <c r="H1648" s="15"/>
      <c r="I1648" s="34"/>
      <c r="J1648" s="28"/>
      <c r="K1648" s="6"/>
      <c r="L1648" s="6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</row>
    <row r="1649" spans="1:27" ht="12.5">
      <c r="A1649" s="12"/>
      <c r="B1649" s="12"/>
      <c r="C1649" s="12"/>
      <c r="D1649" s="33"/>
      <c r="E1649" s="19"/>
      <c r="F1649" s="14"/>
      <c r="G1649" s="12"/>
      <c r="H1649" s="15"/>
      <c r="I1649" s="34"/>
      <c r="J1649" s="28"/>
      <c r="K1649" s="6"/>
      <c r="L1649" s="6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</row>
    <row r="1650" spans="1:27" ht="12.5">
      <c r="A1650" s="12"/>
      <c r="B1650" s="12"/>
      <c r="C1650" s="12"/>
      <c r="D1650" s="33"/>
      <c r="E1650" s="19"/>
      <c r="F1650" s="14"/>
      <c r="G1650" s="12"/>
      <c r="H1650" s="15"/>
      <c r="I1650" s="34"/>
      <c r="J1650" s="28"/>
      <c r="K1650" s="6"/>
      <c r="L1650" s="6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</row>
    <row r="1651" spans="1:27" ht="12.5">
      <c r="A1651" s="12"/>
      <c r="B1651" s="12"/>
      <c r="C1651" s="12"/>
      <c r="D1651" s="33"/>
      <c r="E1651" s="19"/>
      <c r="F1651" s="14"/>
      <c r="G1651" s="12"/>
      <c r="H1651" s="15"/>
      <c r="I1651" s="34"/>
      <c r="J1651" s="28"/>
      <c r="K1651" s="6"/>
      <c r="L1651" s="6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</row>
    <row r="1652" spans="1:27" ht="12.5">
      <c r="A1652" s="12"/>
      <c r="B1652" s="12"/>
      <c r="C1652" s="12"/>
      <c r="D1652" s="33"/>
      <c r="E1652" s="19"/>
      <c r="F1652" s="14"/>
      <c r="G1652" s="12"/>
      <c r="H1652" s="15"/>
      <c r="I1652" s="34"/>
      <c r="J1652" s="28"/>
      <c r="K1652" s="6"/>
      <c r="L1652" s="6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</row>
    <row r="1653" spans="1:27" ht="12.5">
      <c r="A1653" s="12"/>
      <c r="B1653" s="12"/>
      <c r="C1653" s="12"/>
      <c r="D1653" s="33"/>
      <c r="E1653" s="19"/>
      <c r="F1653" s="14"/>
      <c r="G1653" s="12"/>
      <c r="H1653" s="15"/>
      <c r="I1653" s="34"/>
      <c r="J1653" s="28"/>
      <c r="K1653" s="6"/>
      <c r="L1653" s="6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</row>
    <row r="1654" spans="1:27" ht="12.5">
      <c r="A1654" s="12"/>
      <c r="B1654" s="12"/>
      <c r="C1654" s="12"/>
      <c r="D1654" s="33"/>
      <c r="E1654" s="19"/>
      <c r="F1654" s="14"/>
      <c r="G1654" s="12"/>
      <c r="H1654" s="15"/>
      <c r="I1654" s="34"/>
      <c r="J1654" s="28"/>
      <c r="K1654" s="6"/>
      <c r="L1654" s="6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</row>
    <row r="1655" spans="1:27" ht="12.5">
      <c r="A1655" s="12"/>
      <c r="B1655" s="12"/>
      <c r="C1655" s="12"/>
      <c r="D1655" s="33"/>
      <c r="E1655" s="19"/>
      <c r="F1655" s="14"/>
      <c r="G1655" s="12"/>
      <c r="H1655" s="15"/>
      <c r="I1655" s="34"/>
      <c r="J1655" s="28"/>
      <c r="K1655" s="6"/>
      <c r="L1655" s="6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</row>
    <row r="1656" spans="1:27" ht="12.5">
      <c r="A1656" s="12"/>
      <c r="B1656" s="12"/>
      <c r="C1656" s="12"/>
      <c r="D1656" s="33"/>
      <c r="E1656" s="19"/>
      <c r="F1656" s="14"/>
      <c r="G1656" s="12"/>
      <c r="H1656" s="15"/>
      <c r="I1656" s="34"/>
      <c r="J1656" s="28"/>
      <c r="K1656" s="6"/>
      <c r="L1656" s="6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</row>
    <row r="1657" spans="1:27" ht="12.5">
      <c r="A1657" s="12"/>
      <c r="B1657" s="12"/>
      <c r="C1657" s="12"/>
      <c r="D1657" s="33"/>
      <c r="E1657" s="19"/>
      <c r="F1657" s="14"/>
      <c r="G1657" s="12"/>
      <c r="H1657" s="15"/>
      <c r="I1657" s="34"/>
      <c r="J1657" s="28"/>
      <c r="K1657" s="6"/>
      <c r="L1657" s="6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</row>
    <row r="1658" spans="1:27" ht="12.5">
      <c r="A1658" s="12"/>
      <c r="B1658" s="12"/>
      <c r="C1658" s="12"/>
      <c r="D1658" s="33"/>
      <c r="E1658" s="19"/>
      <c r="F1658" s="14"/>
      <c r="G1658" s="12"/>
      <c r="H1658" s="15"/>
      <c r="I1658" s="34"/>
      <c r="J1658" s="28"/>
      <c r="K1658" s="6"/>
      <c r="L1658" s="6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</row>
    <row r="1659" spans="1:27" ht="12.5">
      <c r="A1659" s="12"/>
      <c r="B1659" s="12"/>
      <c r="C1659" s="12"/>
      <c r="D1659" s="33"/>
      <c r="E1659" s="19"/>
      <c r="F1659" s="14"/>
      <c r="G1659" s="12"/>
      <c r="H1659" s="15"/>
      <c r="I1659" s="34"/>
      <c r="J1659" s="28"/>
      <c r="K1659" s="6"/>
      <c r="L1659" s="6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</row>
    <row r="1660" spans="1:27" ht="12.5">
      <c r="A1660" s="12"/>
      <c r="B1660" s="12"/>
      <c r="C1660" s="12"/>
      <c r="D1660" s="33"/>
      <c r="E1660" s="19"/>
      <c r="F1660" s="14"/>
      <c r="G1660" s="12"/>
      <c r="H1660" s="15"/>
      <c r="I1660" s="34"/>
      <c r="J1660" s="28"/>
      <c r="K1660" s="6"/>
      <c r="L1660" s="6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</row>
    <row r="1661" spans="1:27" ht="12.5">
      <c r="A1661" s="12"/>
      <c r="B1661" s="12"/>
      <c r="C1661" s="12"/>
      <c r="D1661" s="33"/>
      <c r="E1661" s="19"/>
      <c r="F1661" s="14"/>
      <c r="G1661" s="12"/>
      <c r="H1661" s="15"/>
      <c r="I1661" s="34"/>
      <c r="J1661" s="28"/>
      <c r="K1661" s="6"/>
      <c r="L1661" s="6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</row>
    <row r="1662" spans="1:27" ht="12.5">
      <c r="A1662" s="12"/>
      <c r="B1662" s="12"/>
      <c r="C1662" s="12"/>
      <c r="D1662" s="33"/>
      <c r="E1662" s="19"/>
      <c r="F1662" s="14"/>
      <c r="G1662" s="12"/>
      <c r="H1662" s="15"/>
      <c r="I1662" s="34"/>
      <c r="J1662" s="28"/>
      <c r="K1662" s="6"/>
      <c r="L1662" s="6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</row>
    <row r="1663" spans="1:27" ht="12.5">
      <c r="A1663" s="12"/>
      <c r="B1663" s="12"/>
      <c r="C1663" s="12"/>
      <c r="D1663" s="33"/>
      <c r="E1663" s="19"/>
      <c r="F1663" s="14"/>
      <c r="G1663" s="12"/>
      <c r="H1663" s="15"/>
      <c r="I1663" s="34"/>
      <c r="J1663" s="28"/>
      <c r="K1663" s="6"/>
      <c r="L1663" s="6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</row>
    <row r="1664" spans="1:27" ht="12.5">
      <c r="A1664" s="12"/>
      <c r="B1664" s="12"/>
      <c r="C1664" s="12"/>
      <c r="D1664" s="33"/>
      <c r="E1664" s="19"/>
      <c r="F1664" s="14"/>
      <c r="G1664" s="12"/>
      <c r="H1664" s="15"/>
      <c r="I1664" s="34"/>
      <c r="J1664" s="28"/>
      <c r="K1664" s="6"/>
      <c r="L1664" s="6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</row>
    <row r="1665" spans="1:27" ht="12.5">
      <c r="A1665" s="12"/>
      <c r="B1665" s="12"/>
      <c r="C1665" s="12"/>
      <c r="D1665" s="33"/>
      <c r="E1665" s="19"/>
      <c r="F1665" s="14"/>
      <c r="G1665" s="12"/>
      <c r="H1665" s="15"/>
      <c r="I1665" s="34"/>
      <c r="J1665" s="28"/>
      <c r="K1665" s="6"/>
      <c r="L1665" s="6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</row>
    <row r="1666" spans="1:27" ht="12.5">
      <c r="A1666" s="12"/>
      <c r="B1666" s="12"/>
      <c r="C1666" s="12"/>
      <c r="D1666" s="33"/>
      <c r="E1666" s="19"/>
      <c r="F1666" s="14"/>
      <c r="G1666" s="12"/>
      <c r="H1666" s="15"/>
      <c r="I1666" s="34"/>
      <c r="J1666" s="28"/>
      <c r="K1666" s="6"/>
      <c r="L1666" s="6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</row>
    <row r="1667" spans="1:27" ht="12.5">
      <c r="A1667" s="12"/>
      <c r="B1667" s="12"/>
      <c r="C1667" s="12"/>
      <c r="D1667" s="33"/>
      <c r="E1667" s="19"/>
      <c r="F1667" s="14"/>
      <c r="G1667" s="12"/>
      <c r="H1667" s="15"/>
      <c r="I1667" s="34"/>
      <c r="J1667" s="28"/>
      <c r="K1667" s="6"/>
      <c r="L1667" s="6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</row>
    <row r="1668" spans="1:27" ht="12.5">
      <c r="A1668" s="12"/>
      <c r="B1668" s="12"/>
      <c r="C1668" s="12"/>
      <c r="D1668" s="33"/>
      <c r="E1668" s="19"/>
      <c r="F1668" s="14"/>
      <c r="G1668" s="12"/>
      <c r="H1668" s="15"/>
      <c r="I1668" s="34"/>
      <c r="J1668" s="28"/>
      <c r="K1668" s="6"/>
      <c r="L1668" s="6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</row>
    <row r="1669" spans="1:27" ht="12.5">
      <c r="A1669" s="12"/>
      <c r="B1669" s="12"/>
      <c r="C1669" s="12"/>
      <c r="D1669" s="33"/>
      <c r="E1669" s="19"/>
      <c r="F1669" s="14"/>
      <c r="G1669" s="12"/>
      <c r="H1669" s="15"/>
      <c r="I1669" s="34"/>
      <c r="J1669" s="28"/>
      <c r="K1669" s="6"/>
      <c r="L1669" s="6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</row>
    <row r="1670" spans="1:27" ht="12.5">
      <c r="A1670" s="12"/>
      <c r="B1670" s="12"/>
      <c r="C1670" s="12"/>
      <c r="D1670" s="33"/>
      <c r="E1670" s="19"/>
      <c r="F1670" s="14"/>
      <c r="G1670" s="12"/>
      <c r="H1670" s="15"/>
      <c r="I1670" s="34"/>
      <c r="J1670" s="28"/>
      <c r="K1670" s="6"/>
      <c r="L1670" s="6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</row>
    <row r="1671" spans="1:27" ht="12.5">
      <c r="A1671" s="12"/>
      <c r="B1671" s="12"/>
      <c r="C1671" s="12"/>
      <c r="D1671" s="33"/>
      <c r="E1671" s="19"/>
      <c r="F1671" s="14"/>
      <c r="G1671" s="12"/>
      <c r="H1671" s="15"/>
      <c r="I1671" s="34"/>
      <c r="J1671" s="28"/>
      <c r="K1671" s="6"/>
      <c r="L1671" s="6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</row>
    <row r="1672" spans="1:27" ht="12.5">
      <c r="A1672" s="12"/>
      <c r="B1672" s="12"/>
      <c r="C1672" s="12"/>
      <c r="D1672" s="33"/>
      <c r="E1672" s="19"/>
      <c r="F1672" s="14"/>
      <c r="G1672" s="12"/>
      <c r="H1672" s="15"/>
      <c r="I1672" s="34"/>
      <c r="J1672" s="28"/>
      <c r="K1672" s="6"/>
      <c r="L1672" s="6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</row>
    <row r="1673" spans="1:27" ht="12.5">
      <c r="A1673" s="12"/>
      <c r="B1673" s="12"/>
      <c r="C1673" s="12"/>
      <c r="D1673" s="33"/>
      <c r="E1673" s="19"/>
      <c r="F1673" s="14"/>
      <c r="G1673" s="12"/>
      <c r="H1673" s="15"/>
      <c r="I1673" s="34"/>
      <c r="J1673" s="28"/>
      <c r="K1673" s="6"/>
      <c r="L1673" s="6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</row>
    <row r="1674" spans="1:27" ht="12.5">
      <c r="A1674" s="12"/>
      <c r="B1674" s="12"/>
      <c r="C1674" s="12"/>
      <c r="D1674" s="33"/>
      <c r="E1674" s="19"/>
      <c r="F1674" s="14"/>
      <c r="G1674" s="12"/>
      <c r="H1674" s="15"/>
      <c r="I1674" s="34"/>
      <c r="J1674" s="28"/>
      <c r="K1674" s="6"/>
      <c r="L1674" s="6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</row>
    <row r="1675" spans="1:27" ht="12.5">
      <c r="A1675" s="12"/>
      <c r="B1675" s="12"/>
      <c r="C1675" s="12"/>
      <c r="D1675" s="33"/>
      <c r="E1675" s="19"/>
      <c r="F1675" s="14"/>
      <c r="G1675" s="12"/>
      <c r="H1675" s="15"/>
      <c r="I1675" s="34"/>
      <c r="J1675" s="28"/>
      <c r="K1675" s="6"/>
      <c r="L1675" s="6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</row>
    <row r="1676" spans="1:27" ht="12.5">
      <c r="A1676" s="12"/>
      <c r="B1676" s="12"/>
      <c r="C1676" s="12"/>
      <c r="D1676" s="33"/>
      <c r="E1676" s="19"/>
      <c r="F1676" s="14"/>
      <c r="G1676" s="12"/>
      <c r="H1676" s="15"/>
      <c r="I1676" s="34"/>
      <c r="J1676" s="28"/>
      <c r="K1676" s="6"/>
      <c r="L1676" s="6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</row>
    <row r="1677" spans="1:27" ht="12.5">
      <c r="A1677" s="12"/>
      <c r="B1677" s="12"/>
      <c r="C1677" s="12"/>
      <c r="D1677" s="33"/>
      <c r="E1677" s="19"/>
      <c r="F1677" s="14"/>
      <c r="G1677" s="12"/>
      <c r="H1677" s="15"/>
      <c r="I1677" s="34"/>
      <c r="J1677" s="28"/>
      <c r="K1677" s="6"/>
      <c r="L1677" s="6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</row>
    <row r="1678" spans="1:27" ht="12.5">
      <c r="A1678" s="12"/>
      <c r="B1678" s="12"/>
      <c r="C1678" s="12"/>
      <c r="D1678" s="33"/>
      <c r="E1678" s="19"/>
      <c r="F1678" s="14"/>
      <c r="G1678" s="12"/>
      <c r="H1678" s="15"/>
      <c r="I1678" s="34"/>
      <c r="J1678" s="28"/>
      <c r="K1678" s="6"/>
      <c r="L1678" s="6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</row>
    <row r="1679" spans="1:27" ht="12.5">
      <c r="A1679" s="12"/>
      <c r="B1679" s="12"/>
      <c r="C1679" s="12"/>
      <c r="D1679" s="33"/>
      <c r="E1679" s="19"/>
      <c r="F1679" s="14"/>
      <c r="G1679" s="12"/>
      <c r="H1679" s="15"/>
      <c r="I1679" s="34"/>
      <c r="J1679" s="28"/>
      <c r="K1679" s="6"/>
      <c r="L1679" s="6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</row>
    <row r="1680" spans="1:27" ht="12.5">
      <c r="A1680" s="12"/>
      <c r="B1680" s="12"/>
      <c r="C1680" s="12"/>
      <c r="D1680" s="33"/>
      <c r="E1680" s="19"/>
      <c r="F1680" s="14"/>
      <c r="G1680" s="12"/>
      <c r="H1680" s="15"/>
      <c r="I1680" s="34"/>
      <c r="J1680" s="28"/>
      <c r="K1680" s="6"/>
      <c r="L1680" s="6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</row>
    <row r="1681" spans="1:27" ht="12.5">
      <c r="A1681" s="12"/>
      <c r="B1681" s="12"/>
      <c r="C1681" s="12"/>
      <c r="D1681" s="33"/>
      <c r="E1681" s="19"/>
      <c r="F1681" s="14"/>
      <c r="G1681" s="12"/>
      <c r="H1681" s="15"/>
      <c r="I1681" s="34"/>
      <c r="J1681" s="28"/>
      <c r="K1681" s="6"/>
      <c r="L1681" s="6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</row>
    <row r="1682" spans="1:27" ht="12.5">
      <c r="A1682" s="12"/>
      <c r="B1682" s="12"/>
      <c r="C1682" s="12"/>
      <c r="D1682" s="33"/>
      <c r="E1682" s="19"/>
      <c r="F1682" s="14"/>
      <c r="G1682" s="12"/>
      <c r="H1682" s="15"/>
      <c r="I1682" s="34"/>
      <c r="J1682" s="28"/>
      <c r="K1682" s="6"/>
      <c r="L1682" s="6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</row>
    <row r="1683" spans="1:27" ht="12.5">
      <c r="A1683" s="12"/>
      <c r="B1683" s="12"/>
      <c r="C1683" s="12"/>
      <c r="D1683" s="33"/>
      <c r="E1683" s="19"/>
      <c r="F1683" s="14"/>
      <c r="G1683" s="12"/>
      <c r="H1683" s="15"/>
      <c r="I1683" s="34"/>
      <c r="J1683" s="28"/>
      <c r="K1683" s="6"/>
      <c r="L1683" s="6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</row>
    <row r="1684" spans="1:27" ht="12.5">
      <c r="A1684" s="12"/>
      <c r="B1684" s="12"/>
      <c r="C1684" s="12"/>
      <c r="D1684" s="33"/>
      <c r="E1684" s="19"/>
      <c r="F1684" s="14"/>
      <c r="G1684" s="12"/>
      <c r="H1684" s="15"/>
      <c r="I1684" s="34"/>
      <c r="J1684" s="28"/>
      <c r="K1684" s="6"/>
      <c r="L1684" s="6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</row>
    <row r="1685" spans="1:27" ht="12.5">
      <c r="A1685" s="12"/>
      <c r="B1685" s="12"/>
      <c r="C1685" s="12"/>
      <c r="D1685" s="33"/>
      <c r="E1685" s="19"/>
      <c r="F1685" s="14"/>
      <c r="G1685" s="12"/>
      <c r="H1685" s="15"/>
      <c r="I1685" s="34"/>
      <c r="J1685" s="28"/>
      <c r="K1685" s="6"/>
      <c r="L1685" s="6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</row>
    <row r="1686" spans="1:27" ht="12.5">
      <c r="A1686" s="12"/>
      <c r="B1686" s="12"/>
      <c r="C1686" s="12"/>
      <c r="D1686" s="33"/>
      <c r="E1686" s="19"/>
      <c r="F1686" s="14"/>
      <c r="G1686" s="12"/>
      <c r="H1686" s="15"/>
      <c r="I1686" s="34"/>
      <c r="J1686" s="28"/>
      <c r="K1686" s="6"/>
      <c r="L1686" s="6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</row>
    <row r="1687" spans="1:27" ht="12.5">
      <c r="A1687" s="12"/>
      <c r="B1687" s="12"/>
      <c r="C1687" s="12"/>
      <c r="D1687" s="33"/>
      <c r="E1687" s="19"/>
      <c r="F1687" s="14"/>
      <c r="G1687" s="12"/>
      <c r="H1687" s="15"/>
      <c r="I1687" s="34"/>
      <c r="J1687" s="28"/>
      <c r="K1687" s="6"/>
      <c r="L1687" s="6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</row>
    <row r="1688" spans="1:27" ht="12.5">
      <c r="A1688" s="12"/>
      <c r="B1688" s="12"/>
      <c r="C1688" s="12"/>
      <c r="D1688" s="33"/>
      <c r="E1688" s="19"/>
      <c r="F1688" s="14"/>
      <c r="G1688" s="12"/>
      <c r="H1688" s="15"/>
      <c r="I1688" s="34"/>
      <c r="J1688" s="28"/>
      <c r="K1688" s="6"/>
      <c r="L1688" s="6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</row>
    <row r="1689" spans="1:27" ht="12.5">
      <c r="A1689" s="12"/>
      <c r="B1689" s="12"/>
      <c r="C1689" s="12"/>
      <c r="D1689" s="33"/>
      <c r="E1689" s="19"/>
      <c r="F1689" s="14"/>
      <c r="G1689" s="12"/>
      <c r="H1689" s="15"/>
      <c r="I1689" s="34"/>
      <c r="J1689" s="28"/>
      <c r="K1689" s="6"/>
      <c r="L1689" s="6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</row>
    <row r="1690" spans="1:27" ht="12.5">
      <c r="A1690" s="12"/>
      <c r="B1690" s="12"/>
      <c r="C1690" s="12"/>
      <c r="D1690" s="33"/>
      <c r="E1690" s="19"/>
      <c r="F1690" s="14"/>
      <c r="G1690" s="12"/>
      <c r="H1690" s="15"/>
      <c r="I1690" s="34"/>
      <c r="J1690" s="28"/>
      <c r="K1690" s="6"/>
      <c r="L1690" s="6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</row>
    <row r="1691" spans="1:27" ht="12.5">
      <c r="A1691" s="12"/>
      <c r="B1691" s="12"/>
      <c r="C1691" s="12"/>
      <c r="D1691" s="33"/>
      <c r="E1691" s="19"/>
      <c r="F1691" s="14"/>
      <c r="G1691" s="12"/>
      <c r="H1691" s="15"/>
      <c r="I1691" s="34"/>
      <c r="J1691" s="28"/>
      <c r="K1691" s="6"/>
      <c r="L1691" s="6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</row>
    <row r="1692" spans="1:27" ht="12.5">
      <c r="A1692" s="12"/>
      <c r="B1692" s="12"/>
      <c r="C1692" s="12"/>
      <c r="D1692" s="33"/>
      <c r="E1692" s="19"/>
      <c r="F1692" s="14"/>
      <c r="G1692" s="12"/>
      <c r="H1692" s="15"/>
      <c r="I1692" s="34"/>
      <c r="J1692" s="28"/>
      <c r="K1692" s="6"/>
      <c r="L1692" s="6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</row>
    <row r="1693" spans="1:27" ht="12.5">
      <c r="A1693" s="12"/>
      <c r="B1693" s="12"/>
      <c r="C1693" s="12"/>
      <c r="D1693" s="33"/>
      <c r="E1693" s="19"/>
      <c r="F1693" s="14"/>
      <c r="G1693" s="12"/>
      <c r="H1693" s="15"/>
      <c r="I1693" s="34"/>
      <c r="J1693" s="28"/>
      <c r="K1693" s="6"/>
      <c r="L1693" s="6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</row>
    <row r="1694" spans="1:27" ht="12.5">
      <c r="A1694" s="12"/>
      <c r="B1694" s="12"/>
      <c r="C1694" s="12"/>
      <c r="D1694" s="33"/>
      <c r="E1694" s="19"/>
      <c r="F1694" s="14"/>
      <c r="G1694" s="12"/>
      <c r="H1694" s="15"/>
      <c r="I1694" s="34"/>
      <c r="J1694" s="28"/>
      <c r="K1694" s="6"/>
      <c r="L1694" s="6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</row>
    <row r="1695" spans="1:27" ht="12.5">
      <c r="A1695" s="12"/>
      <c r="B1695" s="12"/>
      <c r="C1695" s="12"/>
      <c r="D1695" s="33"/>
      <c r="E1695" s="19"/>
      <c r="F1695" s="14"/>
      <c r="G1695" s="12"/>
      <c r="H1695" s="15"/>
      <c r="I1695" s="34"/>
      <c r="J1695" s="28"/>
      <c r="K1695" s="6"/>
      <c r="L1695" s="6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</row>
    <row r="1696" spans="1:27" ht="12.5">
      <c r="A1696" s="12"/>
      <c r="B1696" s="12"/>
      <c r="C1696" s="12"/>
      <c r="D1696" s="33"/>
      <c r="E1696" s="19"/>
      <c r="F1696" s="14"/>
      <c r="G1696" s="12"/>
      <c r="H1696" s="15"/>
      <c r="I1696" s="34"/>
      <c r="J1696" s="28"/>
      <c r="K1696" s="6"/>
      <c r="L1696" s="6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</row>
    <row r="1697" spans="1:27" ht="12.5">
      <c r="A1697" s="12"/>
      <c r="B1697" s="12"/>
      <c r="C1697" s="12"/>
      <c r="D1697" s="33"/>
      <c r="E1697" s="19"/>
      <c r="F1697" s="14"/>
      <c r="G1697" s="12"/>
      <c r="H1697" s="15"/>
      <c r="I1697" s="34"/>
      <c r="J1697" s="28"/>
      <c r="K1697" s="6"/>
      <c r="L1697" s="6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</row>
    <row r="1698" spans="1:27" ht="12.5">
      <c r="A1698" s="12"/>
      <c r="B1698" s="12"/>
      <c r="C1698" s="12"/>
      <c r="D1698" s="33"/>
      <c r="E1698" s="19"/>
      <c r="F1698" s="14"/>
      <c r="G1698" s="12"/>
      <c r="H1698" s="15"/>
      <c r="I1698" s="34"/>
      <c r="J1698" s="28"/>
      <c r="K1698" s="6"/>
      <c r="L1698" s="6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</row>
    <row r="1699" spans="1:27" ht="12.5">
      <c r="A1699" s="12"/>
      <c r="B1699" s="12"/>
      <c r="C1699" s="12"/>
      <c r="D1699" s="33"/>
      <c r="E1699" s="19"/>
      <c r="F1699" s="14"/>
      <c r="G1699" s="12"/>
      <c r="H1699" s="15"/>
      <c r="I1699" s="34"/>
      <c r="J1699" s="28"/>
      <c r="K1699" s="6"/>
      <c r="L1699" s="6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</row>
    <row r="1700" spans="1:27" ht="12.5">
      <c r="A1700" s="12"/>
      <c r="B1700" s="12"/>
      <c r="C1700" s="12"/>
      <c r="D1700" s="33"/>
      <c r="E1700" s="19"/>
      <c r="F1700" s="14"/>
      <c r="G1700" s="12"/>
      <c r="H1700" s="15"/>
      <c r="I1700" s="34"/>
      <c r="J1700" s="28"/>
      <c r="K1700" s="6"/>
      <c r="L1700" s="6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</row>
    <row r="1701" spans="1:27" ht="12.5">
      <c r="A1701" s="12"/>
      <c r="B1701" s="12"/>
      <c r="C1701" s="12"/>
      <c r="D1701" s="33"/>
      <c r="E1701" s="19"/>
      <c r="F1701" s="14"/>
      <c r="G1701" s="12"/>
      <c r="H1701" s="15"/>
      <c r="I1701" s="34"/>
      <c r="J1701" s="28"/>
      <c r="K1701" s="6"/>
      <c r="L1701" s="6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</row>
    <row r="1702" spans="1:27" ht="12.5">
      <c r="A1702" s="12"/>
      <c r="B1702" s="12"/>
      <c r="C1702" s="12"/>
      <c r="D1702" s="33"/>
      <c r="E1702" s="19"/>
      <c r="F1702" s="14"/>
      <c r="G1702" s="12"/>
      <c r="H1702" s="15"/>
      <c r="I1702" s="34"/>
      <c r="J1702" s="28"/>
      <c r="K1702" s="6"/>
      <c r="L1702" s="6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</row>
    <row r="1703" spans="1:27" ht="12.5">
      <c r="A1703" s="12"/>
      <c r="B1703" s="12"/>
      <c r="C1703" s="12"/>
      <c r="D1703" s="33"/>
      <c r="E1703" s="19"/>
      <c r="F1703" s="14"/>
      <c r="G1703" s="12"/>
      <c r="H1703" s="15"/>
      <c r="I1703" s="34"/>
      <c r="J1703" s="28"/>
      <c r="K1703" s="6"/>
      <c r="L1703" s="6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</row>
    <row r="1704" spans="1:27" ht="12.5">
      <c r="A1704" s="12"/>
      <c r="B1704" s="12"/>
      <c r="C1704" s="12"/>
      <c r="D1704" s="33"/>
      <c r="E1704" s="19"/>
      <c r="F1704" s="14"/>
      <c r="G1704" s="12"/>
      <c r="H1704" s="15"/>
      <c r="I1704" s="34"/>
      <c r="J1704" s="28"/>
      <c r="K1704" s="6"/>
      <c r="L1704" s="6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</row>
    <row r="1705" spans="1:27" ht="12.5">
      <c r="A1705" s="12"/>
      <c r="B1705" s="12"/>
      <c r="C1705" s="12"/>
      <c r="D1705" s="33"/>
      <c r="E1705" s="19"/>
      <c r="F1705" s="14"/>
      <c r="G1705" s="12"/>
      <c r="H1705" s="15"/>
      <c r="I1705" s="34"/>
      <c r="J1705" s="28"/>
      <c r="K1705" s="6"/>
      <c r="L1705" s="6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</row>
    <row r="1706" spans="1:27" ht="12.5">
      <c r="A1706" s="12"/>
      <c r="B1706" s="12"/>
      <c r="C1706" s="12"/>
      <c r="D1706" s="33"/>
      <c r="E1706" s="19"/>
      <c r="F1706" s="14"/>
      <c r="G1706" s="12"/>
      <c r="H1706" s="15"/>
      <c r="I1706" s="34"/>
      <c r="J1706" s="28"/>
      <c r="K1706" s="6"/>
      <c r="L1706" s="6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</row>
    <row r="1707" spans="1:27" ht="12.5">
      <c r="A1707" s="12"/>
      <c r="B1707" s="12"/>
      <c r="C1707" s="12"/>
      <c r="D1707" s="33"/>
      <c r="E1707" s="19"/>
      <c r="F1707" s="14"/>
      <c r="G1707" s="12"/>
      <c r="H1707" s="15"/>
      <c r="I1707" s="34"/>
      <c r="J1707" s="28"/>
      <c r="K1707" s="6"/>
      <c r="L1707" s="6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</row>
    <row r="1708" spans="1:27" ht="12.5">
      <c r="A1708" s="12"/>
      <c r="B1708" s="12"/>
      <c r="C1708" s="12"/>
      <c r="D1708" s="33"/>
      <c r="E1708" s="19"/>
      <c r="F1708" s="14"/>
      <c r="G1708" s="12"/>
      <c r="H1708" s="15"/>
      <c r="I1708" s="34"/>
      <c r="J1708" s="28"/>
      <c r="K1708" s="6"/>
      <c r="L1708" s="6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</row>
    <row r="1709" spans="1:27" ht="12.5">
      <c r="A1709" s="12"/>
      <c r="B1709" s="12"/>
      <c r="C1709" s="12"/>
      <c r="D1709" s="33"/>
      <c r="E1709" s="19"/>
      <c r="F1709" s="14"/>
      <c r="G1709" s="12"/>
      <c r="H1709" s="15"/>
      <c r="I1709" s="34"/>
      <c r="J1709" s="28"/>
      <c r="K1709" s="6"/>
      <c r="L1709" s="6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</row>
    <row r="1710" spans="1:27" ht="12.5">
      <c r="A1710" s="12"/>
      <c r="B1710" s="12"/>
      <c r="C1710" s="12"/>
      <c r="D1710" s="33"/>
      <c r="E1710" s="19"/>
      <c r="F1710" s="14"/>
      <c r="G1710" s="12"/>
      <c r="H1710" s="15"/>
      <c r="I1710" s="34"/>
      <c r="J1710" s="28"/>
      <c r="K1710" s="6"/>
      <c r="L1710" s="6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</row>
    <row r="1711" spans="1:27" ht="12.5">
      <c r="A1711" s="12"/>
      <c r="B1711" s="12"/>
      <c r="C1711" s="12"/>
      <c r="D1711" s="33"/>
      <c r="E1711" s="19"/>
      <c r="F1711" s="14"/>
      <c r="G1711" s="12"/>
      <c r="H1711" s="15"/>
      <c r="I1711" s="34"/>
      <c r="J1711" s="28"/>
      <c r="K1711" s="6"/>
      <c r="L1711" s="6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</row>
    <row r="1712" spans="1:27" ht="12.5">
      <c r="A1712" s="12"/>
      <c r="B1712" s="12"/>
      <c r="C1712" s="12"/>
      <c r="D1712" s="33"/>
      <c r="E1712" s="19"/>
      <c r="F1712" s="14"/>
      <c r="G1712" s="12"/>
      <c r="H1712" s="15"/>
      <c r="I1712" s="34"/>
      <c r="J1712" s="28"/>
      <c r="K1712" s="6"/>
      <c r="L1712" s="6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</row>
    <row r="1713" spans="1:27" ht="12.5">
      <c r="A1713" s="12"/>
      <c r="B1713" s="12"/>
      <c r="C1713" s="12"/>
      <c r="D1713" s="33"/>
      <c r="E1713" s="19"/>
      <c r="F1713" s="14"/>
      <c r="G1713" s="12"/>
      <c r="H1713" s="15"/>
      <c r="I1713" s="34"/>
      <c r="J1713" s="28"/>
      <c r="K1713" s="6"/>
      <c r="L1713" s="6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</row>
    <row r="1714" spans="1:27" ht="12.5">
      <c r="A1714" s="12"/>
      <c r="B1714" s="12"/>
      <c r="C1714" s="12"/>
      <c r="D1714" s="33"/>
      <c r="E1714" s="19"/>
      <c r="F1714" s="14"/>
      <c r="G1714" s="12"/>
      <c r="H1714" s="15"/>
      <c r="I1714" s="34"/>
      <c r="J1714" s="28"/>
      <c r="K1714" s="6"/>
      <c r="L1714" s="6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</row>
    <row r="1715" spans="1:27" ht="12.5">
      <c r="A1715" s="12"/>
      <c r="B1715" s="12"/>
      <c r="C1715" s="12"/>
      <c r="D1715" s="33"/>
      <c r="E1715" s="19"/>
      <c r="F1715" s="14"/>
      <c r="G1715" s="12"/>
      <c r="H1715" s="15"/>
      <c r="I1715" s="34"/>
      <c r="J1715" s="28"/>
      <c r="K1715" s="6"/>
      <c r="L1715" s="6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</row>
    <row r="1716" spans="1:27" ht="12.5">
      <c r="A1716" s="12"/>
      <c r="B1716" s="12"/>
      <c r="C1716" s="12"/>
      <c r="D1716" s="33"/>
      <c r="E1716" s="19"/>
      <c r="F1716" s="14"/>
      <c r="G1716" s="12"/>
      <c r="H1716" s="15"/>
      <c r="I1716" s="34"/>
      <c r="J1716" s="28"/>
      <c r="K1716" s="6"/>
      <c r="L1716" s="6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</row>
    <row r="1717" spans="1:27" ht="12.5">
      <c r="A1717" s="12"/>
      <c r="B1717" s="12"/>
      <c r="C1717" s="12"/>
      <c r="D1717" s="33"/>
      <c r="E1717" s="19"/>
      <c r="F1717" s="14"/>
      <c r="G1717" s="12"/>
      <c r="H1717" s="15"/>
      <c r="I1717" s="34"/>
      <c r="J1717" s="28"/>
      <c r="K1717" s="6"/>
      <c r="L1717" s="6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</row>
    <row r="1718" spans="1:27" ht="12.5">
      <c r="A1718" s="12"/>
      <c r="B1718" s="12"/>
      <c r="C1718" s="12"/>
      <c r="D1718" s="33"/>
      <c r="E1718" s="19"/>
      <c r="F1718" s="14"/>
      <c r="G1718" s="12"/>
      <c r="H1718" s="15"/>
      <c r="I1718" s="34"/>
      <c r="J1718" s="28"/>
      <c r="K1718" s="6"/>
      <c r="L1718" s="6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</row>
    <row r="1719" spans="1:27" ht="12.5">
      <c r="A1719" s="12"/>
      <c r="B1719" s="12"/>
      <c r="C1719" s="12"/>
      <c r="D1719" s="33"/>
      <c r="E1719" s="19"/>
      <c r="F1719" s="14"/>
      <c r="G1719" s="12"/>
      <c r="H1719" s="15"/>
      <c r="I1719" s="34"/>
      <c r="J1719" s="28"/>
      <c r="K1719" s="6"/>
      <c r="L1719" s="6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</row>
    <row r="1720" spans="1:27" ht="12.5">
      <c r="A1720" s="12"/>
      <c r="B1720" s="12"/>
      <c r="C1720" s="12"/>
      <c r="D1720" s="33"/>
      <c r="E1720" s="19"/>
      <c r="F1720" s="14"/>
      <c r="G1720" s="12"/>
      <c r="H1720" s="15"/>
      <c r="I1720" s="34"/>
      <c r="J1720" s="28"/>
      <c r="K1720" s="6"/>
      <c r="L1720" s="6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</row>
    <row r="1721" spans="1:27" ht="12.5">
      <c r="A1721" s="12"/>
      <c r="B1721" s="12"/>
      <c r="C1721" s="12"/>
      <c r="D1721" s="33"/>
      <c r="E1721" s="19"/>
      <c r="F1721" s="14"/>
      <c r="G1721" s="12"/>
      <c r="H1721" s="15"/>
      <c r="I1721" s="34"/>
      <c r="J1721" s="28"/>
      <c r="K1721" s="6"/>
      <c r="L1721" s="6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</row>
    <row r="1722" spans="1:27" ht="12.5">
      <c r="A1722" s="12"/>
      <c r="B1722" s="12"/>
      <c r="C1722" s="12"/>
      <c r="D1722" s="33"/>
      <c r="E1722" s="19"/>
      <c r="F1722" s="14"/>
      <c r="G1722" s="12"/>
      <c r="H1722" s="15"/>
      <c r="I1722" s="34"/>
      <c r="J1722" s="28"/>
      <c r="K1722" s="6"/>
      <c r="L1722" s="6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</row>
    <row r="1723" spans="1:27" ht="12.5">
      <c r="A1723" s="12"/>
      <c r="B1723" s="12"/>
      <c r="C1723" s="12"/>
      <c r="D1723" s="33"/>
      <c r="E1723" s="19"/>
      <c r="F1723" s="14"/>
      <c r="G1723" s="12"/>
      <c r="H1723" s="15"/>
      <c r="I1723" s="34"/>
      <c r="J1723" s="28"/>
      <c r="K1723" s="6"/>
      <c r="L1723" s="6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</row>
    <row r="1724" spans="1:27" ht="12.5">
      <c r="A1724" s="12"/>
      <c r="B1724" s="12"/>
      <c r="C1724" s="12"/>
      <c r="D1724" s="33"/>
      <c r="E1724" s="19"/>
      <c r="F1724" s="14"/>
      <c r="G1724" s="12"/>
      <c r="H1724" s="15"/>
      <c r="I1724" s="34"/>
      <c r="J1724" s="28"/>
      <c r="K1724" s="6"/>
      <c r="L1724" s="6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</row>
    <row r="1725" spans="1:27" ht="12.5">
      <c r="A1725" s="12"/>
      <c r="B1725" s="12"/>
      <c r="C1725" s="12"/>
      <c r="D1725" s="33"/>
      <c r="E1725" s="19"/>
      <c r="F1725" s="14"/>
      <c r="G1725" s="12"/>
      <c r="H1725" s="15"/>
      <c r="I1725" s="34"/>
      <c r="J1725" s="28"/>
      <c r="K1725" s="6"/>
      <c r="L1725" s="6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</row>
    <row r="1726" spans="1:27" ht="12.5">
      <c r="A1726" s="12"/>
      <c r="B1726" s="12"/>
      <c r="C1726" s="12"/>
      <c r="D1726" s="33"/>
      <c r="E1726" s="19"/>
      <c r="F1726" s="14"/>
      <c r="G1726" s="12"/>
      <c r="H1726" s="15"/>
      <c r="I1726" s="34"/>
      <c r="J1726" s="28"/>
      <c r="K1726" s="6"/>
      <c r="L1726" s="6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</row>
    <row r="1727" spans="1:27" ht="12.5">
      <c r="A1727" s="12"/>
      <c r="B1727" s="12"/>
      <c r="C1727" s="12"/>
      <c r="D1727" s="33"/>
      <c r="E1727" s="19"/>
      <c r="F1727" s="14"/>
      <c r="G1727" s="12"/>
      <c r="H1727" s="15"/>
      <c r="I1727" s="34"/>
      <c r="J1727" s="28"/>
      <c r="K1727" s="6"/>
      <c r="L1727" s="6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</row>
    <row r="1728" spans="1:27" ht="12.5">
      <c r="A1728" s="12"/>
      <c r="B1728" s="12"/>
      <c r="C1728" s="12"/>
      <c r="D1728" s="33"/>
      <c r="E1728" s="19"/>
      <c r="F1728" s="14"/>
      <c r="G1728" s="12"/>
      <c r="H1728" s="15"/>
      <c r="I1728" s="34"/>
      <c r="J1728" s="28"/>
      <c r="K1728" s="6"/>
      <c r="L1728" s="6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</row>
    <row r="1729" spans="1:27" ht="12.5">
      <c r="A1729" s="12"/>
      <c r="B1729" s="12"/>
      <c r="C1729" s="12"/>
      <c r="D1729" s="33"/>
      <c r="E1729" s="19"/>
      <c r="F1729" s="14"/>
      <c r="G1729" s="12"/>
      <c r="H1729" s="15"/>
      <c r="I1729" s="34"/>
      <c r="J1729" s="28"/>
      <c r="K1729" s="6"/>
      <c r="L1729" s="6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</row>
    <row r="1730" spans="1:27" ht="12.5">
      <c r="A1730" s="12"/>
      <c r="B1730" s="12"/>
      <c r="C1730" s="12"/>
      <c r="D1730" s="33"/>
      <c r="E1730" s="19"/>
      <c r="F1730" s="14"/>
      <c r="G1730" s="12"/>
      <c r="H1730" s="15"/>
      <c r="I1730" s="34"/>
      <c r="J1730" s="28"/>
      <c r="K1730" s="6"/>
      <c r="L1730" s="6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</row>
    <row r="1731" spans="1:27" ht="12.5">
      <c r="A1731" s="12"/>
      <c r="B1731" s="12"/>
      <c r="C1731" s="12"/>
      <c r="D1731" s="33"/>
      <c r="E1731" s="19"/>
      <c r="F1731" s="14"/>
      <c r="G1731" s="12"/>
      <c r="H1731" s="15"/>
      <c r="I1731" s="34"/>
      <c r="J1731" s="28"/>
      <c r="K1731" s="6"/>
      <c r="L1731" s="6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</row>
    <row r="1732" spans="1:27" ht="12.5">
      <c r="A1732" s="12"/>
      <c r="B1732" s="12"/>
      <c r="C1732" s="12"/>
      <c r="D1732" s="33"/>
      <c r="E1732" s="19"/>
      <c r="F1732" s="14"/>
      <c r="G1732" s="12"/>
      <c r="H1732" s="15"/>
      <c r="I1732" s="34"/>
      <c r="J1732" s="28"/>
      <c r="K1732" s="6"/>
      <c r="L1732" s="6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</row>
    <row r="1733" spans="1:27" ht="12.5">
      <c r="A1733" s="12"/>
      <c r="B1733" s="12"/>
      <c r="C1733" s="12"/>
      <c r="D1733" s="33"/>
      <c r="E1733" s="19"/>
      <c r="F1733" s="14"/>
      <c r="G1733" s="12"/>
      <c r="H1733" s="15"/>
      <c r="I1733" s="34"/>
      <c r="J1733" s="28"/>
      <c r="K1733" s="6"/>
      <c r="L1733" s="6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</row>
    <row r="1734" spans="1:27" ht="12.5">
      <c r="A1734" s="12"/>
      <c r="B1734" s="12"/>
      <c r="C1734" s="12"/>
      <c r="D1734" s="33"/>
      <c r="E1734" s="19"/>
      <c r="F1734" s="14"/>
      <c r="G1734" s="12"/>
      <c r="H1734" s="15"/>
      <c r="I1734" s="34"/>
      <c r="J1734" s="28"/>
      <c r="K1734" s="6"/>
      <c r="L1734" s="6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</row>
    <row r="1735" spans="1:27" ht="12.5">
      <c r="A1735" s="12"/>
      <c r="B1735" s="12"/>
      <c r="C1735" s="12"/>
      <c r="D1735" s="33"/>
      <c r="E1735" s="19"/>
      <c r="F1735" s="14"/>
      <c r="G1735" s="12"/>
      <c r="H1735" s="15"/>
      <c r="I1735" s="34"/>
      <c r="J1735" s="28"/>
      <c r="K1735" s="6"/>
      <c r="L1735" s="6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</row>
    <row r="1736" spans="1:27" ht="12.5">
      <c r="A1736" s="12"/>
      <c r="B1736" s="12"/>
      <c r="C1736" s="12"/>
      <c r="D1736" s="33"/>
      <c r="E1736" s="19"/>
      <c r="F1736" s="14"/>
      <c r="G1736" s="12"/>
      <c r="H1736" s="15"/>
      <c r="I1736" s="34"/>
      <c r="J1736" s="28"/>
      <c r="K1736" s="6"/>
      <c r="L1736" s="6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</row>
    <row r="1737" spans="1:27" ht="12.5">
      <c r="A1737" s="12"/>
      <c r="B1737" s="12"/>
      <c r="C1737" s="12"/>
      <c r="D1737" s="33"/>
      <c r="E1737" s="19"/>
      <c r="F1737" s="14"/>
      <c r="G1737" s="12"/>
      <c r="H1737" s="15"/>
      <c r="I1737" s="34"/>
      <c r="J1737" s="28"/>
      <c r="K1737" s="6"/>
      <c r="L1737" s="6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</row>
    <row r="1738" spans="1:27" ht="12.5">
      <c r="A1738" s="12"/>
      <c r="B1738" s="12"/>
      <c r="C1738" s="12"/>
      <c r="D1738" s="33"/>
      <c r="E1738" s="19"/>
      <c r="F1738" s="14"/>
      <c r="G1738" s="12"/>
      <c r="H1738" s="15"/>
      <c r="I1738" s="34"/>
      <c r="J1738" s="28"/>
      <c r="K1738" s="6"/>
      <c r="L1738" s="6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</row>
    <row r="1739" spans="1:27" ht="12.5">
      <c r="A1739" s="12"/>
      <c r="B1739" s="12"/>
      <c r="C1739" s="12"/>
      <c r="D1739" s="33"/>
      <c r="E1739" s="19"/>
      <c r="F1739" s="14"/>
      <c r="G1739" s="12"/>
      <c r="H1739" s="15"/>
      <c r="I1739" s="34"/>
      <c r="J1739" s="28"/>
      <c r="K1739" s="6"/>
      <c r="L1739" s="6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</row>
    <row r="1740" spans="1:27" ht="12.5">
      <c r="A1740" s="12"/>
      <c r="B1740" s="12"/>
      <c r="C1740" s="12"/>
      <c r="D1740" s="33"/>
      <c r="E1740" s="19"/>
      <c r="F1740" s="14"/>
      <c r="G1740" s="12"/>
      <c r="H1740" s="15"/>
      <c r="I1740" s="34"/>
      <c r="J1740" s="28"/>
      <c r="K1740" s="6"/>
      <c r="L1740" s="6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</row>
    <row r="1741" spans="1:27" ht="12.5">
      <c r="A1741" s="12"/>
      <c r="B1741" s="12"/>
      <c r="C1741" s="12"/>
      <c r="D1741" s="33"/>
      <c r="E1741" s="19"/>
      <c r="F1741" s="14"/>
      <c r="G1741" s="12"/>
      <c r="H1741" s="15"/>
      <c r="I1741" s="34"/>
      <c r="J1741" s="28"/>
      <c r="K1741" s="6"/>
      <c r="L1741" s="6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</row>
    <row r="1742" spans="1:27" ht="12.5">
      <c r="A1742" s="12"/>
      <c r="B1742" s="12"/>
      <c r="C1742" s="12"/>
      <c r="D1742" s="33"/>
      <c r="E1742" s="19"/>
      <c r="F1742" s="14"/>
      <c r="G1742" s="12"/>
      <c r="H1742" s="15"/>
      <c r="I1742" s="34"/>
      <c r="J1742" s="28"/>
      <c r="K1742" s="6"/>
      <c r="L1742" s="6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</row>
    <row r="1743" spans="1:27" ht="12.5">
      <c r="A1743" s="12"/>
      <c r="B1743" s="12"/>
      <c r="C1743" s="12"/>
      <c r="D1743" s="33"/>
      <c r="E1743" s="19"/>
      <c r="F1743" s="14"/>
      <c r="G1743" s="12"/>
      <c r="H1743" s="15"/>
      <c r="I1743" s="34"/>
      <c r="J1743" s="28"/>
      <c r="K1743" s="6"/>
      <c r="L1743" s="6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</row>
    <row r="1744" spans="1:27" ht="12.5">
      <c r="A1744" s="12"/>
      <c r="B1744" s="12"/>
      <c r="C1744" s="12"/>
      <c r="D1744" s="33"/>
      <c r="E1744" s="19"/>
      <c r="F1744" s="14"/>
      <c r="G1744" s="12"/>
      <c r="H1744" s="15"/>
      <c r="I1744" s="34"/>
      <c r="J1744" s="28"/>
      <c r="K1744" s="6"/>
      <c r="L1744" s="6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</row>
    <row r="1745" spans="1:27" ht="12.5">
      <c r="A1745" s="12"/>
      <c r="B1745" s="12"/>
      <c r="C1745" s="12"/>
      <c r="D1745" s="33"/>
      <c r="E1745" s="19"/>
      <c r="F1745" s="14"/>
      <c r="G1745" s="12"/>
      <c r="H1745" s="15"/>
      <c r="I1745" s="34"/>
      <c r="J1745" s="28"/>
      <c r="K1745" s="6"/>
      <c r="L1745" s="6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</row>
    <row r="1746" spans="1:27" ht="12.5">
      <c r="A1746" s="12"/>
      <c r="B1746" s="12"/>
      <c r="C1746" s="12"/>
      <c r="D1746" s="33"/>
      <c r="E1746" s="19"/>
      <c r="F1746" s="14"/>
      <c r="G1746" s="12"/>
      <c r="H1746" s="15"/>
      <c r="I1746" s="34"/>
      <c r="J1746" s="28"/>
      <c r="K1746" s="6"/>
      <c r="L1746" s="6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</row>
    <row r="1747" spans="1:27" ht="12.5">
      <c r="A1747" s="12"/>
      <c r="B1747" s="12"/>
      <c r="C1747" s="12"/>
      <c r="D1747" s="33"/>
      <c r="E1747" s="19"/>
      <c r="F1747" s="14"/>
      <c r="G1747" s="12"/>
      <c r="H1747" s="15"/>
      <c r="I1747" s="34"/>
      <c r="J1747" s="28"/>
      <c r="K1747" s="6"/>
      <c r="L1747" s="6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</row>
    <row r="1748" spans="1:27" ht="12.5">
      <c r="A1748" s="12"/>
      <c r="B1748" s="12"/>
      <c r="C1748" s="12"/>
      <c r="D1748" s="33"/>
      <c r="E1748" s="19"/>
      <c r="F1748" s="14"/>
      <c r="G1748" s="12"/>
      <c r="H1748" s="15"/>
      <c r="I1748" s="34"/>
      <c r="J1748" s="28"/>
      <c r="K1748" s="6"/>
      <c r="L1748" s="6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</row>
    <row r="1749" spans="1:27" ht="12.5">
      <c r="A1749" s="12"/>
      <c r="B1749" s="12"/>
      <c r="C1749" s="12"/>
      <c r="D1749" s="33"/>
      <c r="E1749" s="19"/>
      <c r="F1749" s="14"/>
      <c r="G1749" s="12"/>
      <c r="H1749" s="15"/>
      <c r="I1749" s="34"/>
      <c r="J1749" s="28"/>
      <c r="K1749" s="6"/>
      <c r="L1749" s="6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</row>
    <row r="1750" spans="1:27" ht="12.5">
      <c r="A1750" s="12"/>
      <c r="B1750" s="12"/>
      <c r="C1750" s="12"/>
      <c r="D1750" s="33"/>
      <c r="E1750" s="19"/>
      <c r="F1750" s="14"/>
      <c r="G1750" s="12"/>
      <c r="H1750" s="15"/>
      <c r="I1750" s="34"/>
      <c r="J1750" s="28"/>
      <c r="K1750" s="6"/>
      <c r="L1750" s="6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</row>
    <row r="1751" spans="1:27" ht="12.5">
      <c r="A1751" s="12"/>
      <c r="B1751" s="12"/>
      <c r="C1751" s="12"/>
      <c r="D1751" s="33"/>
      <c r="E1751" s="19"/>
      <c r="F1751" s="14"/>
      <c r="G1751" s="12"/>
      <c r="H1751" s="15"/>
      <c r="I1751" s="34"/>
      <c r="J1751" s="28"/>
      <c r="K1751" s="6"/>
      <c r="L1751" s="6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</row>
    <row r="1752" spans="1:27" ht="12.5">
      <c r="A1752" s="12"/>
      <c r="B1752" s="12"/>
      <c r="C1752" s="12"/>
      <c r="D1752" s="33"/>
      <c r="E1752" s="19"/>
      <c r="F1752" s="14"/>
      <c r="G1752" s="12"/>
      <c r="H1752" s="15"/>
      <c r="I1752" s="34"/>
      <c r="J1752" s="28"/>
      <c r="K1752" s="6"/>
      <c r="L1752" s="6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</row>
    <row r="1753" spans="1:27" ht="12.5">
      <c r="A1753" s="12"/>
      <c r="B1753" s="12"/>
      <c r="C1753" s="12"/>
      <c r="D1753" s="33"/>
      <c r="E1753" s="19"/>
      <c r="F1753" s="14"/>
      <c r="G1753" s="12"/>
      <c r="H1753" s="15"/>
      <c r="I1753" s="34"/>
      <c r="J1753" s="28"/>
      <c r="K1753" s="6"/>
      <c r="L1753" s="6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</row>
    <row r="1754" spans="1:27" ht="12.5">
      <c r="A1754" s="12"/>
      <c r="B1754" s="12"/>
      <c r="C1754" s="12"/>
      <c r="D1754" s="33"/>
      <c r="E1754" s="19"/>
      <c r="F1754" s="14"/>
      <c r="G1754" s="12"/>
      <c r="H1754" s="15"/>
      <c r="I1754" s="34"/>
      <c r="J1754" s="28"/>
      <c r="K1754" s="6"/>
      <c r="L1754" s="6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</row>
    <row r="1755" spans="1:27" ht="12.5">
      <c r="A1755" s="12"/>
      <c r="B1755" s="12"/>
      <c r="C1755" s="12"/>
      <c r="D1755" s="33"/>
      <c r="E1755" s="19"/>
      <c r="F1755" s="14"/>
      <c r="G1755" s="12"/>
      <c r="H1755" s="15"/>
      <c r="I1755" s="34"/>
      <c r="J1755" s="28"/>
      <c r="K1755" s="6"/>
      <c r="L1755" s="6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</row>
    <row r="1756" spans="1:27" ht="12.5">
      <c r="A1756" s="12"/>
      <c r="B1756" s="12"/>
      <c r="C1756" s="12"/>
      <c r="D1756" s="33"/>
      <c r="E1756" s="19"/>
      <c r="F1756" s="14"/>
      <c r="G1756" s="12"/>
      <c r="H1756" s="15"/>
      <c r="I1756" s="34"/>
      <c r="J1756" s="28"/>
      <c r="K1756" s="6"/>
      <c r="L1756" s="6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</row>
    <row r="1757" spans="1:27" ht="12.5">
      <c r="A1757" s="12"/>
      <c r="B1757" s="12"/>
      <c r="C1757" s="12"/>
      <c r="D1757" s="33"/>
      <c r="E1757" s="19"/>
      <c r="F1757" s="14"/>
      <c r="G1757" s="12"/>
      <c r="H1757" s="15"/>
      <c r="I1757" s="34"/>
      <c r="J1757" s="28"/>
      <c r="K1757" s="6"/>
      <c r="L1757" s="6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</row>
    <row r="1758" spans="1:27" ht="12.5">
      <c r="A1758" s="12"/>
      <c r="B1758" s="12"/>
      <c r="C1758" s="12"/>
      <c r="D1758" s="33"/>
      <c r="E1758" s="19"/>
      <c r="F1758" s="14"/>
      <c r="G1758" s="12"/>
      <c r="H1758" s="15"/>
      <c r="I1758" s="34"/>
      <c r="J1758" s="28"/>
      <c r="K1758" s="6"/>
      <c r="L1758" s="6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</row>
    <row r="1759" spans="1:27" ht="12.5">
      <c r="A1759" s="12"/>
      <c r="B1759" s="12"/>
      <c r="C1759" s="12"/>
      <c r="D1759" s="33"/>
      <c r="E1759" s="19"/>
      <c r="F1759" s="14"/>
      <c r="G1759" s="12"/>
      <c r="H1759" s="15"/>
      <c r="I1759" s="34"/>
      <c r="J1759" s="28"/>
      <c r="K1759" s="6"/>
      <c r="L1759" s="6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</row>
    <row r="1760" spans="1:27" ht="12.5">
      <c r="A1760" s="12"/>
      <c r="B1760" s="12"/>
      <c r="C1760" s="12"/>
      <c r="D1760" s="33"/>
      <c r="E1760" s="19"/>
      <c r="F1760" s="14"/>
      <c r="G1760" s="12"/>
      <c r="H1760" s="15"/>
      <c r="I1760" s="34"/>
      <c r="J1760" s="28"/>
      <c r="K1760" s="6"/>
      <c r="L1760" s="6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</row>
    <row r="1761" spans="1:27" ht="12.5">
      <c r="A1761" s="12"/>
      <c r="B1761" s="12"/>
      <c r="C1761" s="12"/>
      <c r="D1761" s="33"/>
      <c r="E1761" s="19"/>
      <c r="F1761" s="14"/>
      <c r="G1761" s="12"/>
      <c r="H1761" s="15"/>
      <c r="I1761" s="34"/>
      <c r="J1761" s="28"/>
      <c r="K1761" s="6"/>
      <c r="L1761" s="6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</row>
    <row r="1762" spans="1:27" ht="12.5">
      <c r="A1762" s="12"/>
      <c r="B1762" s="12"/>
      <c r="C1762" s="12"/>
      <c r="D1762" s="33"/>
      <c r="E1762" s="19"/>
      <c r="F1762" s="14"/>
      <c r="G1762" s="12"/>
      <c r="H1762" s="15"/>
      <c r="I1762" s="34"/>
      <c r="J1762" s="28"/>
      <c r="K1762" s="6"/>
      <c r="L1762" s="6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</row>
    <row r="1763" spans="1:27" ht="12.5">
      <c r="A1763" s="12"/>
      <c r="B1763" s="12"/>
      <c r="C1763" s="12"/>
      <c r="D1763" s="33"/>
      <c r="E1763" s="19"/>
      <c r="F1763" s="14"/>
      <c r="G1763" s="12"/>
      <c r="H1763" s="15"/>
      <c r="I1763" s="34"/>
      <c r="J1763" s="28"/>
      <c r="K1763" s="6"/>
      <c r="L1763" s="6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</row>
    <row r="1764" spans="1:27" ht="12.5">
      <c r="A1764" s="12"/>
      <c r="B1764" s="12"/>
      <c r="C1764" s="12"/>
      <c r="D1764" s="33"/>
      <c r="E1764" s="19"/>
      <c r="F1764" s="14"/>
      <c r="G1764" s="12"/>
      <c r="H1764" s="15"/>
      <c r="I1764" s="34"/>
      <c r="J1764" s="28"/>
      <c r="K1764" s="6"/>
      <c r="L1764" s="6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</row>
    <row r="1765" spans="1:27" ht="12.5">
      <c r="A1765" s="12"/>
      <c r="B1765" s="12"/>
      <c r="C1765" s="12"/>
      <c r="D1765" s="33"/>
      <c r="E1765" s="19"/>
      <c r="F1765" s="14"/>
      <c r="G1765" s="12"/>
      <c r="H1765" s="15"/>
      <c r="I1765" s="34"/>
      <c r="J1765" s="28"/>
      <c r="K1765" s="6"/>
      <c r="L1765" s="6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</row>
    <row r="1766" spans="1:27" ht="12.5">
      <c r="A1766" s="12"/>
      <c r="B1766" s="12"/>
      <c r="C1766" s="12"/>
      <c r="D1766" s="33"/>
      <c r="E1766" s="19"/>
      <c r="F1766" s="14"/>
      <c r="G1766" s="12"/>
      <c r="H1766" s="15"/>
      <c r="I1766" s="34"/>
      <c r="J1766" s="28"/>
      <c r="K1766" s="6"/>
      <c r="L1766" s="6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</row>
    <row r="1767" spans="1:27" ht="12.5">
      <c r="A1767" s="12"/>
      <c r="B1767" s="12"/>
      <c r="C1767" s="12"/>
      <c r="D1767" s="33"/>
      <c r="E1767" s="19"/>
      <c r="F1767" s="14"/>
      <c r="G1767" s="12"/>
      <c r="H1767" s="15"/>
      <c r="I1767" s="34"/>
      <c r="J1767" s="28"/>
      <c r="K1767" s="6"/>
      <c r="L1767" s="6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</row>
    <row r="1768" spans="1:27" ht="12.5">
      <c r="A1768" s="12"/>
      <c r="B1768" s="12"/>
      <c r="C1768" s="12"/>
      <c r="D1768" s="33"/>
      <c r="E1768" s="19"/>
      <c r="F1768" s="14"/>
      <c r="G1768" s="12"/>
      <c r="H1768" s="15"/>
      <c r="I1768" s="34"/>
      <c r="J1768" s="28"/>
      <c r="K1768" s="6"/>
      <c r="L1768" s="6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</row>
    <row r="1769" spans="1:27" ht="12.5">
      <c r="A1769" s="12"/>
      <c r="B1769" s="12"/>
      <c r="C1769" s="12"/>
      <c r="D1769" s="33"/>
      <c r="E1769" s="19"/>
      <c r="F1769" s="14"/>
      <c r="G1769" s="12"/>
      <c r="H1769" s="15"/>
      <c r="I1769" s="34"/>
      <c r="J1769" s="28"/>
      <c r="K1769" s="6"/>
      <c r="L1769" s="6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</row>
    <row r="1770" spans="1:27" ht="12.5">
      <c r="A1770" s="12"/>
      <c r="B1770" s="12"/>
      <c r="C1770" s="12"/>
      <c r="D1770" s="33"/>
      <c r="E1770" s="19"/>
      <c r="F1770" s="14"/>
      <c r="G1770" s="12"/>
      <c r="H1770" s="15"/>
      <c r="I1770" s="34"/>
      <c r="J1770" s="28"/>
      <c r="K1770" s="6"/>
      <c r="L1770" s="6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</row>
    <row r="1771" spans="1:27" ht="12.5">
      <c r="A1771" s="12"/>
      <c r="B1771" s="12"/>
      <c r="C1771" s="12"/>
      <c r="D1771" s="33"/>
      <c r="E1771" s="19"/>
      <c r="F1771" s="14"/>
      <c r="G1771" s="12"/>
      <c r="H1771" s="15"/>
      <c r="I1771" s="34"/>
      <c r="J1771" s="28"/>
      <c r="K1771" s="6"/>
      <c r="L1771" s="6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</row>
    <row r="1772" spans="1:27" ht="12.5">
      <c r="A1772" s="12"/>
      <c r="B1772" s="12"/>
      <c r="C1772" s="12"/>
      <c r="D1772" s="33"/>
      <c r="E1772" s="19"/>
      <c r="F1772" s="14"/>
      <c r="G1772" s="12"/>
      <c r="H1772" s="15"/>
      <c r="I1772" s="34"/>
      <c r="J1772" s="28"/>
      <c r="K1772" s="6"/>
      <c r="L1772" s="6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</row>
    <row r="1773" spans="1:27" ht="12.5">
      <c r="A1773" s="12"/>
      <c r="B1773" s="12"/>
      <c r="C1773" s="12"/>
      <c r="D1773" s="33"/>
      <c r="E1773" s="19"/>
      <c r="F1773" s="14"/>
      <c r="G1773" s="12"/>
      <c r="H1773" s="15"/>
      <c r="I1773" s="34"/>
      <c r="J1773" s="28"/>
      <c r="K1773" s="6"/>
      <c r="L1773" s="6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</row>
    <row r="1774" spans="1:27" ht="12.5">
      <c r="A1774" s="12"/>
      <c r="B1774" s="12"/>
      <c r="C1774" s="12"/>
      <c r="D1774" s="33"/>
      <c r="E1774" s="19"/>
      <c r="F1774" s="14"/>
      <c r="G1774" s="12"/>
      <c r="H1774" s="15"/>
      <c r="I1774" s="34"/>
      <c r="J1774" s="28"/>
      <c r="K1774" s="6"/>
      <c r="L1774" s="6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</row>
    <row r="1775" spans="1:27" ht="12.5">
      <c r="A1775" s="12"/>
      <c r="B1775" s="12"/>
      <c r="C1775" s="12"/>
      <c r="D1775" s="33"/>
      <c r="E1775" s="19"/>
      <c r="F1775" s="14"/>
      <c r="G1775" s="12"/>
      <c r="H1775" s="15"/>
      <c r="I1775" s="34"/>
      <c r="J1775" s="28"/>
      <c r="K1775" s="6"/>
      <c r="L1775" s="6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</row>
    <row r="1776" spans="1:27" ht="12.5">
      <c r="A1776" s="12"/>
      <c r="B1776" s="12"/>
      <c r="C1776" s="12"/>
      <c r="D1776" s="33"/>
      <c r="E1776" s="19"/>
      <c r="F1776" s="14"/>
      <c r="G1776" s="12"/>
      <c r="H1776" s="15"/>
      <c r="I1776" s="34"/>
      <c r="J1776" s="28"/>
      <c r="K1776" s="6"/>
      <c r="L1776" s="6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</row>
    <row r="1777" spans="1:27" ht="12.5">
      <c r="A1777" s="12"/>
      <c r="B1777" s="12"/>
      <c r="C1777" s="12"/>
      <c r="D1777" s="33"/>
      <c r="E1777" s="19"/>
      <c r="F1777" s="14"/>
      <c r="G1777" s="12"/>
      <c r="H1777" s="15"/>
      <c r="I1777" s="34"/>
      <c r="J1777" s="28"/>
      <c r="K1777" s="6"/>
      <c r="L1777" s="6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</row>
    <row r="1778" spans="1:27" ht="12.5">
      <c r="A1778" s="12"/>
      <c r="B1778" s="12"/>
      <c r="C1778" s="12"/>
      <c r="D1778" s="33"/>
      <c r="E1778" s="19"/>
      <c r="F1778" s="14"/>
      <c r="G1778" s="12"/>
      <c r="H1778" s="15"/>
      <c r="I1778" s="34"/>
      <c r="J1778" s="28"/>
      <c r="K1778" s="6"/>
      <c r="L1778" s="6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</row>
    <row r="1779" spans="1:27" ht="12.5">
      <c r="A1779" s="12"/>
      <c r="B1779" s="12"/>
      <c r="C1779" s="12"/>
      <c r="D1779" s="33"/>
      <c r="E1779" s="19"/>
      <c r="F1779" s="14"/>
      <c r="G1779" s="12"/>
      <c r="H1779" s="15"/>
      <c r="I1779" s="34"/>
      <c r="J1779" s="28"/>
      <c r="K1779" s="6"/>
      <c r="L1779" s="6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</row>
    <row r="1780" spans="1:27" ht="12.5">
      <c r="A1780" s="12"/>
      <c r="B1780" s="12"/>
      <c r="C1780" s="12"/>
      <c r="D1780" s="33"/>
      <c r="E1780" s="19"/>
      <c r="F1780" s="14"/>
      <c r="G1780" s="12"/>
      <c r="H1780" s="15"/>
      <c r="I1780" s="34"/>
      <c r="J1780" s="28"/>
      <c r="K1780" s="6"/>
      <c r="L1780" s="6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</row>
    <row r="1781" spans="1:27" ht="12.5">
      <c r="A1781" s="12"/>
      <c r="B1781" s="12"/>
      <c r="C1781" s="12"/>
      <c r="D1781" s="33"/>
      <c r="E1781" s="19"/>
      <c r="F1781" s="14"/>
      <c r="G1781" s="12"/>
      <c r="H1781" s="15"/>
      <c r="I1781" s="34"/>
      <c r="J1781" s="28"/>
      <c r="K1781" s="6"/>
      <c r="L1781" s="6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</row>
    <row r="1782" spans="1:27" ht="12.5">
      <c r="A1782" s="12"/>
      <c r="B1782" s="12"/>
      <c r="C1782" s="12"/>
      <c r="D1782" s="33"/>
      <c r="E1782" s="19"/>
      <c r="F1782" s="14"/>
      <c r="G1782" s="12"/>
      <c r="H1782" s="15"/>
      <c r="I1782" s="34"/>
      <c r="J1782" s="28"/>
      <c r="K1782" s="6"/>
      <c r="L1782" s="6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</row>
    <row r="1783" spans="1:27" ht="12.5">
      <c r="A1783" s="12"/>
      <c r="B1783" s="12"/>
      <c r="C1783" s="12"/>
      <c r="D1783" s="33"/>
      <c r="E1783" s="19"/>
      <c r="F1783" s="14"/>
      <c r="G1783" s="12"/>
      <c r="H1783" s="15"/>
      <c r="I1783" s="34"/>
      <c r="J1783" s="28"/>
      <c r="K1783" s="6"/>
      <c r="L1783" s="6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</row>
    <row r="1784" spans="1:27" ht="12.5">
      <c r="A1784" s="12"/>
      <c r="B1784" s="12"/>
      <c r="C1784" s="12"/>
      <c r="D1784" s="33"/>
      <c r="E1784" s="19"/>
      <c r="F1784" s="14"/>
      <c r="G1784" s="12"/>
      <c r="H1784" s="15"/>
      <c r="I1784" s="34"/>
      <c r="J1784" s="28"/>
      <c r="K1784" s="6"/>
      <c r="L1784" s="6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</row>
    <row r="1785" spans="1:27" ht="12.5">
      <c r="A1785" s="12"/>
      <c r="B1785" s="12"/>
      <c r="C1785" s="12"/>
      <c r="D1785" s="33"/>
      <c r="E1785" s="19"/>
      <c r="F1785" s="14"/>
      <c r="G1785" s="12"/>
      <c r="H1785" s="15"/>
      <c r="I1785" s="34"/>
      <c r="J1785" s="28"/>
      <c r="K1785" s="6"/>
      <c r="L1785" s="6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</row>
    <row r="1786" spans="1:27" ht="12.5">
      <c r="A1786" s="12"/>
      <c r="B1786" s="12"/>
      <c r="C1786" s="12"/>
      <c r="D1786" s="33"/>
      <c r="E1786" s="19"/>
      <c r="F1786" s="14"/>
      <c r="G1786" s="12"/>
      <c r="H1786" s="15"/>
      <c r="I1786" s="34"/>
      <c r="J1786" s="28"/>
      <c r="K1786" s="6"/>
      <c r="L1786" s="6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</row>
    <row r="1787" spans="1:27" ht="12.5">
      <c r="A1787" s="12"/>
      <c r="B1787" s="12"/>
      <c r="C1787" s="12"/>
      <c r="D1787" s="33"/>
      <c r="E1787" s="19"/>
      <c r="F1787" s="14"/>
      <c r="G1787" s="12"/>
      <c r="H1787" s="15"/>
      <c r="I1787" s="34"/>
      <c r="J1787" s="28"/>
      <c r="K1787" s="6"/>
      <c r="L1787" s="6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</row>
    <row r="1788" spans="1:27" ht="12.5">
      <c r="A1788" s="12"/>
      <c r="B1788" s="12"/>
      <c r="C1788" s="12"/>
      <c r="D1788" s="33"/>
      <c r="E1788" s="19"/>
      <c r="F1788" s="14"/>
      <c r="G1788" s="12"/>
      <c r="H1788" s="15"/>
      <c r="I1788" s="34"/>
      <c r="J1788" s="28"/>
      <c r="K1788" s="6"/>
      <c r="L1788" s="6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</row>
    <row r="1789" spans="1:27" ht="12.5">
      <c r="A1789" s="12"/>
      <c r="B1789" s="12"/>
      <c r="C1789" s="12"/>
      <c r="D1789" s="33"/>
      <c r="E1789" s="19"/>
      <c r="F1789" s="14"/>
      <c r="G1789" s="12"/>
      <c r="H1789" s="15"/>
      <c r="I1789" s="34"/>
      <c r="J1789" s="28"/>
      <c r="K1789" s="6"/>
      <c r="L1789" s="6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</row>
    <row r="1790" spans="1:27" ht="12.5">
      <c r="A1790" s="12"/>
      <c r="B1790" s="12"/>
      <c r="C1790" s="12"/>
      <c r="D1790" s="33"/>
      <c r="E1790" s="19"/>
      <c r="F1790" s="14"/>
      <c r="G1790" s="12"/>
      <c r="H1790" s="15"/>
      <c r="I1790" s="34"/>
      <c r="J1790" s="28"/>
      <c r="K1790" s="6"/>
      <c r="L1790" s="6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</row>
    <row r="1791" spans="1:27" ht="12.5">
      <c r="A1791" s="12"/>
      <c r="B1791" s="12"/>
      <c r="C1791" s="12"/>
      <c r="D1791" s="33"/>
      <c r="E1791" s="19"/>
      <c r="F1791" s="14"/>
      <c r="G1791" s="12"/>
      <c r="H1791" s="15"/>
      <c r="I1791" s="34"/>
      <c r="J1791" s="28"/>
      <c r="K1791" s="6"/>
      <c r="L1791" s="6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</row>
    <row r="1792" spans="1:27" ht="12.5">
      <c r="A1792" s="12"/>
      <c r="B1792" s="12"/>
      <c r="C1792" s="12"/>
      <c r="D1792" s="33"/>
      <c r="E1792" s="19"/>
      <c r="F1792" s="14"/>
      <c r="G1792" s="12"/>
      <c r="H1792" s="15"/>
      <c r="I1792" s="34"/>
      <c r="J1792" s="28"/>
      <c r="K1792" s="6"/>
      <c r="L1792" s="6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</row>
    <row r="1793" spans="1:27" ht="12.5">
      <c r="A1793" s="12"/>
      <c r="B1793" s="12"/>
      <c r="C1793" s="12"/>
      <c r="D1793" s="33"/>
      <c r="E1793" s="19"/>
      <c r="F1793" s="14"/>
      <c r="G1793" s="12"/>
      <c r="H1793" s="15"/>
      <c r="I1793" s="34"/>
      <c r="J1793" s="28"/>
      <c r="K1793" s="6"/>
      <c r="L1793" s="6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</row>
    <row r="1794" spans="1:27" ht="12.5">
      <c r="A1794" s="12"/>
      <c r="B1794" s="12"/>
      <c r="C1794" s="12"/>
      <c r="D1794" s="33"/>
      <c r="E1794" s="19"/>
      <c r="F1794" s="14"/>
      <c r="G1794" s="12"/>
      <c r="H1794" s="15"/>
      <c r="I1794" s="34"/>
      <c r="J1794" s="28"/>
      <c r="K1794" s="6"/>
      <c r="L1794" s="6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</row>
    <row r="1795" spans="1:27" ht="12.5">
      <c r="A1795" s="12"/>
      <c r="B1795" s="12"/>
      <c r="C1795" s="12"/>
      <c r="D1795" s="33"/>
      <c r="E1795" s="19"/>
      <c r="F1795" s="14"/>
      <c r="G1795" s="12"/>
      <c r="H1795" s="15"/>
      <c r="I1795" s="34"/>
      <c r="J1795" s="28"/>
      <c r="K1795" s="6"/>
      <c r="L1795" s="6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</row>
    <row r="1796" spans="1:27" ht="12.5">
      <c r="A1796" s="12"/>
      <c r="B1796" s="12"/>
      <c r="C1796" s="12"/>
      <c r="D1796" s="33"/>
      <c r="E1796" s="19"/>
      <c r="F1796" s="14"/>
      <c r="G1796" s="12"/>
      <c r="H1796" s="15"/>
      <c r="I1796" s="34"/>
      <c r="J1796" s="28"/>
      <c r="K1796" s="6"/>
      <c r="L1796" s="6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</row>
    <row r="1797" spans="1:27" ht="12.5">
      <c r="A1797" s="12"/>
      <c r="B1797" s="12"/>
      <c r="C1797" s="12"/>
      <c r="D1797" s="33"/>
      <c r="E1797" s="19"/>
      <c r="F1797" s="14"/>
      <c r="G1797" s="12"/>
      <c r="H1797" s="15"/>
      <c r="I1797" s="34"/>
      <c r="J1797" s="28"/>
      <c r="K1797" s="6"/>
      <c r="L1797" s="6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</row>
    <row r="1798" spans="1:27" ht="12.5">
      <c r="A1798" s="12"/>
      <c r="B1798" s="12"/>
      <c r="C1798" s="12"/>
      <c r="D1798" s="33"/>
      <c r="E1798" s="19"/>
      <c r="F1798" s="14"/>
      <c r="G1798" s="12"/>
      <c r="H1798" s="15"/>
      <c r="I1798" s="34"/>
      <c r="J1798" s="28"/>
      <c r="K1798" s="6"/>
      <c r="L1798" s="6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</row>
    <row r="1799" spans="1:27" ht="12.5">
      <c r="A1799" s="12"/>
      <c r="B1799" s="12"/>
      <c r="C1799" s="12"/>
      <c r="D1799" s="33"/>
      <c r="E1799" s="19"/>
      <c r="F1799" s="14"/>
      <c r="G1799" s="12"/>
      <c r="H1799" s="15"/>
      <c r="I1799" s="34"/>
      <c r="J1799" s="28"/>
      <c r="K1799" s="6"/>
      <c r="L1799" s="6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</row>
    <row r="1800" spans="1:27" ht="12.5">
      <c r="A1800" s="12"/>
      <c r="B1800" s="12"/>
      <c r="C1800" s="12"/>
      <c r="D1800" s="33"/>
      <c r="E1800" s="19"/>
      <c r="F1800" s="14"/>
      <c r="G1800" s="12"/>
      <c r="H1800" s="15"/>
      <c r="I1800" s="34"/>
      <c r="J1800" s="28"/>
      <c r="K1800" s="6"/>
      <c r="L1800" s="6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</row>
    <row r="1801" spans="1:27" ht="12.5">
      <c r="A1801" s="12"/>
      <c r="B1801" s="12"/>
      <c r="C1801" s="12"/>
      <c r="D1801" s="33"/>
      <c r="E1801" s="19"/>
      <c r="F1801" s="14"/>
      <c r="G1801" s="12"/>
      <c r="H1801" s="15"/>
      <c r="I1801" s="34"/>
      <c r="J1801" s="28"/>
      <c r="K1801" s="6"/>
      <c r="L1801" s="6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</row>
    <row r="1802" spans="1:27" ht="12.5">
      <c r="A1802" s="12"/>
      <c r="B1802" s="12"/>
      <c r="C1802" s="12"/>
      <c r="D1802" s="33"/>
      <c r="E1802" s="19"/>
      <c r="F1802" s="14"/>
      <c r="G1802" s="12"/>
      <c r="H1802" s="15"/>
      <c r="I1802" s="34"/>
      <c r="J1802" s="28"/>
      <c r="K1802" s="6"/>
      <c r="L1802" s="6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</row>
    <row r="1803" spans="1:27" ht="12.5">
      <c r="A1803" s="12"/>
      <c r="B1803" s="12"/>
      <c r="C1803" s="12"/>
      <c r="D1803" s="33"/>
      <c r="E1803" s="19"/>
      <c r="F1803" s="14"/>
      <c r="G1803" s="12"/>
      <c r="H1803" s="15"/>
      <c r="I1803" s="34"/>
      <c r="J1803" s="28"/>
      <c r="K1803" s="6"/>
      <c r="L1803" s="6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</row>
    <row r="1804" spans="1:27" ht="12.5">
      <c r="A1804" s="12"/>
      <c r="B1804" s="12"/>
      <c r="C1804" s="12"/>
      <c r="D1804" s="33"/>
      <c r="E1804" s="19"/>
      <c r="F1804" s="14"/>
      <c r="G1804" s="12"/>
      <c r="H1804" s="15"/>
      <c r="I1804" s="34"/>
      <c r="J1804" s="28"/>
      <c r="K1804" s="6"/>
      <c r="L1804" s="6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</row>
    <row r="1805" spans="1:27" ht="12.5">
      <c r="A1805" s="12"/>
      <c r="B1805" s="12"/>
      <c r="C1805" s="12"/>
      <c r="D1805" s="33"/>
      <c r="E1805" s="19"/>
      <c r="F1805" s="14"/>
      <c r="G1805" s="12"/>
      <c r="H1805" s="15"/>
      <c r="I1805" s="34"/>
      <c r="J1805" s="28"/>
      <c r="K1805" s="6"/>
      <c r="L1805" s="6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</row>
    <row r="1806" spans="1:27" ht="12.5">
      <c r="A1806" s="12"/>
      <c r="B1806" s="12"/>
      <c r="C1806" s="12"/>
      <c r="D1806" s="33"/>
      <c r="E1806" s="19"/>
      <c r="F1806" s="14"/>
      <c r="G1806" s="12"/>
      <c r="H1806" s="15"/>
      <c r="I1806" s="34"/>
      <c r="J1806" s="28"/>
      <c r="K1806" s="6"/>
      <c r="L1806" s="6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</row>
    <row r="1807" spans="1:27" ht="12.5">
      <c r="A1807" s="12"/>
      <c r="B1807" s="12"/>
      <c r="C1807" s="12"/>
      <c r="D1807" s="33"/>
      <c r="E1807" s="19"/>
      <c r="F1807" s="14"/>
      <c r="G1807" s="12"/>
      <c r="H1807" s="15"/>
      <c r="I1807" s="34"/>
      <c r="J1807" s="28"/>
      <c r="K1807" s="6"/>
      <c r="L1807" s="6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</row>
    <row r="1808" spans="1:27" ht="12.5">
      <c r="A1808" s="12"/>
      <c r="B1808" s="12"/>
      <c r="C1808" s="12"/>
      <c r="D1808" s="33"/>
      <c r="E1808" s="19"/>
      <c r="F1808" s="14"/>
      <c r="G1808" s="12"/>
      <c r="H1808" s="15"/>
      <c r="I1808" s="34"/>
      <c r="J1808" s="28"/>
      <c r="K1808" s="6"/>
      <c r="L1808" s="6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</row>
    <row r="1809" spans="1:27" ht="12.5">
      <c r="A1809" s="12"/>
      <c r="B1809" s="12"/>
      <c r="C1809" s="12"/>
      <c r="D1809" s="33"/>
      <c r="E1809" s="19"/>
      <c r="F1809" s="14"/>
      <c r="G1809" s="12"/>
      <c r="H1809" s="15"/>
      <c r="I1809" s="34"/>
      <c r="J1809" s="28"/>
      <c r="K1809" s="6"/>
      <c r="L1809" s="6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</row>
    <row r="1810" spans="1:27" ht="12.5">
      <c r="A1810" s="12"/>
      <c r="B1810" s="12"/>
      <c r="C1810" s="12"/>
      <c r="D1810" s="33"/>
      <c r="E1810" s="19"/>
      <c r="F1810" s="14"/>
      <c r="G1810" s="12"/>
      <c r="H1810" s="15"/>
      <c r="I1810" s="34"/>
      <c r="J1810" s="28"/>
      <c r="K1810" s="6"/>
      <c r="L1810" s="6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</row>
    <row r="1811" spans="1:27" ht="12.5">
      <c r="A1811" s="12"/>
      <c r="B1811" s="12"/>
      <c r="C1811" s="12"/>
      <c r="D1811" s="33"/>
      <c r="E1811" s="19"/>
      <c r="F1811" s="14"/>
      <c r="G1811" s="12"/>
      <c r="H1811" s="15"/>
      <c r="I1811" s="34"/>
      <c r="J1811" s="28"/>
      <c r="K1811" s="6"/>
      <c r="L1811" s="6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</row>
    <row r="1812" spans="1:27" ht="12.5">
      <c r="A1812" s="12"/>
      <c r="B1812" s="12"/>
      <c r="C1812" s="12"/>
      <c r="D1812" s="33"/>
      <c r="E1812" s="19"/>
      <c r="F1812" s="14"/>
      <c r="G1812" s="12"/>
      <c r="H1812" s="15"/>
      <c r="I1812" s="34"/>
      <c r="J1812" s="28"/>
      <c r="K1812" s="6"/>
      <c r="L1812" s="6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</row>
    <row r="1813" spans="1:27" ht="12.5">
      <c r="A1813" s="12"/>
      <c r="B1813" s="12"/>
      <c r="C1813" s="12"/>
      <c r="D1813" s="33"/>
      <c r="E1813" s="19"/>
      <c r="F1813" s="14"/>
      <c r="G1813" s="12"/>
      <c r="H1813" s="15"/>
      <c r="I1813" s="34"/>
      <c r="J1813" s="28"/>
      <c r="K1813" s="6"/>
      <c r="L1813" s="6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</row>
    <row r="1814" spans="1:27" ht="12.5">
      <c r="A1814" s="12"/>
      <c r="B1814" s="12"/>
      <c r="C1814" s="12"/>
      <c r="D1814" s="33"/>
      <c r="E1814" s="19"/>
      <c r="F1814" s="14"/>
      <c r="G1814" s="12"/>
      <c r="H1814" s="15"/>
      <c r="I1814" s="34"/>
      <c r="J1814" s="28"/>
      <c r="K1814" s="6"/>
      <c r="L1814" s="6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</row>
    <row r="1815" spans="1:27" ht="12.5">
      <c r="A1815" s="12"/>
      <c r="B1815" s="12"/>
      <c r="C1815" s="12"/>
      <c r="D1815" s="33"/>
      <c r="E1815" s="19"/>
      <c r="F1815" s="14"/>
      <c r="G1815" s="12"/>
      <c r="H1815" s="15"/>
      <c r="I1815" s="34"/>
      <c r="J1815" s="28"/>
      <c r="K1815" s="6"/>
      <c r="L1815" s="6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</row>
    <row r="1816" spans="1:27" ht="12.5">
      <c r="A1816" s="12"/>
      <c r="B1816" s="12"/>
      <c r="C1816" s="12"/>
      <c r="D1816" s="33"/>
      <c r="E1816" s="19"/>
      <c r="F1816" s="14"/>
      <c r="G1816" s="12"/>
      <c r="H1816" s="15"/>
      <c r="I1816" s="34"/>
      <c r="J1816" s="28"/>
      <c r="K1816" s="6"/>
      <c r="L1816" s="6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</row>
    <row r="1817" spans="1:27" ht="12.5">
      <c r="A1817" s="12"/>
      <c r="B1817" s="12"/>
      <c r="C1817" s="12"/>
      <c r="D1817" s="33"/>
      <c r="E1817" s="19"/>
      <c r="F1817" s="14"/>
      <c r="G1817" s="12"/>
      <c r="H1817" s="15"/>
      <c r="I1817" s="34"/>
      <c r="J1817" s="28"/>
      <c r="K1817" s="6"/>
      <c r="L1817" s="6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</row>
    <row r="1818" spans="1:27" ht="12.5">
      <c r="A1818" s="12"/>
      <c r="B1818" s="12"/>
      <c r="C1818" s="12"/>
      <c r="D1818" s="33"/>
      <c r="E1818" s="19"/>
      <c r="F1818" s="14"/>
      <c r="G1818" s="12"/>
      <c r="H1818" s="15"/>
      <c r="I1818" s="34"/>
      <c r="J1818" s="28"/>
      <c r="K1818" s="6"/>
      <c r="L1818" s="6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</row>
    <row r="1819" spans="1:27" ht="12.5">
      <c r="A1819" s="12"/>
      <c r="B1819" s="12"/>
      <c r="C1819" s="12"/>
      <c r="D1819" s="33"/>
      <c r="E1819" s="19"/>
      <c r="F1819" s="14"/>
      <c r="G1819" s="12"/>
      <c r="H1819" s="15"/>
      <c r="I1819" s="34"/>
      <c r="J1819" s="28"/>
      <c r="K1819" s="6"/>
      <c r="L1819" s="6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</row>
    <row r="1820" spans="1:27" ht="12.5">
      <c r="A1820" s="12"/>
      <c r="B1820" s="12"/>
      <c r="C1820" s="12"/>
      <c r="D1820" s="33"/>
      <c r="E1820" s="19"/>
      <c r="F1820" s="14"/>
      <c r="G1820" s="12"/>
      <c r="H1820" s="15"/>
      <c r="I1820" s="34"/>
      <c r="J1820" s="28"/>
      <c r="K1820" s="6"/>
      <c r="L1820" s="6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</row>
    <row r="1821" spans="1:27" ht="12.5">
      <c r="A1821" s="12"/>
      <c r="B1821" s="12"/>
      <c r="C1821" s="12"/>
      <c r="D1821" s="33"/>
      <c r="E1821" s="19"/>
      <c r="F1821" s="14"/>
      <c r="G1821" s="12"/>
      <c r="H1821" s="15"/>
      <c r="I1821" s="34"/>
      <c r="J1821" s="28"/>
      <c r="K1821" s="6"/>
      <c r="L1821" s="6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</row>
    <row r="1822" spans="1:27" ht="12.5">
      <c r="A1822" s="12"/>
      <c r="B1822" s="12"/>
      <c r="C1822" s="12"/>
      <c r="D1822" s="33"/>
      <c r="E1822" s="19"/>
      <c r="F1822" s="14"/>
      <c r="G1822" s="12"/>
      <c r="H1822" s="15"/>
      <c r="I1822" s="34"/>
      <c r="J1822" s="28"/>
      <c r="K1822" s="6"/>
      <c r="L1822" s="6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</row>
    <row r="1823" spans="1:27" ht="12.5">
      <c r="A1823" s="12"/>
      <c r="B1823" s="12"/>
      <c r="C1823" s="12"/>
      <c r="D1823" s="33"/>
      <c r="E1823" s="19"/>
      <c r="F1823" s="14"/>
      <c r="G1823" s="12"/>
      <c r="H1823" s="15"/>
      <c r="I1823" s="34"/>
      <c r="J1823" s="28"/>
      <c r="K1823" s="6"/>
      <c r="L1823" s="6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</row>
    <row r="1824" spans="1:27" ht="12.5">
      <c r="A1824" s="12"/>
      <c r="B1824" s="12"/>
      <c r="C1824" s="12"/>
      <c r="D1824" s="33"/>
      <c r="E1824" s="19"/>
      <c r="F1824" s="14"/>
      <c r="G1824" s="12"/>
      <c r="H1824" s="15"/>
      <c r="I1824" s="34"/>
      <c r="J1824" s="28"/>
      <c r="K1824" s="6"/>
      <c r="L1824" s="6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</row>
    <row r="1825" spans="1:27" ht="12.5">
      <c r="A1825" s="12"/>
      <c r="B1825" s="12"/>
      <c r="C1825" s="12"/>
      <c r="D1825" s="33"/>
      <c r="E1825" s="19"/>
      <c r="F1825" s="14"/>
      <c r="G1825" s="12"/>
      <c r="H1825" s="15"/>
      <c r="I1825" s="34"/>
      <c r="J1825" s="28"/>
      <c r="K1825" s="6"/>
      <c r="L1825" s="6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</row>
    <row r="1826" spans="1:27" ht="12.5">
      <c r="A1826" s="12"/>
      <c r="B1826" s="12"/>
      <c r="C1826" s="12"/>
      <c r="D1826" s="33"/>
      <c r="E1826" s="19"/>
      <c r="F1826" s="14"/>
      <c r="G1826" s="12"/>
      <c r="H1826" s="15"/>
      <c r="I1826" s="34"/>
      <c r="J1826" s="28"/>
      <c r="K1826" s="6"/>
      <c r="L1826" s="6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</row>
    <row r="1827" spans="1:27" ht="12.5">
      <c r="A1827" s="12"/>
      <c r="B1827" s="12"/>
      <c r="C1827" s="12"/>
      <c r="D1827" s="33"/>
      <c r="E1827" s="19"/>
      <c r="F1827" s="14"/>
      <c r="G1827" s="12"/>
      <c r="H1827" s="15"/>
      <c r="I1827" s="34"/>
      <c r="J1827" s="28"/>
      <c r="K1827" s="6"/>
      <c r="L1827" s="6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</row>
    <row r="1828" spans="1:27" ht="12.5">
      <c r="A1828" s="12"/>
      <c r="B1828" s="12"/>
      <c r="C1828" s="12"/>
      <c r="D1828" s="33"/>
      <c r="E1828" s="19"/>
      <c r="F1828" s="14"/>
      <c r="G1828" s="12"/>
      <c r="H1828" s="15"/>
      <c r="I1828" s="34"/>
      <c r="J1828" s="28"/>
      <c r="K1828" s="6"/>
      <c r="L1828" s="6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</row>
    <row r="1829" spans="1:27" ht="12.5">
      <c r="A1829" s="12"/>
      <c r="B1829" s="12"/>
      <c r="C1829" s="12"/>
      <c r="D1829" s="33"/>
      <c r="E1829" s="19"/>
      <c r="F1829" s="14"/>
      <c r="G1829" s="12"/>
      <c r="H1829" s="15"/>
      <c r="I1829" s="34"/>
      <c r="J1829" s="28"/>
      <c r="K1829" s="6"/>
      <c r="L1829" s="6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</row>
    <row r="1830" spans="1:27" ht="12.5">
      <c r="A1830" s="12"/>
      <c r="B1830" s="12"/>
      <c r="C1830" s="12"/>
      <c r="D1830" s="33"/>
      <c r="E1830" s="19"/>
      <c r="F1830" s="14"/>
      <c r="G1830" s="12"/>
      <c r="H1830" s="15"/>
      <c r="I1830" s="34"/>
      <c r="J1830" s="28"/>
      <c r="K1830" s="6"/>
      <c r="L1830" s="6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</row>
    <row r="1831" spans="1:27" ht="12.5">
      <c r="A1831" s="12"/>
      <c r="B1831" s="12"/>
      <c r="C1831" s="12"/>
      <c r="D1831" s="33"/>
      <c r="E1831" s="19"/>
      <c r="F1831" s="14"/>
      <c r="G1831" s="12"/>
      <c r="H1831" s="15"/>
      <c r="I1831" s="34"/>
      <c r="J1831" s="28"/>
      <c r="K1831" s="6"/>
      <c r="L1831" s="6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</row>
    <row r="1832" spans="1:27" ht="12.5">
      <c r="A1832" s="12"/>
      <c r="B1832" s="12"/>
      <c r="C1832" s="12"/>
      <c r="D1832" s="33"/>
      <c r="E1832" s="19"/>
      <c r="F1832" s="14"/>
      <c r="G1832" s="12"/>
      <c r="H1832" s="15"/>
      <c r="I1832" s="34"/>
      <c r="J1832" s="28"/>
      <c r="K1832" s="6"/>
      <c r="L1832" s="6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</row>
    <row r="1833" spans="1:27" ht="12.5">
      <c r="A1833" s="12"/>
      <c r="B1833" s="12"/>
      <c r="C1833" s="12"/>
      <c r="D1833" s="33"/>
      <c r="E1833" s="19"/>
      <c r="F1833" s="14"/>
      <c r="G1833" s="12"/>
      <c r="H1833" s="15"/>
      <c r="I1833" s="34"/>
      <c r="J1833" s="28"/>
      <c r="K1833" s="6"/>
      <c r="L1833" s="6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</row>
    <row r="1834" spans="1:27" ht="12.5">
      <c r="A1834" s="12"/>
      <c r="B1834" s="12"/>
      <c r="C1834" s="12"/>
      <c r="D1834" s="33"/>
      <c r="E1834" s="19"/>
      <c r="F1834" s="14"/>
      <c r="G1834" s="12"/>
      <c r="H1834" s="15"/>
      <c r="I1834" s="34"/>
      <c r="J1834" s="28"/>
      <c r="K1834" s="6"/>
      <c r="L1834" s="6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</row>
    <row r="1835" spans="1:27" ht="12.5">
      <c r="A1835" s="12"/>
      <c r="B1835" s="12"/>
      <c r="C1835" s="12"/>
      <c r="D1835" s="33"/>
      <c r="E1835" s="19"/>
      <c r="F1835" s="14"/>
      <c r="G1835" s="12"/>
      <c r="H1835" s="15"/>
      <c r="I1835" s="34"/>
      <c r="J1835" s="28"/>
      <c r="K1835" s="6"/>
      <c r="L1835" s="6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</row>
    <row r="1836" spans="1:27" ht="12.5">
      <c r="A1836" s="12"/>
      <c r="B1836" s="12"/>
      <c r="C1836" s="12"/>
      <c r="D1836" s="33"/>
      <c r="E1836" s="19"/>
      <c r="F1836" s="14"/>
      <c r="G1836" s="12"/>
      <c r="H1836" s="15"/>
      <c r="I1836" s="34"/>
      <c r="J1836" s="28"/>
      <c r="K1836" s="6"/>
      <c r="L1836" s="6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</row>
    <row r="1837" spans="1:27" ht="12.5">
      <c r="A1837" s="12"/>
      <c r="B1837" s="12"/>
      <c r="C1837" s="12"/>
      <c r="D1837" s="33"/>
      <c r="E1837" s="19"/>
      <c r="F1837" s="14"/>
      <c r="G1837" s="12"/>
      <c r="H1837" s="15"/>
      <c r="I1837" s="34"/>
      <c r="J1837" s="28"/>
      <c r="K1837" s="6"/>
      <c r="L1837" s="6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</row>
    <row r="1838" spans="1:27" ht="12.5">
      <c r="A1838" s="12"/>
      <c r="B1838" s="12"/>
      <c r="C1838" s="12"/>
      <c r="D1838" s="33"/>
      <c r="E1838" s="19"/>
      <c r="F1838" s="14"/>
      <c r="G1838" s="12"/>
      <c r="H1838" s="15"/>
      <c r="I1838" s="34"/>
      <c r="J1838" s="28"/>
      <c r="K1838" s="6"/>
      <c r="L1838" s="6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</row>
    <row r="1839" spans="1:27" ht="12.5">
      <c r="A1839" s="12"/>
      <c r="B1839" s="12"/>
      <c r="C1839" s="12"/>
      <c r="D1839" s="33"/>
      <c r="E1839" s="19"/>
      <c r="F1839" s="14"/>
      <c r="G1839" s="12"/>
      <c r="H1839" s="15"/>
      <c r="I1839" s="34"/>
      <c r="J1839" s="28"/>
      <c r="K1839" s="6"/>
      <c r="L1839" s="6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</row>
    <row r="1840" spans="1:27" ht="12.5">
      <c r="A1840" s="12"/>
      <c r="B1840" s="12"/>
      <c r="C1840" s="12"/>
      <c r="D1840" s="33"/>
      <c r="E1840" s="19"/>
      <c r="F1840" s="14"/>
      <c r="G1840" s="12"/>
      <c r="H1840" s="15"/>
      <c r="I1840" s="34"/>
      <c r="J1840" s="28"/>
      <c r="K1840" s="6"/>
      <c r="L1840" s="6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</row>
    <row r="1841" spans="1:27" ht="12.5">
      <c r="A1841" s="12"/>
      <c r="B1841" s="12"/>
      <c r="C1841" s="12"/>
      <c r="D1841" s="33"/>
      <c r="E1841" s="19"/>
      <c r="F1841" s="14"/>
      <c r="G1841" s="12"/>
      <c r="H1841" s="15"/>
      <c r="I1841" s="34"/>
      <c r="J1841" s="28"/>
      <c r="K1841" s="6"/>
      <c r="L1841" s="6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</row>
    <row r="1842" spans="1:27" ht="12.5">
      <c r="A1842" s="12"/>
      <c r="B1842" s="12"/>
      <c r="C1842" s="12"/>
      <c r="D1842" s="33"/>
      <c r="E1842" s="19"/>
      <c r="F1842" s="14"/>
      <c r="G1842" s="12"/>
      <c r="H1842" s="15"/>
      <c r="I1842" s="34"/>
      <c r="J1842" s="28"/>
      <c r="K1842" s="6"/>
      <c r="L1842" s="6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</row>
    <row r="1843" spans="1:27" ht="12.5">
      <c r="A1843" s="12"/>
      <c r="B1843" s="12"/>
      <c r="C1843" s="12"/>
      <c r="D1843" s="33"/>
      <c r="E1843" s="19"/>
      <c r="F1843" s="14"/>
      <c r="G1843" s="12"/>
      <c r="H1843" s="15"/>
      <c r="I1843" s="34"/>
      <c r="J1843" s="28"/>
      <c r="K1843" s="6"/>
      <c r="L1843" s="6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</row>
    <row r="1844" spans="1:27" ht="12.5">
      <c r="A1844" s="12"/>
      <c r="B1844" s="12"/>
      <c r="C1844" s="12"/>
      <c r="D1844" s="33"/>
      <c r="E1844" s="19"/>
      <c r="F1844" s="14"/>
      <c r="G1844" s="12"/>
      <c r="H1844" s="15"/>
      <c r="I1844" s="34"/>
      <c r="J1844" s="28"/>
      <c r="K1844" s="6"/>
      <c r="L1844" s="6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</row>
    <row r="1845" spans="1:27" ht="12.5">
      <c r="A1845" s="12"/>
      <c r="B1845" s="12"/>
      <c r="C1845" s="12"/>
      <c r="D1845" s="33"/>
      <c r="E1845" s="19"/>
      <c r="F1845" s="14"/>
      <c r="G1845" s="12"/>
      <c r="H1845" s="15"/>
      <c r="I1845" s="34"/>
      <c r="J1845" s="28"/>
      <c r="K1845" s="6"/>
      <c r="L1845" s="6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</row>
    <row r="1846" spans="1:27" ht="12.5">
      <c r="A1846" s="12"/>
      <c r="B1846" s="12"/>
      <c r="C1846" s="12"/>
      <c r="D1846" s="33"/>
      <c r="E1846" s="19"/>
      <c r="F1846" s="14"/>
      <c r="G1846" s="12"/>
      <c r="H1846" s="15"/>
      <c r="I1846" s="34"/>
      <c r="J1846" s="28"/>
      <c r="K1846" s="6"/>
      <c r="L1846" s="6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</row>
    <row r="1847" spans="1:27" ht="12.5">
      <c r="A1847" s="12"/>
      <c r="B1847" s="12"/>
      <c r="C1847" s="12"/>
      <c r="D1847" s="33"/>
      <c r="E1847" s="19"/>
      <c r="F1847" s="14"/>
      <c r="G1847" s="12"/>
      <c r="H1847" s="15"/>
      <c r="I1847" s="34"/>
      <c r="J1847" s="28"/>
      <c r="K1847" s="6"/>
      <c r="L1847" s="6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</row>
    <row r="1848" spans="1:27" ht="12.5">
      <c r="A1848" s="12"/>
      <c r="B1848" s="12"/>
      <c r="C1848" s="12"/>
      <c r="D1848" s="33"/>
      <c r="E1848" s="19"/>
      <c r="F1848" s="14"/>
      <c r="G1848" s="12"/>
      <c r="H1848" s="15"/>
      <c r="I1848" s="34"/>
      <c r="J1848" s="28"/>
      <c r="K1848" s="6"/>
      <c r="L1848" s="6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</row>
    <row r="1849" spans="1:27" ht="12.5">
      <c r="A1849" s="12"/>
      <c r="B1849" s="12"/>
      <c r="C1849" s="12"/>
      <c r="D1849" s="33"/>
      <c r="E1849" s="19"/>
      <c r="F1849" s="14"/>
      <c r="G1849" s="12"/>
      <c r="H1849" s="15"/>
      <c r="I1849" s="34"/>
      <c r="J1849" s="28"/>
      <c r="K1849" s="6"/>
      <c r="L1849" s="6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</row>
    <row r="1850" spans="1:27" ht="12.5">
      <c r="A1850" s="12"/>
      <c r="B1850" s="12"/>
      <c r="C1850" s="12"/>
      <c r="D1850" s="33"/>
      <c r="E1850" s="19"/>
      <c r="F1850" s="14"/>
      <c r="G1850" s="12"/>
      <c r="H1850" s="15"/>
      <c r="I1850" s="34"/>
      <c r="J1850" s="28"/>
      <c r="K1850" s="6"/>
      <c r="L1850" s="6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</row>
    <row r="1851" spans="1:27" ht="12.5">
      <c r="A1851" s="12"/>
      <c r="B1851" s="12"/>
      <c r="C1851" s="12"/>
      <c r="D1851" s="33"/>
      <c r="E1851" s="19"/>
      <c r="F1851" s="14"/>
      <c r="G1851" s="12"/>
      <c r="H1851" s="15"/>
      <c r="I1851" s="34"/>
      <c r="J1851" s="28"/>
      <c r="K1851" s="6"/>
      <c r="L1851" s="6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</row>
    <row r="1852" spans="1:27" ht="12.5">
      <c r="A1852" s="12"/>
      <c r="B1852" s="12"/>
      <c r="C1852" s="12"/>
      <c r="D1852" s="33"/>
      <c r="E1852" s="19"/>
      <c r="F1852" s="14"/>
      <c r="G1852" s="12"/>
      <c r="H1852" s="15"/>
      <c r="I1852" s="34"/>
      <c r="J1852" s="28"/>
      <c r="K1852" s="6"/>
      <c r="L1852" s="6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</row>
    <row r="1853" spans="1:27" ht="12.5">
      <c r="A1853" s="12"/>
      <c r="B1853" s="12"/>
      <c r="C1853" s="12"/>
      <c r="D1853" s="33"/>
      <c r="E1853" s="19"/>
      <c r="F1853" s="14"/>
      <c r="G1853" s="12"/>
      <c r="H1853" s="15"/>
      <c r="I1853" s="34"/>
      <c r="J1853" s="28"/>
      <c r="K1853" s="6"/>
      <c r="L1853" s="6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</row>
    <row r="1854" spans="1:27" ht="12.5">
      <c r="A1854" s="12"/>
      <c r="B1854" s="12"/>
      <c r="C1854" s="12"/>
      <c r="D1854" s="33"/>
      <c r="E1854" s="19"/>
      <c r="F1854" s="14"/>
      <c r="G1854" s="12"/>
      <c r="H1854" s="15"/>
      <c r="I1854" s="34"/>
      <c r="J1854" s="28"/>
      <c r="K1854" s="6"/>
      <c r="L1854" s="6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</row>
    <row r="1855" spans="1:27" ht="12.5">
      <c r="A1855" s="12"/>
      <c r="B1855" s="12"/>
      <c r="C1855" s="12"/>
      <c r="D1855" s="33"/>
      <c r="E1855" s="19"/>
      <c r="F1855" s="14"/>
      <c r="G1855" s="12"/>
      <c r="H1855" s="15"/>
      <c r="I1855" s="34"/>
      <c r="J1855" s="28"/>
      <c r="K1855" s="6"/>
      <c r="L1855" s="6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</row>
    <row r="1856" spans="1:27" ht="12.5">
      <c r="A1856" s="12"/>
      <c r="B1856" s="12"/>
      <c r="C1856" s="12"/>
      <c r="D1856" s="33"/>
      <c r="E1856" s="19"/>
      <c r="F1856" s="14"/>
      <c r="G1856" s="12"/>
      <c r="H1856" s="15"/>
      <c r="I1856" s="34"/>
      <c r="J1856" s="28"/>
      <c r="K1856" s="6"/>
      <c r="L1856" s="6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</row>
    <row r="1857" spans="1:27" ht="12.5">
      <c r="A1857" s="12"/>
      <c r="B1857" s="12"/>
      <c r="C1857" s="12"/>
      <c r="D1857" s="33"/>
      <c r="E1857" s="19"/>
      <c r="F1857" s="14"/>
      <c r="G1857" s="12"/>
      <c r="H1857" s="15"/>
      <c r="I1857" s="34"/>
      <c r="J1857" s="28"/>
      <c r="K1857" s="6"/>
      <c r="L1857" s="6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</row>
    <row r="1858" spans="1:27" ht="12.5">
      <c r="A1858" s="12"/>
      <c r="B1858" s="12"/>
      <c r="C1858" s="12"/>
      <c r="D1858" s="33"/>
      <c r="E1858" s="19"/>
      <c r="F1858" s="14"/>
      <c r="G1858" s="12"/>
      <c r="H1858" s="15"/>
      <c r="I1858" s="34"/>
      <c r="J1858" s="28"/>
      <c r="K1858" s="6"/>
      <c r="L1858" s="6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</row>
    <row r="1859" spans="1:27" ht="12.5">
      <c r="A1859" s="12"/>
      <c r="B1859" s="12"/>
      <c r="C1859" s="12"/>
      <c r="D1859" s="33"/>
      <c r="E1859" s="19"/>
      <c r="F1859" s="14"/>
      <c r="G1859" s="12"/>
      <c r="H1859" s="15"/>
      <c r="I1859" s="34"/>
      <c r="J1859" s="28"/>
      <c r="K1859" s="6"/>
      <c r="L1859" s="6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</row>
    <row r="1860" spans="1:27" ht="12.5">
      <c r="A1860" s="12"/>
      <c r="B1860" s="12"/>
      <c r="C1860" s="12"/>
      <c r="D1860" s="33"/>
      <c r="E1860" s="19"/>
      <c r="F1860" s="14"/>
      <c r="G1860" s="12"/>
      <c r="H1860" s="15"/>
      <c r="I1860" s="34"/>
      <c r="J1860" s="28"/>
      <c r="K1860" s="6"/>
      <c r="L1860" s="6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</row>
    <row r="1861" spans="1:27" ht="12.5">
      <c r="A1861" s="12"/>
      <c r="B1861" s="12"/>
      <c r="C1861" s="12"/>
      <c r="D1861" s="33"/>
      <c r="E1861" s="19"/>
      <c r="F1861" s="14"/>
      <c r="G1861" s="12"/>
      <c r="H1861" s="15"/>
      <c r="I1861" s="34"/>
      <c r="J1861" s="28"/>
      <c r="K1861" s="6"/>
      <c r="L1861" s="6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</row>
    <row r="1862" spans="1:27" ht="12.5">
      <c r="A1862" s="12"/>
      <c r="B1862" s="12"/>
      <c r="C1862" s="12"/>
      <c r="D1862" s="33"/>
      <c r="E1862" s="19"/>
      <c r="F1862" s="14"/>
      <c r="G1862" s="12"/>
      <c r="H1862" s="15"/>
      <c r="I1862" s="34"/>
      <c r="J1862" s="28"/>
      <c r="K1862" s="6"/>
      <c r="L1862" s="6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</row>
    <row r="1863" spans="1:27" ht="12.5">
      <c r="A1863" s="12"/>
      <c r="B1863" s="12"/>
      <c r="C1863" s="12"/>
      <c r="D1863" s="33"/>
      <c r="E1863" s="19"/>
      <c r="F1863" s="14"/>
      <c r="G1863" s="12"/>
      <c r="H1863" s="15"/>
      <c r="I1863" s="34"/>
      <c r="J1863" s="28"/>
      <c r="K1863" s="6"/>
      <c r="L1863" s="6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</row>
    <row r="1864" spans="1:27" ht="12.5">
      <c r="A1864" s="12"/>
      <c r="B1864" s="12"/>
      <c r="C1864" s="12"/>
      <c r="D1864" s="33"/>
      <c r="E1864" s="19"/>
      <c r="F1864" s="14"/>
      <c r="G1864" s="12"/>
      <c r="H1864" s="15"/>
      <c r="I1864" s="34"/>
      <c r="J1864" s="28"/>
      <c r="K1864" s="6"/>
      <c r="L1864" s="6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</row>
    <row r="1865" spans="1:27" ht="12.5">
      <c r="A1865" s="12"/>
      <c r="B1865" s="12"/>
      <c r="C1865" s="12"/>
      <c r="D1865" s="33"/>
      <c r="E1865" s="19"/>
      <c r="F1865" s="14"/>
      <c r="G1865" s="12"/>
      <c r="H1865" s="15"/>
      <c r="I1865" s="34"/>
      <c r="J1865" s="28"/>
      <c r="K1865" s="6"/>
      <c r="L1865" s="6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</row>
    <row r="1866" spans="1:27" ht="12.5">
      <c r="A1866" s="12"/>
      <c r="B1866" s="12"/>
      <c r="C1866" s="12"/>
      <c r="D1866" s="33"/>
      <c r="E1866" s="19"/>
      <c r="F1866" s="14"/>
      <c r="G1866" s="12"/>
      <c r="H1866" s="15"/>
      <c r="I1866" s="34"/>
      <c r="J1866" s="28"/>
      <c r="K1866" s="6"/>
      <c r="L1866" s="6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</row>
    <row r="1867" spans="1:27" ht="12.5">
      <c r="A1867" s="12"/>
      <c r="B1867" s="12"/>
      <c r="C1867" s="12"/>
      <c r="D1867" s="33"/>
      <c r="E1867" s="19"/>
      <c r="F1867" s="14"/>
      <c r="G1867" s="12"/>
      <c r="H1867" s="15"/>
      <c r="I1867" s="34"/>
      <c r="J1867" s="28"/>
      <c r="K1867" s="6"/>
      <c r="L1867" s="6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</row>
    <row r="1868" spans="1:27" ht="12.5">
      <c r="A1868" s="12"/>
      <c r="B1868" s="12"/>
      <c r="C1868" s="12"/>
      <c r="D1868" s="33"/>
      <c r="E1868" s="19"/>
      <c r="F1868" s="14"/>
      <c r="G1868" s="12"/>
      <c r="H1868" s="15"/>
      <c r="I1868" s="34"/>
      <c r="J1868" s="28"/>
      <c r="K1868" s="6"/>
      <c r="L1868" s="6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</row>
    <row r="1869" spans="1:27" ht="12.5">
      <c r="A1869" s="12"/>
      <c r="B1869" s="12"/>
      <c r="C1869" s="12"/>
      <c r="D1869" s="33"/>
      <c r="E1869" s="19"/>
      <c r="F1869" s="14"/>
      <c r="G1869" s="12"/>
      <c r="H1869" s="15"/>
      <c r="I1869" s="34"/>
      <c r="J1869" s="28"/>
      <c r="K1869" s="6"/>
      <c r="L1869" s="6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</row>
    <row r="1870" spans="1:27" ht="12.5">
      <c r="A1870" s="12"/>
      <c r="B1870" s="12"/>
      <c r="C1870" s="12"/>
      <c r="D1870" s="33"/>
      <c r="E1870" s="19"/>
      <c r="F1870" s="14"/>
      <c r="G1870" s="12"/>
      <c r="H1870" s="15"/>
      <c r="I1870" s="34"/>
      <c r="J1870" s="28"/>
      <c r="K1870" s="6"/>
      <c r="L1870" s="6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</row>
    <row r="1871" spans="1:27" ht="12.5">
      <c r="A1871" s="12"/>
      <c r="B1871" s="12"/>
      <c r="C1871" s="12"/>
      <c r="D1871" s="33"/>
      <c r="E1871" s="19"/>
      <c r="F1871" s="14"/>
      <c r="G1871" s="12"/>
      <c r="H1871" s="15"/>
      <c r="I1871" s="34"/>
      <c r="J1871" s="28"/>
      <c r="K1871" s="6"/>
      <c r="L1871" s="6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</row>
    <row r="1872" spans="1:27" ht="12.5">
      <c r="A1872" s="12"/>
      <c r="B1872" s="12"/>
      <c r="C1872" s="12"/>
      <c r="D1872" s="33"/>
      <c r="E1872" s="19"/>
      <c r="F1872" s="14"/>
      <c r="G1872" s="12"/>
      <c r="H1872" s="15"/>
      <c r="I1872" s="34"/>
      <c r="J1872" s="28"/>
      <c r="K1872" s="6"/>
      <c r="L1872" s="6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</row>
    <row r="1873" spans="1:27" ht="12.5">
      <c r="A1873" s="12"/>
      <c r="B1873" s="12"/>
      <c r="C1873" s="12"/>
      <c r="D1873" s="33"/>
      <c r="E1873" s="19"/>
      <c r="F1873" s="14"/>
      <c r="G1873" s="12"/>
      <c r="H1873" s="15"/>
      <c r="I1873" s="34"/>
      <c r="J1873" s="28"/>
      <c r="K1873" s="6"/>
      <c r="L1873" s="6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</row>
    <row r="1874" spans="1:27" ht="12.5">
      <c r="A1874" s="12"/>
      <c r="B1874" s="12"/>
      <c r="C1874" s="12"/>
      <c r="D1874" s="33"/>
      <c r="E1874" s="19"/>
      <c r="F1874" s="14"/>
      <c r="G1874" s="12"/>
      <c r="H1874" s="15"/>
      <c r="I1874" s="34"/>
      <c r="J1874" s="28"/>
      <c r="K1874" s="6"/>
      <c r="L1874" s="6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</row>
    <row r="1875" spans="1:27" ht="12.5">
      <c r="A1875" s="12"/>
      <c r="B1875" s="12"/>
      <c r="C1875" s="12"/>
      <c r="D1875" s="33"/>
      <c r="E1875" s="19"/>
      <c r="F1875" s="14"/>
      <c r="G1875" s="12"/>
      <c r="H1875" s="15"/>
      <c r="I1875" s="34"/>
      <c r="J1875" s="28"/>
      <c r="K1875" s="6"/>
      <c r="L1875" s="6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</row>
    <row r="1876" spans="1:27" ht="12.5">
      <c r="A1876" s="12"/>
      <c r="B1876" s="12"/>
      <c r="C1876" s="12"/>
      <c r="D1876" s="33"/>
      <c r="E1876" s="19"/>
      <c r="F1876" s="14"/>
      <c r="G1876" s="12"/>
      <c r="H1876" s="15"/>
      <c r="I1876" s="34"/>
      <c r="J1876" s="28"/>
      <c r="K1876" s="6"/>
      <c r="L1876" s="6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</row>
    <row r="1877" spans="1:27" ht="12.5">
      <c r="A1877" s="12"/>
      <c r="B1877" s="12"/>
      <c r="C1877" s="12"/>
      <c r="D1877" s="33"/>
      <c r="E1877" s="19"/>
      <c r="F1877" s="14"/>
      <c r="G1877" s="12"/>
      <c r="H1877" s="15"/>
      <c r="I1877" s="34"/>
      <c r="J1877" s="28"/>
      <c r="K1877" s="6"/>
      <c r="L1877" s="6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</row>
    <row r="1878" spans="1:27" ht="12.5">
      <c r="A1878" s="12"/>
      <c r="B1878" s="12"/>
      <c r="C1878" s="12"/>
      <c r="D1878" s="33"/>
      <c r="E1878" s="19"/>
      <c r="F1878" s="14"/>
      <c r="G1878" s="12"/>
      <c r="H1878" s="15"/>
      <c r="I1878" s="34"/>
      <c r="J1878" s="28"/>
      <c r="K1878" s="6"/>
      <c r="L1878" s="6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</row>
    <row r="1879" spans="1:27" ht="12.5">
      <c r="A1879" s="12"/>
      <c r="B1879" s="12"/>
      <c r="C1879" s="12"/>
      <c r="D1879" s="33"/>
      <c r="E1879" s="19"/>
      <c r="F1879" s="14"/>
      <c r="G1879" s="12"/>
      <c r="H1879" s="15"/>
      <c r="I1879" s="34"/>
      <c r="J1879" s="28"/>
      <c r="K1879" s="6"/>
      <c r="L1879" s="6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</row>
    <row r="1880" spans="1:27" ht="12.5">
      <c r="A1880" s="12"/>
      <c r="B1880" s="12"/>
      <c r="C1880" s="12"/>
      <c r="D1880" s="33"/>
      <c r="E1880" s="19"/>
      <c r="F1880" s="14"/>
      <c r="G1880" s="12"/>
      <c r="H1880" s="15"/>
      <c r="I1880" s="34"/>
      <c r="J1880" s="28"/>
      <c r="K1880" s="6"/>
      <c r="L1880" s="6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</row>
    <row r="1881" spans="1:27" ht="12.5">
      <c r="A1881" s="12"/>
      <c r="B1881" s="12"/>
      <c r="C1881" s="12"/>
      <c r="D1881" s="33"/>
      <c r="E1881" s="19"/>
      <c r="F1881" s="14"/>
      <c r="G1881" s="12"/>
      <c r="H1881" s="15"/>
      <c r="I1881" s="34"/>
      <c r="J1881" s="28"/>
      <c r="K1881" s="6"/>
      <c r="L1881" s="6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</row>
    <row r="1882" spans="1:27" ht="12.5">
      <c r="A1882" s="12"/>
      <c r="B1882" s="12"/>
      <c r="C1882" s="12"/>
      <c r="D1882" s="33"/>
      <c r="E1882" s="19"/>
      <c r="F1882" s="14"/>
      <c r="G1882" s="12"/>
      <c r="H1882" s="15"/>
      <c r="I1882" s="34"/>
      <c r="J1882" s="28"/>
      <c r="K1882" s="6"/>
      <c r="L1882" s="6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</row>
    <row r="1883" spans="1:27" ht="12.5">
      <c r="A1883" s="12"/>
      <c r="B1883" s="12"/>
      <c r="C1883" s="12"/>
      <c r="D1883" s="33"/>
      <c r="E1883" s="19"/>
      <c r="F1883" s="14"/>
      <c r="G1883" s="12"/>
      <c r="H1883" s="15"/>
      <c r="I1883" s="34"/>
      <c r="J1883" s="28"/>
      <c r="K1883" s="6"/>
      <c r="L1883" s="6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</row>
    <row r="1884" spans="1:27" ht="12.5">
      <c r="A1884" s="12"/>
      <c r="B1884" s="12"/>
      <c r="C1884" s="12"/>
      <c r="D1884" s="33"/>
      <c r="E1884" s="19"/>
      <c r="F1884" s="14"/>
      <c r="G1884" s="12"/>
      <c r="H1884" s="15"/>
      <c r="I1884" s="34"/>
      <c r="J1884" s="28"/>
      <c r="K1884" s="6"/>
      <c r="L1884" s="6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</row>
    <row r="1885" spans="1:27" ht="12.5">
      <c r="A1885" s="12"/>
      <c r="B1885" s="12"/>
      <c r="C1885" s="12"/>
      <c r="D1885" s="33"/>
      <c r="E1885" s="19"/>
      <c r="F1885" s="14"/>
      <c r="G1885" s="12"/>
      <c r="H1885" s="15"/>
      <c r="I1885" s="34"/>
      <c r="J1885" s="28"/>
      <c r="K1885" s="6"/>
      <c r="L1885" s="6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</row>
    <row r="1886" spans="1:27" ht="12.5">
      <c r="A1886" s="12"/>
      <c r="B1886" s="12"/>
      <c r="C1886" s="12"/>
      <c r="D1886" s="33"/>
      <c r="E1886" s="19"/>
      <c r="F1886" s="14"/>
      <c r="G1886" s="12"/>
      <c r="H1886" s="15"/>
      <c r="I1886" s="34"/>
      <c r="J1886" s="28"/>
      <c r="K1886" s="6"/>
      <c r="L1886" s="6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</row>
    <row r="1887" spans="1:27" ht="12.5">
      <c r="A1887" s="12"/>
      <c r="B1887" s="12"/>
      <c r="C1887" s="12"/>
      <c r="D1887" s="33"/>
      <c r="E1887" s="19"/>
      <c r="F1887" s="14"/>
      <c r="G1887" s="12"/>
      <c r="H1887" s="15"/>
      <c r="I1887" s="34"/>
      <c r="J1887" s="28"/>
      <c r="K1887" s="6"/>
      <c r="L1887" s="6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</row>
    <row r="1888" spans="1:27" ht="12.5">
      <c r="A1888" s="12"/>
      <c r="B1888" s="12"/>
      <c r="C1888" s="12"/>
      <c r="D1888" s="33"/>
      <c r="E1888" s="19"/>
      <c r="F1888" s="14"/>
      <c r="G1888" s="12"/>
      <c r="H1888" s="15"/>
      <c r="I1888" s="34"/>
      <c r="J1888" s="28"/>
      <c r="K1888" s="6"/>
      <c r="L1888" s="6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</row>
    <row r="1889" spans="1:27" ht="12.5">
      <c r="A1889" s="12"/>
      <c r="B1889" s="12"/>
      <c r="C1889" s="12"/>
      <c r="D1889" s="33"/>
      <c r="E1889" s="19"/>
      <c r="F1889" s="14"/>
      <c r="G1889" s="12"/>
      <c r="H1889" s="15"/>
      <c r="I1889" s="34"/>
      <c r="J1889" s="28"/>
      <c r="K1889" s="6"/>
      <c r="L1889" s="6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</row>
    <row r="1890" spans="1:27" ht="12.5">
      <c r="A1890" s="12"/>
      <c r="B1890" s="12"/>
      <c r="C1890" s="12"/>
      <c r="D1890" s="33"/>
      <c r="E1890" s="19"/>
      <c r="F1890" s="14"/>
      <c r="G1890" s="12"/>
      <c r="H1890" s="15"/>
      <c r="I1890" s="34"/>
      <c r="J1890" s="28"/>
      <c r="K1890" s="6"/>
      <c r="L1890" s="6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</row>
    <row r="1891" spans="1:27" ht="12.5">
      <c r="A1891" s="12"/>
      <c r="B1891" s="12"/>
      <c r="C1891" s="12"/>
      <c r="D1891" s="33"/>
      <c r="E1891" s="19"/>
      <c r="F1891" s="14"/>
      <c r="G1891" s="12"/>
      <c r="H1891" s="15"/>
      <c r="I1891" s="34"/>
      <c r="J1891" s="28"/>
      <c r="K1891" s="6"/>
      <c r="L1891" s="6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</row>
    <row r="1892" spans="1:27" ht="12.5">
      <c r="A1892" s="12"/>
      <c r="B1892" s="12"/>
      <c r="C1892" s="12"/>
      <c r="D1892" s="33"/>
      <c r="E1892" s="19"/>
      <c r="F1892" s="14"/>
      <c r="G1892" s="12"/>
      <c r="H1892" s="15"/>
      <c r="I1892" s="34"/>
      <c r="J1892" s="28"/>
      <c r="K1892" s="6"/>
      <c r="L1892" s="6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</row>
    <row r="1893" spans="1:27" ht="12.5">
      <c r="A1893" s="12"/>
      <c r="B1893" s="12"/>
      <c r="C1893" s="12"/>
      <c r="D1893" s="33"/>
      <c r="E1893" s="19"/>
      <c r="F1893" s="14"/>
      <c r="G1893" s="12"/>
      <c r="H1893" s="15"/>
      <c r="I1893" s="34"/>
      <c r="J1893" s="28"/>
      <c r="K1893" s="6"/>
      <c r="L1893" s="6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</row>
    <row r="1894" spans="1:27" ht="12.5">
      <c r="A1894" s="12"/>
      <c r="B1894" s="12"/>
      <c r="C1894" s="12"/>
      <c r="D1894" s="33"/>
      <c r="E1894" s="19"/>
      <c r="F1894" s="14"/>
      <c r="G1894" s="12"/>
      <c r="H1894" s="15"/>
      <c r="I1894" s="34"/>
      <c r="J1894" s="28"/>
      <c r="K1894" s="6"/>
      <c r="L1894" s="6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</row>
    <row r="1895" spans="1:27" ht="12.5">
      <c r="A1895" s="12"/>
      <c r="B1895" s="12"/>
      <c r="C1895" s="12"/>
      <c r="D1895" s="33"/>
      <c r="E1895" s="19"/>
      <c r="F1895" s="14"/>
      <c r="G1895" s="12"/>
      <c r="H1895" s="15"/>
      <c r="I1895" s="34"/>
      <c r="J1895" s="28"/>
      <c r="K1895" s="6"/>
      <c r="L1895" s="6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</row>
    <row r="1896" spans="1:27" ht="12.5">
      <c r="A1896" s="12"/>
      <c r="B1896" s="12"/>
      <c r="C1896" s="12"/>
      <c r="D1896" s="33"/>
      <c r="E1896" s="19"/>
      <c r="F1896" s="14"/>
      <c r="G1896" s="12"/>
      <c r="H1896" s="15"/>
      <c r="I1896" s="34"/>
      <c r="J1896" s="28"/>
      <c r="K1896" s="6"/>
      <c r="L1896" s="6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</row>
    <row r="1897" spans="1:27" ht="12.5">
      <c r="A1897" s="12"/>
      <c r="B1897" s="12"/>
      <c r="C1897" s="12"/>
      <c r="D1897" s="33"/>
      <c r="E1897" s="19"/>
      <c r="F1897" s="14"/>
      <c r="G1897" s="12"/>
      <c r="H1897" s="15"/>
      <c r="I1897" s="34"/>
      <c r="J1897" s="28"/>
      <c r="K1897" s="6"/>
      <c r="L1897" s="6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</row>
    <row r="1898" spans="1:27" ht="12.5">
      <c r="A1898" s="12"/>
      <c r="B1898" s="12"/>
      <c r="C1898" s="12"/>
      <c r="D1898" s="33"/>
      <c r="E1898" s="19"/>
      <c r="F1898" s="14"/>
      <c r="G1898" s="12"/>
      <c r="H1898" s="15"/>
      <c r="I1898" s="34"/>
      <c r="J1898" s="28"/>
      <c r="K1898" s="6"/>
      <c r="L1898" s="6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</row>
    <row r="1899" spans="1:27" ht="12.5">
      <c r="A1899" s="12"/>
      <c r="B1899" s="12"/>
      <c r="C1899" s="12"/>
      <c r="D1899" s="33"/>
      <c r="E1899" s="19"/>
      <c r="F1899" s="14"/>
      <c r="G1899" s="12"/>
      <c r="H1899" s="15"/>
      <c r="I1899" s="34"/>
      <c r="J1899" s="28"/>
      <c r="K1899" s="6"/>
      <c r="L1899" s="6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</row>
    <row r="1900" spans="1:27" ht="12.5">
      <c r="A1900" s="12"/>
      <c r="B1900" s="12"/>
      <c r="C1900" s="12"/>
      <c r="D1900" s="33"/>
      <c r="E1900" s="19"/>
      <c r="F1900" s="14"/>
      <c r="G1900" s="12"/>
      <c r="H1900" s="15"/>
      <c r="I1900" s="34"/>
      <c r="J1900" s="28"/>
      <c r="K1900" s="6"/>
      <c r="L1900" s="6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</row>
    <row r="1901" spans="1:27" ht="12.5">
      <c r="A1901" s="12"/>
      <c r="B1901" s="12"/>
      <c r="C1901" s="12"/>
      <c r="D1901" s="33"/>
      <c r="E1901" s="19"/>
      <c r="F1901" s="14"/>
      <c r="G1901" s="12"/>
      <c r="H1901" s="15"/>
      <c r="I1901" s="34"/>
      <c r="J1901" s="28"/>
      <c r="K1901" s="6"/>
      <c r="L1901" s="6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</row>
    <row r="1902" spans="1:27" ht="12.5">
      <c r="A1902" s="12"/>
      <c r="B1902" s="12"/>
      <c r="C1902" s="12"/>
      <c r="D1902" s="33"/>
      <c r="E1902" s="19"/>
      <c r="F1902" s="14"/>
      <c r="G1902" s="12"/>
      <c r="H1902" s="15"/>
      <c r="I1902" s="34"/>
      <c r="J1902" s="28"/>
      <c r="K1902" s="6"/>
      <c r="L1902" s="6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</row>
    <row r="1903" spans="1:27" ht="12.5">
      <c r="A1903" s="12"/>
      <c r="B1903" s="12"/>
      <c r="C1903" s="12"/>
      <c r="D1903" s="33"/>
      <c r="E1903" s="19"/>
      <c r="F1903" s="14"/>
      <c r="G1903" s="12"/>
      <c r="H1903" s="15"/>
      <c r="I1903" s="34"/>
      <c r="J1903" s="28"/>
      <c r="K1903" s="6"/>
      <c r="L1903" s="6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</row>
    <row r="1904" spans="1:27" ht="12.5">
      <c r="A1904" s="12"/>
      <c r="B1904" s="12"/>
      <c r="C1904" s="12"/>
      <c r="D1904" s="33"/>
      <c r="E1904" s="19"/>
      <c r="F1904" s="14"/>
      <c r="G1904" s="12"/>
      <c r="H1904" s="15"/>
      <c r="I1904" s="34"/>
      <c r="J1904" s="28"/>
      <c r="K1904" s="6"/>
      <c r="L1904" s="6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</row>
    <row r="1905" spans="1:27" ht="12.5">
      <c r="A1905" s="12"/>
      <c r="B1905" s="12"/>
      <c r="C1905" s="12"/>
      <c r="D1905" s="33"/>
      <c r="E1905" s="19"/>
      <c r="F1905" s="14"/>
      <c r="G1905" s="12"/>
      <c r="H1905" s="15"/>
      <c r="I1905" s="34"/>
      <c r="J1905" s="28"/>
      <c r="K1905" s="6"/>
      <c r="L1905" s="6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</row>
    <row r="1906" spans="1:27" ht="12.5">
      <c r="A1906" s="12"/>
      <c r="B1906" s="12"/>
      <c r="C1906" s="12"/>
      <c r="D1906" s="33"/>
      <c r="E1906" s="19"/>
      <c r="F1906" s="14"/>
      <c r="G1906" s="12"/>
      <c r="H1906" s="15"/>
      <c r="I1906" s="34"/>
      <c r="J1906" s="28"/>
      <c r="K1906" s="6"/>
      <c r="L1906" s="6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</row>
    <row r="1907" spans="1:27" ht="12.5">
      <c r="A1907" s="12"/>
      <c r="B1907" s="12"/>
      <c r="C1907" s="12"/>
      <c r="D1907" s="33"/>
      <c r="E1907" s="19"/>
      <c r="F1907" s="14"/>
      <c r="G1907" s="12"/>
      <c r="H1907" s="15"/>
      <c r="I1907" s="34"/>
      <c r="J1907" s="28"/>
      <c r="K1907" s="6"/>
      <c r="L1907" s="6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</row>
    <row r="1908" spans="1:27" ht="12.5">
      <c r="A1908" s="12"/>
      <c r="B1908" s="12"/>
      <c r="C1908" s="12"/>
      <c r="D1908" s="33"/>
      <c r="E1908" s="19"/>
      <c r="F1908" s="14"/>
      <c r="G1908" s="12"/>
      <c r="H1908" s="15"/>
      <c r="I1908" s="34"/>
      <c r="J1908" s="28"/>
      <c r="K1908" s="6"/>
      <c r="L1908" s="6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</row>
    <row r="1909" spans="1:27" ht="12.5">
      <c r="A1909" s="12"/>
      <c r="B1909" s="12"/>
      <c r="C1909" s="12"/>
      <c r="D1909" s="33"/>
      <c r="E1909" s="19"/>
      <c r="F1909" s="14"/>
      <c r="G1909" s="12"/>
      <c r="H1909" s="15"/>
      <c r="I1909" s="34"/>
      <c r="J1909" s="28"/>
      <c r="K1909" s="6"/>
      <c r="L1909" s="6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</row>
    <row r="1910" spans="1:27" ht="12.5">
      <c r="A1910" s="12"/>
      <c r="B1910" s="12"/>
      <c r="C1910" s="12"/>
      <c r="D1910" s="33"/>
      <c r="E1910" s="19"/>
      <c r="F1910" s="14"/>
      <c r="G1910" s="12"/>
      <c r="H1910" s="15"/>
      <c r="I1910" s="34"/>
      <c r="J1910" s="28"/>
      <c r="K1910" s="6"/>
      <c r="L1910" s="6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</row>
    <row r="1911" spans="1:27" ht="12.5">
      <c r="A1911" s="12"/>
      <c r="B1911" s="12"/>
      <c r="C1911" s="12"/>
      <c r="D1911" s="33"/>
      <c r="E1911" s="19"/>
      <c r="F1911" s="14"/>
      <c r="G1911" s="12"/>
      <c r="H1911" s="15"/>
      <c r="I1911" s="34"/>
      <c r="J1911" s="28"/>
      <c r="K1911" s="6"/>
      <c r="L1911" s="6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</row>
    <row r="1912" spans="1:27" ht="12.5">
      <c r="A1912" s="12"/>
      <c r="B1912" s="12"/>
      <c r="C1912" s="12"/>
      <c r="D1912" s="33"/>
      <c r="E1912" s="19"/>
      <c r="F1912" s="14"/>
      <c r="G1912" s="12"/>
      <c r="H1912" s="15"/>
      <c r="I1912" s="34"/>
      <c r="J1912" s="28"/>
      <c r="K1912" s="6"/>
      <c r="L1912" s="6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</row>
    <row r="1913" spans="1:27" ht="12.5">
      <c r="A1913" s="12"/>
      <c r="B1913" s="12"/>
      <c r="C1913" s="12"/>
      <c r="D1913" s="33"/>
      <c r="E1913" s="19"/>
      <c r="F1913" s="14"/>
      <c r="G1913" s="12"/>
      <c r="H1913" s="15"/>
      <c r="I1913" s="34"/>
      <c r="J1913" s="28"/>
      <c r="K1913" s="6"/>
      <c r="L1913" s="6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</row>
    <row r="1914" spans="1:27" ht="12.5">
      <c r="A1914" s="12"/>
      <c r="B1914" s="12"/>
      <c r="C1914" s="12"/>
      <c r="D1914" s="33"/>
      <c r="E1914" s="19"/>
      <c r="F1914" s="14"/>
      <c r="G1914" s="12"/>
      <c r="H1914" s="15"/>
      <c r="I1914" s="34"/>
      <c r="J1914" s="28"/>
      <c r="K1914" s="6"/>
      <c r="L1914" s="6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</row>
    <row r="1915" spans="1:27" ht="12.5">
      <c r="A1915" s="12"/>
      <c r="B1915" s="12"/>
      <c r="C1915" s="12"/>
      <c r="D1915" s="33"/>
      <c r="E1915" s="19"/>
      <c r="F1915" s="14"/>
      <c r="G1915" s="12"/>
      <c r="H1915" s="15"/>
      <c r="I1915" s="34"/>
      <c r="J1915" s="28"/>
      <c r="K1915" s="6"/>
      <c r="L1915" s="6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</row>
    <row r="1916" spans="1:27" ht="12.5">
      <c r="A1916" s="12"/>
      <c r="B1916" s="12"/>
      <c r="C1916" s="12"/>
      <c r="D1916" s="33"/>
      <c r="E1916" s="19"/>
      <c r="F1916" s="14"/>
      <c r="G1916" s="12"/>
      <c r="H1916" s="15"/>
      <c r="I1916" s="34"/>
      <c r="J1916" s="28"/>
      <c r="K1916" s="6"/>
      <c r="L1916" s="6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</row>
    <row r="1917" spans="1:27" ht="12.5">
      <c r="A1917" s="12"/>
      <c r="B1917" s="12"/>
      <c r="C1917" s="12"/>
      <c r="D1917" s="33"/>
      <c r="E1917" s="19"/>
      <c r="F1917" s="14"/>
      <c r="G1917" s="12"/>
      <c r="H1917" s="15"/>
      <c r="I1917" s="34"/>
      <c r="J1917" s="28"/>
      <c r="K1917" s="6"/>
      <c r="L1917" s="6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</row>
    <row r="1918" spans="1:27" ht="12.5">
      <c r="A1918" s="12"/>
      <c r="B1918" s="12"/>
      <c r="C1918" s="12"/>
      <c r="D1918" s="33"/>
      <c r="E1918" s="19"/>
      <c r="F1918" s="14"/>
      <c r="G1918" s="12"/>
      <c r="H1918" s="15"/>
      <c r="I1918" s="34"/>
      <c r="J1918" s="28"/>
      <c r="K1918" s="6"/>
      <c r="L1918" s="6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</row>
    <row r="1919" spans="1:27" ht="12.5">
      <c r="A1919" s="12"/>
      <c r="B1919" s="12"/>
      <c r="C1919" s="12"/>
      <c r="D1919" s="33"/>
      <c r="E1919" s="19"/>
      <c r="F1919" s="14"/>
      <c r="G1919" s="12"/>
      <c r="H1919" s="15"/>
      <c r="I1919" s="34"/>
      <c r="J1919" s="28"/>
      <c r="K1919" s="6"/>
      <c r="L1919" s="6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</row>
    <row r="1920" spans="1:27" ht="12.5">
      <c r="A1920" s="12"/>
      <c r="B1920" s="12"/>
      <c r="C1920" s="12"/>
      <c r="D1920" s="33"/>
      <c r="E1920" s="19"/>
      <c r="F1920" s="14"/>
      <c r="G1920" s="12"/>
      <c r="H1920" s="15"/>
      <c r="I1920" s="34"/>
      <c r="J1920" s="28"/>
      <c r="K1920" s="6"/>
      <c r="L1920" s="6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</row>
    <row r="1921" spans="1:27" ht="12.5">
      <c r="A1921" s="12"/>
      <c r="B1921" s="12"/>
      <c r="C1921" s="12"/>
      <c r="D1921" s="33"/>
      <c r="E1921" s="19"/>
      <c r="F1921" s="14"/>
      <c r="G1921" s="12"/>
      <c r="H1921" s="15"/>
      <c r="I1921" s="34"/>
      <c r="J1921" s="28"/>
      <c r="K1921" s="6"/>
      <c r="L1921" s="6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</row>
    <row r="1922" spans="1:27" ht="12.5">
      <c r="A1922" s="12"/>
      <c r="B1922" s="12"/>
      <c r="C1922" s="12"/>
      <c r="D1922" s="33"/>
      <c r="E1922" s="19"/>
      <c r="F1922" s="14"/>
      <c r="G1922" s="12"/>
      <c r="H1922" s="15"/>
      <c r="I1922" s="34"/>
      <c r="J1922" s="28"/>
      <c r="K1922" s="6"/>
      <c r="L1922" s="6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</row>
    <row r="1923" spans="1:27" ht="12.5">
      <c r="A1923" s="12"/>
      <c r="B1923" s="12"/>
      <c r="C1923" s="12"/>
      <c r="D1923" s="33"/>
      <c r="E1923" s="19"/>
      <c r="F1923" s="14"/>
      <c r="G1923" s="12"/>
      <c r="H1923" s="15"/>
      <c r="I1923" s="34"/>
      <c r="J1923" s="28"/>
      <c r="K1923" s="6"/>
      <c r="L1923" s="6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</row>
    <row r="1924" spans="1:27" ht="12.5">
      <c r="A1924" s="12"/>
      <c r="B1924" s="12"/>
      <c r="C1924" s="12"/>
      <c r="D1924" s="33"/>
      <c r="E1924" s="19"/>
      <c r="F1924" s="14"/>
      <c r="G1924" s="12"/>
      <c r="H1924" s="15"/>
      <c r="I1924" s="34"/>
      <c r="J1924" s="28"/>
      <c r="K1924" s="6"/>
      <c r="L1924" s="6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</row>
    <row r="1925" spans="1:27" ht="12.5">
      <c r="A1925" s="12"/>
      <c r="B1925" s="12"/>
      <c r="C1925" s="12"/>
      <c r="D1925" s="33"/>
      <c r="E1925" s="19"/>
      <c r="F1925" s="14"/>
      <c r="G1925" s="12"/>
      <c r="H1925" s="15"/>
      <c r="I1925" s="34"/>
      <c r="J1925" s="28"/>
      <c r="K1925" s="6"/>
      <c r="L1925" s="6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</row>
    <row r="1926" spans="1:27" ht="12.5">
      <c r="A1926" s="12"/>
      <c r="B1926" s="12"/>
      <c r="C1926" s="12"/>
      <c r="D1926" s="33"/>
      <c r="E1926" s="19"/>
      <c r="F1926" s="14"/>
      <c r="G1926" s="12"/>
      <c r="H1926" s="15"/>
      <c r="I1926" s="34"/>
      <c r="J1926" s="28"/>
      <c r="K1926" s="6"/>
      <c r="L1926" s="6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</row>
    <row r="1927" spans="1:27" ht="12.5">
      <c r="A1927" s="12"/>
      <c r="B1927" s="12"/>
      <c r="C1927" s="12"/>
      <c r="D1927" s="33"/>
      <c r="E1927" s="19"/>
      <c r="F1927" s="14"/>
      <c r="G1927" s="12"/>
      <c r="H1927" s="15"/>
      <c r="I1927" s="34"/>
      <c r="J1927" s="28"/>
      <c r="K1927" s="6"/>
      <c r="L1927" s="6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</row>
    <row r="1928" spans="1:27" ht="12.5">
      <c r="A1928" s="12"/>
      <c r="B1928" s="12"/>
      <c r="C1928" s="12"/>
      <c r="D1928" s="33"/>
      <c r="E1928" s="19"/>
      <c r="F1928" s="14"/>
      <c r="G1928" s="12"/>
      <c r="H1928" s="15"/>
      <c r="I1928" s="34"/>
      <c r="J1928" s="28"/>
      <c r="K1928" s="6"/>
      <c r="L1928" s="6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</row>
    <row r="1929" spans="1:27" ht="12.5">
      <c r="A1929" s="12"/>
      <c r="B1929" s="12"/>
      <c r="C1929" s="12"/>
      <c r="D1929" s="33"/>
      <c r="E1929" s="19"/>
      <c r="F1929" s="14"/>
      <c r="G1929" s="12"/>
      <c r="H1929" s="15"/>
      <c r="I1929" s="34"/>
      <c r="J1929" s="28"/>
      <c r="K1929" s="6"/>
      <c r="L1929" s="6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</row>
    <row r="1930" spans="1:27" ht="12.5">
      <c r="A1930" s="12"/>
      <c r="B1930" s="12"/>
      <c r="C1930" s="12"/>
      <c r="D1930" s="33"/>
      <c r="E1930" s="19"/>
      <c r="F1930" s="14"/>
      <c r="G1930" s="12"/>
      <c r="H1930" s="15"/>
      <c r="I1930" s="34"/>
      <c r="J1930" s="28"/>
      <c r="K1930" s="6"/>
      <c r="L1930" s="6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</row>
    <row r="1931" spans="1:27" ht="12.5">
      <c r="A1931" s="12"/>
      <c r="B1931" s="12"/>
      <c r="C1931" s="12"/>
      <c r="D1931" s="33"/>
      <c r="E1931" s="19"/>
      <c r="F1931" s="14"/>
      <c r="G1931" s="12"/>
      <c r="H1931" s="15"/>
      <c r="I1931" s="34"/>
      <c r="J1931" s="28"/>
      <c r="K1931" s="6"/>
      <c r="L1931" s="6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</row>
    <row r="1932" spans="1:27" ht="12.5">
      <c r="A1932" s="12"/>
      <c r="B1932" s="12"/>
      <c r="C1932" s="12"/>
      <c r="D1932" s="33"/>
      <c r="E1932" s="19"/>
      <c r="F1932" s="14"/>
      <c r="G1932" s="12"/>
      <c r="H1932" s="15"/>
      <c r="I1932" s="34"/>
      <c r="J1932" s="28"/>
      <c r="K1932" s="6"/>
      <c r="L1932" s="6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</row>
    <row r="1933" spans="1:27" ht="12.5">
      <c r="A1933" s="12"/>
      <c r="B1933" s="12"/>
      <c r="C1933" s="12"/>
      <c r="D1933" s="33"/>
      <c r="E1933" s="19"/>
      <c r="F1933" s="14"/>
      <c r="G1933" s="12"/>
      <c r="H1933" s="15"/>
      <c r="I1933" s="34"/>
      <c r="J1933" s="28"/>
      <c r="K1933" s="6"/>
      <c r="L1933" s="6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</row>
    <row r="1934" spans="1:27" ht="12.5">
      <c r="A1934" s="12"/>
      <c r="B1934" s="12"/>
      <c r="C1934" s="12"/>
      <c r="D1934" s="33"/>
      <c r="E1934" s="19"/>
      <c r="F1934" s="14"/>
      <c r="G1934" s="12"/>
      <c r="H1934" s="15"/>
      <c r="I1934" s="34"/>
      <c r="J1934" s="28"/>
      <c r="K1934" s="6"/>
      <c r="L1934" s="6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</row>
    <row r="1935" spans="1:27" ht="12.5">
      <c r="A1935" s="12"/>
      <c r="B1935" s="12"/>
      <c r="C1935" s="12"/>
      <c r="D1935" s="33"/>
      <c r="E1935" s="19"/>
      <c r="F1935" s="14"/>
      <c r="G1935" s="12"/>
      <c r="H1935" s="15"/>
      <c r="I1935" s="34"/>
      <c r="J1935" s="28"/>
      <c r="K1935" s="6"/>
      <c r="L1935" s="6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</row>
    <row r="1936" spans="1:27" ht="12.5">
      <c r="A1936" s="12"/>
      <c r="B1936" s="12"/>
      <c r="C1936" s="12"/>
      <c r="D1936" s="33"/>
      <c r="E1936" s="19"/>
      <c r="F1936" s="14"/>
      <c r="G1936" s="12"/>
      <c r="H1936" s="15"/>
      <c r="I1936" s="34"/>
      <c r="J1936" s="28"/>
      <c r="K1936" s="6"/>
      <c r="L1936" s="6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</row>
    <row r="1937" spans="1:27" ht="12.5">
      <c r="A1937" s="12"/>
      <c r="B1937" s="12"/>
      <c r="C1937" s="12"/>
      <c r="D1937" s="33"/>
      <c r="E1937" s="19"/>
      <c r="F1937" s="14"/>
      <c r="G1937" s="12"/>
      <c r="H1937" s="15"/>
      <c r="I1937" s="34"/>
      <c r="J1937" s="28"/>
      <c r="K1937" s="6"/>
      <c r="L1937" s="6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</row>
    <row r="1938" spans="1:27" ht="12.5">
      <c r="A1938" s="12"/>
      <c r="B1938" s="12"/>
      <c r="C1938" s="12"/>
      <c r="D1938" s="33"/>
      <c r="E1938" s="19"/>
      <c r="F1938" s="14"/>
      <c r="G1938" s="12"/>
      <c r="H1938" s="15"/>
      <c r="I1938" s="34"/>
      <c r="J1938" s="28"/>
      <c r="K1938" s="6"/>
      <c r="L1938" s="6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</row>
    <row r="1939" spans="1:27" ht="12.5">
      <c r="A1939" s="12"/>
      <c r="B1939" s="12"/>
      <c r="C1939" s="12"/>
      <c r="D1939" s="33"/>
      <c r="E1939" s="19"/>
      <c r="F1939" s="14"/>
      <c r="G1939" s="12"/>
      <c r="H1939" s="15"/>
      <c r="I1939" s="34"/>
      <c r="J1939" s="28"/>
      <c r="K1939" s="6"/>
      <c r="L1939" s="6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</row>
    <row r="1940" spans="1:27" ht="12.5">
      <c r="A1940" s="12"/>
      <c r="B1940" s="12"/>
      <c r="C1940" s="12"/>
      <c r="D1940" s="33"/>
      <c r="E1940" s="19"/>
      <c r="F1940" s="14"/>
      <c r="G1940" s="12"/>
      <c r="H1940" s="15"/>
      <c r="I1940" s="34"/>
      <c r="J1940" s="28"/>
      <c r="K1940" s="6"/>
      <c r="L1940" s="6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</row>
    <row r="1941" spans="1:27" ht="12.5">
      <c r="A1941" s="12"/>
      <c r="B1941" s="12"/>
      <c r="C1941" s="12"/>
      <c r="D1941" s="33"/>
      <c r="E1941" s="19"/>
      <c r="F1941" s="14"/>
      <c r="G1941" s="12"/>
      <c r="H1941" s="15"/>
      <c r="I1941" s="34"/>
      <c r="J1941" s="28"/>
      <c r="K1941" s="6"/>
      <c r="L1941" s="6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</row>
    <row r="1942" spans="1:27" ht="12.5">
      <c r="A1942" s="12"/>
      <c r="B1942" s="12"/>
      <c r="C1942" s="12"/>
      <c r="D1942" s="33"/>
      <c r="E1942" s="19"/>
      <c r="F1942" s="14"/>
      <c r="G1942" s="12"/>
      <c r="H1942" s="15"/>
      <c r="I1942" s="34"/>
      <c r="J1942" s="28"/>
      <c r="K1942" s="6"/>
      <c r="L1942" s="6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</row>
    <row r="1943" spans="1:27" ht="12.5">
      <c r="A1943" s="12"/>
      <c r="B1943" s="12"/>
      <c r="C1943" s="12"/>
      <c r="D1943" s="33"/>
      <c r="E1943" s="19"/>
      <c r="F1943" s="14"/>
      <c r="G1943" s="12"/>
      <c r="H1943" s="15"/>
      <c r="I1943" s="34"/>
      <c r="J1943" s="28"/>
      <c r="K1943" s="6"/>
      <c r="L1943" s="6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</row>
    <row r="1944" spans="1:27" ht="12.5">
      <c r="A1944" s="12"/>
      <c r="B1944" s="12"/>
      <c r="C1944" s="12"/>
      <c r="D1944" s="33"/>
      <c r="E1944" s="19"/>
      <c r="F1944" s="14"/>
      <c r="G1944" s="12"/>
      <c r="H1944" s="15"/>
      <c r="I1944" s="34"/>
      <c r="J1944" s="28"/>
      <c r="K1944" s="6"/>
      <c r="L1944" s="6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</row>
    <row r="1945" spans="1:27" ht="12.5">
      <c r="A1945" s="12"/>
      <c r="B1945" s="12"/>
      <c r="C1945" s="12"/>
      <c r="D1945" s="33"/>
      <c r="E1945" s="19"/>
      <c r="F1945" s="14"/>
      <c r="G1945" s="12"/>
      <c r="H1945" s="15"/>
      <c r="I1945" s="34"/>
      <c r="J1945" s="28"/>
      <c r="K1945" s="6"/>
      <c r="L1945" s="6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</row>
    <row r="1946" spans="1:27" ht="12.5">
      <c r="A1946" s="12"/>
      <c r="B1946" s="12"/>
      <c r="C1946" s="12"/>
      <c r="D1946" s="33"/>
      <c r="E1946" s="19"/>
      <c r="F1946" s="14"/>
      <c r="G1946" s="12"/>
      <c r="H1946" s="15"/>
      <c r="I1946" s="34"/>
      <c r="J1946" s="28"/>
      <c r="K1946" s="6"/>
      <c r="L1946" s="6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</row>
    <row r="1947" spans="1:27" ht="12.5">
      <c r="A1947" s="12"/>
      <c r="B1947" s="12"/>
      <c r="C1947" s="12"/>
      <c r="D1947" s="33"/>
      <c r="E1947" s="19"/>
      <c r="F1947" s="14"/>
      <c r="G1947" s="12"/>
      <c r="H1947" s="15"/>
      <c r="I1947" s="34"/>
      <c r="J1947" s="28"/>
      <c r="K1947" s="6"/>
      <c r="L1947" s="6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</row>
    <row r="1948" spans="1:27" ht="12.5">
      <c r="A1948" s="12"/>
      <c r="B1948" s="12"/>
      <c r="C1948" s="12"/>
      <c r="D1948" s="33"/>
      <c r="E1948" s="19"/>
      <c r="F1948" s="14"/>
      <c r="G1948" s="12"/>
      <c r="H1948" s="15"/>
      <c r="I1948" s="34"/>
      <c r="J1948" s="28"/>
      <c r="K1948" s="6"/>
      <c r="L1948" s="6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</row>
    <row r="1949" spans="1:27" ht="12.5">
      <c r="A1949" s="12"/>
      <c r="B1949" s="12"/>
      <c r="C1949" s="12"/>
      <c r="D1949" s="33"/>
      <c r="E1949" s="19"/>
      <c r="F1949" s="14"/>
      <c r="G1949" s="12"/>
      <c r="H1949" s="15"/>
      <c r="I1949" s="34"/>
      <c r="J1949" s="28"/>
      <c r="K1949" s="6"/>
      <c r="L1949" s="6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</row>
    <row r="1950" spans="1:27" ht="12.5">
      <c r="A1950" s="12"/>
      <c r="B1950" s="12"/>
      <c r="C1950" s="12"/>
      <c r="D1950" s="33"/>
      <c r="E1950" s="19"/>
      <c r="F1950" s="14"/>
      <c r="G1950" s="12"/>
      <c r="H1950" s="15"/>
      <c r="I1950" s="34"/>
      <c r="J1950" s="28"/>
      <c r="K1950" s="6"/>
      <c r="L1950" s="6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</row>
    <row r="1951" spans="1:27" ht="12.5">
      <c r="A1951" s="12"/>
      <c r="B1951" s="12"/>
      <c r="C1951" s="12"/>
      <c r="D1951" s="33"/>
      <c r="E1951" s="19"/>
      <c r="F1951" s="14"/>
      <c r="G1951" s="12"/>
      <c r="H1951" s="15"/>
      <c r="I1951" s="34"/>
      <c r="J1951" s="28"/>
      <c r="K1951" s="6"/>
      <c r="L1951" s="6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</row>
    <row r="1952" spans="1:27" ht="12.5">
      <c r="A1952" s="12"/>
      <c r="B1952" s="12"/>
      <c r="C1952" s="12"/>
      <c r="D1952" s="33"/>
      <c r="E1952" s="19"/>
      <c r="F1952" s="14"/>
      <c r="G1952" s="12"/>
      <c r="H1952" s="15"/>
      <c r="I1952" s="34"/>
      <c r="J1952" s="28"/>
      <c r="K1952" s="6"/>
      <c r="L1952" s="6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</row>
    <row r="1953" spans="1:27" ht="12.5">
      <c r="A1953" s="12"/>
      <c r="B1953" s="12"/>
      <c r="C1953" s="12"/>
      <c r="D1953" s="33"/>
      <c r="E1953" s="19"/>
      <c r="F1953" s="14"/>
      <c r="G1953" s="12"/>
      <c r="H1953" s="15"/>
      <c r="I1953" s="34"/>
      <c r="J1953" s="28"/>
      <c r="K1953" s="6"/>
      <c r="L1953" s="6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</row>
    <row r="1954" spans="1:27" ht="12.5">
      <c r="A1954" s="12"/>
      <c r="B1954" s="12"/>
      <c r="C1954" s="12"/>
      <c r="D1954" s="33"/>
      <c r="E1954" s="19"/>
      <c r="F1954" s="14"/>
      <c r="G1954" s="12"/>
      <c r="H1954" s="15"/>
      <c r="I1954" s="34"/>
      <c r="J1954" s="28"/>
      <c r="K1954" s="6"/>
      <c r="L1954" s="6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</row>
    <row r="1955" spans="1:27" ht="12.5">
      <c r="A1955" s="12"/>
      <c r="B1955" s="12"/>
      <c r="C1955" s="12"/>
      <c r="D1955" s="33"/>
      <c r="E1955" s="19"/>
      <c r="F1955" s="14"/>
      <c r="G1955" s="12"/>
      <c r="H1955" s="15"/>
      <c r="I1955" s="34"/>
      <c r="J1955" s="28"/>
      <c r="K1955" s="6"/>
      <c r="L1955" s="6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</row>
    <row r="1956" spans="1:27" ht="12.5">
      <c r="A1956" s="12"/>
      <c r="B1956" s="12"/>
      <c r="C1956" s="12"/>
      <c r="D1956" s="33"/>
      <c r="E1956" s="19"/>
      <c r="F1956" s="14"/>
      <c r="G1956" s="12"/>
      <c r="H1956" s="15"/>
      <c r="I1956" s="34"/>
      <c r="J1956" s="28"/>
      <c r="K1956" s="6"/>
      <c r="L1956" s="6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</row>
    <row r="1957" spans="1:27" ht="12.5">
      <c r="A1957" s="12"/>
      <c r="B1957" s="12"/>
      <c r="C1957" s="12"/>
      <c r="D1957" s="33"/>
      <c r="E1957" s="19"/>
      <c r="F1957" s="14"/>
      <c r="G1957" s="12"/>
      <c r="H1957" s="15"/>
      <c r="I1957" s="34"/>
      <c r="J1957" s="28"/>
      <c r="K1957" s="6"/>
      <c r="L1957" s="6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</row>
    <row r="1958" spans="1:27" ht="12.5">
      <c r="A1958" s="12"/>
      <c r="B1958" s="12"/>
      <c r="C1958" s="12"/>
      <c r="D1958" s="33"/>
      <c r="E1958" s="19"/>
      <c r="F1958" s="14"/>
      <c r="G1958" s="12"/>
      <c r="H1958" s="15"/>
      <c r="I1958" s="34"/>
      <c r="J1958" s="28"/>
      <c r="K1958" s="6"/>
      <c r="L1958" s="6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</row>
    <row r="1959" spans="1:27" ht="12.5">
      <c r="A1959" s="12"/>
      <c r="B1959" s="12"/>
      <c r="C1959" s="12"/>
      <c r="D1959" s="33"/>
      <c r="E1959" s="19"/>
      <c r="F1959" s="14"/>
      <c r="G1959" s="12"/>
      <c r="H1959" s="15"/>
      <c r="I1959" s="34"/>
      <c r="J1959" s="28"/>
      <c r="K1959" s="6"/>
      <c r="L1959" s="6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</row>
    <row r="1960" spans="1:27" ht="12.5">
      <c r="A1960" s="12"/>
      <c r="B1960" s="12"/>
      <c r="C1960" s="12"/>
      <c r="D1960" s="33"/>
      <c r="E1960" s="19"/>
      <c r="F1960" s="14"/>
      <c r="G1960" s="12"/>
      <c r="H1960" s="15"/>
      <c r="I1960" s="34"/>
      <c r="J1960" s="28"/>
      <c r="K1960" s="6"/>
      <c r="L1960" s="6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</row>
    <row r="1961" spans="1:27" ht="12.5">
      <c r="A1961" s="12"/>
      <c r="B1961" s="12"/>
      <c r="C1961" s="12"/>
      <c r="D1961" s="33"/>
      <c r="E1961" s="19"/>
      <c r="F1961" s="14"/>
      <c r="G1961" s="12"/>
      <c r="H1961" s="15"/>
      <c r="I1961" s="34"/>
      <c r="J1961" s="28"/>
      <c r="K1961" s="6"/>
      <c r="L1961" s="6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</row>
    <row r="1962" spans="1:27" ht="12.5">
      <c r="A1962" s="12"/>
      <c r="B1962" s="12"/>
      <c r="C1962" s="12"/>
      <c r="D1962" s="33"/>
      <c r="E1962" s="19"/>
      <c r="F1962" s="14"/>
      <c r="G1962" s="12"/>
      <c r="H1962" s="15"/>
      <c r="I1962" s="34"/>
      <c r="J1962" s="28"/>
      <c r="K1962" s="6"/>
      <c r="L1962" s="6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</row>
    <row r="1963" spans="1:27" ht="12.5">
      <c r="A1963" s="12"/>
      <c r="B1963" s="12"/>
      <c r="C1963" s="12"/>
      <c r="D1963" s="33"/>
      <c r="E1963" s="19"/>
      <c r="F1963" s="14"/>
      <c r="G1963" s="12"/>
      <c r="H1963" s="15"/>
      <c r="I1963" s="34"/>
      <c r="J1963" s="28"/>
      <c r="K1963" s="6"/>
      <c r="L1963" s="6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</row>
    <row r="1964" spans="1:27" ht="12.5">
      <c r="A1964" s="12"/>
      <c r="B1964" s="12"/>
      <c r="C1964" s="12"/>
      <c r="D1964" s="33"/>
      <c r="E1964" s="19"/>
      <c r="F1964" s="14"/>
      <c r="G1964" s="12"/>
      <c r="H1964" s="15"/>
      <c r="I1964" s="34"/>
      <c r="J1964" s="28"/>
      <c r="K1964" s="6"/>
      <c r="L1964" s="6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</row>
    <row r="1965" spans="1:27" ht="12.5">
      <c r="A1965" s="12"/>
      <c r="B1965" s="12"/>
      <c r="C1965" s="12"/>
      <c r="D1965" s="33"/>
      <c r="E1965" s="19"/>
      <c r="F1965" s="14"/>
      <c r="G1965" s="12"/>
      <c r="H1965" s="15"/>
      <c r="I1965" s="34"/>
      <c r="J1965" s="28"/>
      <c r="K1965" s="6"/>
      <c r="L1965" s="6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</row>
    <row r="1966" spans="1:27" ht="12.5">
      <c r="A1966" s="12"/>
      <c r="B1966" s="12"/>
      <c r="C1966" s="12"/>
      <c r="D1966" s="33"/>
      <c r="E1966" s="19"/>
      <c r="F1966" s="14"/>
      <c r="G1966" s="12"/>
      <c r="H1966" s="15"/>
      <c r="I1966" s="34"/>
      <c r="J1966" s="28"/>
      <c r="K1966" s="6"/>
      <c r="L1966" s="6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</row>
    <row r="1967" spans="1:27" ht="12.5">
      <c r="A1967" s="12"/>
      <c r="B1967" s="12"/>
      <c r="C1967" s="12"/>
      <c r="D1967" s="33"/>
      <c r="E1967" s="19"/>
      <c r="F1967" s="14"/>
      <c r="G1967" s="12"/>
      <c r="H1967" s="15"/>
      <c r="I1967" s="34"/>
      <c r="J1967" s="28"/>
      <c r="K1967" s="6"/>
      <c r="L1967" s="6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</row>
    <row r="1968" spans="1:27" ht="12.5">
      <c r="A1968" s="12"/>
      <c r="B1968" s="12"/>
      <c r="C1968" s="12"/>
      <c r="D1968" s="33"/>
      <c r="E1968" s="19"/>
      <c r="F1968" s="14"/>
      <c r="G1968" s="12"/>
      <c r="H1968" s="15"/>
      <c r="I1968" s="34"/>
      <c r="J1968" s="28"/>
      <c r="K1968" s="6"/>
      <c r="L1968" s="6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</row>
    <row r="1969" spans="1:27" ht="12.5">
      <c r="A1969" s="12"/>
      <c r="B1969" s="12"/>
      <c r="C1969" s="12"/>
      <c r="D1969" s="33"/>
      <c r="E1969" s="19"/>
      <c r="F1969" s="14"/>
      <c r="G1969" s="12"/>
      <c r="H1969" s="15"/>
      <c r="I1969" s="34"/>
      <c r="J1969" s="28"/>
      <c r="K1969" s="6"/>
      <c r="L1969" s="6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</row>
    <row r="1970" spans="1:27" ht="12.5">
      <c r="A1970" s="12"/>
      <c r="B1970" s="12"/>
      <c r="C1970" s="12"/>
      <c r="D1970" s="33"/>
      <c r="E1970" s="19"/>
      <c r="F1970" s="14"/>
      <c r="G1970" s="12"/>
      <c r="H1970" s="15"/>
      <c r="I1970" s="34"/>
      <c r="J1970" s="28"/>
      <c r="K1970" s="6"/>
      <c r="L1970" s="6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</row>
    <row r="1971" spans="1:27" ht="12.5">
      <c r="A1971" s="12"/>
      <c r="B1971" s="12"/>
      <c r="C1971" s="12"/>
      <c r="D1971" s="33"/>
      <c r="E1971" s="19"/>
      <c r="F1971" s="14"/>
      <c r="G1971" s="12"/>
      <c r="H1971" s="15"/>
      <c r="I1971" s="34"/>
      <c r="J1971" s="28"/>
      <c r="K1971" s="6"/>
      <c r="L1971" s="6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</row>
    <row r="1972" spans="1:27" ht="12.5">
      <c r="A1972" s="12"/>
      <c r="B1972" s="12"/>
      <c r="C1972" s="12"/>
      <c r="D1972" s="33"/>
      <c r="E1972" s="19"/>
      <c r="F1972" s="14"/>
      <c r="G1972" s="12"/>
      <c r="H1972" s="15"/>
      <c r="I1972" s="34"/>
      <c r="J1972" s="28"/>
      <c r="K1972" s="6"/>
      <c r="L1972" s="6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</row>
    <row r="1973" spans="1:27" ht="12.5">
      <c r="A1973" s="12"/>
      <c r="B1973" s="12"/>
      <c r="C1973" s="12"/>
      <c r="D1973" s="33"/>
      <c r="E1973" s="19"/>
      <c r="F1973" s="14"/>
      <c r="G1973" s="12"/>
      <c r="H1973" s="15"/>
      <c r="I1973" s="34"/>
      <c r="J1973" s="28"/>
      <c r="K1973" s="6"/>
      <c r="L1973" s="6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</row>
    <row r="1974" spans="1:27" ht="12.5">
      <c r="A1974" s="12"/>
      <c r="B1974" s="12"/>
      <c r="C1974" s="12"/>
      <c r="D1974" s="33"/>
      <c r="E1974" s="19"/>
      <c r="F1974" s="14"/>
      <c r="G1974" s="12"/>
      <c r="H1974" s="15"/>
      <c r="I1974" s="34"/>
      <c r="J1974" s="28"/>
      <c r="K1974" s="6"/>
      <c r="L1974" s="6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</row>
    <row r="1975" spans="1:27" ht="12.5">
      <c r="A1975" s="12"/>
      <c r="B1975" s="12"/>
      <c r="C1975" s="12"/>
      <c r="D1975" s="33"/>
      <c r="E1975" s="19"/>
      <c r="F1975" s="14"/>
      <c r="G1975" s="12"/>
      <c r="H1975" s="15"/>
      <c r="I1975" s="34"/>
      <c r="J1975" s="28"/>
      <c r="K1975" s="6"/>
      <c r="L1975" s="6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</row>
    <row r="1976" spans="1:27" ht="12.5">
      <c r="A1976" s="12"/>
      <c r="B1976" s="12"/>
      <c r="C1976" s="12"/>
      <c r="D1976" s="33"/>
      <c r="E1976" s="19"/>
      <c r="F1976" s="14"/>
      <c r="G1976" s="12"/>
      <c r="H1976" s="15"/>
      <c r="I1976" s="34"/>
      <c r="J1976" s="28"/>
      <c r="K1976" s="6"/>
      <c r="L1976" s="6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</row>
    <row r="1977" spans="1:27" ht="12.5">
      <c r="A1977" s="12"/>
      <c r="B1977" s="12"/>
      <c r="C1977" s="12"/>
      <c r="D1977" s="33"/>
      <c r="E1977" s="19"/>
      <c r="F1977" s="14"/>
      <c r="G1977" s="12"/>
      <c r="H1977" s="15"/>
      <c r="I1977" s="34"/>
      <c r="J1977" s="28"/>
      <c r="K1977" s="6"/>
      <c r="L1977" s="6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</row>
    <row r="1978" spans="1:27" ht="12.5">
      <c r="A1978" s="12"/>
      <c r="B1978" s="12"/>
      <c r="C1978" s="12"/>
      <c r="D1978" s="33"/>
      <c r="E1978" s="19"/>
      <c r="F1978" s="14"/>
      <c r="G1978" s="12"/>
      <c r="H1978" s="15"/>
      <c r="I1978" s="34"/>
      <c r="J1978" s="28"/>
      <c r="K1978" s="6"/>
      <c r="L1978" s="6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</row>
    <row r="1979" spans="1:27" ht="12.5">
      <c r="A1979" s="12"/>
      <c r="B1979" s="12"/>
      <c r="C1979" s="12"/>
      <c r="D1979" s="33"/>
      <c r="E1979" s="19"/>
      <c r="F1979" s="14"/>
      <c r="G1979" s="12"/>
      <c r="H1979" s="15"/>
      <c r="I1979" s="34"/>
      <c r="J1979" s="28"/>
      <c r="K1979" s="6"/>
      <c r="L1979" s="6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</row>
    <row r="1980" spans="1:27" ht="12.5">
      <c r="A1980" s="12"/>
      <c r="B1980" s="12"/>
      <c r="C1980" s="12"/>
      <c r="D1980" s="33"/>
      <c r="E1980" s="19"/>
      <c r="F1980" s="14"/>
      <c r="G1980" s="12"/>
      <c r="H1980" s="15"/>
      <c r="I1980" s="34"/>
      <c r="J1980" s="28"/>
      <c r="K1980" s="6"/>
      <c r="L1980" s="6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</row>
    <row r="1981" spans="1:27" ht="12.5">
      <c r="A1981" s="12"/>
      <c r="B1981" s="12"/>
      <c r="C1981" s="12"/>
      <c r="D1981" s="33"/>
      <c r="E1981" s="19"/>
      <c r="F1981" s="14"/>
      <c r="G1981" s="12"/>
      <c r="H1981" s="15"/>
      <c r="I1981" s="34"/>
      <c r="J1981" s="28"/>
      <c r="K1981" s="6"/>
      <c r="L1981" s="6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</row>
    <row r="1982" spans="1:27" ht="12.5">
      <c r="A1982" s="12"/>
      <c r="B1982" s="12"/>
      <c r="C1982" s="12"/>
      <c r="D1982" s="33"/>
      <c r="E1982" s="19"/>
      <c r="F1982" s="14"/>
      <c r="G1982" s="12"/>
      <c r="H1982" s="15"/>
      <c r="I1982" s="34"/>
      <c r="J1982" s="28"/>
      <c r="K1982" s="6"/>
      <c r="L1982" s="6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</row>
    <row r="1983" spans="1:27" ht="12.5">
      <c r="A1983" s="12"/>
      <c r="B1983" s="12"/>
      <c r="C1983" s="12"/>
      <c r="D1983" s="33"/>
      <c r="E1983" s="19"/>
      <c r="F1983" s="14"/>
      <c r="G1983" s="12"/>
      <c r="H1983" s="15"/>
      <c r="I1983" s="34"/>
      <c r="J1983" s="28"/>
      <c r="K1983" s="6"/>
      <c r="L1983" s="6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</row>
    <row r="1984" spans="1:27" ht="12.5">
      <c r="A1984" s="12"/>
      <c r="B1984" s="12"/>
      <c r="C1984" s="12"/>
      <c r="D1984" s="33"/>
      <c r="E1984" s="19"/>
      <c r="F1984" s="14"/>
      <c r="G1984" s="12"/>
      <c r="H1984" s="15"/>
      <c r="I1984" s="34"/>
      <c r="J1984" s="28"/>
      <c r="K1984" s="6"/>
      <c r="L1984" s="6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</row>
  </sheetData>
  <autoFilter ref="A2:AA984">
    <filterColumn colId="7">
      <filters>
        <filter val="HD"/>
      </filters>
    </filterColumn>
    <filterColumn colId="13">
      <filters>
        <filter val="✅"/>
      </filters>
    </filterColumn>
  </autoFilter>
  <conditionalFormatting sqref="A3:L1984 M980:Z983">
    <cfRule type="expression" dxfId="2" priority="1">
      <formula>$G3="лайв"</formula>
    </cfRule>
  </conditionalFormatting>
  <conditionalFormatting sqref="A3:L1984 M980:Z983">
    <cfRule type="expression" dxfId="1" priority="2">
      <formula>$G3="завершено"</formula>
    </cfRule>
  </conditionalFormatting>
  <conditionalFormatting sqref="A3:L1984 M980:Z983">
    <cfRule type="expression" dxfId="0" priority="3">
      <formula>OR($G3="отмена",$G3="прервано")</formula>
    </cfRule>
  </conditionalFormatting>
  <conditionalFormatting sqref="N2">
    <cfRule type="colorScale" priority="4">
      <colorScale>
        <cfvo type="min"/>
        <cfvo type="max"/>
        <color rgb="FF57BB8A"/>
        <color rgb="FFFFFFFF"/>
      </colorScale>
    </cfRule>
  </conditionalFormatting>
  <dataValidations count="2">
    <dataValidation type="list" allowBlank="1" sqref="N1:N163 N165 N167:N168 N177 N182:N184 N186 N285 N288:N293 N320 N322 N327:N329 N331:N343 N346:N348 N352:N353 N355:N357 N359:N362 N365:N369 N371:N374 N376:N377 N379:N384 N387:N389 N391 N393:N415 N417:N451 N453:N463 N465:N471 N473:N483 N485:N490 N492:N500 N502:N503 N505:N507 N510:N511 N514:N519 N521:N523 N526:N528 N530:N535 N537:N538 N540 N543 N545:N557 N559:N570 N572:N574 N576:N582 N584:N585 N587:N591 N593:N655 N657:N983">
      <formula1>"✅,✅🛑"</formula1>
    </dataValidation>
    <dataValidation type="list" allowBlank="1" sqref="N164 N166 N169:N176 N178:N181 N185 N187:N284 N286:N287 N294:N319 N321 N323:N326 N330 N344:N345 N349:N351 N354 N358 N363:N364 N370 N375 N378 N385:N386 N390 N392 N416 N452 N464 N472 N484 N491 N501 N504 N508:N509 N512:N513 N520 N524:N525 N529 N536 N539 N541:N542 N544 N558 N571 N575 N583 N586 N592 N984:N1984">
      <formula1>"✅,✅🛑,🛑"</formula1>
    </dataValidation>
  </dataValidations>
  <pageMargins left="0.7" right="0.7" top="0.75" bottom="0.75" header="0.3" footer="0.3"/>
  <pageSetup paperSize="13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Лист2!$A$2:$A$10</xm:f>
          </x14:formula1>
          <xm:sqref>A3:A1984</xm:sqref>
        </x14:dataValidation>
        <x14:dataValidation type="list" allowBlank="1" showErrorMessage="1">
          <x14:formula1>
            <xm:f>Лист2!$C$2:$C$6</xm:f>
          </x14:formula1>
          <xm:sqref>G3:G1984</xm:sqref>
        </x14:dataValidation>
        <x14:dataValidation type="list" allowBlank="1" showErrorMessage="1">
          <x14:formula1>
            <xm:f>Лист2!$D$2:$D$3</xm:f>
          </x14:formula1>
          <xm:sqref>H3:H1984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6:L85"/>
  <sheetViews>
    <sheetView showGridLines="0" workbookViewId="0"/>
  </sheetViews>
  <sheetFormatPr defaultColWidth="12.6328125" defaultRowHeight="15.75" customHeight="1"/>
  <sheetData>
    <row r="6" spans="12:12" ht="15.75" customHeight="1">
      <c r="L6" s="56">
        <v>1</v>
      </c>
    </row>
    <row r="9" spans="12:12" ht="15.75" customHeight="1">
      <c r="L9" s="56">
        <v>1</v>
      </c>
    </row>
    <row r="10" spans="12:12" ht="15.75" customHeight="1">
      <c r="L10" s="56">
        <v>1</v>
      </c>
    </row>
    <row r="11" spans="12:12" ht="15.75" customHeight="1">
      <c r="L11" s="56">
        <v>1</v>
      </c>
    </row>
    <row r="15" spans="12:12" ht="15.75" customHeight="1">
      <c r="L15" s="56">
        <v>1</v>
      </c>
    </row>
    <row r="16" spans="12:12" ht="15.75" customHeight="1">
      <c r="L16" s="56">
        <v>1</v>
      </c>
    </row>
    <row r="18" spans="12:12" ht="15.75" customHeight="1">
      <c r="L18" s="56">
        <v>1</v>
      </c>
    </row>
    <row r="20" spans="12:12" ht="15.75" customHeight="1">
      <c r="L20" s="56">
        <v>1</v>
      </c>
    </row>
    <row r="21" spans="12:12" ht="15.75" customHeight="1">
      <c r="L21" s="56">
        <v>1</v>
      </c>
    </row>
    <row r="22" spans="12:12" ht="15.75" customHeight="1">
      <c r="L22" s="56">
        <v>1</v>
      </c>
    </row>
    <row r="29" spans="12:12" ht="12.5"/>
    <row r="30" spans="12:12" ht="12.5"/>
    <row r="31" spans="12:12" ht="12.5"/>
    <row r="32" spans="12:12" ht="12.5"/>
    <row r="33" spans="12:12" ht="12.5"/>
    <row r="34" spans="12:12" ht="12.5">
      <c r="L34" s="56">
        <v>2</v>
      </c>
    </row>
    <row r="35" spans="12:12" ht="12.5">
      <c r="L35" s="56">
        <v>2</v>
      </c>
    </row>
    <row r="36" spans="12:12" ht="12.5">
      <c r="L36" s="56">
        <v>2</v>
      </c>
    </row>
    <row r="37" spans="12:12" ht="12.5">
      <c r="L37" s="56">
        <v>2</v>
      </c>
    </row>
    <row r="38" spans="12:12" ht="12.5">
      <c r="L38" s="56">
        <v>2</v>
      </c>
    </row>
    <row r="39" spans="12:12" ht="12.5">
      <c r="L39" s="56">
        <v>2</v>
      </c>
    </row>
    <row r="40" spans="12:12" ht="12.5">
      <c r="L40" s="56">
        <v>2</v>
      </c>
    </row>
    <row r="41" spans="12:12" ht="12.5">
      <c r="L41" s="56">
        <v>2</v>
      </c>
    </row>
    <row r="42" spans="12:12" ht="12.5">
      <c r="L42" s="56">
        <v>2</v>
      </c>
    </row>
    <row r="43" spans="12:12" ht="12.5">
      <c r="L43" s="56">
        <v>2</v>
      </c>
    </row>
    <row r="44" spans="12:12" ht="12.5">
      <c r="L44" s="56">
        <v>2</v>
      </c>
    </row>
    <row r="45" spans="12:12" ht="12.5">
      <c r="L45" s="56">
        <v>2</v>
      </c>
    </row>
    <row r="46" spans="12:12" ht="12.5">
      <c r="L46" s="56">
        <v>2</v>
      </c>
    </row>
    <row r="47" spans="12:12" ht="12.5">
      <c r="L47" s="56">
        <v>2</v>
      </c>
    </row>
    <row r="48" spans="12:12" ht="12.5">
      <c r="L48" s="56">
        <v>2</v>
      </c>
    </row>
    <row r="49" spans="12:12" ht="12.5">
      <c r="L49" s="56">
        <v>2</v>
      </c>
    </row>
    <row r="50" spans="12:12" ht="12.5">
      <c r="L50" s="56">
        <v>2</v>
      </c>
    </row>
    <row r="51" spans="12:12" ht="12.5">
      <c r="L51" s="56">
        <v>2</v>
      </c>
    </row>
    <row r="52" spans="12:12" ht="12.5">
      <c r="L52" s="56">
        <v>2</v>
      </c>
    </row>
    <row r="53" spans="12:12" ht="12.5">
      <c r="L53" s="56">
        <v>2</v>
      </c>
    </row>
    <row r="54" spans="12:12" ht="12.5">
      <c r="L54" s="56">
        <v>2</v>
      </c>
    </row>
    <row r="55" spans="12:12" ht="12.5">
      <c r="L55" s="56">
        <v>2</v>
      </c>
    </row>
    <row r="56" spans="12:12" ht="12.5"/>
    <row r="57" spans="12:12" ht="12.5">
      <c r="L57" s="56">
        <v>1</v>
      </c>
    </row>
    <row r="58" spans="12:12" ht="12.5">
      <c r="L58" s="56">
        <v>1</v>
      </c>
    </row>
    <row r="59" spans="12:12" ht="12.5">
      <c r="L59" s="56">
        <v>1</v>
      </c>
    </row>
    <row r="60" spans="12:12" ht="12.5">
      <c r="L60" s="56">
        <v>1</v>
      </c>
    </row>
    <row r="61" spans="12:12" ht="12.5">
      <c r="L61" s="56">
        <v>1</v>
      </c>
    </row>
    <row r="62" spans="12:12" ht="12.5">
      <c r="L62" s="56">
        <v>1</v>
      </c>
    </row>
    <row r="63" spans="12:12" ht="12.5">
      <c r="L63" s="56">
        <v>1</v>
      </c>
    </row>
    <row r="64" spans="12:12" ht="12.5"/>
    <row r="65" spans="12:12" ht="12.5"/>
    <row r="66" spans="12:12" ht="12.5">
      <c r="L66" s="56">
        <v>2</v>
      </c>
    </row>
    <row r="67" spans="12:12" ht="12.5">
      <c r="L67" s="56">
        <v>2</v>
      </c>
    </row>
    <row r="68" spans="12:12" ht="12.5">
      <c r="L68" s="56">
        <v>2</v>
      </c>
    </row>
    <row r="69" spans="12:12" ht="12.5"/>
    <row r="70" spans="12:12" ht="12.5"/>
    <row r="71" spans="12:12" ht="12.5"/>
    <row r="72" spans="12:12" ht="12.5"/>
    <row r="73" spans="12:12" ht="12.5"/>
    <row r="74" spans="12:12" ht="12.5">
      <c r="L74" s="56">
        <v>2</v>
      </c>
    </row>
    <row r="75" spans="12:12" ht="12.5"/>
    <row r="76" spans="12:12" ht="12.5">
      <c r="L76" s="56">
        <v>2</v>
      </c>
    </row>
    <row r="77" spans="12:12" ht="12.5">
      <c r="L77" s="56">
        <v>1</v>
      </c>
    </row>
    <row r="78" spans="12:12" ht="12.5">
      <c r="L78" s="56">
        <v>1</v>
      </c>
    </row>
    <row r="79" spans="12:12" ht="12.5">
      <c r="L79" s="56">
        <v>1</v>
      </c>
    </row>
    <row r="80" spans="12:12" ht="12.5"/>
    <row r="81" spans="8:12" ht="12.5"/>
    <row r="84" spans="8:12" ht="12.5">
      <c r="H84" s="55">
        <f t="shared" ref="H84:H85" si="0">K84/7</f>
        <v>0</v>
      </c>
      <c r="J84" s="57">
        <f t="shared" ref="J84:J85" si="1">K84/7*30</f>
        <v>0</v>
      </c>
      <c r="K84" s="57">
        <f t="shared" ref="K84:K85" si="2">SUMIF($L$1:$L$81,L84,$K$1:$K$81)</f>
        <v>0</v>
      </c>
      <c r="L84" s="56">
        <v>1</v>
      </c>
    </row>
    <row r="85" spans="8:12" ht="12.5">
      <c r="H85" s="55">
        <f t="shared" si="0"/>
        <v>0</v>
      </c>
      <c r="J85" s="57">
        <f t="shared" si="1"/>
        <v>0</v>
      </c>
      <c r="K85" s="57">
        <f t="shared" si="2"/>
        <v>0</v>
      </c>
      <c r="L85" s="5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>
      <selection activeCell="A10" sqref="A10"/>
    </sheetView>
  </sheetViews>
  <sheetFormatPr defaultColWidth="12.6328125" defaultRowHeight="15.75" customHeight="1"/>
  <sheetData>
    <row r="1" spans="1:4">
      <c r="A1" s="58" t="s">
        <v>1005</v>
      </c>
      <c r="B1" s="58" t="s">
        <v>1006</v>
      </c>
      <c r="C1" s="58" t="s">
        <v>1007</v>
      </c>
      <c r="D1" s="58" t="s">
        <v>1008</v>
      </c>
    </row>
    <row r="2" spans="1:4" ht="15.75" customHeight="1">
      <c r="A2" s="59" t="s">
        <v>4</v>
      </c>
      <c r="B2" s="60">
        <v>0.16666666666666666</v>
      </c>
      <c r="C2" s="64" t="s">
        <v>90</v>
      </c>
      <c r="D2" s="59" t="s">
        <v>40</v>
      </c>
    </row>
    <row r="3" spans="1:4" ht="15.75" customHeight="1">
      <c r="A3" s="59" t="s">
        <v>2</v>
      </c>
      <c r="B3" s="60">
        <v>8.3333333333333329E-2</v>
      </c>
      <c r="C3" s="64" t="s">
        <v>926</v>
      </c>
      <c r="D3" s="59" t="s">
        <v>82</v>
      </c>
    </row>
    <row r="4" spans="1:4" ht="15.75" customHeight="1">
      <c r="A4" s="59" t="s">
        <v>8</v>
      </c>
      <c r="B4" s="60">
        <v>0.10416666666666667</v>
      </c>
      <c r="C4" s="64" t="s">
        <v>39</v>
      </c>
      <c r="D4" s="59"/>
    </row>
    <row r="5" spans="1:4" ht="15.75" customHeight="1">
      <c r="A5" s="56" t="s">
        <v>433</v>
      </c>
      <c r="B5" s="60">
        <v>8.3333333333333329E-2</v>
      </c>
      <c r="C5" s="64" t="s">
        <v>164</v>
      </c>
      <c r="D5" s="59"/>
    </row>
    <row r="6" spans="1:4" ht="15.75" customHeight="1">
      <c r="A6" s="59" t="s">
        <v>11</v>
      </c>
      <c r="B6" s="60">
        <v>8.3333333333333329E-2</v>
      </c>
      <c r="C6" s="64" t="s">
        <v>79</v>
      </c>
      <c r="D6" s="59"/>
    </row>
    <row r="7" spans="1:4" ht="15.75" customHeight="1">
      <c r="A7" s="59" t="s">
        <v>287</v>
      </c>
      <c r="B7" s="60">
        <v>8.3333333333333329E-2</v>
      </c>
      <c r="C7" s="59"/>
      <c r="D7" s="59"/>
    </row>
    <row r="8" spans="1:4" ht="15.75" customHeight="1">
      <c r="A8" s="56" t="s">
        <v>425</v>
      </c>
      <c r="B8" s="60">
        <v>8.3333333333333329E-2</v>
      </c>
    </row>
    <row r="9" spans="1:4" ht="15.75" customHeight="1">
      <c r="A9" s="59" t="s">
        <v>13</v>
      </c>
      <c r="B9" s="60">
        <v>0.10416666666666667</v>
      </c>
    </row>
    <row r="10" spans="1:4" ht="15.75" customHeight="1">
      <c r="A10" s="61" t="s">
        <v>905</v>
      </c>
      <c r="B10" s="60">
        <v>8.3333333333333329E-2</v>
      </c>
    </row>
  </sheetData>
  <pageMargins left="0.7" right="0.7" top="0.75" bottom="0.75" header="0.3" footer="0.3"/>
  <pageSetup paperSiz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соревнования</vt:lpstr>
      <vt:lpstr>Лист1</vt:lpstr>
      <vt:lpstr>Сводная таблица 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Rita</cp:lastModifiedBy>
  <dcterms:modified xsi:type="dcterms:W3CDTF">2023-01-15T12:29:20Z</dcterms:modified>
</cp:coreProperties>
</file>