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<sst xmlns="http://schemas.openxmlformats.org/spreadsheetml/2006/main" count="224" uniqueCount="18">
  <si>
    <t>BTB entries</t>
  </si>
  <si>
    <t>BTB Hits</t>
  </si>
  <si>
    <t>BTB References</t>
  </si>
  <si>
    <t>BTB MR</t>
  </si>
  <si>
    <t>mispredicted Branches</t>
  </si>
  <si>
    <t xml:space="preserve">branches fetched </t>
  </si>
  <si>
    <t>Branch MPR</t>
  </si>
  <si>
    <t>401.bzip2</t>
  </si>
  <si>
    <t>429.mcf</t>
  </si>
  <si>
    <t>456.hmmer</t>
  </si>
  <si>
    <t>458.sjeng</t>
  </si>
  <si>
    <t>470.lbm</t>
  </si>
  <si>
    <t>BiModeBP：Size of global predictor</t>
  </si>
  <si>
    <t>BiModeBP：Size of choice predictor</t>
  </si>
  <si>
    <t>LocalBP</t>
  </si>
  <si>
    <t>TournamentBP: size of local predictor</t>
  </si>
  <si>
    <t>TournamentBP: size of global predictor</t>
  </si>
  <si>
    <t>TournamentBP: size of choice predictor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</si>
</sst>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00_ "/>
  </numFmts>
  <fonts count="24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rgb="FF000000"/>
      <name val="TimesNewRomanPSMT"/>
      <charset val="134"/>
    </font>
    <font>
      <b/>
      <sz val="11"/>
      <color rgb="FF000000"/>
      <name val="TimesNewRomanPSMT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8" fillId="22" borderId="3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3" borderId="2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27" applyNumberFormat="0" applyFill="0" applyAlignment="0" applyProtection="0">
      <alignment vertical="center"/>
    </xf>
    <xf numFmtId="0" fontId="10" fillId="0" borderId="27" applyNumberFormat="0" applyFill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9" fillId="26" borderId="32" applyNumberFormat="0" applyAlignment="0" applyProtection="0">
      <alignment vertical="center"/>
    </xf>
    <xf numFmtId="0" fontId="21" fillId="26" borderId="31" applyNumberFormat="0" applyAlignment="0" applyProtection="0">
      <alignment vertical="center"/>
    </xf>
    <xf numFmtId="0" fontId="20" fillId="29" borderId="33" applyNumberForma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4" fillId="0" borderId="29" applyNumberFormat="0" applyFill="0" applyAlignment="0" applyProtection="0">
      <alignment vertical="center"/>
    </xf>
    <xf numFmtId="0" fontId="9" fillId="0" borderId="26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0" borderId="2" xfId="0" applyFont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4" fillId="0" borderId="9" xfId="0" applyFont="1" applyBorder="1" applyAlignment="1">
      <alignment horizontal="justify" vertical="center"/>
    </xf>
    <xf numFmtId="0" fontId="2" fillId="0" borderId="6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176" fontId="0" fillId="0" borderId="13" xfId="0" applyNumberFormat="1" applyBorder="1">
      <alignment vertical="center"/>
    </xf>
    <xf numFmtId="0" fontId="2" fillId="0" borderId="14" xfId="0" applyFont="1" applyBorder="1">
      <alignment vertical="center"/>
    </xf>
    <xf numFmtId="0" fontId="2" fillId="0" borderId="15" xfId="0" applyFont="1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176" fontId="0" fillId="0" borderId="17" xfId="0" applyNumberFormat="1" applyBorder="1">
      <alignment vertical="center"/>
    </xf>
    <xf numFmtId="0" fontId="2" fillId="0" borderId="5" xfId="0" applyFont="1" applyBorder="1">
      <alignment vertical="center"/>
    </xf>
    <xf numFmtId="0" fontId="2" fillId="0" borderId="0" xfId="0" applyFont="1">
      <alignment vertical="center"/>
    </xf>
    <xf numFmtId="0" fontId="1" fillId="2" borderId="17" xfId="0" applyFont="1" applyFill="1" applyBorder="1">
      <alignment vertical="center"/>
    </xf>
    <xf numFmtId="0" fontId="2" fillId="2" borderId="17" xfId="0" applyFont="1" applyFill="1" applyBorder="1">
      <alignment vertical="center"/>
    </xf>
    <xf numFmtId="0" fontId="2" fillId="0" borderId="17" xfId="0" applyFont="1" applyBorder="1">
      <alignment vertical="center"/>
    </xf>
    <xf numFmtId="0" fontId="2" fillId="0" borderId="17" xfId="0" applyFont="1" applyBorder="1">
      <alignment vertical="center"/>
    </xf>
    <xf numFmtId="0" fontId="2" fillId="0" borderId="18" xfId="0" applyFont="1" applyBorder="1">
      <alignment vertical="center"/>
    </xf>
    <xf numFmtId="0" fontId="0" fillId="0" borderId="18" xfId="0" applyBorder="1">
      <alignment vertical="center"/>
    </xf>
    <xf numFmtId="0" fontId="1" fillId="2" borderId="19" xfId="0" applyFont="1" applyFill="1" applyBorder="1">
      <alignment vertical="center"/>
    </xf>
    <xf numFmtId="0" fontId="2" fillId="2" borderId="19" xfId="0" applyFont="1" applyFill="1" applyBorder="1">
      <alignment vertical="center"/>
    </xf>
    <xf numFmtId="0" fontId="0" fillId="0" borderId="20" xfId="0" applyBorder="1">
      <alignment vertical="center"/>
    </xf>
    <xf numFmtId="0" fontId="2" fillId="0" borderId="21" xfId="0" applyFont="1" applyBorder="1">
      <alignment vertical="center"/>
    </xf>
    <xf numFmtId="0" fontId="3" fillId="0" borderId="22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4" xfId="0" applyFont="1" applyBorder="1">
      <alignment vertical="center"/>
    </xf>
    <xf numFmtId="0" fontId="1" fillId="2" borderId="14" xfId="0" applyFont="1" applyFill="1" applyBorder="1">
      <alignment vertical="center"/>
    </xf>
    <xf numFmtId="0" fontId="2" fillId="0" borderId="15" xfId="0" applyFont="1" applyBorder="1">
      <alignment vertical="center"/>
    </xf>
    <xf numFmtId="0" fontId="2" fillId="0" borderId="23" xfId="0" applyFont="1" applyBorder="1">
      <alignment vertical="center"/>
    </xf>
    <xf numFmtId="0" fontId="2" fillId="0" borderId="24" xfId="0" applyFont="1" applyBorder="1">
      <alignment vertical="center"/>
    </xf>
    <xf numFmtId="0" fontId="2" fillId="2" borderId="2" xfId="0" applyFont="1" applyFill="1" applyBorder="1">
      <alignment vertical="center"/>
    </xf>
    <xf numFmtId="0" fontId="0" fillId="0" borderId="25" xfId="0" applyBorder="1">
      <alignment vertical="center"/>
    </xf>
    <xf numFmtId="176" fontId="0" fillId="0" borderId="18" xfId="0" applyNumberFormat="1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176" fontId="2" fillId="0" borderId="4" xfId="0" applyNumberFormat="1" applyFont="1" applyBorder="1">
      <alignment vertical="center"/>
    </xf>
    <xf numFmtId="0" fontId="2" fillId="0" borderId="4" xfId="0" applyFont="1" applyBorder="1">
      <alignment vertical="center"/>
    </xf>
    <xf numFmtId="176" fontId="2" fillId="0" borderId="2" xfId="0" applyNumberFormat="1" applyFont="1" applyBorder="1">
      <alignment vertical="center"/>
    </xf>
    <xf numFmtId="176" fontId="2" fillId="0" borderId="8" xfId="0" applyNumberFormat="1" applyFont="1" applyBorder="1">
      <alignment vertical="center"/>
    </xf>
    <xf numFmtId="176" fontId="2" fillId="0" borderId="6" xfId="0" applyNumberFormat="1" applyFont="1" applyBorder="1">
      <alignment vertical="center"/>
    </xf>
    <xf numFmtId="0" fontId="2" fillId="0" borderId="11" xfId="0" applyFont="1" applyBorder="1">
      <alignment vertical="center"/>
    </xf>
    <xf numFmtId="0" fontId="0" fillId="0" borderId="0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193"/>
  <sheetViews>
    <sheetView tabSelected="1" zoomScale="85" zoomScaleNormal="85" topLeftCell="A8" workbookViewId="0">
      <selection activeCell="H140" sqref="H140"/>
    </sheetView>
  </sheetViews>
  <sheetFormatPr defaultColWidth="9" defaultRowHeight="14.4" outlineLevelCol="7"/>
  <cols>
    <col min="1" max="1" width="13" customWidth="1"/>
    <col min="2" max="2" width="10.7777777777778" customWidth="1"/>
    <col min="3" max="3" width="9.66666666666667" customWidth="1"/>
    <col min="4" max="4" width="15.6666666666667" customWidth="1"/>
    <col min="5" max="5" width="12.8888888888889"/>
    <col min="6" max="6" width="21.6666666666667" customWidth="1"/>
    <col min="7" max="8" width="17.1111111111111" customWidth="1"/>
  </cols>
  <sheetData>
    <row r="2" spans="1:8">
      <c r="A2" s="1" t="s">
        <v>0</v>
      </c>
      <c r="B2" s="2"/>
      <c r="C2" s="3"/>
      <c r="D2" s="4"/>
      <c r="E2" s="4"/>
      <c r="F2" s="4"/>
      <c r="G2" s="4"/>
      <c r="H2" s="5"/>
    </row>
    <row r="3" ht="15.15" spans="1:8">
      <c r="A3" s="6"/>
      <c r="B3" s="7"/>
      <c r="C3" s="8" t="s">
        <v>1</v>
      </c>
      <c r="D3" s="9" t="s">
        <v>2</v>
      </c>
      <c r="E3" s="10" t="s">
        <v>3</v>
      </c>
      <c r="F3" s="9" t="s">
        <v>4</v>
      </c>
      <c r="G3" s="9" t="s">
        <v>5</v>
      </c>
      <c r="H3" s="11" t="s">
        <v>6</v>
      </c>
    </row>
    <row r="4" spans="1:8">
      <c r="A4" s="12">
        <v>512</v>
      </c>
      <c r="B4" s="13" t="s">
        <v>7</v>
      </c>
      <c r="C4" s="14">
        <v>31269829</v>
      </c>
      <c r="D4" s="15">
        <v>31475826</v>
      </c>
      <c r="E4" s="16">
        <f>(1-(C4/D4))*100</f>
        <v>0.654460982215366</v>
      </c>
      <c r="F4" s="15">
        <v>3926179</v>
      </c>
      <c r="G4" s="15">
        <v>37843262</v>
      </c>
      <c r="H4" s="16">
        <f>(F4/G4)*100</f>
        <v>10.3748429509063</v>
      </c>
    </row>
    <row r="5" spans="1:8">
      <c r="A5" s="17"/>
      <c r="B5" s="18" t="s">
        <v>8</v>
      </c>
      <c r="C5" s="19">
        <v>48243685</v>
      </c>
      <c r="D5" s="20">
        <v>48971214</v>
      </c>
      <c r="E5" s="21">
        <f t="shared" ref="E5:E28" si="0">(1-(C5/D5))*100</f>
        <v>1.48562582091594</v>
      </c>
      <c r="F5" s="20">
        <v>6065485</v>
      </c>
      <c r="G5" s="20">
        <v>97900992</v>
      </c>
      <c r="H5" s="21">
        <f t="shared" ref="H5:H28" si="1">(F5/G5)*100</f>
        <v>6.19552966327451</v>
      </c>
    </row>
    <row r="6" spans="1:8">
      <c r="A6" s="17"/>
      <c r="B6" s="18" t="s">
        <v>9</v>
      </c>
      <c r="C6" s="19">
        <v>20439943</v>
      </c>
      <c r="D6" s="20">
        <v>20743894</v>
      </c>
      <c r="E6" s="21">
        <f t="shared" si="0"/>
        <v>1.46525526981578</v>
      </c>
      <c r="F6" s="20">
        <v>2631798</v>
      </c>
      <c r="G6" s="20">
        <v>27593159</v>
      </c>
      <c r="H6" s="21">
        <f t="shared" si="1"/>
        <v>9.53786407710694</v>
      </c>
    </row>
    <row r="7" spans="1:8">
      <c r="A7" s="17"/>
      <c r="B7" s="18" t="s">
        <v>10</v>
      </c>
      <c r="C7" s="19">
        <v>45974279</v>
      </c>
      <c r="D7" s="20">
        <v>50533091</v>
      </c>
      <c r="E7" s="21">
        <f t="shared" si="0"/>
        <v>9.02143904080596</v>
      </c>
      <c r="F7" s="20">
        <v>9806141</v>
      </c>
      <c r="G7" s="20">
        <v>69678376</v>
      </c>
      <c r="H7" s="21">
        <f t="shared" si="1"/>
        <v>14.073435063986</v>
      </c>
    </row>
    <row r="8" spans="1:8">
      <c r="A8" s="17"/>
      <c r="B8" s="18" t="s">
        <v>11</v>
      </c>
      <c r="C8" s="19">
        <v>5484841</v>
      </c>
      <c r="D8" s="20">
        <v>5484990</v>
      </c>
      <c r="E8" s="21">
        <f t="shared" si="0"/>
        <v>0.0027165044968136</v>
      </c>
      <c r="F8" s="20">
        <v>2744151</v>
      </c>
      <c r="G8" s="20">
        <v>18089573</v>
      </c>
      <c r="H8" s="21">
        <f t="shared" si="1"/>
        <v>15.1697942234457</v>
      </c>
    </row>
    <row r="9" spans="1:8">
      <c r="A9" s="17">
        <v>1024</v>
      </c>
      <c r="B9" s="18" t="s">
        <v>7</v>
      </c>
      <c r="C9" s="19">
        <v>31462523</v>
      </c>
      <c r="D9" s="20">
        <v>31475829</v>
      </c>
      <c r="E9" s="21">
        <f t="shared" si="0"/>
        <v>0.0422737078664359</v>
      </c>
      <c r="F9" s="20">
        <v>3822271</v>
      </c>
      <c r="G9" s="20">
        <v>37843262</v>
      </c>
      <c r="H9" s="21">
        <f t="shared" si="1"/>
        <v>10.1002683119653</v>
      </c>
    </row>
    <row r="10" spans="1:8">
      <c r="A10" s="17"/>
      <c r="B10" s="18" t="s">
        <v>8</v>
      </c>
      <c r="C10" s="19">
        <v>48606853</v>
      </c>
      <c r="D10" s="20">
        <v>48971214</v>
      </c>
      <c r="E10" s="21">
        <f t="shared" si="0"/>
        <v>0.744030972971188</v>
      </c>
      <c r="F10" s="20">
        <v>5702693</v>
      </c>
      <c r="G10" s="20">
        <v>97900992</v>
      </c>
      <c r="H10" s="21">
        <f t="shared" si="1"/>
        <v>5.82495936302668</v>
      </c>
    </row>
    <row r="11" spans="1:8">
      <c r="A11" s="17"/>
      <c r="B11" s="18" t="s">
        <v>9</v>
      </c>
      <c r="C11" s="19">
        <v>20736547</v>
      </c>
      <c r="D11" s="20">
        <v>20743883</v>
      </c>
      <c r="E11" s="21">
        <f t="shared" si="0"/>
        <v>0.0353646421935583</v>
      </c>
      <c r="F11" s="20">
        <v>2336613</v>
      </c>
      <c r="G11" s="20">
        <v>27593107</v>
      </c>
      <c r="H11" s="21">
        <f t="shared" si="1"/>
        <v>8.46810400872943</v>
      </c>
    </row>
    <row r="12" spans="1:8">
      <c r="A12" s="17"/>
      <c r="B12" s="18" t="s">
        <v>10</v>
      </c>
      <c r="C12" s="19">
        <v>48093859</v>
      </c>
      <c r="D12" s="20">
        <v>50533131</v>
      </c>
      <c r="E12" s="21">
        <f t="shared" si="0"/>
        <v>4.82707473637444</v>
      </c>
      <c r="F12" s="20">
        <v>7899428</v>
      </c>
      <c r="G12" s="20">
        <v>69678376</v>
      </c>
      <c r="H12" s="21">
        <f t="shared" si="1"/>
        <v>11.3369863844129</v>
      </c>
    </row>
    <row r="13" spans="1:8">
      <c r="A13" s="17"/>
      <c r="B13" s="18" t="s">
        <v>11</v>
      </c>
      <c r="C13" s="19">
        <v>5484861</v>
      </c>
      <c r="D13" s="20">
        <v>5484990</v>
      </c>
      <c r="E13" s="21">
        <f t="shared" si="0"/>
        <v>0.00235187302073392</v>
      </c>
      <c r="F13" s="20">
        <v>2744131</v>
      </c>
      <c r="G13" s="20">
        <v>18089573</v>
      </c>
      <c r="H13" s="21">
        <f t="shared" si="1"/>
        <v>15.1696836625165</v>
      </c>
    </row>
    <row r="14" spans="1:8">
      <c r="A14" s="17">
        <v>2048</v>
      </c>
      <c r="B14" s="18" t="s">
        <v>7</v>
      </c>
      <c r="C14" s="19">
        <v>31467169</v>
      </c>
      <c r="D14" s="20">
        <v>31475829</v>
      </c>
      <c r="E14" s="21">
        <f t="shared" si="0"/>
        <v>0.0275131752685565</v>
      </c>
      <c r="F14" s="20">
        <v>3819725</v>
      </c>
      <c r="G14" s="20">
        <v>37843262</v>
      </c>
      <c r="H14" s="21">
        <f t="shared" si="1"/>
        <v>10.0935405621217</v>
      </c>
    </row>
    <row r="15" spans="1:8">
      <c r="A15" s="17"/>
      <c r="B15" s="18" t="s">
        <v>8</v>
      </c>
      <c r="C15" s="19">
        <v>48789789</v>
      </c>
      <c r="D15" s="20">
        <v>48971214</v>
      </c>
      <c r="E15" s="21">
        <f t="shared" si="0"/>
        <v>0.370472743436578</v>
      </c>
      <c r="F15" s="20">
        <v>5519757</v>
      </c>
      <c r="G15" s="20">
        <v>97900992</v>
      </c>
      <c r="H15" s="21">
        <f t="shared" si="1"/>
        <v>5.63810119513396</v>
      </c>
    </row>
    <row r="16" spans="1:8">
      <c r="A16" s="17"/>
      <c r="B16" s="18" t="s">
        <v>9</v>
      </c>
      <c r="C16" s="19">
        <v>20739139</v>
      </c>
      <c r="D16" s="20">
        <v>20743883</v>
      </c>
      <c r="E16" s="21">
        <f t="shared" si="0"/>
        <v>0.0228693923890688</v>
      </c>
      <c r="F16" s="20">
        <v>2334107</v>
      </c>
      <c r="G16" s="20">
        <v>27593107</v>
      </c>
      <c r="H16" s="21">
        <f t="shared" si="1"/>
        <v>8.45902203039332</v>
      </c>
    </row>
    <row r="17" spans="1:8">
      <c r="A17" s="17"/>
      <c r="B17" s="18" t="s">
        <v>10</v>
      </c>
      <c r="C17" s="19">
        <v>49460680</v>
      </c>
      <c r="D17" s="20">
        <v>50533148</v>
      </c>
      <c r="E17" s="21">
        <f t="shared" si="0"/>
        <v>2.12230593668932</v>
      </c>
      <c r="F17" s="20">
        <v>6691575</v>
      </c>
      <c r="G17" s="20">
        <v>69678376</v>
      </c>
      <c r="H17" s="21">
        <f t="shared" si="1"/>
        <v>9.60351745281779</v>
      </c>
    </row>
    <row r="18" spans="1:8">
      <c r="A18" s="17"/>
      <c r="B18" s="18" t="s">
        <v>11</v>
      </c>
      <c r="C18" s="19">
        <v>5484861</v>
      </c>
      <c r="D18" s="20">
        <v>5484990</v>
      </c>
      <c r="E18" s="21">
        <f t="shared" si="0"/>
        <v>0.00235187302073392</v>
      </c>
      <c r="F18" s="20">
        <v>2744131</v>
      </c>
      <c r="G18" s="20">
        <v>18089573</v>
      </c>
      <c r="H18" s="21">
        <f t="shared" si="1"/>
        <v>15.1696836625165</v>
      </c>
    </row>
    <row r="19" spans="1:8">
      <c r="A19" s="17">
        <v>4096</v>
      </c>
      <c r="B19" s="18" t="s">
        <v>7</v>
      </c>
      <c r="C19" s="19">
        <v>31475595</v>
      </c>
      <c r="D19" s="20">
        <v>31475829</v>
      </c>
      <c r="E19" s="21">
        <f t="shared" si="0"/>
        <v>0.000743427599636526</v>
      </c>
      <c r="F19" s="20">
        <v>3813641</v>
      </c>
      <c r="G19" s="20">
        <v>37843262</v>
      </c>
      <c r="H19" s="21">
        <f t="shared" si="1"/>
        <v>10.0774637239253</v>
      </c>
    </row>
    <row r="20" spans="1:8">
      <c r="A20" s="17"/>
      <c r="B20" s="18" t="s">
        <v>8</v>
      </c>
      <c r="C20" s="19">
        <v>48970652</v>
      </c>
      <c r="D20" s="20">
        <v>48971214</v>
      </c>
      <c r="E20" s="21">
        <f t="shared" si="0"/>
        <v>0.00114761296299282</v>
      </c>
      <c r="F20" s="20">
        <v>5338894</v>
      </c>
      <c r="G20" s="20">
        <v>97900992</v>
      </c>
      <c r="H20" s="21">
        <f t="shared" si="1"/>
        <v>5.45336047258847</v>
      </c>
    </row>
    <row r="21" spans="1:8">
      <c r="A21" s="17"/>
      <c r="B21" s="18" t="s">
        <v>9</v>
      </c>
      <c r="C21" s="19">
        <v>20740204</v>
      </c>
      <c r="D21" s="20">
        <v>20743884</v>
      </c>
      <c r="E21" s="21">
        <f t="shared" si="0"/>
        <v>0.017740168620306</v>
      </c>
      <c r="F21" s="20">
        <v>2333121</v>
      </c>
      <c r="G21" s="20">
        <v>27593107</v>
      </c>
      <c r="H21" s="21">
        <f t="shared" si="1"/>
        <v>8.45544867419244</v>
      </c>
    </row>
    <row r="22" spans="1:8">
      <c r="A22" s="17"/>
      <c r="B22" s="18" t="s">
        <v>10</v>
      </c>
      <c r="C22" s="19">
        <v>50079864</v>
      </c>
      <c r="D22" s="20">
        <v>50533153</v>
      </c>
      <c r="E22" s="21">
        <f t="shared" si="0"/>
        <v>0.897013095541455</v>
      </c>
      <c r="F22" s="20">
        <v>6151170</v>
      </c>
      <c r="G22" s="20">
        <v>69678376</v>
      </c>
      <c r="H22" s="21">
        <f t="shared" si="1"/>
        <v>8.8279468511149</v>
      </c>
    </row>
    <row r="23" spans="1:8">
      <c r="A23" s="17"/>
      <c r="B23" s="18" t="s">
        <v>11</v>
      </c>
      <c r="C23" s="19">
        <v>5484863</v>
      </c>
      <c r="D23" s="20">
        <v>5484990</v>
      </c>
      <c r="E23" s="21">
        <f t="shared" si="0"/>
        <v>0.00231540987312151</v>
      </c>
      <c r="F23" s="20">
        <v>2744129</v>
      </c>
      <c r="G23" s="20">
        <v>18089573</v>
      </c>
      <c r="H23" s="21">
        <f t="shared" si="1"/>
        <v>15.1696726064236</v>
      </c>
    </row>
    <row r="24" spans="1:8">
      <c r="A24" s="17">
        <v>8192</v>
      </c>
      <c r="B24" s="18" t="s">
        <v>7</v>
      </c>
      <c r="C24" s="19">
        <v>31475595</v>
      </c>
      <c r="D24" s="20">
        <v>31475829</v>
      </c>
      <c r="E24" s="21">
        <f t="shared" si="0"/>
        <v>0.000743427599636526</v>
      </c>
      <c r="F24" s="20">
        <v>3813641</v>
      </c>
      <c r="G24" s="20">
        <v>37843262</v>
      </c>
      <c r="H24" s="21">
        <f t="shared" si="1"/>
        <v>10.0774637239253</v>
      </c>
    </row>
    <row r="25" spans="1:8">
      <c r="A25" s="17"/>
      <c r="B25" s="18" t="s">
        <v>8</v>
      </c>
      <c r="C25" s="19">
        <v>48970653</v>
      </c>
      <c r="D25" s="20">
        <v>48971214</v>
      </c>
      <c r="E25" s="21">
        <f t="shared" si="0"/>
        <v>0.00114557094704759</v>
      </c>
      <c r="F25" s="20">
        <v>5338893</v>
      </c>
      <c r="G25" s="20">
        <v>97900992</v>
      </c>
      <c r="H25" s="21">
        <f t="shared" si="1"/>
        <v>5.45335945114836</v>
      </c>
    </row>
    <row r="26" spans="1:8">
      <c r="A26" s="17"/>
      <c r="B26" s="18" t="s">
        <v>9</v>
      </c>
      <c r="C26" s="19">
        <v>20740705</v>
      </c>
      <c r="D26" s="20">
        <v>20743884</v>
      </c>
      <c r="E26" s="21">
        <f t="shared" si="0"/>
        <v>0.0153249989249815</v>
      </c>
      <c r="F26" s="20">
        <v>2332624</v>
      </c>
      <c r="G26" s="20">
        <v>27593107</v>
      </c>
      <c r="H26" s="21">
        <f t="shared" si="1"/>
        <v>8.45364749971795</v>
      </c>
    </row>
    <row r="27" spans="1:8">
      <c r="A27" s="17"/>
      <c r="B27" s="18" t="s">
        <v>10</v>
      </c>
      <c r="C27" s="19">
        <v>50295063</v>
      </c>
      <c r="D27" s="20">
        <v>50533158</v>
      </c>
      <c r="E27" s="21">
        <f t="shared" si="0"/>
        <v>0.471165882805102</v>
      </c>
      <c r="F27" s="20">
        <v>5977121</v>
      </c>
      <c r="G27" s="20">
        <v>69678376</v>
      </c>
      <c r="H27" s="21">
        <f t="shared" si="1"/>
        <v>8.57815773433066</v>
      </c>
    </row>
    <row r="28" spans="1:8">
      <c r="A28" s="22"/>
      <c r="B28" s="11" t="s">
        <v>11</v>
      </c>
      <c r="C28" s="19">
        <v>5484863</v>
      </c>
      <c r="D28" s="20">
        <v>5484990</v>
      </c>
      <c r="E28" s="21">
        <f t="shared" si="0"/>
        <v>0.00231540987312151</v>
      </c>
      <c r="F28" s="20">
        <v>2744129</v>
      </c>
      <c r="G28" s="20">
        <v>18089573</v>
      </c>
      <c r="H28" s="21">
        <f t="shared" si="1"/>
        <v>15.1696726064236</v>
      </c>
    </row>
    <row r="29" ht="15.15" spans="1:8">
      <c r="A29" s="23"/>
      <c r="B29" s="23"/>
      <c r="E29" s="21"/>
      <c r="H29" s="21"/>
    </row>
    <row r="30" spans="1:8">
      <c r="A30" s="24" t="s">
        <v>12</v>
      </c>
      <c r="B30" s="25"/>
      <c r="C30" s="3"/>
      <c r="D30" s="4"/>
      <c r="E30" s="4"/>
      <c r="F30" s="4"/>
      <c r="G30" s="4"/>
      <c r="H30" s="5"/>
    </row>
    <row r="31" ht="15.15" spans="1:8">
      <c r="A31" s="26"/>
      <c r="B31" s="26"/>
      <c r="C31" s="8" t="s">
        <v>1</v>
      </c>
      <c r="D31" s="9" t="s">
        <v>2</v>
      </c>
      <c r="E31" s="10" t="s">
        <v>3</v>
      </c>
      <c r="F31" s="9" t="s">
        <v>4</v>
      </c>
      <c r="G31" s="9" t="s">
        <v>5</v>
      </c>
      <c r="H31" s="11" t="s">
        <v>6</v>
      </c>
    </row>
    <row r="32" spans="1:8">
      <c r="A32" s="27">
        <v>512</v>
      </c>
      <c r="B32" s="27" t="s">
        <v>7</v>
      </c>
      <c r="C32" s="20">
        <v>31450536</v>
      </c>
      <c r="D32" s="20">
        <v>31451188</v>
      </c>
      <c r="E32" s="21">
        <f t="shared" ref="E29:E56" si="2">(1-(C32/D32))*100</f>
        <v>0.00207305364744448</v>
      </c>
      <c r="F32" s="20">
        <v>3966187</v>
      </c>
      <c r="G32" s="20">
        <v>37843262</v>
      </c>
      <c r="H32" s="21">
        <f t="shared" ref="H29:H56" si="3">(F32/G32)*100</f>
        <v>10.4805632241745</v>
      </c>
    </row>
    <row r="33" spans="1:8">
      <c r="A33" s="27"/>
      <c r="B33" s="27" t="s">
        <v>8</v>
      </c>
      <c r="C33" s="20">
        <v>49103753</v>
      </c>
      <c r="D33" s="20">
        <v>49124193</v>
      </c>
      <c r="E33" s="21">
        <f t="shared" si="2"/>
        <v>0.0416088260218328</v>
      </c>
      <c r="F33" s="20">
        <v>6013194</v>
      </c>
      <c r="G33" s="20">
        <v>97900992</v>
      </c>
      <c r="H33" s="21">
        <f t="shared" si="3"/>
        <v>6.14211753850257</v>
      </c>
    </row>
    <row r="34" spans="1:8">
      <c r="A34" s="27"/>
      <c r="B34" s="27" t="s">
        <v>9</v>
      </c>
      <c r="C34" s="20">
        <v>20852245</v>
      </c>
      <c r="D34" s="20">
        <v>20863160</v>
      </c>
      <c r="E34" s="21">
        <f t="shared" si="2"/>
        <v>0.052317098656196</v>
      </c>
      <c r="F34" s="20">
        <v>2713521</v>
      </c>
      <c r="G34" s="20">
        <v>27593107</v>
      </c>
      <c r="H34" s="21">
        <f t="shared" si="3"/>
        <v>9.83405384540422</v>
      </c>
    </row>
    <row r="35" spans="1:8">
      <c r="A35" s="27"/>
      <c r="B35" s="27" t="s">
        <v>10</v>
      </c>
      <c r="C35" s="20">
        <v>51705449</v>
      </c>
      <c r="D35" s="20">
        <v>52314856</v>
      </c>
      <c r="E35" s="21">
        <f t="shared" si="2"/>
        <v>1.16488325992907</v>
      </c>
      <c r="F35" s="20">
        <v>7676321</v>
      </c>
      <c r="G35" s="20">
        <v>69678376</v>
      </c>
      <c r="H35" s="21">
        <f t="shared" si="3"/>
        <v>11.0167909194669</v>
      </c>
    </row>
    <row r="36" spans="1:8">
      <c r="A36" s="27"/>
      <c r="B36" s="27" t="s">
        <v>11</v>
      </c>
      <c r="C36" s="20">
        <v>8163505</v>
      </c>
      <c r="D36" s="20">
        <v>8163732</v>
      </c>
      <c r="E36" s="21">
        <f t="shared" si="2"/>
        <v>0.00278059103361317</v>
      </c>
      <c r="F36" s="20">
        <v>146354</v>
      </c>
      <c r="G36" s="20">
        <v>18089573</v>
      </c>
      <c r="H36" s="21">
        <f t="shared" si="3"/>
        <v>0.809051711723654</v>
      </c>
    </row>
    <row r="37" spans="1:8">
      <c r="A37" s="27">
        <v>1024</v>
      </c>
      <c r="B37" s="27" t="s">
        <v>7</v>
      </c>
      <c r="C37" s="20">
        <v>31413613</v>
      </c>
      <c r="D37" s="20">
        <v>31414035</v>
      </c>
      <c r="E37" s="21">
        <f t="shared" si="2"/>
        <v>0.00134334860198981</v>
      </c>
      <c r="F37" s="20">
        <v>3927714</v>
      </c>
      <c r="G37" s="20">
        <v>37843262</v>
      </c>
      <c r="H37" s="21">
        <f t="shared" si="3"/>
        <v>10.3788991551521</v>
      </c>
    </row>
    <row r="38" spans="1:8">
      <c r="A38" s="27"/>
      <c r="B38" s="27" t="s">
        <v>8</v>
      </c>
      <c r="C38" s="20">
        <v>49241209</v>
      </c>
      <c r="D38" s="20">
        <v>49253634</v>
      </c>
      <c r="E38" s="21">
        <f t="shared" si="2"/>
        <v>0.0252265650083849</v>
      </c>
      <c r="F38" s="20">
        <v>5705689</v>
      </c>
      <c r="G38" s="20">
        <v>97900992</v>
      </c>
      <c r="H38" s="21">
        <f t="shared" si="3"/>
        <v>5.82801959759509</v>
      </c>
    </row>
    <row r="39" spans="1:8">
      <c r="A39" s="27"/>
      <c r="B39" s="27" t="s">
        <v>9</v>
      </c>
      <c r="C39" s="20">
        <v>20850593</v>
      </c>
      <c r="D39" s="20">
        <v>20858367</v>
      </c>
      <c r="E39" s="21">
        <f t="shared" si="2"/>
        <v>0.0372704152726833</v>
      </c>
      <c r="F39" s="20">
        <v>2507715</v>
      </c>
      <c r="G39" s="20">
        <v>27593107</v>
      </c>
      <c r="H39" s="21">
        <f t="shared" si="3"/>
        <v>9.08819365648095</v>
      </c>
    </row>
    <row r="40" spans="1:8">
      <c r="A40" s="27"/>
      <c r="B40" s="27" t="s">
        <v>10</v>
      </c>
      <c r="C40" s="20">
        <v>51508760</v>
      </c>
      <c r="D40" s="20">
        <v>52077051</v>
      </c>
      <c r="E40" s="21">
        <f t="shared" si="2"/>
        <v>1.09125034748991</v>
      </c>
      <c r="F40" s="20">
        <v>6982158</v>
      </c>
      <c r="G40" s="20">
        <v>69678376</v>
      </c>
      <c r="H40" s="21">
        <f t="shared" si="3"/>
        <v>10.0205521437526</v>
      </c>
    </row>
    <row r="41" spans="1:8">
      <c r="A41" s="27"/>
      <c r="B41" s="27" t="s">
        <v>11</v>
      </c>
      <c r="C41" s="20">
        <v>6823435</v>
      </c>
      <c r="D41" s="20">
        <v>6823604</v>
      </c>
      <c r="E41" s="21">
        <f t="shared" si="2"/>
        <v>0.00247669706506803</v>
      </c>
      <c r="F41" s="20">
        <v>1486395</v>
      </c>
      <c r="G41" s="20">
        <v>18089573</v>
      </c>
      <c r="H41" s="21">
        <f t="shared" si="3"/>
        <v>8.21686061909809</v>
      </c>
    </row>
    <row r="42" spans="1:8">
      <c r="A42" s="27">
        <v>2048</v>
      </c>
      <c r="B42" s="27" t="s">
        <v>7</v>
      </c>
      <c r="C42" s="20">
        <v>31470884</v>
      </c>
      <c r="D42" s="20">
        <v>31471211</v>
      </c>
      <c r="E42" s="21">
        <f t="shared" si="2"/>
        <v>0.0010390448591302</v>
      </c>
      <c r="F42" s="20">
        <v>3848693</v>
      </c>
      <c r="G42" s="20">
        <v>37843262</v>
      </c>
      <c r="H42" s="21">
        <f t="shared" si="3"/>
        <v>10.1700878745601</v>
      </c>
    </row>
    <row r="43" spans="1:8">
      <c r="A43" s="27"/>
      <c r="B43" s="27" t="s">
        <v>8</v>
      </c>
      <c r="C43" s="20">
        <v>48980117</v>
      </c>
      <c r="D43" s="20">
        <v>48981067</v>
      </c>
      <c r="E43" s="21">
        <f t="shared" si="2"/>
        <v>0.00193952491888139</v>
      </c>
      <c r="F43" s="20">
        <v>5495665</v>
      </c>
      <c r="G43" s="20">
        <v>97900992</v>
      </c>
      <c r="H43" s="21">
        <f t="shared" si="3"/>
        <v>5.61349266001309</v>
      </c>
    </row>
    <row r="44" spans="1:8">
      <c r="A44" s="27"/>
      <c r="B44" s="27" t="s">
        <v>9</v>
      </c>
      <c r="C44" s="20">
        <v>20801424</v>
      </c>
      <c r="D44" s="20">
        <v>20807889</v>
      </c>
      <c r="E44" s="21">
        <f t="shared" si="2"/>
        <v>0.0310699465957409</v>
      </c>
      <c r="F44" s="20">
        <v>2449354</v>
      </c>
      <c r="G44" s="20">
        <v>27593107</v>
      </c>
      <c r="H44" s="21">
        <f t="shared" si="3"/>
        <v>8.87668793514264</v>
      </c>
    </row>
    <row r="45" spans="1:8">
      <c r="A45" s="27"/>
      <c r="B45" s="27" t="s">
        <v>10</v>
      </c>
      <c r="C45" s="20">
        <v>51310060</v>
      </c>
      <c r="D45" s="20">
        <v>51838776</v>
      </c>
      <c r="E45" s="21">
        <f t="shared" si="2"/>
        <v>1.01992377289155</v>
      </c>
      <c r="F45" s="20">
        <v>6248766</v>
      </c>
      <c r="G45" s="20">
        <v>69678376</v>
      </c>
      <c r="H45" s="21">
        <f t="shared" si="3"/>
        <v>8.9680132613883</v>
      </c>
    </row>
    <row r="46" spans="1:8">
      <c r="A46" s="27"/>
      <c r="B46" s="27" t="s">
        <v>11</v>
      </c>
      <c r="C46" s="20">
        <v>5483367</v>
      </c>
      <c r="D46" s="20">
        <v>5483512</v>
      </c>
      <c r="E46" s="21">
        <f t="shared" si="2"/>
        <v>0.00264429073921768</v>
      </c>
      <c r="F46" s="20">
        <v>2826453</v>
      </c>
      <c r="G46" s="20">
        <v>18089573</v>
      </c>
      <c r="H46" s="21">
        <f t="shared" si="3"/>
        <v>15.6247635032623</v>
      </c>
    </row>
    <row r="47" spans="1:8">
      <c r="A47" s="27">
        <v>4096</v>
      </c>
      <c r="B47" s="27" t="s">
        <v>7</v>
      </c>
      <c r="C47" s="20">
        <v>31460540</v>
      </c>
      <c r="D47" s="20">
        <v>31460813</v>
      </c>
      <c r="E47" s="21">
        <f t="shared" si="2"/>
        <v>0.000867746170452044</v>
      </c>
      <c r="F47" s="20">
        <v>3835932</v>
      </c>
      <c r="G47" s="20">
        <v>37843262</v>
      </c>
      <c r="H47" s="21">
        <f t="shared" si="3"/>
        <v>10.1363672085139</v>
      </c>
    </row>
    <row r="48" spans="1:8">
      <c r="A48" s="27"/>
      <c r="B48" s="27" t="s">
        <v>8</v>
      </c>
      <c r="C48" s="20">
        <v>48973285</v>
      </c>
      <c r="D48" s="20">
        <v>48973972</v>
      </c>
      <c r="E48" s="21">
        <f t="shared" si="2"/>
        <v>0.00140278595331944</v>
      </c>
      <c r="F48" s="20">
        <v>5415216</v>
      </c>
      <c r="G48" s="20">
        <v>97900992</v>
      </c>
      <c r="H48" s="21">
        <f t="shared" si="3"/>
        <v>5.53131882463459</v>
      </c>
    </row>
    <row r="49" spans="1:8">
      <c r="A49" s="27"/>
      <c r="B49" s="27" t="s">
        <v>9</v>
      </c>
      <c r="C49" s="20">
        <v>20770601</v>
      </c>
      <c r="D49" s="20">
        <v>20775781</v>
      </c>
      <c r="E49" s="21">
        <f t="shared" si="2"/>
        <v>0.0249328773729407</v>
      </c>
      <c r="F49" s="20">
        <v>2404520</v>
      </c>
      <c r="G49" s="20">
        <v>27593107</v>
      </c>
      <c r="H49" s="21">
        <f t="shared" si="3"/>
        <v>8.71420532671439</v>
      </c>
    </row>
    <row r="50" spans="1:8">
      <c r="A50" s="27"/>
      <c r="B50" s="27" t="s">
        <v>10</v>
      </c>
      <c r="C50" s="20">
        <v>50201335</v>
      </c>
      <c r="D50" s="20">
        <v>50678548</v>
      </c>
      <c r="E50" s="21">
        <f t="shared" si="2"/>
        <v>0.941646946948838</v>
      </c>
      <c r="F50" s="20">
        <v>6557420</v>
      </c>
      <c r="G50" s="20">
        <v>69678376</v>
      </c>
      <c r="H50" s="21">
        <f t="shared" si="3"/>
        <v>9.41098282772836</v>
      </c>
    </row>
    <row r="51" spans="1:8">
      <c r="A51" s="27"/>
      <c r="B51" s="27" t="s">
        <v>11</v>
      </c>
      <c r="C51" s="20">
        <v>5483328</v>
      </c>
      <c r="D51" s="20">
        <v>5483459</v>
      </c>
      <c r="E51" s="21">
        <f t="shared" si="2"/>
        <v>0.00238900299974754</v>
      </c>
      <c r="F51" s="20">
        <v>2826488</v>
      </c>
      <c r="G51" s="20">
        <v>18089573</v>
      </c>
      <c r="H51" s="21">
        <f t="shared" si="3"/>
        <v>15.6249569848885</v>
      </c>
    </row>
    <row r="52" spans="1:8">
      <c r="A52" s="27">
        <v>8192</v>
      </c>
      <c r="B52" s="27" t="s">
        <v>7</v>
      </c>
      <c r="C52" s="20">
        <v>31475595</v>
      </c>
      <c r="D52" s="20">
        <v>31475829</v>
      </c>
      <c r="E52" s="21">
        <f t="shared" si="2"/>
        <v>0.000743427599636526</v>
      </c>
      <c r="F52" s="20">
        <v>3813641</v>
      </c>
      <c r="G52" s="20">
        <v>37843262</v>
      </c>
      <c r="H52" s="21">
        <f t="shared" si="3"/>
        <v>10.0774637239253</v>
      </c>
    </row>
    <row r="53" spans="1:8">
      <c r="A53" s="27"/>
      <c r="B53" s="27" t="s">
        <v>8</v>
      </c>
      <c r="C53" s="20">
        <v>48970653</v>
      </c>
      <c r="D53" s="20">
        <v>48971214</v>
      </c>
      <c r="E53" s="21">
        <f t="shared" si="2"/>
        <v>0.00114557094704759</v>
      </c>
      <c r="F53" s="20">
        <v>5338893</v>
      </c>
      <c r="G53" s="20">
        <v>97900992</v>
      </c>
      <c r="H53" s="21">
        <f t="shared" si="3"/>
        <v>5.45335945114836</v>
      </c>
    </row>
    <row r="54" spans="1:8">
      <c r="A54" s="27"/>
      <c r="B54" s="27" t="s">
        <v>9</v>
      </c>
      <c r="C54" s="20">
        <v>20740705</v>
      </c>
      <c r="D54" s="20">
        <v>20743884</v>
      </c>
      <c r="E54" s="21">
        <f t="shared" si="2"/>
        <v>0.0153249989249815</v>
      </c>
      <c r="F54" s="20">
        <v>2332624</v>
      </c>
      <c r="G54" s="20">
        <v>27593107</v>
      </c>
      <c r="H54" s="21">
        <f t="shared" si="3"/>
        <v>8.45364749971795</v>
      </c>
    </row>
    <row r="55" spans="1:8">
      <c r="A55" s="27"/>
      <c r="B55" s="27" t="s">
        <v>10</v>
      </c>
      <c r="C55" s="20">
        <v>50295063</v>
      </c>
      <c r="D55" s="20">
        <v>50533158</v>
      </c>
      <c r="E55" s="21">
        <f t="shared" si="2"/>
        <v>0.471165882805102</v>
      </c>
      <c r="F55" s="20">
        <v>5977121</v>
      </c>
      <c r="G55" s="20">
        <v>69678376</v>
      </c>
      <c r="H55" s="21">
        <f t="shared" si="3"/>
        <v>8.57815773433066</v>
      </c>
    </row>
    <row r="56" ht="15.15" spans="1:8">
      <c r="A56" s="28"/>
      <c r="B56" s="28" t="s">
        <v>11</v>
      </c>
      <c r="C56" s="29">
        <v>5484863</v>
      </c>
      <c r="D56" s="20">
        <v>5484990</v>
      </c>
      <c r="E56" s="21">
        <f t="shared" si="2"/>
        <v>0.00231540987312151</v>
      </c>
      <c r="F56" s="20">
        <v>2744129</v>
      </c>
      <c r="G56" s="20">
        <v>18089573</v>
      </c>
      <c r="H56" s="21">
        <f t="shared" si="3"/>
        <v>15.1696726064236</v>
      </c>
    </row>
    <row r="57" spans="1:8">
      <c r="A57" s="30" t="s">
        <v>13</v>
      </c>
      <c r="B57" s="31"/>
      <c r="C57" s="32"/>
      <c r="D57" s="3"/>
      <c r="E57" s="4"/>
      <c r="F57" s="4"/>
      <c r="G57" s="4"/>
      <c r="H57" s="5"/>
    </row>
    <row r="58" ht="15.15" spans="1:8">
      <c r="A58" s="33"/>
      <c r="B58" s="33"/>
      <c r="C58" s="34" t="s">
        <v>1</v>
      </c>
      <c r="D58" s="8" t="s">
        <v>2</v>
      </c>
      <c r="E58" s="10" t="s">
        <v>3</v>
      </c>
      <c r="F58" s="9" t="s">
        <v>4</v>
      </c>
      <c r="G58" s="9" t="s">
        <v>5</v>
      </c>
      <c r="H58" s="11" t="s">
        <v>6</v>
      </c>
    </row>
    <row r="59" spans="1:8">
      <c r="A59" s="35">
        <v>512</v>
      </c>
      <c r="B59" s="13" t="s">
        <v>7</v>
      </c>
      <c r="C59" s="14">
        <v>31486099</v>
      </c>
      <c r="D59" s="20">
        <v>31486374</v>
      </c>
      <c r="E59" s="21">
        <f t="shared" ref="E57:E83" si="4">(1-(C59/D59))*100</f>
        <v>0.000873393678169077</v>
      </c>
      <c r="F59" s="20">
        <v>3803319</v>
      </c>
      <c r="G59" s="20">
        <v>37843262</v>
      </c>
      <c r="H59" s="21">
        <f t="shared" ref="H57:H83" si="5">(F59/G59)*100</f>
        <v>10.0501880625407</v>
      </c>
    </row>
    <row r="60" spans="1:8">
      <c r="A60" s="36"/>
      <c r="B60" s="18" t="s">
        <v>8</v>
      </c>
      <c r="C60" s="19">
        <v>48973024</v>
      </c>
      <c r="D60" s="20">
        <v>48975747</v>
      </c>
      <c r="E60" s="21">
        <f t="shared" si="4"/>
        <v>0.00555989477812879</v>
      </c>
      <c r="F60">
        <v>5339232</v>
      </c>
      <c r="G60" s="20">
        <v>97900992</v>
      </c>
      <c r="H60" s="21">
        <f t="shared" si="5"/>
        <v>5.45370571934552</v>
      </c>
    </row>
    <row r="61" spans="1:8">
      <c r="A61" s="36"/>
      <c r="B61" s="18" t="s">
        <v>9</v>
      </c>
      <c r="C61" s="19">
        <v>20742615</v>
      </c>
      <c r="D61" s="20">
        <v>20746681</v>
      </c>
      <c r="E61" s="21">
        <f t="shared" si="4"/>
        <v>0.019598315508873</v>
      </c>
      <c r="F61" s="20">
        <v>2336539</v>
      </c>
      <c r="G61" s="20">
        <v>27593107</v>
      </c>
      <c r="H61" s="21">
        <f t="shared" si="5"/>
        <v>8.46783582580968</v>
      </c>
    </row>
    <row r="62" spans="1:8">
      <c r="A62" s="36"/>
      <c r="B62" s="18" t="s">
        <v>10</v>
      </c>
      <c r="C62" s="19">
        <v>49138681</v>
      </c>
      <c r="D62" s="20">
        <v>49686439</v>
      </c>
      <c r="E62" s="21">
        <f t="shared" si="4"/>
        <v>1.10242957842078</v>
      </c>
      <c r="F62" s="20">
        <v>7364272</v>
      </c>
      <c r="G62" s="20">
        <v>69678376</v>
      </c>
      <c r="H62" s="21">
        <f t="shared" si="5"/>
        <v>10.5689489663192</v>
      </c>
    </row>
    <row r="63" spans="1:8">
      <c r="A63" s="36"/>
      <c r="B63" s="18" t="s">
        <v>11</v>
      </c>
      <c r="C63" s="19">
        <v>5484895</v>
      </c>
      <c r="D63" s="20">
        <v>5485023</v>
      </c>
      <c r="E63" s="21">
        <f t="shared" si="4"/>
        <v>0.0023336274068475</v>
      </c>
      <c r="F63" s="20">
        <v>2744098</v>
      </c>
      <c r="G63" s="20">
        <v>18089573</v>
      </c>
      <c r="H63" s="21">
        <f t="shared" si="5"/>
        <v>15.1695012369833</v>
      </c>
    </row>
    <row r="64" spans="1:8">
      <c r="A64" s="36">
        <v>1024</v>
      </c>
      <c r="B64" s="18" t="s">
        <v>7</v>
      </c>
      <c r="C64" s="19">
        <v>31475703</v>
      </c>
      <c r="D64" s="20">
        <v>31475958</v>
      </c>
      <c r="E64" s="21">
        <f t="shared" si="4"/>
        <v>0.000810142140872383</v>
      </c>
      <c r="F64" s="20">
        <v>3813593</v>
      </c>
      <c r="G64" s="20">
        <v>37843262</v>
      </c>
      <c r="H64" s="21">
        <f t="shared" si="5"/>
        <v>10.0773368849651</v>
      </c>
    </row>
    <row r="65" spans="1:8">
      <c r="A65" s="36"/>
      <c r="B65" s="18" t="s">
        <v>8</v>
      </c>
      <c r="C65" s="19">
        <v>48970182</v>
      </c>
      <c r="D65" s="20">
        <v>48970890</v>
      </c>
      <c r="E65" s="21">
        <f t="shared" si="4"/>
        <v>0.00144575685677717</v>
      </c>
      <c r="F65" s="20">
        <v>5338958</v>
      </c>
      <c r="G65" s="20">
        <v>97900992</v>
      </c>
      <c r="H65" s="21">
        <f t="shared" si="5"/>
        <v>5.45342584475549</v>
      </c>
    </row>
    <row r="66" spans="1:8">
      <c r="A66" s="36"/>
      <c r="B66" s="18" t="s">
        <v>9</v>
      </c>
      <c r="C66" s="19">
        <v>20741454</v>
      </c>
      <c r="D66" s="20">
        <v>20745217</v>
      </c>
      <c r="E66" s="21">
        <f t="shared" si="4"/>
        <v>0.0181391209356785</v>
      </c>
      <c r="F66" s="20">
        <v>2332234</v>
      </c>
      <c r="G66" s="20">
        <v>27593107</v>
      </c>
      <c r="H66" s="21">
        <f t="shared" si="5"/>
        <v>8.45223410324905</v>
      </c>
    </row>
    <row r="67" spans="1:8">
      <c r="A67" s="36"/>
      <c r="B67" s="18" t="s">
        <v>10</v>
      </c>
      <c r="C67" s="19">
        <v>49144494</v>
      </c>
      <c r="D67" s="20">
        <v>49652056</v>
      </c>
      <c r="E67" s="21">
        <f t="shared" si="4"/>
        <v>1.02223762899164</v>
      </c>
      <c r="F67" s="20">
        <v>7252048</v>
      </c>
      <c r="G67" s="20">
        <v>69678376</v>
      </c>
      <c r="H67" s="21">
        <f t="shared" si="5"/>
        <v>10.4078889553913</v>
      </c>
    </row>
    <row r="68" spans="1:8">
      <c r="A68" s="36"/>
      <c r="B68" s="18" t="s">
        <v>11</v>
      </c>
      <c r="C68" s="19">
        <v>5484882</v>
      </c>
      <c r="D68" s="20">
        <v>5485008</v>
      </c>
      <c r="E68" s="21">
        <f t="shared" si="4"/>
        <v>0.00229717076073443</v>
      </c>
      <c r="F68" s="20">
        <v>2744111</v>
      </c>
      <c r="G68" s="20">
        <v>18089573</v>
      </c>
      <c r="H68" s="21">
        <f t="shared" si="5"/>
        <v>15.1695731015873</v>
      </c>
    </row>
    <row r="69" spans="1:8">
      <c r="A69" s="36">
        <v>2048</v>
      </c>
      <c r="B69" s="18" t="s">
        <v>7</v>
      </c>
      <c r="C69" s="19">
        <v>31475652</v>
      </c>
      <c r="D69" s="20">
        <v>31475903</v>
      </c>
      <c r="E69" s="21">
        <f t="shared" si="4"/>
        <v>0.000797435422261739</v>
      </c>
      <c r="F69" s="20">
        <v>3813587</v>
      </c>
      <c r="G69" s="20">
        <v>37843262</v>
      </c>
      <c r="H69" s="21">
        <f t="shared" si="5"/>
        <v>10.0773210300951</v>
      </c>
    </row>
    <row r="70" spans="1:8">
      <c r="A70" s="36"/>
      <c r="B70" s="18" t="s">
        <v>8</v>
      </c>
      <c r="C70" s="19">
        <v>48970128</v>
      </c>
      <c r="D70" s="20">
        <v>48970825</v>
      </c>
      <c r="E70" s="21">
        <f t="shared" si="4"/>
        <v>0.00142329642189853</v>
      </c>
      <c r="F70" s="20">
        <v>5338894</v>
      </c>
      <c r="G70" s="20">
        <v>97900992</v>
      </c>
      <c r="H70" s="21">
        <f t="shared" si="5"/>
        <v>5.45336047258847</v>
      </c>
    </row>
    <row r="71" spans="1:8">
      <c r="A71" s="36"/>
      <c r="B71" s="18" t="s">
        <v>9</v>
      </c>
      <c r="C71" s="19">
        <v>20740974</v>
      </c>
      <c r="D71" s="20">
        <v>20744686</v>
      </c>
      <c r="E71" s="21">
        <f t="shared" si="4"/>
        <v>0.0178937391484224</v>
      </c>
      <c r="F71" s="20">
        <v>2332600</v>
      </c>
      <c r="G71" s="20">
        <v>27593107</v>
      </c>
      <c r="H71" s="21">
        <f t="shared" si="5"/>
        <v>8.45356052147372</v>
      </c>
    </row>
    <row r="72" spans="1:8">
      <c r="A72" s="36"/>
      <c r="B72" s="18" t="s">
        <v>10</v>
      </c>
      <c r="C72" s="19">
        <v>49120563</v>
      </c>
      <c r="D72" s="20">
        <v>49601058</v>
      </c>
      <c r="E72" s="21">
        <f t="shared" si="4"/>
        <v>0.968719255948125</v>
      </c>
      <c r="F72" s="20">
        <v>7130645</v>
      </c>
      <c r="G72" s="20">
        <v>69678376</v>
      </c>
      <c r="H72" s="21">
        <f t="shared" si="5"/>
        <v>10.2336555605142</v>
      </c>
    </row>
    <row r="73" spans="1:8">
      <c r="A73" s="36"/>
      <c r="B73" s="18" t="s">
        <v>11</v>
      </c>
      <c r="C73" s="19">
        <v>5484870</v>
      </c>
      <c r="D73" s="20">
        <v>5484997</v>
      </c>
      <c r="E73" s="21">
        <f t="shared" si="4"/>
        <v>0.00231540691818521</v>
      </c>
      <c r="F73" s="20">
        <v>2744122</v>
      </c>
      <c r="G73" s="20">
        <v>18089573</v>
      </c>
      <c r="H73" s="21">
        <f t="shared" si="5"/>
        <v>15.1696339100984</v>
      </c>
    </row>
    <row r="74" spans="1:8">
      <c r="A74" s="36">
        <v>4096</v>
      </c>
      <c r="B74" s="18" t="s">
        <v>7</v>
      </c>
      <c r="C74" s="19">
        <v>31475608</v>
      </c>
      <c r="D74" s="20">
        <v>31475846</v>
      </c>
      <c r="E74" s="21">
        <f t="shared" si="4"/>
        <v>0.000756135355339804</v>
      </c>
      <c r="F74" s="20">
        <v>3813693</v>
      </c>
      <c r="G74" s="20">
        <v>37843262</v>
      </c>
      <c r="H74" s="21">
        <f t="shared" si="5"/>
        <v>10.0776011327988</v>
      </c>
    </row>
    <row r="75" spans="1:8">
      <c r="A75" s="36"/>
      <c r="B75" s="18" t="s">
        <v>8</v>
      </c>
      <c r="C75" s="19">
        <v>48970653</v>
      </c>
      <c r="D75" s="20">
        <v>48971220</v>
      </c>
      <c r="E75" s="21">
        <f t="shared" si="4"/>
        <v>0.00115782290087685</v>
      </c>
      <c r="F75" s="20">
        <v>5338867</v>
      </c>
      <c r="G75" s="20">
        <v>97900992</v>
      </c>
      <c r="H75" s="21">
        <f t="shared" si="5"/>
        <v>5.45333289370551</v>
      </c>
    </row>
    <row r="76" spans="1:8">
      <c r="A76" s="36"/>
      <c r="B76" s="18" t="s">
        <v>9</v>
      </c>
      <c r="C76" s="19">
        <v>20740244</v>
      </c>
      <c r="D76" s="20">
        <v>20743937</v>
      </c>
      <c r="E76" s="21">
        <f t="shared" si="4"/>
        <v>0.0178027922086321</v>
      </c>
      <c r="F76" s="20">
        <v>2333081</v>
      </c>
      <c r="G76" s="20">
        <v>27593107</v>
      </c>
      <c r="H76" s="21">
        <f t="shared" si="5"/>
        <v>8.45530371045204</v>
      </c>
    </row>
    <row r="77" spans="1:8">
      <c r="A77" s="36"/>
      <c r="B77" s="18" t="s">
        <v>10</v>
      </c>
      <c r="C77" s="19">
        <v>50072089</v>
      </c>
      <c r="D77" s="20">
        <v>50534377</v>
      </c>
      <c r="E77" s="21">
        <f t="shared" si="4"/>
        <v>0.914799048576376</v>
      </c>
      <c r="F77" s="20">
        <v>6168946</v>
      </c>
      <c r="G77" s="20">
        <v>69678376</v>
      </c>
      <c r="H77" s="21">
        <f t="shared" si="5"/>
        <v>8.85345835270328</v>
      </c>
    </row>
    <row r="78" spans="1:8">
      <c r="A78" s="36"/>
      <c r="B78" s="18" t="s">
        <v>11</v>
      </c>
      <c r="C78" s="19">
        <v>5484867</v>
      </c>
      <c r="D78" s="20">
        <v>5484994</v>
      </c>
      <c r="E78" s="21">
        <f t="shared" si="4"/>
        <v>0.00231540818458331</v>
      </c>
      <c r="F78" s="20">
        <v>2744125</v>
      </c>
      <c r="G78" s="20">
        <v>18089573</v>
      </c>
      <c r="H78" s="21">
        <f t="shared" si="5"/>
        <v>15.1696504942378</v>
      </c>
    </row>
    <row r="79" spans="1:8">
      <c r="A79" s="36">
        <v>8192</v>
      </c>
      <c r="B79" s="18" t="s">
        <v>7</v>
      </c>
      <c r="C79" s="19">
        <v>31475595</v>
      </c>
      <c r="D79" s="20">
        <v>31475829</v>
      </c>
      <c r="E79" s="21">
        <f t="shared" si="4"/>
        <v>0.000743427599636526</v>
      </c>
      <c r="F79" s="20">
        <v>3813641</v>
      </c>
      <c r="G79" s="20">
        <v>37843262</v>
      </c>
      <c r="H79" s="21">
        <f t="shared" si="5"/>
        <v>10.0774637239253</v>
      </c>
    </row>
    <row r="80" spans="1:8">
      <c r="A80" s="36"/>
      <c r="B80" s="18" t="s">
        <v>8</v>
      </c>
      <c r="C80" s="19">
        <v>48970653</v>
      </c>
      <c r="D80" s="20">
        <v>48971214</v>
      </c>
      <c r="E80" s="21">
        <f t="shared" si="4"/>
        <v>0.00114557094704759</v>
      </c>
      <c r="F80" s="20">
        <v>5338893</v>
      </c>
      <c r="G80" s="20">
        <v>97900992</v>
      </c>
      <c r="H80" s="21">
        <f t="shared" si="5"/>
        <v>5.45335945114836</v>
      </c>
    </row>
    <row r="81" spans="1:8">
      <c r="A81" s="36"/>
      <c r="B81" s="18" t="s">
        <v>9</v>
      </c>
      <c r="C81" s="19">
        <v>20740705</v>
      </c>
      <c r="D81" s="20">
        <v>20743884</v>
      </c>
      <c r="E81" s="21">
        <f t="shared" si="4"/>
        <v>0.0153249989249815</v>
      </c>
      <c r="F81" s="20">
        <v>2332624</v>
      </c>
      <c r="G81" s="20">
        <v>27593107</v>
      </c>
      <c r="H81" s="21">
        <f t="shared" si="5"/>
        <v>8.45364749971795</v>
      </c>
    </row>
    <row r="82" spans="1:8">
      <c r="A82" s="36"/>
      <c r="B82" s="18" t="s">
        <v>10</v>
      </c>
      <c r="C82" s="19">
        <v>50295063</v>
      </c>
      <c r="D82" s="20">
        <v>50533158</v>
      </c>
      <c r="E82" s="21">
        <f t="shared" si="4"/>
        <v>0.471165882805102</v>
      </c>
      <c r="F82" s="20">
        <v>5977121</v>
      </c>
      <c r="G82" s="20">
        <v>69678376</v>
      </c>
      <c r="H82" s="21">
        <f t="shared" si="5"/>
        <v>8.57815773433066</v>
      </c>
    </row>
    <row r="83" ht="15.15" spans="1:8">
      <c r="A83" s="36"/>
      <c r="B83" s="18" t="s">
        <v>11</v>
      </c>
      <c r="C83" s="19">
        <v>5484863</v>
      </c>
      <c r="D83" s="20">
        <v>5484990</v>
      </c>
      <c r="E83" s="21">
        <f t="shared" si="4"/>
        <v>0.00231540987312151</v>
      </c>
      <c r="F83" s="20">
        <v>2744129</v>
      </c>
      <c r="G83" s="20">
        <v>18089573</v>
      </c>
      <c r="H83" s="21">
        <f t="shared" si="5"/>
        <v>15.1696726064236</v>
      </c>
    </row>
    <row r="84" spans="1:8">
      <c r="A84" s="37" t="s">
        <v>14</v>
      </c>
      <c r="B84" s="38"/>
      <c r="C84" s="3"/>
      <c r="D84" s="4"/>
      <c r="E84" s="4"/>
      <c r="F84" s="4"/>
      <c r="G84" s="4"/>
      <c r="H84" s="5"/>
    </row>
    <row r="85" ht="15.15" spans="1:8">
      <c r="A85" s="36"/>
      <c r="B85" s="38"/>
      <c r="C85" s="8" t="s">
        <v>1</v>
      </c>
      <c r="D85" s="9" t="s">
        <v>2</v>
      </c>
      <c r="E85" s="10" t="s">
        <v>3</v>
      </c>
      <c r="F85" s="9" t="s">
        <v>4</v>
      </c>
      <c r="G85" s="9" t="s">
        <v>5</v>
      </c>
      <c r="H85" s="11" t="s">
        <v>6</v>
      </c>
    </row>
    <row r="86" spans="1:8">
      <c r="A86" s="36">
        <v>512</v>
      </c>
      <c r="B86" s="18" t="s">
        <v>7</v>
      </c>
      <c r="C86" s="19">
        <v>32075358</v>
      </c>
      <c r="D86" s="20">
        <v>32076668</v>
      </c>
      <c r="E86" s="21">
        <f t="shared" ref="E84:E110" si="6">(1-(C86/D86))*100</f>
        <v>0.004083965329571</v>
      </c>
      <c r="F86" s="20">
        <v>3545683</v>
      </c>
      <c r="G86" s="20">
        <v>37843262</v>
      </c>
      <c r="H86" s="21">
        <f t="shared" ref="H84:H110" si="7">(F86/G86)*100</f>
        <v>9.36939051395728</v>
      </c>
    </row>
    <row r="87" spans="1:8">
      <c r="A87" s="36"/>
      <c r="B87" s="18" t="s">
        <v>8</v>
      </c>
      <c r="C87" s="19">
        <v>48521222</v>
      </c>
      <c r="D87" s="20">
        <v>49937761</v>
      </c>
      <c r="E87" s="21">
        <f t="shared" si="6"/>
        <v>2.83660895409388</v>
      </c>
      <c r="F87" s="20">
        <v>10740017</v>
      </c>
      <c r="G87" s="20">
        <v>97900992</v>
      </c>
      <c r="H87" s="21">
        <f t="shared" si="7"/>
        <v>10.9702841417582</v>
      </c>
    </row>
    <row r="88" spans="1:8">
      <c r="A88" s="36"/>
      <c r="B88" s="18" t="s">
        <v>9</v>
      </c>
      <c r="C88" s="19">
        <v>20800162</v>
      </c>
      <c r="D88" s="20">
        <v>20957544</v>
      </c>
      <c r="E88" s="21">
        <f t="shared" si="6"/>
        <v>0.750956314346762</v>
      </c>
      <c r="F88" s="20">
        <v>3990323</v>
      </c>
      <c r="G88" s="20">
        <v>27593107</v>
      </c>
      <c r="H88" s="21">
        <f t="shared" si="7"/>
        <v>14.4613036871854</v>
      </c>
    </row>
    <row r="89" spans="1:8">
      <c r="A89" s="36"/>
      <c r="B89" s="18" t="s">
        <v>10</v>
      </c>
      <c r="C89" s="19">
        <v>52154290</v>
      </c>
      <c r="D89" s="20">
        <v>53361056</v>
      </c>
      <c r="E89" s="21">
        <f t="shared" si="6"/>
        <v>2.26151071672944</v>
      </c>
      <c r="F89" s="20">
        <v>10357157</v>
      </c>
      <c r="G89" s="20">
        <v>69678376</v>
      </c>
      <c r="H89" s="21">
        <f t="shared" si="7"/>
        <v>14.8642342066067</v>
      </c>
    </row>
    <row r="90" spans="1:8">
      <c r="A90" s="36"/>
      <c r="B90" s="18" t="s">
        <v>11</v>
      </c>
      <c r="C90" s="19">
        <v>6824281</v>
      </c>
      <c r="D90" s="20">
        <v>6824648</v>
      </c>
      <c r="E90" s="21">
        <f t="shared" si="6"/>
        <v>0.00537756672578382</v>
      </c>
      <c r="F90" s="20">
        <v>1447502</v>
      </c>
      <c r="G90" s="20">
        <v>18089573</v>
      </c>
      <c r="H90" s="21">
        <f t="shared" si="7"/>
        <v>8.00185830809826</v>
      </c>
    </row>
    <row r="91" spans="1:8">
      <c r="A91" s="36">
        <v>1024</v>
      </c>
      <c r="B91" s="18" t="s">
        <v>7</v>
      </c>
      <c r="C91" s="19">
        <v>31969270</v>
      </c>
      <c r="D91" s="20">
        <v>31969765</v>
      </c>
      <c r="E91" s="21">
        <f t="shared" si="6"/>
        <v>0.00154833793741815</v>
      </c>
      <c r="F91" s="20">
        <v>3640466</v>
      </c>
      <c r="G91" s="20">
        <v>37843262</v>
      </c>
      <c r="H91" s="21">
        <f t="shared" si="7"/>
        <v>9.61985253808194</v>
      </c>
    </row>
    <row r="92" spans="1:8">
      <c r="A92" s="36"/>
      <c r="B92" s="18" t="s">
        <v>8</v>
      </c>
      <c r="C92" s="19">
        <v>48968911</v>
      </c>
      <c r="D92" s="20">
        <v>49400401</v>
      </c>
      <c r="E92" s="21">
        <f t="shared" si="6"/>
        <v>0.873454448274624</v>
      </c>
      <c r="F92" s="20">
        <v>10265988</v>
      </c>
      <c r="G92" s="20">
        <v>97900992</v>
      </c>
      <c r="H92" s="21">
        <f t="shared" si="7"/>
        <v>10.4860919080371</v>
      </c>
    </row>
    <row r="93" spans="1:8">
      <c r="A93" s="36"/>
      <c r="B93" s="18" t="s">
        <v>9</v>
      </c>
      <c r="C93" s="19">
        <v>20771698</v>
      </c>
      <c r="D93" s="20">
        <v>20777961</v>
      </c>
      <c r="E93" s="21">
        <f t="shared" si="6"/>
        <v>0.0301425149464851</v>
      </c>
      <c r="F93" s="20">
        <v>3942616</v>
      </c>
      <c r="G93" s="20">
        <v>27593107</v>
      </c>
      <c r="H93" s="21">
        <f t="shared" si="7"/>
        <v>14.2884090581028</v>
      </c>
    </row>
    <row r="94" spans="1:8">
      <c r="A94" s="36"/>
      <c r="B94" s="18" t="s">
        <v>10</v>
      </c>
      <c r="C94" s="19">
        <v>51898785</v>
      </c>
      <c r="D94" s="20">
        <v>52911351</v>
      </c>
      <c r="E94" s="21">
        <f t="shared" si="6"/>
        <v>1.91370278940713</v>
      </c>
      <c r="F94" s="20">
        <v>9451901</v>
      </c>
      <c r="G94" s="20">
        <v>69678376</v>
      </c>
      <c r="H94" s="21">
        <f t="shared" si="7"/>
        <v>13.5650420440339</v>
      </c>
    </row>
    <row r="95" spans="1:8">
      <c r="A95" s="36"/>
      <c r="B95" s="18" t="s">
        <v>11</v>
      </c>
      <c r="C95" s="19">
        <v>6824250</v>
      </c>
      <c r="D95" s="20">
        <v>6824510</v>
      </c>
      <c r="E95" s="21">
        <f t="shared" si="6"/>
        <v>0.00380979733343167</v>
      </c>
      <c r="F95" s="20">
        <v>1447526</v>
      </c>
      <c r="G95" s="20">
        <v>18089573</v>
      </c>
      <c r="H95" s="21">
        <f t="shared" si="7"/>
        <v>8.00199098121332</v>
      </c>
    </row>
    <row r="96" spans="1:8">
      <c r="A96" s="36">
        <v>2048</v>
      </c>
      <c r="B96" s="18" t="s">
        <v>7</v>
      </c>
      <c r="C96" s="19">
        <v>30905541</v>
      </c>
      <c r="D96" s="20">
        <v>30905900</v>
      </c>
      <c r="E96" s="21">
        <f t="shared" si="6"/>
        <v>0.0011615905053719</v>
      </c>
      <c r="F96" s="20">
        <v>4676599</v>
      </c>
      <c r="G96" s="20">
        <v>37843262</v>
      </c>
      <c r="H96" s="21">
        <f t="shared" si="7"/>
        <v>12.3578115438357</v>
      </c>
    </row>
    <row r="97" spans="1:8">
      <c r="A97" s="36"/>
      <c r="B97" s="18" t="s">
        <v>8</v>
      </c>
      <c r="C97" s="19">
        <v>49687382</v>
      </c>
      <c r="D97" s="20">
        <v>50024160</v>
      </c>
      <c r="E97" s="21">
        <f t="shared" si="6"/>
        <v>0.673230694928206</v>
      </c>
      <c r="F97" s="20">
        <v>9548302</v>
      </c>
      <c r="G97" s="20">
        <v>97900992</v>
      </c>
      <c r="H97" s="21">
        <f t="shared" si="7"/>
        <v>9.75301864152715</v>
      </c>
    </row>
    <row r="98" spans="1:8">
      <c r="A98" s="36"/>
      <c r="B98" s="18" t="s">
        <v>9</v>
      </c>
      <c r="C98" s="19">
        <v>20771297</v>
      </c>
      <c r="D98" s="20">
        <v>20774903</v>
      </c>
      <c r="E98" s="21">
        <f t="shared" si="6"/>
        <v>0.0173574817653788</v>
      </c>
      <c r="F98" s="20">
        <v>3940133</v>
      </c>
      <c r="G98" s="20">
        <v>27593107</v>
      </c>
      <c r="H98" s="21">
        <f t="shared" si="7"/>
        <v>14.2794104339174</v>
      </c>
    </row>
    <row r="99" spans="1:8">
      <c r="A99" s="36"/>
      <c r="B99" s="18" t="s">
        <v>10</v>
      </c>
      <c r="C99" s="19">
        <v>51688830</v>
      </c>
      <c r="D99" s="20">
        <v>52505210</v>
      </c>
      <c r="E99" s="21">
        <f t="shared" si="6"/>
        <v>1.55485522293883</v>
      </c>
      <c r="F99" s="20">
        <v>8801569</v>
      </c>
      <c r="G99" s="20">
        <v>69678376</v>
      </c>
      <c r="H99" s="21">
        <f t="shared" si="7"/>
        <v>12.6317080065127</v>
      </c>
    </row>
    <row r="100" spans="1:8">
      <c r="A100" s="36"/>
      <c r="B100" s="18" t="s">
        <v>11</v>
      </c>
      <c r="C100" s="19">
        <v>6824229</v>
      </c>
      <c r="D100" s="20">
        <v>6824420</v>
      </c>
      <c r="E100" s="21">
        <f t="shared" si="6"/>
        <v>0.00279877264295347</v>
      </c>
      <c r="F100" s="20">
        <v>1447543</v>
      </c>
      <c r="G100" s="20">
        <v>18089573</v>
      </c>
      <c r="H100" s="21">
        <f t="shared" si="7"/>
        <v>8.00208495800315</v>
      </c>
    </row>
    <row r="101" spans="1:8">
      <c r="A101" s="36">
        <v>4096</v>
      </c>
      <c r="B101" s="18" t="s">
        <v>7</v>
      </c>
      <c r="C101" s="19">
        <v>30779156</v>
      </c>
      <c r="D101" s="20">
        <v>30779446</v>
      </c>
      <c r="E101" s="21">
        <f t="shared" si="6"/>
        <v>0.000942187198560429</v>
      </c>
      <c r="F101" s="20">
        <v>4801056</v>
      </c>
      <c r="G101" s="20">
        <v>37843262</v>
      </c>
      <c r="H101" s="21">
        <f t="shared" si="7"/>
        <v>12.686686470104</v>
      </c>
    </row>
    <row r="102" spans="1:8">
      <c r="A102" s="36"/>
      <c r="B102" s="18" t="s">
        <v>8</v>
      </c>
      <c r="C102" s="19">
        <v>50177616</v>
      </c>
      <c r="D102" s="20">
        <v>50184051</v>
      </c>
      <c r="E102" s="21">
        <f t="shared" si="6"/>
        <v>0.0128227990203511</v>
      </c>
      <c r="F102" s="20">
        <v>9002342</v>
      </c>
      <c r="G102" s="20">
        <v>97900992</v>
      </c>
      <c r="H102" s="21">
        <f t="shared" si="7"/>
        <v>9.19535319928117</v>
      </c>
    </row>
    <row r="103" spans="1:8">
      <c r="A103" s="36"/>
      <c r="B103" s="18" t="s">
        <v>9</v>
      </c>
      <c r="C103" s="19">
        <v>20771103</v>
      </c>
      <c r="D103" s="20">
        <v>20773850</v>
      </c>
      <c r="E103" s="21">
        <f t="shared" si="6"/>
        <v>0.0132233553241212</v>
      </c>
      <c r="F103" s="20">
        <v>3938008</v>
      </c>
      <c r="G103" s="20">
        <v>27593107</v>
      </c>
      <c r="H103" s="21">
        <f t="shared" si="7"/>
        <v>14.2717092352086</v>
      </c>
    </row>
    <row r="104" spans="1:8">
      <c r="A104" s="36"/>
      <c r="B104" s="18" t="s">
        <v>10</v>
      </c>
      <c r="C104" s="19">
        <v>51589235</v>
      </c>
      <c r="D104" s="20">
        <v>52271763</v>
      </c>
      <c r="E104" s="21">
        <f t="shared" si="6"/>
        <v>1.30572982587176</v>
      </c>
      <c r="F104" s="20">
        <v>8396409</v>
      </c>
      <c r="G104" s="20">
        <v>69678376</v>
      </c>
      <c r="H104" s="21">
        <f t="shared" si="7"/>
        <v>12.0502363602734</v>
      </c>
    </row>
    <row r="105" spans="1:8">
      <c r="A105" s="36"/>
      <c r="B105" s="18" t="s">
        <v>11</v>
      </c>
      <c r="C105" s="19">
        <v>6824228</v>
      </c>
      <c r="D105" s="20">
        <v>6824383</v>
      </c>
      <c r="E105" s="21">
        <f t="shared" si="6"/>
        <v>0.00227126760030671</v>
      </c>
      <c r="F105" s="20">
        <v>1447542</v>
      </c>
      <c r="G105" s="20">
        <v>18089573</v>
      </c>
      <c r="H105" s="21">
        <f t="shared" si="7"/>
        <v>8.00207942995669</v>
      </c>
    </row>
    <row r="106" spans="1:8">
      <c r="A106" s="36">
        <v>8192</v>
      </c>
      <c r="B106" s="18" t="s">
        <v>7</v>
      </c>
      <c r="C106" s="19">
        <v>30774981</v>
      </c>
      <c r="D106" s="20">
        <v>30775213</v>
      </c>
      <c r="E106" s="21">
        <f t="shared" si="6"/>
        <v>0.000753853433932417</v>
      </c>
      <c r="F106" s="20">
        <v>4800467</v>
      </c>
      <c r="G106" s="20">
        <v>37843262</v>
      </c>
      <c r="H106" s="21">
        <f t="shared" si="7"/>
        <v>12.6851300503641</v>
      </c>
    </row>
    <row r="107" spans="1:8">
      <c r="A107" s="36"/>
      <c r="B107" s="18" t="s">
        <v>8</v>
      </c>
      <c r="C107" s="19">
        <v>50309367</v>
      </c>
      <c r="D107" s="20">
        <v>50315713</v>
      </c>
      <c r="E107" s="21">
        <f t="shared" si="6"/>
        <v>0.0126123622654406</v>
      </c>
      <c r="F107" s="20">
        <v>8884811</v>
      </c>
      <c r="G107" s="20">
        <v>97900992</v>
      </c>
      <c r="H107" s="21">
        <f t="shared" si="7"/>
        <v>9.07530232175788</v>
      </c>
    </row>
    <row r="108" spans="1:8">
      <c r="A108" s="36"/>
      <c r="B108" s="18" t="s">
        <v>9</v>
      </c>
      <c r="C108" s="19">
        <v>20767428</v>
      </c>
      <c r="D108" s="20">
        <v>20769853</v>
      </c>
      <c r="E108" s="21">
        <f t="shared" si="6"/>
        <v>0.0116755761343179</v>
      </c>
      <c r="F108" s="20">
        <v>3937344</v>
      </c>
      <c r="G108" s="20">
        <v>27593107</v>
      </c>
      <c r="H108" s="21">
        <f t="shared" si="7"/>
        <v>14.269302837118</v>
      </c>
    </row>
    <row r="109" spans="1:8">
      <c r="A109" s="36"/>
      <c r="B109" s="18" t="s">
        <v>10</v>
      </c>
      <c r="C109" s="19">
        <v>51520221</v>
      </c>
      <c r="D109" s="20">
        <v>52133942</v>
      </c>
      <c r="E109" s="21">
        <f t="shared" si="6"/>
        <v>1.17720045033234</v>
      </c>
      <c r="F109" s="20">
        <v>8243444</v>
      </c>
      <c r="G109" s="20">
        <v>69678376</v>
      </c>
      <c r="H109" s="21">
        <f t="shared" si="7"/>
        <v>11.8307062724883</v>
      </c>
    </row>
    <row r="110" ht="15.15" spans="1:8">
      <c r="A110" s="39"/>
      <c r="B110" s="40" t="s">
        <v>11</v>
      </c>
      <c r="C110" s="19">
        <v>6824222</v>
      </c>
      <c r="D110" s="20">
        <v>6824360</v>
      </c>
      <c r="E110" s="21">
        <f t="shared" si="6"/>
        <v>0.00202216764648711</v>
      </c>
      <c r="F110" s="20">
        <v>1447544</v>
      </c>
      <c r="G110" s="20">
        <v>18089573</v>
      </c>
      <c r="H110" s="21">
        <f t="shared" si="7"/>
        <v>8.00209048604962</v>
      </c>
    </row>
    <row r="111" spans="1:8">
      <c r="A111" s="1" t="s">
        <v>15</v>
      </c>
      <c r="B111" s="41"/>
      <c r="C111" s="3"/>
      <c r="D111" s="4"/>
      <c r="E111" s="4"/>
      <c r="F111" s="4"/>
      <c r="G111" s="4"/>
      <c r="H111" s="5"/>
    </row>
    <row r="112" ht="15.15" spans="1:8">
      <c r="A112" s="6"/>
      <c r="B112" s="7"/>
      <c r="C112" s="8" t="s">
        <v>1</v>
      </c>
      <c r="D112" s="9" t="s">
        <v>2</v>
      </c>
      <c r="E112" s="10" t="s">
        <v>3</v>
      </c>
      <c r="F112" s="9" t="s">
        <v>4</v>
      </c>
      <c r="G112" s="9" t="s">
        <v>5</v>
      </c>
      <c r="H112" s="11" t="s">
        <v>6</v>
      </c>
    </row>
    <row r="113" spans="1:8">
      <c r="A113" s="35">
        <v>512</v>
      </c>
      <c r="B113" s="13" t="s">
        <v>7</v>
      </c>
      <c r="C113" s="19">
        <v>33227884</v>
      </c>
      <c r="D113" s="20">
        <v>33229296</v>
      </c>
      <c r="E113" s="21">
        <f t="shared" ref="E111:E137" si="8">(1-(C113/D113))*100</f>
        <v>0.0042492624580448</v>
      </c>
      <c r="F113" s="20">
        <v>2260485</v>
      </c>
      <c r="G113" s="20">
        <v>37843262</v>
      </c>
      <c r="H113" s="21">
        <f t="shared" ref="H111:H137" si="9">(F113/G113)*100</f>
        <v>5.97328264143826</v>
      </c>
    </row>
    <row r="114" spans="1:8">
      <c r="A114" s="36"/>
      <c r="B114" s="18" t="s">
        <v>8</v>
      </c>
      <c r="C114" s="19">
        <v>49164388</v>
      </c>
      <c r="D114" s="20">
        <v>49168765</v>
      </c>
      <c r="E114" s="21">
        <f t="shared" si="8"/>
        <v>0.00890199296240679</v>
      </c>
      <c r="F114" s="20">
        <v>4759016</v>
      </c>
      <c r="G114" s="20">
        <v>97900992</v>
      </c>
      <c r="H114" s="21">
        <f t="shared" si="9"/>
        <v>4.86104982470453</v>
      </c>
    </row>
    <row r="115" spans="1:8">
      <c r="A115" s="36"/>
      <c r="B115" s="18" t="s">
        <v>9</v>
      </c>
      <c r="C115" s="19">
        <v>20809348</v>
      </c>
      <c r="D115" s="20">
        <v>20813923</v>
      </c>
      <c r="E115" s="21">
        <f t="shared" si="8"/>
        <v>0.0219804791244838</v>
      </c>
      <c r="F115" s="20">
        <v>2428466</v>
      </c>
      <c r="G115" s="20">
        <v>27593107</v>
      </c>
      <c r="H115" s="21">
        <f t="shared" si="9"/>
        <v>8.80098786990534</v>
      </c>
    </row>
    <row r="116" spans="1:8">
      <c r="A116" s="36"/>
      <c r="B116" s="18" t="s">
        <v>10</v>
      </c>
      <c r="C116" s="19">
        <v>50405901</v>
      </c>
      <c r="D116" s="20">
        <v>51024842</v>
      </c>
      <c r="E116" s="21">
        <f t="shared" si="8"/>
        <v>1.21301894477204</v>
      </c>
      <c r="F116" s="20">
        <v>6997457</v>
      </c>
      <c r="G116" s="20">
        <v>69678376</v>
      </c>
      <c r="H116" s="21">
        <f t="shared" si="9"/>
        <v>10.0425087404448</v>
      </c>
    </row>
    <row r="117" spans="1:8">
      <c r="A117" s="36"/>
      <c r="B117" s="18" t="s">
        <v>11</v>
      </c>
      <c r="C117" s="19">
        <v>8166047</v>
      </c>
      <c r="D117" s="20">
        <v>8166401</v>
      </c>
      <c r="E117" s="21">
        <f t="shared" si="8"/>
        <v>0.00433483489238329</v>
      </c>
      <c r="F117" s="20">
        <v>63066</v>
      </c>
      <c r="G117" s="20">
        <v>18089573</v>
      </c>
      <c r="H117" s="21">
        <f t="shared" si="9"/>
        <v>0.348631778096697</v>
      </c>
    </row>
    <row r="118" spans="1:8">
      <c r="A118" s="36">
        <v>1024</v>
      </c>
      <c r="B118" s="18" t="s">
        <v>7</v>
      </c>
      <c r="C118" s="19">
        <v>33204509</v>
      </c>
      <c r="D118" s="20">
        <v>33205877</v>
      </c>
      <c r="E118" s="21">
        <f t="shared" si="8"/>
        <v>0.00411975265703912</v>
      </c>
      <c r="F118" s="20">
        <v>2272452</v>
      </c>
      <c r="G118" s="20">
        <v>37843262</v>
      </c>
      <c r="H118" s="21">
        <f t="shared" si="9"/>
        <v>6.00490517968562</v>
      </c>
    </row>
    <row r="119" spans="1:8">
      <c r="A119" s="36"/>
      <c r="B119" s="18" t="s">
        <v>8</v>
      </c>
      <c r="C119" s="19">
        <v>49206720</v>
      </c>
      <c r="D119" s="20">
        <v>49210767</v>
      </c>
      <c r="E119" s="21">
        <f t="shared" si="8"/>
        <v>0.00822381004547124</v>
      </c>
      <c r="F119" s="20">
        <v>4669176</v>
      </c>
      <c r="G119" s="20">
        <v>97900992</v>
      </c>
      <c r="H119" s="21">
        <f t="shared" si="9"/>
        <v>4.76928364525663</v>
      </c>
    </row>
    <row r="120" spans="1:8">
      <c r="A120" s="36"/>
      <c r="B120" s="18" t="s">
        <v>9</v>
      </c>
      <c r="C120" s="19">
        <v>20895420</v>
      </c>
      <c r="D120" s="20">
        <v>20899597</v>
      </c>
      <c r="E120" s="21">
        <f t="shared" si="8"/>
        <v>0.0199860313095934</v>
      </c>
      <c r="F120" s="20">
        <v>2139882</v>
      </c>
      <c r="G120" s="20">
        <v>27593107</v>
      </c>
      <c r="H120" s="21">
        <f t="shared" si="9"/>
        <v>7.75513246840959</v>
      </c>
    </row>
    <row r="121" spans="1:8">
      <c r="A121" s="36"/>
      <c r="B121" s="18" t="s">
        <v>10</v>
      </c>
      <c r="C121" s="19">
        <v>50285223</v>
      </c>
      <c r="D121" s="20">
        <v>50889767</v>
      </c>
      <c r="E121" s="21">
        <f t="shared" si="8"/>
        <v>1.18794806036349</v>
      </c>
      <c r="F121" s="20">
        <v>6653378</v>
      </c>
      <c r="G121" s="20">
        <v>69678376</v>
      </c>
      <c r="H121" s="21">
        <f t="shared" si="9"/>
        <v>9.54869843694405</v>
      </c>
    </row>
    <row r="122" spans="1:8">
      <c r="A122" s="36"/>
      <c r="B122" s="18" t="s">
        <v>11</v>
      </c>
      <c r="C122" s="19">
        <v>8166091</v>
      </c>
      <c r="D122" s="20">
        <v>8166445</v>
      </c>
      <c r="E122" s="21">
        <f t="shared" si="8"/>
        <v>0.00433481153672144</v>
      </c>
      <c r="F122" s="20">
        <v>63023</v>
      </c>
      <c r="G122" s="20">
        <v>18089573</v>
      </c>
      <c r="H122" s="21">
        <f t="shared" si="9"/>
        <v>0.348394072098883</v>
      </c>
    </row>
    <row r="123" spans="1:8">
      <c r="A123" s="36">
        <v>2048</v>
      </c>
      <c r="B123" s="18" t="s">
        <v>7</v>
      </c>
      <c r="C123" s="19">
        <v>33203939</v>
      </c>
      <c r="D123" s="20">
        <v>33205299</v>
      </c>
      <c r="E123" s="21">
        <f t="shared" si="8"/>
        <v>0.00409573182882372</v>
      </c>
      <c r="F123" s="20">
        <v>2263023</v>
      </c>
      <c r="G123" s="20">
        <v>37843262</v>
      </c>
      <c r="H123" s="21">
        <f t="shared" si="9"/>
        <v>5.97998925145512</v>
      </c>
    </row>
    <row r="124" spans="1:8">
      <c r="A124" s="36"/>
      <c r="B124" s="18" t="s">
        <v>8</v>
      </c>
      <c r="C124" s="19">
        <v>49221802</v>
      </c>
      <c r="D124" s="20">
        <v>49225618</v>
      </c>
      <c r="E124" s="21">
        <f t="shared" si="8"/>
        <v>0.00775206113207139</v>
      </c>
      <c r="F124" s="20">
        <v>4636841</v>
      </c>
      <c r="G124" s="20">
        <v>97900992</v>
      </c>
      <c r="H124" s="21">
        <f t="shared" si="9"/>
        <v>4.73625537931219</v>
      </c>
    </row>
    <row r="125" spans="1:8">
      <c r="A125" s="36"/>
      <c r="B125" s="18" t="s">
        <v>9</v>
      </c>
      <c r="C125" s="19">
        <v>20765894</v>
      </c>
      <c r="D125" s="20">
        <v>20769968</v>
      </c>
      <c r="E125" s="21">
        <f t="shared" si="8"/>
        <v>0.0196148593006984</v>
      </c>
      <c r="F125" s="20">
        <v>1829077</v>
      </c>
      <c r="G125" s="20">
        <v>27593107</v>
      </c>
      <c r="H125" s="21">
        <f t="shared" si="9"/>
        <v>6.62874608502768</v>
      </c>
    </row>
    <row r="126" spans="1:8">
      <c r="A126" s="36"/>
      <c r="B126" s="18" t="s">
        <v>10</v>
      </c>
      <c r="C126" s="19">
        <v>50253280</v>
      </c>
      <c r="D126" s="20">
        <v>50852380</v>
      </c>
      <c r="E126" s="21">
        <f t="shared" si="8"/>
        <v>1.17811595052189</v>
      </c>
      <c r="F126" s="20">
        <v>6492737</v>
      </c>
      <c r="G126" s="20">
        <v>69678376</v>
      </c>
      <c r="H126" s="21">
        <f t="shared" si="9"/>
        <v>9.31815201892765</v>
      </c>
    </row>
    <row r="127" spans="1:8">
      <c r="A127" s="36"/>
      <c r="B127" s="18" t="s">
        <v>11</v>
      </c>
      <c r="C127" s="19">
        <v>6825951</v>
      </c>
      <c r="D127" s="20">
        <v>6826305</v>
      </c>
      <c r="E127" s="21">
        <f t="shared" si="8"/>
        <v>0.00518582161213033</v>
      </c>
      <c r="F127" s="20">
        <v>1403067</v>
      </c>
      <c r="G127" s="20">
        <v>18089573</v>
      </c>
      <c r="H127" s="21">
        <f t="shared" si="9"/>
        <v>7.7562195636127</v>
      </c>
    </row>
    <row r="128" spans="1:8">
      <c r="A128" s="36">
        <v>4096</v>
      </c>
      <c r="B128" s="18" t="s">
        <v>7</v>
      </c>
      <c r="C128" s="19">
        <v>33193786</v>
      </c>
      <c r="D128" s="20">
        <v>33195099</v>
      </c>
      <c r="E128" s="21">
        <f t="shared" si="8"/>
        <v>0.00395540317562615</v>
      </c>
      <c r="F128" s="20">
        <v>2258019</v>
      </c>
      <c r="G128" s="20">
        <v>37843262</v>
      </c>
      <c r="H128" s="21">
        <f t="shared" si="9"/>
        <v>5.96676628986159</v>
      </c>
    </row>
    <row r="129" spans="1:8">
      <c r="A129" s="36"/>
      <c r="B129" s="18" t="s">
        <v>8</v>
      </c>
      <c r="C129" s="19">
        <v>49217418</v>
      </c>
      <c r="D129" s="20">
        <v>49221057</v>
      </c>
      <c r="E129" s="21">
        <f t="shared" si="8"/>
        <v>0.00739317727370681</v>
      </c>
      <c r="F129" s="20">
        <v>4609954</v>
      </c>
      <c r="G129" s="20">
        <v>97900992</v>
      </c>
      <c r="H129" s="21">
        <f t="shared" si="9"/>
        <v>4.70879191908495</v>
      </c>
    </row>
    <row r="130" spans="1:8">
      <c r="A130" s="36"/>
      <c r="B130" s="18" t="s">
        <v>9</v>
      </c>
      <c r="C130" s="19">
        <v>20759468</v>
      </c>
      <c r="D130" s="20">
        <v>20763446</v>
      </c>
      <c r="E130" s="21">
        <f t="shared" si="8"/>
        <v>0.0191586695195034</v>
      </c>
      <c r="F130" s="20">
        <v>1803297</v>
      </c>
      <c r="G130" s="20">
        <v>27593107</v>
      </c>
      <c r="H130" s="21">
        <f t="shared" si="9"/>
        <v>6.53531695433936</v>
      </c>
    </row>
    <row r="131" spans="1:8">
      <c r="A131" s="36"/>
      <c r="B131" s="18" t="s">
        <v>10</v>
      </c>
      <c r="C131" s="19">
        <v>50216372</v>
      </c>
      <c r="D131" s="20">
        <v>50809317</v>
      </c>
      <c r="E131" s="21">
        <f t="shared" si="8"/>
        <v>1.16700053259917</v>
      </c>
      <c r="F131" s="20">
        <v>6337433</v>
      </c>
      <c r="G131" s="20">
        <v>69678376</v>
      </c>
      <c r="H131" s="21">
        <f t="shared" si="9"/>
        <v>9.09526507908278</v>
      </c>
    </row>
    <row r="132" spans="1:8">
      <c r="A132" s="36"/>
      <c r="B132" s="18" t="s">
        <v>11</v>
      </c>
      <c r="C132" s="19">
        <v>6825858</v>
      </c>
      <c r="D132" s="20">
        <v>6826212</v>
      </c>
      <c r="E132" s="21">
        <f t="shared" si="8"/>
        <v>0.00518589226352617</v>
      </c>
      <c r="F132" s="20">
        <v>1403149</v>
      </c>
      <c r="G132" s="20">
        <v>18089573</v>
      </c>
      <c r="H132" s="21">
        <f t="shared" si="9"/>
        <v>7.75667286342248</v>
      </c>
    </row>
    <row r="133" spans="1:8">
      <c r="A133" s="36">
        <v>8192</v>
      </c>
      <c r="B133" s="18" t="s">
        <v>7</v>
      </c>
      <c r="C133" s="19">
        <v>33174184</v>
      </c>
      <c r="D133" s="20">
        <v>33175449</v>
      </c>
      <c r="E133" s="21">
        <f t="shared" si="8"/>
        <v>0.00381306067628318</v>
      </c>
      <c r="F133" s="20">
        <v>2264630</v>
      </c>
      <c r="G133" s="20">
        <v>37843262</v>
      </c>
      <c r="H133" s="21">
        <f t="shared" si="9"/>
        <v>5.98423571414113</v>
      </c>
    </row>
    <row r="134" spans="1:8">
      <c r="A134" s="36"/>
      <c r="B134" s="18" t="s">
        <v>8</v>
      </c>
      <c r="C134" s="19">
        <v>49203547</v>
      </c>
      <c r="D134" s="20">
        <v>49206996</v>
      </c>
      <c r="E134" s="21">
        <f t="shared" si="8"/>
        <v>0.00700916593242562</v>
      </c>
      <c r="F134" s="20">
        <v>4588259</v>
      </c>
      <c r="G134" s="20">
        <v>97900992</v>
      </c>
      <c r="H134" s="21">
        <f t="shared" si="9"/>
        <v>4.68663177590683</v>
      </c>
    </row>
    <row r="135" spans="1:8">
      <c r="A135" s="36"/>
      <c r="B135" s="18" t="s">
        <v>9</v>
      </c>
      <c r="C135" s="19">
        <v>20750576</v>
      </c>
      <c r="D135" s="20">
        <v>20754523</v>
      </c>
      <c r="E135" s="21">
        <f t="shared" si="8"/>
        <v>0.0190175413812166</v>
      </c>
      <c r="F135" s="20">
        <v>1783844</v>
      </c>
      <c r="G135" s="20">
        <v>27593107</v>
      </c>
      <c r="H135" s="21">
        <f t="shared" si="9"/>
        <v>6.46481746328893</v>
      </c>
    </row>
    <row r="136" spans="1:8">
      <c r="A136" s="36"/>
      <c r="B136" s="18" t="s">
        <v>10</v>
      </c>
      <c r="C136" s="19">
        <v>51120898</v>
      </c>
      <c r="D136" s="20">
        <v>51710097</v>
      </c>
      <c r="E136" s="21">
        <f t="shared" si="8"/>
        <v>1.13942737334258</v>
      </c>
      <c r="F136" s="20">
        <v>5282419</v>
      </c>
      <c r="G136" s="20">
        <v>69678376</v>
      </c>
      <c r="H136" s="21">
        <f t="shared" si="9"/>
        <v>7.58114540442217</v>
      </c>
    </row>
    <row r="137" ht="15.15" spans="1:8">
      <c r="A137" s="39"/>
      <c r="B137" s="40" t="s">
        <v>11</v>
      </c>
      <c r="C137" s="42">
        <v>6825708</v>
      </c>
      <c r="D137" s="29">
        <v>6826062</v>
      </c>
      <c r="E137" s="43">
        <f t="shared" si="8"/>
        <v>0.00518600622144705</v>
      </c>
      <c r="F137" s="29">
        <v>1403245</v>
      </c>
      <c r="G137" s="29">
        <v>18089573</v>
      </c>
      <c r="H137" s="43">
        <f t="shared" si="9"/>
        <v>7.75720355588272</v>
      </c>
    </row>
    <row r="138" spans="1:8">
      <c r="A138" s="1" t="s">
        <v>16</v>
      </c>
      <c r="B138" s="44"/>
      <c r="C138" s="45"/>
      <c r="D138" s="46"/>
      <c r="E138" s="47"/>
      <c r="F138" s="48"/>
      <c r="G138" s="48"/>
      <c r="H138" s="49"/>
    </row>
    <row r="139" ht="15.15" spans="1:8">
      <c r="A139" s="22"/>
      <c r="B139" s="11"/>
      <c r="E139" s="50"/>
      <c r="H139" s="51"/>
    </row>
    <row r="140" ht="15.15" spans="1:8">
      <c r="A140" s="35"/>
      <c r="B140" s="52"/>
      <c r="C140" s="8" t="s">
        <v>1</v>
      </c>
      <c r="D140" s="9" t="s">
        <v>2</v>
      </c>
      <c r="E140" s="10" t="s">
        <v>3</v>
      </c>
      <c r="F140" s="9" t="s">
        <v>4</v>
      </c>
      <c r="G140" s="9" t="s">
        <v>5</v>
      </c>
      <c r="H140" s="11" t="s">
        <v>6</v>
      </c>
    </row>
    <row r="141" spans="1:8">
      <c r="A141" s="36">
        <v>512</v>
      </c>
      <c r="B141" s="18" t="s">
        <v>7</v>
      </c>
      <c r="C141" s="19">
        <v>33261007</v>
      </c>
      <c r="D141" s="20">
        <v>33262576</v>
      </c>
      <c r="E141" s="21">
        <f t="shared" ref="E138:E169" si="10">(1-(C141/D141))*100</f>
        <v>0.00471701289761484</v>
      </c>
      <c r="F141" s="20">
        <v>2294665</v>
      </c>
      <c r="G141" s="20">
        <v>37843262</v>
      </c>
      <c r="H141" s="21">
        <f t="shared" ref="H138:H169" si="11">(F141/G141)*100</f>
        <v>6.06360255096403</v>
      </c>
    </row>
    <row r="142" spans="1:8">
      <c r="A142" s="36"/>
      <c r="B142" s="18" t="s">
        <v>8</v>
      </c>
      <c r="C142" s="19">
        <v>49378186</v>
      </c>
      <c r="D142" s="20">
        <v>49381830</v>
      </c>
      <c r="E142" s="21">
        <f t="shared" si="10"/>
        <v>0.00737923240188287</v>
      </c>
      <c r="F142" s="20">
        <v>4952795</v>
      </c>
      <c r="G142">
        <v>97900992</v>
      </c>
      <c r="H142" s="21">
        <f t="shared" si="11"/>
        <v>5.05898346770582</v>
      </c>
    </row>
    <row r="143" spans="1:8">
      <c r="A143" s="36"/>
      <c r="B143" s="18" t="s">
        <v>9</v>
      </c>
      <c r="C143" s="19">
        <v>21070341</v>
      </c>
      <c r="D143" s="20">
        <v>21074638</v>
      </c>
      <c r="E143" s="21">
        <f t="shared" si="10"/>
        <v>0.0203894368197455</v>
      </c>
      <c r="F143" s="20">
        <v>2201026</v>
      </c>
      <c r="G143" s="20">
        <v>27593107</v>
      </c>
      <c r="H143" s="21">
        <f t="shared" si="11"/>
        <v>7.97672404198628</v>
      </c>
    </row>
    <row r="144" spans="1:8">
      <c r="A144" s="36"/>
      <c r="B144" s="18" t="s">
        <v>10</v>
      </c>
      <c r="C144" s="19">
        <v>51557420</v>
      </c>
      <c r="D144" s="20">
        <v>52215202</v>
      </c>
      <c r="E144" s="21">
        <f t="shared" si="10"/>
        <v>1.25975190137155</v>
      </c>
      <c r="F144" s="20">
        <v>5961747</v>
      </c>
      <c r="G144" s="20">
        <v>69678376</v>
      </c>
      <c r="H144" s="21">
        <f t="shared" si="11"/>
        <v>8.55609350022739</v>
      </c>
    </row>
    <row r="145" spans="1:8">
      <c r="A145" s="36"/>
      <c r="B145" s="18" t="s">
        <v>11</v>
      </c>
      <c r="C145" s="19">
        <v>6827107</v>
      </c>
      <c r="D145" s="20">
        <v>6827464</v>
      </c>
      <c r="E145" s="21">
        <f t="shared" si="10"/>
        <v>0.00522888147048706</v>
      </c>
      <c r="F145" s="20">
        <v>1404669</v>
      </c>
      <c r="G145" s="20">
        <v>18089573</v>
      </c>
      <c r="H145" s="21">
        <f t="shared" si="11"/>
        <v>7.76507549404289</v>
      </c>
    </row>
    <row r="146" spans="1:8">
      <c r="A146" s="36">
        <v>1024</v>
      </c>
      <c r="B146" s="18" t="s">
        <v>7</v>
      </c>
      <c r="C146" s="19">
        <v>33294957</v>
      </c>
      <c r="D146" s="20">
        <v>33296412</v>
      </c>
      <c r="E146" s="21">
        <f t="shared" si="10"/>
        <v>0.0043698402098058</v>
      </c>
      <c r="F146" s="20">
        <v>2218333</v>
      </c>
      <c r="G146" s="20">
        <v>37843262</v>
      </c>
      <c r="H146" s="21">
        <f t="shared" si="11"/>
        <v>5.86189689461759</v>
      </c>
    </row>
    <row r="147" spans="1:8">
      <c r="A147" s="36"/>
      <c r="B147" s="18" t="s">
        <v>8</v>
      </c>
      <c r="C147" s="19">
        <v>49363597</v>
      </c>
      <c r="D147" s="20">
        <v>49369507</v>
      </c>
      <c r="E147" s="21">
        <f t="shared" si="10"/>
        <v>0.01197095202915</v>
      </c>
      <c r="F147" s="20">
        <v>4884198</v>
      </c>
      <c r="G147" s="20">
        <v>97900992</v>
      </c>
      <c r="H147" s="21">
        <f t="shared" si="11"/>
        <v>4.98891574050649</v>
      </c>
    </row>
    <row r="148" spans="1:8">
      <c r="A148" s="36"/>
      <c r="B148" s="18" t="s">
        <v>9</v>
      </c>
      <c r="C148" s="19">
        <v>20995600</v>
      </c>
      <c r="D148" s="20">
        <v>21000071</v>
      </c>
      <c r="E148" s="21">
        <f t="shared" si="10"/>
        <v>0.0212904042086293</v>
      </c>
      <c r="F148" s="20">
        <v>1991623</v>
      </c>
      <c r="G148" s="20">
        <v>27593107</v>
      </c>
      <c r="H148" s="21">
        <f t="shared" si="11"/>
        <v>7.21782798870747</v>
      </c>
    </row>
    <row r="149" spans="1:8">
      <c r="A149" s="36"/>
      <c r="B149" s="18" t="s">
        <v>10</v>
      </c>
      <c r="C149" s="19">
        <v>51518210</v>
      </c>
      <c r="D149" s="20">
        <v>52172532</v>
      </c>
      <c r="E149" s="21">
        <f t="shared" si="10"/>
        <v>1.25415036402681</v>
      </c>
      <c r="F149" s="20">
        <v>5853263</v>
      </c>
      <c r="G149" s="20">
        <v>69678376</v>
      </c>
      <c r="H149" s="21">
        <f t="shared" si="11"/>
        <v>8.40040100819801</v>
      </c>
    </row>
    <row r="150" spans="1:8">
      <c r="A150" s="36"/>
      <c r="B150" s="18" t="s">
        <v>11</v>
      </c>
      <c r="C150" s="19">
        <v>6827097</v>
      </c>
      <c r="D150" s="20">
        <v>6827454</v>
      </c>
      <c r="E150" s="21">
        <f t="shared" si="10"/>
        <v>0.00522888912909414</v>
      </c>
      <c r="F150" s="20">
        <v>1404679</v>
      </c>
      <c r="G150" s="20">
        <v>18089573</v>
      </c>
      <c r="H150" s="21">
        <f t="shared" si="11"/>
        <v>7.7651307745075</v>
      </c>
    </row>
    <row r="151" spans="1:8">
      <c r="A151" s="36">
        <v>2048</v>
      </c>
      <c r="B151" s="18" t="s">
        <v>7</v>
      </c>
      <c r="C151" s="19">
        <v>33280005</v>
      </c>
      <c r="D151" s="20">
        <v>33281374</v>
      </c>
      <c r="E151" s="21">
        <f t="shared" si="10"/>
        <v>0.00411341190420522</v>
      </c>
      <c r="F151" s="20">
        <v>2221678</v>
      </c>
      <c r="G151" s="20">
        <v>37843262</v>
      </c>
      <c r="H151" s="21">
        <f t="shared" si="11"/>
        <v>5.87073598465164</v>
      </c>
    </row>
    <row r="152" spans="1:8">
      <c r="A152" s="36"/>
      <c r="B152" s="18" t="s">
        <v>8</v>
      </c>
      <c r="C152" s="19">
        <v>49304815</v>
      </c>
      <c r="D152" s="20">
        <v>49308479</v>
      </c>
      <c r="E152" s="21">
        <f t="shared" si="10"/>
        <v>0.00743077067941744</v>
      </c>
      <c r="F152" s="20">
        <v>4759511</v>
      </c>
      <c r="G152" s="20">
        <v>97900992</v>
      </c>
      <c r="H152" s="21">
        <f t="shared" si="11"/>
        <v>4.86155543755879</v>
      </c>
    </row>
    <row r="153" spans="1:8">
      <c r="A153" s="36"/>
      <c r="B153" s="18" t="s">
        <v>9</v>
      </c>
      <c r="C153" s="19">
        <v>20829513</v>
      </c>
      <c r="D153" s="20">
        <v>20833913</v>
      </c>
      <c r="E153" s="21">
        <f t="shared" si="10"/>
        <v>0.0211194123734715</v>
      </c>
      <c r="F153" s="20">
        <v>1845034</v>
      </c>
      <c r="G153" s="20">
        <v>27593107</v>
      </c>
      <c r="H153" s="21">
        <f t="shared" si="11"/>
        <v>6.68657574516708</v>
      </c>
    </row>
    <row r="154" spans="1:8">
      <c r="A154" s="36"/>
      <c r="B154" s="18" t="s">
        <v>10</v>
      </c>
      <c r="C154" s="19">
        <v>51456490</v>
      </c>
      <c r="D154" s="20">
        <v>52100336</v>
      </c>
      <c r="E154" s="21">
        <f t="shared" si="10"/>
        <v>1.23578089784296</v>
      </c>
      <c r="F154" s="20">
        <v>5720260</v>
      </c>
      <c r="G154" s="20">
        <v>69678376</v>
      </c>
      <c r="H154" s="21">
        <f t="shared" si="11"/>
        <v>8.20951969374258</v>
      </c>
    </row>
    <row r="155" spans="1:8">
      <c r="A155" s="36"/>
      <c r="B155" s="18" t="s">
        <v>11</v>
      </c>
      <c r="C155">
        <v>6827092</v>
      </c>
      <c r="D155" s="20">
        <v>6827448</v>
      </c>
      <c r="E155" s="21">
        <f t="shared" si="10"/>
        <v>0.00521424696313666</v>
      </c>
      <c r="F155" s="20">
        <v>1404684</v>
      </c>
      <c r="G155" s="20">
        <v>18089573</v>
      </c>
      <c r="H155" s="21">
        <f t="shared" si="11"/>
        <v>7.76515841473981</v>
      </c>
    </row>
    <row r="156" spans="1:8">
      <c r="A156" s="36">
        <v>4096</v>
      </c>
      <c r="B156" s="18" t="s">
        <v>7</v>
      </c>
      <c r="C156" s="19">
        <v>33261244</v>
      </c>
      <c r="D156" s="20">
        <v>33262609</v>
      </c>
      <c r="E156" s="21">
        <f t="shared" si="10"/>
        <v>0.00410370695816953</v>
      </c>
      <c r="F156" s="20">
        <v>2224923</v>
      </c>
      <c r="G156" s="20">
        <v>37843262</v>
      </c>
      <c r="H156" s="21">
        <f t="shared" si="11"/>
        <v>5.87931082685208</v>
      </c>
    </row>
    <row r="157" spans="1:8">
      <c r="A157" s="36"/>
      <c r="B157" s="18" t="s">
        <v>8</v>
      </c>
      <c r="C157" s="19">
        <v>49253296</v>
      </c>
      <c r="D157" s="20">
        <v>49257109</v>
      </c>
      <c r="E157" s="21">
        <f t="shared" si="10"/>
        <v>0.00774101460156995</v>
      </c>
      <c r="F157" s="20">
        <v>4689995</v>
      </c>
      <c r="G157" s="20">
        <v>97900992</v>
      </c>
      <c r="H157" s="21">
        <f t="shared" si="11"/>
        <v>4.79054900689872</v>
      </c>
    </row>
    <row r="158" spans="1:8">
      <c r="A158" s="36"/>
      <c r="B158" s="18" t="s">
        <v>9</v>
      </c>
      <c r="C158" s="19">
        <v>20831375</v>
      </c>
      <c r="D158" s="20">
        <v>20835570</v>
      </c>
      <c r="E158" s="21">
        <f t="shared" si="10"/>
        <v>0.0201338384311023</v>
      </c>
      <c r="F158" s="20">
        <v>1796220</v>
      </c>
      <c r="G158" s="20">
        <v>27593107</v>
      </c>
      <c r="H158" s="21">
        <f t="shared" si="11"/>
        <v>6.50966924456894</v>
      </c>
    </row>
    <row r="159" spans="1:8">
      <c r="A159" s="36"/>
      <c r="B159" s="18" t="s">
        <v>10</v>
      </c>
      <c r="C159" s="19">
        <v>51353309</v>
      </c>
      <c r="D159" s="20">
        <v>51969685</v>
      </c>
      <c r="E159" s="21">
        <f t="shared" si="10"/>
        <v>1.18602989415849</v>
      </c>
      <c r="F159" s="20">
        <v>5593517</v>
      </c>
      <c r="G159" s="20">
        <v>69678376</v>
      </c>
      <c r="H159" s="21">
        <f t="shared" si="11"/>
        <v>8.02762251519754</v>
      </c>
    </row>
    <row r="160" spans="1:8">
      <c r="A160" s="36"/>
      <c r="B160" s="18" t="s">
        <v>11</v>
      </c>
      <c r="C160" s="19">
        <v>6827096</v>
      </c>
      <c r="D160" s="20">
        <v>6827450</v>
      </c>
      <c r="E160" s="21">
        <f t="shared" si="10"/>
        <v>0.00518495192202151</v>
      </c>
      <c r="F160" s="20">
        <v>1404690</v>
      </c>
      <c r="G160" s="20">
        <v>18089573</v>
      </c>
      <c r="H160" s="21">
        <f t="shared" si="11"/>
        <v>7.76519158301857</v>
      </c>
    </row>
    <row r="161" spans="1:8">
      <c r="A161" s="36">
        <v>8192</v>
      </c>
      <c r="B161" s="18" t="s">
        <v>7</v>
      </c>
      <c r="C161" s="19">
        <v>33203939</v>
      </c>
      <c r="D161" s="20">
        <v>33205299</v>
      </c>
      <c r="E161" s="21">
        <f t="shared" si="10"/>
        <v>0.00409573182882372</v>
      </c>
      <c r="F161" s="20">
        <v>2263023</v>
      </c>
      <c r="G161" s="20">
        <v>37843262</v>
      </c>
      <c r="H161" s="21">
        <f t="shared" si="11"/>
        <v>5.97998925145512</v>
      </c>
    </row>
    <row r="162" spans="1:8">
      <c r="A162" s="36"/>
      <c r="B162" s="18" t="s">
        <v>8</v>
      </c>
      <c r="C162" s="19">
        <v>49221802</v>
      </c>
      <c r="D162" s="20">
        <v>49225618</v>
      </c>
      <c r="E162" s="21">
        <f t="shared" si="10"/>
        <v>0.00775206113207139</v>
      </c>
      <c r="F162" s="20">
        <v>4636841</v>
      </c>
      <c r="G162" s="20">
        <v>97900992</v>
      </c>
      <c r="H162" s="21">
        <f t="shared" si="11"/>
        <v>4.73625537931219</v>
      </c>
    </row>
    <row r="163" spans="1:8">
      <c r="A163" s="36"/>
      <c r="B163" s="18" t="s">
        <v>9</v>
      </c>
      <c r="C163" s="19">
        <v>20765894</v>
      </c>
      <c r="D163" s="20">
        <v>20769968</v>
      </c>
      <c r="E163" s="21">
        <f t="shared" si="10"/>
        <v>0.0196148593006984</v>
      </c>
      <c r="F163" s="20">
        <v>1829077</v>
      </c>
      <c r="G163" s="20">
        <v>27593107</v>
      </c>
      <c r="H163" s="21">
        <f t="shared" si="11"/>
        <v>6.62874608502768</v>
      </c>
    </row>
    <row r="164" spans="1:8">
      <c r="A164" s="36"/>
      <c r="B164" s="18" t="s">
        <v>10</v>
      </c>
      <c r="C164" s="19">
        <v>50253280</v>
      </c>
      <c r="D164" s="20">
        <v>50852380</v>
      </c>
      <c r="E164" s="21">
        <f t="shared" si="10"/>
        <v>1.17811595052189</v>
      </c>
      <c r="F164" s="20">
        <v>6492737</v>
      </c>
      <c r="G164" s="20">
        <v>69678376</v>
      </c>
      <c r="H164" s="21">
        <f t="shared" si="11"/>
        <v>9.31815201892765</v>
      </c>
    </row>
    <row r="165" ht="15.15" spans="1:8">
      <c r="A165" s="39"/>
      <c r="B165" s="40" t="s">
        <v>11</v>
      </c>
      <c r="C165" s="19">
        <v>6825951</v>
      </c>
      <c r="D165" s="20">
        <v>6826305</v>
      </c>
      <c r="E165" s="21">
        <f t="shared" si="10"/>
        <v>0.00518582161213033</v>
      </c>
      <c r="F165" s="20">
        <v>1403067</v>
      </c>
      <c r="G165" s="20">
        <v>18089573</v>
      </c>
      <c r="H165" s="21">
        <f t="shared" si="11"/>
        <v>7.7562195636127</v>
      </c>
    </row>
    <row r="166" spans="1:8">
      <c r="A166" s="1" t="s">
        <v>17</v>
      </c>
      <c r="B166" s="41"/>
      <c r="C166" s="3"/>
      <c r="D166" s="4"/>
      <c r="E166" s="4"/>
      <c r="F166" s="4"/>
      <c r="G166" s="4"/>
      <c r="H166" s="5"/>
    </row>
    <row r="167" ht="15.15" spans="1:8">
      <c r="A167" s="6"/>
      <c r="B167" s="7"/>
      <c r="C167" s="8" t="s">
        <v>1</v>
      </c>
      <c r="D167" s="9" t="s">
        <v>2</v>
      </c>
      <c r="E167" s="10" t="s">
        <v>3</v>
      </c>
      <c r="F167" s="9" t="s">
        <v>4</v>
      </c>
      <c r="G167" s="9" t="s">
        <v>5</v>
      </c>
      <c r="H167" s="11" t="s">
        <v>6</v>
      </c>
    </row>
    <row r="168" spans="1:8">
      <c r="A168" s="35">
        <v>512</v>
      </c>
      <c r="B168" s="13" t="s">
        <v>7</v>
      </c>
      <c r="C168" s="19">
        <v>33149704</v>
      </c>
      <c r="D168" s="20">
        <v>33151460</v>
      </c>
      <c r="E168" s="21">
        <f>(1-(C168/D168))*100</f>
        <v>0.00529690095096846</v>
      </c>
      <c r="F168" s="20">
        <v>2331182</v>
      </c>
      <c r="G168" s="20">
        <v>37843262</v>
      </c>
      <c r="H168" s="21">
        <f>(F168/G168)*100</f>
        <v>6.16009793236112</v>
      </c>
    </row>
    <row r="169" spans="1:8">
      <c r="A169" s="36"/>
      <c r="B169" s="18" t="s">
        <v>8</v>
      </c>
      <c r="C169" s="19">
        <v>49189768</v>
      </c>
      <c r="D169" s="20">
        <v>49195298</v>
      </c>
      <c r="E169" s="21">
        <f t="shared" ref="E169:E192" si="12">(1-(C169/D169))*100</f>
        <v>0.0112409116822532</v>
      </c>
      <c r="F169" s="20">
        <v>4828470</v>
      </c>
      <c r="G169" s="20">
        <v>97900992</v>
      </c>
      <c r="H169" s="21">
        <f t="shared" ref="H169:H192" si="13">(F169/G169)*100</f>
        <v>4.93199292607781</v>
      </c>
    </row>
    <row r="170" spans="1:8">
      <c r="A170" s="36"/>
      <c r="B170" s="18" t="s">
        <v>9</v>
      </c>
      <c r="C170" s="19">
        <v>20710742</v>
      </c>
      <c r="D170" s="20">
        <v>20717563</v>
      </c>
      <c r="E170" s="21">
        <f t="shared" si="12"/>
        <v>0.0329237565248386</v>
      </c>
      <c r="F170" s="20">
        <v>1944244</v>
      </c>
      <c r="G170" s="20">
        <v>27593107</v>
      </c>
      <c r="H170" s="21">
        <f t="shared" si="13"/>
        <v>7.04612206229621</v>
      </c>
    </row>
    <row r="171" spans="1:8">
      <c r="A171" s="36"/>
      <c r="B171" s="18" t="s">
        <v>10</v>
      </c>
      <c r="C171" s="19">
        <v>50220702</v>
      </c>
      <c r="D171" s="20">
        <v>50874941</v>
      </c>
      <c r="E171" s="21">
        <f t="shared" si="12"/>
        <v>1.28597495572526</v>
      </c>
      <c r="F171" s="20">
        <v>6993009</v>
      </c>
      <c r="G171" s="20">
        <v>69678376</v>
      </c>
      <c r="H171" s="21">
        <f t="shared" si="13"/>
        <v>10.0361251243858</v>
      </c>
    </row>
    <row r="172" spans="1:8">
      <c r="A172" s="36"/>
      <c r="B172" s="18" t="s">
        <v>11</v>
      </c>
      <c r="C172" s="19">
        <v>6826051</v>
      </c>
      <c r="D172" s="20">
        <v>6826393</v>
      </c>
      <c r="E172" s="21">
        <f t="shared" si="12"/>
        <v>0.00500996646398688</v>
      </c>
      <c r="F172" s="20">
        <v>1403337</v>
      </c>
      <c r="G172" s="20">
        <v>18089573</v>
      </c>
      <c r="H172" s="21">
        <f t="shared" si="13"/>
        <v>7.75771213615711</v>
      </c>
    </row>
    <row r="173" spans="1:8">
      <c r="A173" s="36">
        <v>1024</v>
      </c>
      <c r="B173" s="18" t="s">
        <v>7</v>
      </c>
      <c r="C173" s="19">
        <v>33167869</v>
      </c>
      <c r="D173" s="20">
        <v>33169359</v>
      </c>
      <c r="E173" s="21">
        <f t="shared" si="12"/>
        <v>0.00449209766157921</v>
      </c>
      <c r="F173" s="20">
        <v>2310148</v>
      </c>
      <c r="G173" s="20">
        <v>37843262</v>
      </c>
      <c r="H173" s="21">
        <f t="shared" si="13"/>
        <v>6.1045160430409</v>
      </c>
    </row>
    <row r="174" spans="1:8">
      <c r="A174" s="36"/>
      <c r="B174" s="18" t="s">
        <v>8</v>
      </c>
      <c r="C174" s="19">
        <v>49197845</v>
      </c>
      <c r="D174" s="20">
        <v>49202663</v>
      </c>
      <c r="E174" s="21">
        <f t="shared" si="12"/>
        <v>0.00979215291659896</v>
      </c>
      <c r="F174" s="20">
        <v>4779886</v>
      </c>
      <c r="G174" s="20">
        <v>97900992</v>
      </c>
      <c r="H174" s="21">
        <f t="shared" si="13"/>
        <v>4.88236727979222</v>
      </c>
    </row>
    <row r="175" spans="1:8">
      <c r="A175" s="36"/>
      <c r="B175" s="18" t="s">
        <v>9</v>
      </c>
      <c r="C175" s="19">
        <v>20742198</v>
      </c>
      <c r="D175" s="20">
        <v>20748063</v>
      </c>
      <c r="E175" s="21">
        <f t="shared" si="12"/>
        <v>0.0282676990136399</v>
      </c>
      <c r="F175" s="20">
        <v>1905166</v>
      </c>
      <c r="G175" s="20">
        <v>27593107</v>
      </c>
      <c r="H175" s="21">
        <f t="shared" si="13"/>
        <v>6.90449973611163</v>
      </c>
    </row>
    <row r="176" spans="1:8">
      <c r="A176" s="36"/>
      <c r="B176" s="18" t="s">
        <v>10</v>
      </c>
      <c r="C176" s="19">
        <v>51205121</v>
      </c>
      <c r="D176" s="20">
        <v>51849460</v>
      </c>
      <c r="E176" s="21">
        <f t="shared" si="12"/>
        <v>1.2427111102025</v>
      </c>
      <c r="F176" s="20">
        <v>5908485</v>
      </c>
      <c r="G176" s="20">
        <v>69678376</v>
      </c>
      <c r="H176" s="21">
        <f t="shared" si="13"/>
        <v>8.47965371638398</v>
      </c>
    </row>
    <row r="177" spans="1:8">
      <c r="A177" s="36"/>
      <c r="B177" s="18" t="s">
        <v>11</v>
      </c>
      <c r="C177" s="19">
        <v>6826059</v>
      </c>
      <c r="D177" s="20">
        <v>6826404</v>
      </c>
      <c r="E177" s="21">
        <f t="shared" si="12"/>
        <v>0.0050539053944032</v>
      </c>
      <c r="F177" s="20">
        <v>1403333</v>
      </c>
      <c r="G177" s="20">
        <v>18089573</v>
      </c>
      <c r="H177" s="21">
        <f t="shared" si="13"/>
        <v>7.75769002397127</v>
      </c>
    </row>
    <row r="178" spans="1:8">
      <c r="A178" s="36">
        <v>2048</v>
      </c>
      <c r="B178" s="18" t="s">
        <v>7</v>
      </c>
      <c r="C178" s="19">
        <v>33184558</v>
      </c>
      <c r="D178" s="20">
        <v>33185956</v>
      </c>
      <c r="E178" s="21">
        <f t="shared" si="12"/>
        <v>0.00421262536477451</v>
      </c>
      <c r="F178" s="20">
        <v>2289922</v>
      </c>
      <c r="G178" s="20">
        <v>37843262</v>
      </c>
      <c r="H178" s="21">
        <f t="shared" si="13"/>
        <v>6.0510692762162</v>
      </c>
    </row>
    <row r="179" spans="1:8">
      <c r="A179" s="36"/>
      <c r="B179" s="18" t="s">
        <v>8</v>
      </c>
      <c r="C179" s="19">
        <v>49210854</v>
      </c>
      <c r="D179" s="20">
        <v>49215210</v>
      </c>
      <c r="E179" s="21">
        <f t="shared" si="12"/>
        <v>0.008850922306336</v>
      </c>
      <c r="F179" s="20">
        <v>4729845</v>
      </c>
      <c r="G179" s="20">
        <v>97900992</v>
      </c>
      <c r="H179" s="21">
        <f t="shared" si="13"/>
        <v>4.83125339526692</v>
      </c>
    </row>
    <row r="180" spans="1:8">
      <c r="A180" s="36"/>
      <c r="B180" s="18" t="s">
        <v>9</v>
      </c>
      <c r="C180" s="19">
        <v>20735739</v>
      </c>
      <c r="D180" s="20">
        <v>20741454</v>
      </c>
      <c r="E180" s="21">
        <f t="shared" si="12"/>
        <v>0.0275535167399532</v>
      </c>
      <c r="F180" s="20">
        <v>1876588</v>
      </c>
      <c r="G180" s="20">
        <v>27593107</v>
      </c>
      <c r="H180" s="21">
        <f t="shared" si="13"/>
        <v>6.80093039178227</v>
      </c>
    </row>
    <row r="181" spans="1:8">
      <c r="A181" s="36"/>
      <c r="B181" s="18" t="s">
        <v>10</v>
      </c>
      <c r="C181" s="19">
        <v>51183440</v>
      </c>
      <c r="D181" s="20">
        <v>51810918</v>
      </c>
      <c r="E181" s="21">
        <f t="shared" si="12"/>
        <v>1.21109222577372</v>
      </c>
      <c r="F181" s="20">
        <v>5793046</v>
      </c>
      <c r="G181" s="20">
        <v>69678376</v>
      </c>
      <c r="H181" s="21">
        <f t="shared" si="13"/>
        <v>8.31397964843497</v>
      </c>
    </row>
    <row r="182" spans="1:8">
      <c r="A182" s="36"/>
      <c r="B182" s="18" t="s">
        <v>11</v>
      </c>
      <c r="C182" s="19">
        <v>6826061</v>
      </c>
      <c r="D182" s="20">
        <v>6826408</v>
      </c>
      <c r="E182" s="21">
        <f t="shared" si="12"/>
        <v>0.00508320041814336</v>
      </c>
      <c r="F182" s="20">
        <v>1403331</v>
      </c>
      <c r="G182" s="20">
        <v>18089573</v>
      </c>
      <c r="H182" s="21">
        <f t="shared" si="13"/>
        <v>7.75767896787835</v>
      </c>
    </row>
    <row r="183" spans="1:8">
      <c r="A183" s="36">
        <v>4096</v>
      </c>
      <c r="B183" s="18" t="s">
        <v>7</v>
      </c>
      <c r="C183" s="19">
        <v>33194989</v>
      </c>
      <c r="D183" s="20">
        <v>33196397</v>
      </c>
      <c r="E183" s="21">
        <f t="shared" si="12"/>
        <v>0.00424142415214046</v>
      </c>
      <c r="F183" s="20">
        <v>2277240</v>
      </c>
      <c r="G183" s="20">
        <v>37843262</v>
      </c>
      <c r="H183" s="21">
        <f t="shared" si="13"/>
        <v>6.01755736595857</v>
      </c>
    </row>
    <row r="184" spans="1:8">
      <c r="A184" s="36"/>
      <c r="B184" s="18" t="s">
        <v>8</v>
      </c>
      <c r="C184" s="19">
        <v>49221257</v>
      </c>
      <c r="D184" s="20">
        <v>49225180</v>
      </c>
      <c r="E184" s="21">
        <f t="shared" si="12"/>
        <v>0.00796949853713036</v>
      </c>
      <c r="F184" s="20">
        <v>4679173</v>
      </c>
      <c r="G184" s="20">
        <v>97900992</v>
      </c>
      <c r="H184" s="21">
        <f t="shared" si="13"/>
        <v>4.77949498203246</v>
      </c>
    </row>
    <row r="185" spans="1:8">
      <c r="A185" s="36"/>
      <c r="B185" s="18" t="s">
        <v>9</v>
      </c>
      <c r="C185" s="19">
        <v>20764954</v>
      </c>
      <c r="D185" s="20">
        <v>20770366</v>
      </c>
      <c r="E185" s="21">
        <f t="shared" si="12"/>
        <v>0.0260563535567915</v>
      </c>
      <c r="F185" s="20">
        <v>1848637</v>
      </c>
      <c r="G185" s="20">
        <v>27593107</v>
      </c>
      <c r="H185" s="21">
        <f t="shared" si="13"/>
        <v>6.69963335408369</v>
      </c>
    </row>
    <row r="186" spans="1:8">
      <c r="A186" s="36"/>
      <c r="B186" s="18" t="s">
        <v>10</v>
      </c>
      <c r="C186" s="19">
        <v>51192650</v>
      </c>
      <c r="D186" s="20">
        <v>51802934</v>
      </c>
      <c r="E186" s="21">
        <f t="shared" si="12"/>
        <v>1.17808771217476</v>
      </c>
      <c r="F186" s="20">
        <v>5660850</v>
      </c>
      <c r="G186" s="20">
        <v>69678376</v>
      </c>
      <c r="H186" s="21">
        <f t="shared" si="13"/>
        <v>8.12425651252262</v>
      </c>
    </row>
    <row r="187" spans="1:8">
      <c r="A187" s="36"/>
      <c r="B187" s="18" t="s">
        <v>11</v>
      </c>
      <c r="C187" s="19">
        <v>6826061</v>
      </c>
      <c r="D187" s="20">
        <v>6826411</v>
      </c>
      <c r="E187" s="21">
        <f t="shared" si="12"/>
        <v>0.0051271451425916</v>
      </c>
      <c r="F187" s="20">
        <v>1403331</v>
      </c>
      <c r="G187" s="20">
        <v>18089573</v>
      </c>
      <c r="H187" s="21">
        <f t="shared" si="13"/>
        <v>7.75767896787835</v>
      </c>
    </row>
    <row r="188" spans="1:8">
      <c r="A188" s="36">
        <v>8192</v>
      </c>
      <c r="B188" s="18" t="s">
        <v>7</v>
      </c>
      <c r="C188" s="19">
        <v>33203939</v>
      </c>
      <c r="D188" s="20">
        <v>33205299</v>
      </c>
      <c r="E188" s="21">
        <f t="shared" si="12"/>
        <v>0.00409573182882372</v>
      </c>
      <c r="F188" s="20">
        <v>2263023</v>
      </c>
      <c r="G188" s="20">
        <v>37843262</v>
      </c>
      <c r="H188" s="21">
        <f t="shared" si="13"/>
        <v>5.97998925145512</v>
      </c>
    </row>
    <row r="189" spans="1:8">
      <c r="A189" s="36"/>
      <c r="B189" s="18" t="s">
        <v>8</v>
      </c>
      <c r="C189" s="19">
        <v>49221802</v>
      </c>
      <c r="D189" s="20">
        <v>49225618</v>
      </c>
      <c r="E189" s="21">
        <f t="shared" si="12"/>
        <v>0.00775206113207139</v>
      </c>
      <c r="F189" s="20">
        <v>4636841</v>
      </c>
      <c r="G189" s="20">
        <v>97900992</v>
      </c>
      <c r="H189" s="21">
        <f t="shared" si="13"/>
        <v>4.73625537931219</v>
      </c>
    </row>
    <row r="190" spans="1:8">
      <c r="A190" s="36"/>
      <c r="B190" s="18" t="s">
        <v>9</v>
      </c>
      <c r="C190" s="19">
        <v>20765894</v>
      </c>
      <c r="D190" s="20">
        <v>20769968</v>
      </c>
      <c r="E190" s="21">
        <f t="shared" si="12"/>
        <v>0.0196148593006984</v>
      </c>
      <c r="F190" s="20">
        <v>1829077</v>
      </c>
      <c r="G190" s="20">
        <v>27593107</v>
      </c>
      <c r="H190" s="21">
        <f t="shared" si="13"/>
        <v>6.62874608502768</v>
      </c>
    </row>
    <row r="191" spans="1:8">
      <c r="A191" s="36"/>
      <c r="B191" s="18" t="s">
        <v>10</v>
      </c>
      <c r="C191" s="19">
        <v>50253280</v>
      </c>
      <c r="D191" s="20">
        <v>50852380</v>
      </c>
      <c r="E191" s="21">
        <f t="shared" si="12"/>
        <v>1.17811595052189</v>
      </c>
      <c r="F191" s="20">
        <v>6492737</v>
      </c>
      <c r="G191" s="20">
        <v>69678376</v>
      </c>
      <c r="H191" s="21">
        <f t="shared" si="13"/>
        <v>9.31815201892765</v>
      </c>
    </row>
    <row r="192" spans="1:8">
      <c r="A192" s="39"/>
      <c r="B192" s="40" t="s">
        <v>11</v>
      </c>
      <c r="C192" s="19">
        <v>6825951</v>
      </c>
      <c r="D192" s="20">
        <v>6826305</v>
      </c>
      <c r="E192" s="21">
        <f t="shared" si="12"/>
        <v>0.00518582161213033</v>
      </c>
      <c r="F192" s="20">
        <v>1403067</v>
      </c>
      <c r="G192" s="20">
        <v>18089573</v>
      </c>
      <c r="H192" s="21">
        <f t="shared" si="13"/>
        <v>7.7562195636127</v>
      </c>
    </row>
    <row r="193" spans="1:2">
      <c r="A193" s="53"/>
      <c r="B193" s="53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79" sqref="F79:G83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79" sqref="F79:G83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Russell</cp:lastModifiedBy>
  <dcterms:created xsi:type="dcterms:W3CDTF">2020-11-26T14:49:00Z</dcterms:created>
  <dcterms:modified xsi:type="dcterms:W3CDTF">2020-11-30T14:05:05Z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