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la-my.sharepoint.com/personal/6278307021_student_chula_ac_th/Documents/Paper/Building 2023 (2)/MATLAB/"/>
    </mc:Choice>
  </mc:AlternateContent>
  <xr:revisionPtr revIDLastSave="7" documentId="13_ncr:1_{3D67E733-B181-4C1E-984F-1AF3D5504B6F}" xr6:coauthVersionLast="47" xr6:coauthVersionMax="47" xr10:uidLastSave="{EB5958CA-660A-EA4E-B6EB-F33B99BD62BA}"/>
  <bookViews>
    <workbookView xWindow="0" yWindow="760" windowWidth="30240" windowHeight="17860" xr2:uid="{8F902C70-0B98-4B20-A6B7-94E80253F785}"/>
  </bookViews>
  <sheets>
    <sheet name="Sheet1" sheetId="1" r:id="rId1"/>
    <sheet name="Sheet2" sheetId="2" r:id="rId2"/>
    <sheet name="Width to thickness ratio" sheetId="3" r:id="rId3"/>
    <sheet name="unbrace leng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2" i="4"/>
  <c r="X3" i="4"/>
  <c r="X4" i="4"/>
  <c r="X5" i="4"/>
  <c r="X6" i="4"/>
  <c r="X7" i="4"/>
  <c r="X8" i="4"/>
  <c r="X9" i="4"/>
  <c r="X10" i="4"/>
  <c r="X11" i="4"/>
  <c r="Y11" i="4" s="1"/>
  <c r="X12" i="4"/>
  <c r="Y12" i="4" s="1"/>
  <c r="X13" i="4"/>
  <c r="X14" i="4"/>
  <c r="Y14" i="4" s="1"/>
  <c r="X15" i="4"/>
  <c r="Y15" i="4" s="1"/>
  <c r="X16" i="4"/>
  <c r="X17" i="4"/>
  <c r="X18" i="4"/>
  <c r="X19" i="4"/>
  <c r="X20" i="4"/>
  <c r="X21" i="4"/>
  <c r="X22" i="4"/>
  <c r="X23" i="4"/>
  <c r="X24" i="4"/>
  <c r="X25" i="4"/>
  <c r="Y25" i="4" s="1"/>
  <c r="X26" i="4"/>
  <c r="X27" i="4"/>
  <c r="Y27" i="4" s="1"/>
  <c r="X28" i="4"/>
  <c r="X29" i="4"/>
  <c r="X30" i="4"/>
  <c r="Y30" i="4" s="1"/>
  <c r="X31" i="4"/>
  <c r="X32" i="4"/>
  <c r="X33" i="4"/>
  <c r="X34" i="4"/>
  <c r="X35" i="4"/>
  <c r="Y35" i="4" s="1"/>
  <c r="X36" i="4"/>
  <c r="Y36" i="4" s="1"/>
  <c r="X37" i="4"/>
  <c r="Y37" i="4" s="1"/>
  <c r="X38" i="4"/>
  <c r="X39" i="4"/>
  <c r="Y39" i="4" s="1"/>
  <c r="X40" i="4"/>
  <c r="X41" i="4"/>
  <c r="X42" i="4"/>
  <c r="Y42" i="4" s="1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Y62" i="4" s="1"/>
  <c r="X63" i="4"/>
  <c r="X64" i="4"/>
  <c r="X65" i="4"/>
  <c r="X66" i="4"/>
  <c r="Y66" i="4" s="1"/>
  <c r="X67" i="4"/>
  <c r="X68" i="4"/>
  <c r="X69" i="4"/>
  <c r="X70" i="4"/>
  <c r="X71" i="4"/>
  <c r="X72" i="4"/>
  <c r="Y72" i="4" s="1"/>
  <c r="X73" i="4"/>
  <c r="X74" i="4"/>
  <c r="Y74" i="4" s="1"/>
  <c r="X75" i="4"/>
  <c r="X76" i="4"/>
  <c r="X77" i="4"/>
  <c r="X78" i="4"/>
  <c r="X79" i="4"/>
  <c r="X80" i="4"/>
  <c r="X81" i="4"/>
  <c r="X82" i="4"/>
  <c r="X83" i="4"/>
  <c r="X84" i="4"/>
  <c r="Y84" i="4" s="1"/>
  <c r="X85" i="4"/>
  <c r="X86" i="4"/>
  <c r="Y86" i="4" s="1"/>
  <c r="X87" i="4"/>
  <c r="Y87" i="4" s="1"/>
  <c r="X88" i="4"/>
  <c r="X89" i="4"/>
  <c r="X90" i="4"/>
  <c r="X91" i="4"/>
  <c r="X92" i="4"/>
  <c r="X93" i="4"/>
  <c r="X94" i="4"/>
  <c r="X95" i="4"/>
  <c r="Y95" i="4" s="1"/>
  <c r="X96" i="4"/>
  <c r="X97" i="4"/>
  <c r="Y97" i="4" s="1"/>
  <c r="X98" i="4"/>
  <c r="X99" i="4"/>
  <c r="Y99" i="4" s="1"/>
  <c r="X100" i="4"/>
  <c r="X101" i="4"/>
  <c r="X102" i="4"/>
  <c r="Y102" i="4" s="1"/>
  <c r="X103" i="4"/>
  <c r="X104" i="4"/>
  <c r="X105" i="4"/>
  <c r="X106" i="4"/>
  <c r="X107" i="4"/>
  <c r="Y107" i="4" s="1"/>
  <c r="X108" i="4"/>
  <c r="Y108" i="4" s="1"/>
  <c r="X109" i="4"/>
  <c r="Y109" i="4" s="1"/>
  <c r="X110" i="4"/>
  <c r="X111" i="4"/>
  <c r="Y111" i="4" s="1"/>
  <c r="X112" i="4"/>
  <c r="X113" i="4"/>
  <c r="X114" i="4"/>
  <c r="Y114" i="4" s="1"/>
  <c r="X115" i="4"/>
  <c r="X116" i="4"/>
  <c r="X117" i="4"/>
  <c r="X118" i="4"/>
  <c r="X119" i="4"/>
  <c r="X120" i="4"/>
  <c r="X121" i="4"/>
  <c r="Y121" i="4" s="1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Y134" i="4" s="1"/>
  <c r="X135" i="4"/>
  <c r="X136" i="4"/>
  <c r="X137" i="4"/>
  <c r="X138" i="4"/>
  <c r="Y138" i="4" s="1"/>
  <c r="X139" i="4"/>
  <c r="X140" i="4"/>
  <c r="X141" i="4"/>
  <c r="X142" i="4"/>
  <c r="X143" i="4"/>
  <c r="X144" i="4"/>
  <c r="Y144" i="4" s="1"/>
  <c r="X145" i="4"/>
  <c r="X146" i="4"/>
  <c r="X147" i="4"/>
  <c r="X148" i="4"/>
  <c r="X149" i="4"/>
  <c r="X150" i="4"/>
  <c r="X151" i="4"/>
  <c r="X152" i="4"/>
  <c r="X153" i="4"/>
  <c r="X154" i="4"/>
  <c r="X155" i="4"/>
  <c r="Y155" i="4" s="1"/>
  <c r="X156" i="4"/>
  <c r="X157" i="4"/>
  <c r="X158" i="4"/>
  <c r="X159" i="4"/>
  <c r="Y159" i="4" s="1"/>
  <c r="X160" i="4"/>
  <c r="X161" i="4"/>
  <c r="X162" i="4"/>
  <c r="X163" i="4"/>
  <c r="X164" i="4"/>
  <c r="X165" i="4"/>
  <c r="X166" i="4"/>
  <c r="X167" i="4"/>
  <c r="Y167" i="4" s="1"/>
  <c r="X168" i="4"/>
  <c r="X169" i="4"/>
  <c r="X170" i="4"/>
  <c r="X171" i="4"/>
  <c r="Y171" i="4" s="1"/>
  <c r="X172" i="4"/>
  <c r="X173" i="4"/>
  <c r="X174" i="4"/>
  <c r="Y174" i="4" s="1"/>
  <c r="X175" i="4"/>
  <c r="X176" i="4"/>
  <c r="X177" i="4"/>
  <c r="X178" i="4"/>
  <c r="X179" i="4"/>
  <c r="Y179" i="4" s="1"/>
  <c r="X180" i="4"/>
  <c r="Y180" i="4" s="1"/>
  <c r="X181" i="4"/>
  <c r="Y181" i="4" s="1"/>
  <c r="X182" i="4"/>
  <c r="Y182" i="4" s="1"/>
  <c r="X183" i="4"/>
  <c r="Y183" i="4" s="1"/>
  <c r="X184" i="4"/>
  <c r="X185" i="4"/>
  <c r="X186" i="4"/>
  <c r="Y186" i="4" s="1"/>
  <c r="X187" i="4"/>
  <c r="X188" i="4"/>
  <c r="X189" i="4"/>
  <c r="X190" i="4"/>
  <c r="X191" i="4"/>
  <c r="X192" i="4"/>
  <c r="X193" i="4"/>
  <c r="Y193" i="4" s="1"/>
  <c r="X194" i="4"/>
  <c r="Y194" i="4" s="1"/>
  <c r="X195" i="4"/>
  <c r="X196" i="4"/>
  <c r="X197" i="4"/>
  <c r="X198" i="4"/>
  <c r="X199" i="4"/>
  <c r="X200" i="4"/>
  <c r="X201" i="4"/>
  <c r="X202" i="4"/>
  <c r="X203" i="4"/>
  <c r="X204" i="4"/>
  <c r="X205" i="4"/>
  <c r="Y205" i="4" s="1"/>
  <c r="X206" i="4"/>
  <c r="X207" i="4"/>
  <c r="X208" i="4"/>
  <c r="X209" i="4"/>
  <c r="X210" i="4"/>
  <c r="Y210" i="4" s="1"/>
  <c r="X211" i="4"/>
  <c r="X212" i="4"/>
  <c r="X213" i="4"/>
  <c r="X214" i="4"/>
  <c r="X215" i="4"/>
  <c r="X216" i="4"/>
  <c r="Y216" i="4" s="1"/>
  <c r="X217" i="4"/>
  <c r="X218" i="4"/>
  <c r="X219" i="4"/>
  <c r="X220" i="4"/>
  <c r="X221" i="4"/>
  <c r="X222" i="4"/>
  <c r="X223" i="4"/>
  <c r="X224" i="4"/>
  <c r="X225" i="4"/>
  <c r="X226" i="4"/>
  <c r="X227" i="4"/>
  <c r="Y227" i="4" s="1"/>
  <c r="X228" i="4"/>
  <c r="Y228" i="4" s="1"/>
  <c r="X229" i="4"/>
  <c r="Y229" i="4" s="1"/>
  <c r="X230" i="4"/>
  <c r="Y230" i="4" s="1"/>
  <c r="X231" i="4"/>
  <c r="Y231" i="4" s="1"/>
  <c r="X232" i="4"/>
  <c r="X233" i="4"/>
  <c r="X234" i="4"/>
  <c r="X235" i="4"/>
  <c r="X236" i="4"/>
  <c r="X237" i="4"/>
  <c r="X238" i="4"/>
  <c r="X239" i="4"/>
  <c r="X240" i="4"/>
  <c r="X241" i="4"/>
  <c r="X242" i="4"/>
  <c r="Y242" i="4" s="1"/>
  <c r="X243" i="4"/>
  <c r="Y243" i="4" s="1"/>
  <c r="X244" i="4"/>
  <c r="X245" i="4"/>
  <c r="X246" i="4"/>
  <c r="Y246" i="4" s="1"/>
  <c r="X247" i="4"/>
  <c r="X248" i="4"/>
  <c r="X249" i="4"/>
  <c r="X250" i="4"/>
  <c r="X251" i="4"/>
  <c r="Y251" i="4" s="1"/>
  <c r="X252" i="4"/>
  <c r="Y252" i="4" s="1"/>
  <c r="X253" i="4"/>
  <c r="Y253" i="4" s="1"/>
  <c r="X254" i="4"/>
  <c r="X255" i="4"/>
  <c r="Y255" i="4" s="1"/>
  <c r="X256" i="4"/>
  <c r="X257" i="4"/>
  <c r="X258" i="4"/>
  <c r="Y258" i="4" s="1"/>
  <c r="X259" i="4"/>
  <c r="X260" i="4"/>
  <c r="X261" i="4"/>
  <c r="X262" i="4"/>
  <c r="X263" i="4"/>
  <c r="X264" i="4"/>
  <c r="X265" i="4"/>
  <c r="Y265" i="4" s="1"/>
  <c r="X266" i="4"/>
  <c r="X267" i="4"/>
  <c r="X268" i="4"/>
  <c r="X269" i="4"/>
  <c r="X270" i="4"/>
  <c r="X271" i="4"/>
  <c r="X272" i="4"/>
  <c r="X273" i="4"/>
  <c r="X274" i="4"/>
  <c r="X275" i="4"/>
  <c r="X276" i="4"/>
  <c r="X277" i="4"/>
  <c r="Y277" i="4" s="1"/>
  <c r="X278" i="4"/>
  <c r="X279" i="4"/>
  <c r="X280" i="4"/>
  <c r="X281" i="4"/>
  <c r="X282" i="4"/>
  <c r="Y282" i="4" s="1"/>
  <c r="X283" i="4"/>
  <c r="X284" i="4"/>
  <c r="X285" i="4"/>
  <c r="X286" i="4"/>
  <c r="X287" i="4"/>
  <c r="X288" i="4"/>
  <c r="Y288" i="4" s="1"/>
  <c r="X289" i="4"/>
  <c r="Y289" i="4" s="1"/>
  <c r="X290" i="4"/>
  <c r="X291" i="4"/>
  <c r="X292" i="4"/>
  <c r="X293" i="4"/>
  <c r="X294" i="4"/>
  <c r="X295" i="4"/>
  <c r="X296" i="4"/>
  <c r="X297" i="4"/>
  <c r="X298" i="4"/>
  <c r="X299" i="4"/>
  <c r="Y299" i="4" s="1"/>
  <c r="X300" i="4"/>
  <c r="X301" i="4"/>
  <c r="Y301" i="4" s="1"/>
  <c r="X302" i="4"/>
  <c r="X303" i="4"/>
  <c r="Y303" i="4" s="1"/>
  <c r="X304" i="4"/>
  <c r="X305" i="4"/>
  <c r="X306" i="4"/>
  <c r="X307" i="4"/>
  <c r="X308" i="4"/>
  <c r="X309" i="4"/>
  <c r="X310" i="4"/>
  <c r="X311" i="4"/>
  <c r="Y311" i="4" s="1"/>
  <c r="X312" i="4"/>
  <c r="X313" i="4"/>
  <c r="Y313" i="4" s="1"/>
  <c r="X314" i="4"/>
  <c r="X315" i="4"/>
  <c r="Y315" i="4" s="1"/>
  <c r="X316" i="4"/>
  <c r="X317" i="4"/>
  <c r="X318" i="4"/>
  <c r="Y318" i="4" s="1"/>
  <c r="X319" i="4"/>
  <c r="X320" i="4"/>
  <c r="X321" i="4"/>
  <c r="X322" i="4"/>
  <c r="X323" i="4"/>
  <c r="Y323" i="4" s="1"/>
  <c r="X324" i="4"/>
  <c r="Y324" i="4" s="1"/>
  <c r="X325" i="4"/>
  <c r="Y325" i="4" s="1"/>
  <c r="X326" i="4"/>
  <c r="X327" i="4"/>
  <c r="Y327" i="4" s="1"/>
  <c r="X328" i="4"/>
  <c r="X329" i="4"/>
  <c r="X330" i="4"/>
  <c r="Y330" i="4" s="1"/>
  <c r="X331" i="4"/>
  <c r="X332" i="4"/>
  <c r="X333" i="4"/>
  <c r="X334" i="4"/>
  <c r="X335" i="4"/>
  <c r="X336" i="4"/>
  <c r="X337" i="4"/>
  <c r="X338" i="4"/>
  <c r="Y338" i="4" s="1"/>
  <c r="X339" i="4"/>
  <c r="X340" i="4"/>
  <c r="X341" i="4"/>
  <c r="X342" i="4"/>
  <c r="X343" i="4"/>
  <c r="X344" i="4"/>
  <c r="X345" i="4"/>
  <c r="X346" i="4"/>
  <c r="X347" i="4"/>
  <c r="X348" i="4"/>
  <c r="X349" i="4"/>
  <c r="X350" i="4"/>
  <c r="Y350" i="4" s="1"/>
  <c r="X351" i="4"/>
  <c r="X352" i="4"/>
  <c r="X353" i="4"/>
  <c r="X354" i="4"/>
  <c r="Y354" i="4" s="1"/>
  <c r="X355" i="4"/>
  <c r="X356" i="4"/>
  <c r="X357" i="4"/>
  <c r="X358" i="4"/>
  <c r="X359" i="4"/>
  <c r="X360" i="4"/>
  <c r="X361" i="4"/>
  <c r="Y361" i="4" s="1"/>
  <c r="X362" i="4"/>
  <c r="X363" i="4"/>
  <c r="X364" i="4"/>
  <c r="X365" i="4"/>
  <c r="X366" i="4"/>
  <c r="X367" i="4"/>
  <c r="X368" i="4"/>
  <c r="X369" i="4"/>
  <c r="X370" i="4"/>
  <c r="X371" i="4"/>
  <c r="Y371" i="4" s="1"/>
  <c r="X372" i="4"/>
  <c r="Y372" i="4" s="1"/>
  <c r="X373" i="4"/>
  <c r="Y373" i="4" s="1"/>
  <c r="X374" i="4"/>
  <c r="X375" i="4"/>
  <c r="X376" i="4"/>
  <c r="X377" i="4"/>
  <c r="X378" i="4"/>
  <c r="X379" i="4"/>
  <c r="X380" i="4"/>
  <c r="X381" i="4"/>
  <c r="X382" i="4"/>
  <c r="X383" i="4"/>
  <c r="Y383" i="4" s="1"/>
  <c r="X384" i="4"/>
  <c r="X385" i="4"/>
  <c r="Y385" i="4" s="1"/>
  <c r="X386" i="4"/>
  <c r="X387" i="4"/>
  <c r="Y387" i="4" s="1"/>
  <c r="X388" i="4"/>
  <c r="X389" i="4"/>
  <c r="X390" i="4"/>
  <c r="Y390" i="4" s="1"/>
  <c r="X391" i="4"/>
  <c r="X392" i="4"/>
  <c r="X393" i="4"/>
  <c r="X394" i="4"/>
  <c r="X395" i="4"/>
  <c r="Y395" i="4" s="1"/>
  <c r="X396" i="4"/>
  <c r="Y396" i="4" s="1"/>
  <c r="X397" i="4"/>
  <c r="X398" i="4"/>
  <c r="X399" i="4"/>
  <c r="Y399" i="4" s="1"/>
  <c r="X400" i="4"/>
  <c r="X401" i="4"/>
  <c r="X402" i="4"/>
  <c r="Y402" i="4" s="1"/>
  <c r="X403" i="4"/>
  <c r="X404" i="4"/>
  <c r="X405" i="4"/>
  <c r="X406" i="4"/>
  <c r="X407" i="4"/>
  <c r="X408" i="4"/>
  <c r="X409" i="4"/>
  <c r="Y409" i="4" s="1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Y431" i="4" s="1"/>
  <c r="X432" i="4"/>
  <c r="X433" i="4"/>
  <c r="Y433" i="4" s="1"/>
  <c r="X434" i="4"/>
  <c r="X435" i="4"/>
  <c r="X436" i="4"/>
  <c r="X437" i="4"/>
  <c r="X438" i="4"/>
  <c r="X439" i="4"/>
  <c r="X440" i="4"/>
  <c r="X441" i="4"/>
  <c r="X442" i="4"/>
  <c r="X443" i="4"/>
  <c r="X444" i="4"/>
  <c r="Y444" i="4" s="1"/>
  <c r="X445" i="4"/>
  <c r="Y445" i="4" s="1"/>
  <c r="X446" i="4"/>
  <c r="X447" i="4"/>
  <c r="X448" i="4"/>
  <c r="X449" i="4"/>
  <c r="X450" i="4"/>
  <c r="X451" i="4"/>
  <c r="X452" i="4"/>
  <c r="X453" i="4"/>
  <c r="X454" i="4"/>
  <c r="X455" i="4"/>
  <c r="Y455" i="4" s="1"/>
  <c r="X456" i="4"/>
  <c r="X457" i="4"/>
  <c r="Y457" i="4" s="1"/>
  <c r="X458" i="4"/>
  <c r="X459" i="4"/>
  <c r="X460" i="4"/>
  <c r="X461" i="4"/>
  <c r="X462" i="4"/>
  <c r="X463" i="4"/>
  <c r="X464" i="4"/>
  <c r="X465" i="4"/>
  <c r="X466" i="4"/>
  <c r="X467" i="4"/>
  <c r="Y467" i="4" s="1"/>
  <c r="X468" i="4"/>
  <c r="Y468" i="4" s="1"/>
  <c r="X469" i="4"/>
  <c r="X470" i="4"/>
  <c r="Y470" i="4" s="1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Y493" i="4" s="1"/>
  <c r="X494" i="4"/>
  <c r="X495" i="4"/>
  <c r="X496" i="4"/>
  <c r="X497" i="4"/>
  <c r="X498" i="4"/>
  <c r="X499" i="4"/>
  <c r="X500" i="4"/>
  <c r="X501" i="4"/>
  <c r="X502" i="4"/>
  <c r="X503" i="4"/>
  <c r="Y503" i="4" s="1"/>
  <c r="X504" i="4"/>
  <c r="Y504" i="4" s="1"/>
  <c r="X505" i="4"/>
  <c r="Y505" i="4" s="1"/>
  <c r="X506" i="4"/>
  <c r="Y506" i="4" s="1"/>
  <c r="X507" i="4"/>
  <c r="X508" i="4"/>
  <c r="X509" i="4"/>
  <c r="X510" i="4"/>
  <c r="X511" i="4"/>
  <c r="X512" i="4"/>
  <c r="X513" i="4"/>
  <c r="X2" i="4"/>
  <c r="Y49" i="4"/>
  <c r="Y217" i="4"/>
  <c r="Y397" i="4"/>
  <c r="Y146" i="4"/>
  <c r="Y158" i="4"/>
  <c r="Y169" i="4"/>
  <c r="Y278" i="4"/>
  <c r="Y290" i="4"/>
  <c r="Y410" i="4"/>
  <c r="Y422" i="4"/>
  <c r="Y3" i="4"/>
  <c r="Y4" i="4"/>
  <c r="Y5" i="4"/>
  <c r="Y6" i="4"/>
  <c r="Y7" i="4"/>
  <c r="Y8" i="4"/>
  <c r="Y9" i="4"/>
  <c r="Y10" i="4"/>
  <c r="Y16" i="4"/>
  <c r="Y17" i="4"/>
  <c r="Y18" i="4"/>
  <c r="Y19" i="4"/>
  <c r="Y20" i="4"/>
  <c r="Y21" i="4"/>
  <c r="Y22" i="4"/>
  <c r="Y24" i="4"/>
  <c r="Y28" i="4"/>
  <c r="Y29" i="4"/>
  <c r="Y31" i="4"/>
  <c r="Y32" i="4"/>
  <c r="Y33" i="4"/>
  <c r="Y34" i="4"/>
  <c r="Y40" i="4"/>
  <c r="Y41" i="4"/>
  <c r="Y43" i="4"/>
  <c r="Y44" i="4"/>
  <c r="Y45" i="4"/>
  <c r="Y46" i="4"/>
  <c r="Y47" i="4"/>
  <c r="Y48" i="4"/>
  <c r="Y51" i="4"/>
  <c r="Y52" i="4"/>
  <c r="Y53" i="4"/>
  <c r="Y54" i="4"/>
  <c r="Y55" i="4"/>
  <c r="Y56" i="4"/>
  <c r="Y57" i="4"/>
  <c r="Y58" i="4"/>
  <c r="Y59" i="4"/>
  <c r="Y60" i="4"/>
  <c r="Y63" i="4"/>
  <c r="Y64" i="4"/>
  <c r="Y65" i="4"/>
  <c r="Y67" i="4"/>
  <c r="Y68" i="4"/>
  <c r="Y69" i="4"/>
  <c r="Y70" i="4"/>
  <c r="Y75" i="4"/>
  <c r="Y76" i="4"/>
  <c r="Y77" i="4"/>
  <c r="Y78" i="4"/>
  <c r="Y79" i="4"/>
  <c r="Y80" i="4"/>
  <c r="Y81" i="4"/>
  <c r="Y82" i="4"/>
  <c r="Y88" i="4"/>
  <c r="Y89" i="4"/>
  <c r="Y90" i="4"/>
  <c r="Y91" i="4"/>
  <c r="Y92" i="4"/>
  <c r="Y93" i="4"/>
  <c r="Y94" i="4"/>
  <c r="Y96" i="4"/>
  <c r="Y100" i="4"/>
  <c r="Y101" i="4"/>
  <c r="Y103" i="4"/>
  <c r="Y104" i="4"/>
  <c r="Y105" i="4"/>
  <c r="Y106" i="4"/>
  <c r="Y112" i="4"/>
  <c r="Y113" i="4"/>
  <c r="Y115" i="4"/>
  <c r="Y116" i="4"/>
  <c r="Y117" i="4"/>
  <c r="Y118" i="4"/>
  <c r="Y119" i="4"/>
  <c r="Y120" i="4"/>
  <c r="Y123" i="4"/>
  <c r="Y124" i="4"/>
  <c r="Y125" i="4"/>
  <c r="Y126" i="4"/>
  <c r="Y127" i="4"/>
  <c r="Y128" i="4"/>
  <c r="Y129" i="4"/>
  <c r="Y130" i="4"/>
  <c r="Y131" i="4"/>
  <c r="Y132" i="4"/>
  <c r="Y135" i="4"/>
  <c r="Y136" i="4"/>
  <c r="Y137" i="4"/>
  <c r="Y139" i="4"/>
  <c r="Y140" i="4"/>
  <c r="Y141" i="4"/>
  <c r="Y142" i="4"/>
  <c r="Y147" i="4"/>
  <c r="Y148" i="4"/>
  <c r="Y149" i="4"/>
  <c r="Y150" i="4"/>
  <c r="Y151" i="4"/>
  <c r="Y152" i="4"/>
  <c r="Y153" i="4"/>
  <c r="Y154" i="4"/>
  <c r="Y160" i="4"/>
  <c r="Y161" i="4"/>
  <c r="Y162" i="4"/>
  <c r="Y163" i="4"/>
  <c r="Y164" i="4"/>
  <c r="Y165" i="4"/>
  <c r="Y166" i="4"/>
  <c r="Y168" i="4"/>
  <c r="Y172" i="4"/>
  <c r="Y173" i="4"/>
  <c r="Y175" i="4"/>
  <c r="Y176" i="4"/>
  <c r="Y177" i="4"/>
  <c r="Y178" i="4"/>
  <c r="Y184" i="4"/>
  <c r="Y185" i="4"/>
  <c r="Y187" i="4"/>
  <c r="Y188" i="4"/>
  <c r="Y189" i="4"/>
  <c r="Y190" i="4"/>
  <c r="Y191" i="4"/>
  <c r="Y192" i="4"/>
  <c r="Y195" i="4"/>
  <c r="Y196" i="4"/>
  <c r="Y197" i="4"/>
  <c r="Y198" i="4"/>
  <c r="Y199" i="4"/>
  <c r="Y200" i="4"/>
  <c r="Y201" i="4"/>
  <c r="Y202" i="4"/>
  <c r="Y203" i="4"/>
  <c r="Y204" i="4"/>
  <c r="Y207" i="4"/>
  <c r="Y208" i="4"/>
  <c r="Y209" i="4"/>
  <c r="Y211" i="4"/>
  <c r="Y212" i="4"/>
  <c r="Y213" i="4"/>
  <c r="Y214" i="4"/>
  <c r="Y219" i="4"/>
  <c r="Y220" i="4"/>
  <c r="Y221" i="4"/>
  <c r="Y222" i="4"/>
  <c r="Y223" i="4"/>
  <c r="Y224" i="4"/>
  <c r="Y225" i="4"/>
  <c r="Y226" i="4"/>
  <c r="Y232" i="4"/>
  <c r="Y233" i="4"/>
  <c r="Y234" i="4"/>
  <c r="Y235" i="4"/>
  <c r="Y236" i="4"/>
  <c r="Y237" i="4"/>
  <c r="Y238" i="4"/>
  <c r="Y240" i="4"/>
  <c r="Y244" i="4"/>
  <c r="Y245" i="4"/>
  <c r="Y247" i="4"/>
  <c r="Y248" i="4"/>
  <c r="Y249" i="4"/>
  <c r="Y250" i="4"/>
  <c r="Y256" i="4"/>
  <c r="Y257" i="4"/>
  <c r="Y259" i="4"/>
  <c r="Y260" i="4"/>
  <c r="Y261" i="4"/>
  <c r="Y262" i="4"/>
  <c r="Y263" i="4"/>
  <c r="Y264" i="4"/>
  <c r="Y267" i="4"/>
  <c r="Y268" i="4"/>
  <c r="Y269" i="4"/>
  <c r="Y270" i="4"/>
  <c r="Y271" i="4"/>
  <c r="Y272" i="4"/>
  <c r="Y273" i="4"/>
  <c r="Y274" i="4"/>
  <c r="Y275" i="4"/>
  <c r="Y276" i="4"/>
  <c r="Y279" i="4"/>
  <c r="Y280" i="4"/>
  <c r="Y281" i="4"/>
  <c r="Y283" i="4"/>
  <c r="Y284" i="4"/>
  <c r="Y285" i="4"/>
  <c r="Y286" i="4"/>
  <c r="Y291" i="4"/>
  <c r="Y292" i="4"/>
  <c r="Y293" i="4"/>
  <c r="Y294" i="4"/>
  <c r="Y295" i="4"/>
  <c r="Y296" i="4"/>
  <c r="Y297" i="4"/>
  <c r="Y298" i="4"/>
  <c r="Y304" i="4"/>
  <c r="Y305" i="4"/>
  <c r="Y306" i="4"/>
  <c r="Y307" i="4"/>
  <c r="Y308" i="4"/>
  <c r="Y309" i="4"/>
  <c r="Y310" i="4"/>
  <c r="Y312" i="4"/>
  <c r="Y316" i="4"/>
  <c r="Y317" i="4"/>
  <c r="Y319" i="4"/>
  <c r="Y320" i="4"/>
  <c r="Y321" i="4"/>
  <c r="Y322" i="4"/>
  <c r="Y328" i="4"/>
  <c r="Y329" i="4"/>
  <c r="Y331" i="4"/>
  <c r="Y332" i="4"/>
  <c r="Y333" i="4"/>
  <c r="Y334" i="4"/>
  <c r="Y335" i="4"/>
  <c r="Y336" i="4"/>
  <c r="Y339" i="4"/>
  <c r="Y340" i="4"/>
  <c r="Y341" i="4"/>
  <c r="Y342" i="4"/>
  <c r="Y343" i="4"/>
  <c r="Y344" i="4"/>
  <c r="Y345" i="4"/>
  <c r="Y346" i="4"/>
  <c r="Y347" i="4"/>
  <c r="Y348" i="4"/>
  <c r="Y351" i="4"/>
  <c r="Y352" i="4"/>
  <c r="Y353" i="4"/>
  <c r="Y355" i="4"/>
  <c r="Y356" i="4"/>
  <c r="Y357" i="4"/>
  <c r="Y358" i="4"/>
  <c r="Y363" i="4"/>
  <c r="Y364" i="4"/>
  <c r="Y365" i="4"/>
  <c r="Y366" i="4"/>
  <c r="Y367" i="4"/>
  <c r="Y368" i="4"/>
  <c r="Y369" i="4"/>
  <c r="Y370" i="4"/>
  <c r="Y375" i="4"/>
  <c r="Y376" i="4"/>
  <c r="Y377" i="4"/>
  <c r="Y378" i="4"/>
  <c r="Y379" i="4"/>
  <c r="Y380" i="4"/>
  <c r="Y381" i="4"/>
  <c r="Y382" i="4"/>
  <c r="Y384" i="4"/>
  <c r="Y388" i="4"/>
  <c r="Y389" i="4"/>
  <c r="Y391" i="4"/>
  <c r="Y392" i="4"/>
  <c r="Y393" i="4"/>
  <c r="Y394" i="4"/>
  <c r="Y400" i="4"/>
  <c r="Y401" i="4"/>
  <c r="Y403" i="4"/>
  <c r="Y404" i="4"/>
  <c r="Y405" i="4"/>
  <c r="Y406" i="4"/>
  <c r="Y407" i="4"/>
  <c r="Y408" i="4"/>
  <c r="Y411" i="4"/>
  <c r="Y412" i="4"/>
  <c r="Y413" i="4"/>
  <c r="Y414" i="4"/>
  <c r="Y415" i="4"/>
  <c r="Y416" i="4"/>
  <c r="Y417" i="4"/>
  <c r="Y418" i="4"/>
  <c r="Y419" i="4"/>
  <c r="Y420" i="4"/>
  <c r="Y423" i="4"/>
  <c r="Y424" i="4"/>
  <c r="Y425" i="4"/>
  <c r="Y426" i="4"/>
  <c r="Y427" i="4"/>
  <c r="Y428" i="4"/>
  <c r="Y429" i="4"/>
  <c r="Y430" i="4"/>
  <c r="Y435" i="4"/>
  <c r="Y436" i="4"/>
  <c r="Y437" i="4"/>
  <c r="Y438" i="4"/>
  <c r="Y439" i="4"/>
  <c r="Y440" i="4"/>
  <c r="Y441" i="4"/>
  <c r="Y442" i="4"/>
  <c r="Y447" i="4"/>
  <c r="Y448" i="4"/>
  <c r="Y449" i="4"/>
  <c r="Y450" i="4"/>
  <c r="Y451" i="4"/>
  <c r="Y452" i="4"/>
  <c r="Y453" i="4"/>
  <c r="Y454" i="4"/>
  <c r="Y456" i="4"/>
  <c r="Y459" i="4"/>
  <c r="Y460" i="4"/>
  <c r="Y461" i="4"/>
  <c r="Y462" i="4"/>
  <c r="Y463" i="4"/>
  <c r="Y464" i="4"/>
  <c r="Y465" i="4"/>
  <c r="Y466" i="4"/>
  <c r="Y471" i="4"/>
  <c r="Y472" i="4"/>
  <c r="Y473" i="4"/>
  <c r="Y474" i="4"/>
  <c r="Y475" i="4"/>
  <c r="Y476" i="4"/>
  <c r="Y477" i="4"/>
  <c r="Y478" i="4"/>
  <c r="Y479" i="4"/>
  <c r="Y480" i="4"/>
  <c r="Y483" i="4"/>
  <c r="Y484" i="4"/>
  <c r="Y485" i="4"/>
  <c r="Y486" i="4"/>
  <c r="Y487" i="4"/>
  <c r="Y488" i="4"/>
  <c r="Y489" i="4"/>
  <c r="Y490" i="4"/>
  <c r="Y491" i="4"/>
  <c r="Y492" i="4"/>
  <c r="Y495" i="4"/>
  <c r="Y496" i="4"/>
  <c r="Y497" i="4"/>
  <c r="Y498" i="4"/>
  <c r="Y499" i="4"/>
  <c r="Y500" i="4"/>
  <c r="Y501" i="4"/>
  <c r="Y502" i="4"/>
  <c r="Y507" i="4"/>
  <c r="Y508" i="4"/>
  <c r="Y509" i="4"/>
  <c r="Y510" i="4"/>
  <c r="Y511" i="4"/>
  <c r="Y512" i="4"/>
  <c r="Y51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2" i="4"/>
  <c r="S3" i="4"/>
  <c r="S4" i="4"/>
  <c r="S5" i="4"/>
  <c r="S6" i="4"/>
  <c r="S7" i="4"/>
  <c r="S8" i="4"/>
  <c r="S9" i="4"/>
  <c r="S10" i="4"/>
  <c r="V10" i="4" s="1"/>
  <c r="S11" i="4"/>
  <c r="V11" i="4" s="1"/>
  <c r="S12" i="4"/>
  <c r="S13" i="4"/>
  <c r="S14" i="4"/>
  <c r="S15" i="4"/>
  <c r="S16" i="4"/>
  <c r="S17" i="4"/>
  <c r="S18" i="4"/>
  <c r="S19" i="4"/>
  <c r="S20" i="4"/>
  <c r="S21" i="4"/>
  <c r="S22" i="4"/>
  <c r="V22" i="4" s="1"/>
  <c r="S23" i="4"/>
  <c r="V23" i="4" s="1"/>
  <c r="S24" i="4"/>
  <c r="S25" i="4"/>
  <c r="S26" i="4"/>
  <c r="S27" i="4"/>
  <c r="S28" i="4"/>
  <c r="S29" i="4"/>
  <c r="S30" i="4"/>
  <c r="S31" i="4"/>
  <c r="S32" i="4"/>
  <c r="S33" i="4"/>
  <c r="S34" i="4"/>
  <c r="V34" i="4" s="1"/>
  <c r="S35" i="4"/>
  <c r="V35" i="4" s="1"/>
  <c r="S36" i="4"/>
  <c r="S37" i="4"/>
  <c r="S38" i="4"/>
  <c r="S39" i="4"/>
  <c r="S40" i="4"/>
  <c r="S41" i="4"/>
  <c r="S42" i="4"/>
  <c r="S43" i="4"/>
  <c r="S44" i="4"/>
  <c r="S45" i="4"/>
  <c r="S46" i="4"/>
  <c r="V46" i="4" s="1"/>
  <c r="S47" i="4"/>
  <c r="V47" i="4" s="1"/>
  <c r="S48" i="4"/>
  <c r="S49" i="4"/>
  <c r="S50" i="4"/>
  <c r="S51" i="4"/>
  <c r="S52" i="4"/>
  <c r="S53" i="4"/>
  <c r="S54" i="4"/>
  <c r="S55" i="4"/>
  <c r="S56" i="4"/>
  <c r="S57" i="4"/>
  <c r="S58" i="4"/>
  <c r="V58" i="4" s="1"/>
  <c r="S59" i="4"/>
  <c r="V59" i="4" s="1"/>
  <c r="S60" i="4"/>
  <c r="S61" i="4"/>
  <c r="S62" i="4"/>
  <c r="S63" i="4"/>
  <c r="S64" i="4"/>
  <c r="S65" i="4"/>
  <c r="S66" i="4"/>
  <c r="S67" i="4"/>
  <c r="S68" i="4"/>
  <c r="S69" i="4"/>
  <c r="S70" i="4"/>
  <c r="V70" i="4" s="1"/>
  <c r="S71" i="4"/>
  <c r="V71" i="4" s="1"/>
  <c r="S72" i="4"/>
  <c r="S73" i="4"/>
  <c r="S74" i="4"/>
  <c r="S75" i="4"/>
  <c r="S76" i="4"/>
  <c r="S77" i="4"/>
  <c r="S78" i="4"/>
  <c r="S79" i="4"/>
  <c r="S80" i="4"/>
  <c r="S81" i="4"/>
  <c r="S82" i="4"/>
  <c r="V82" i="4" s="1"/>
  <c r="S83" i="4"/>
  <c r="V83" i="4" s="1"/>
  <c r="S84" i="4"/>
  <c r="S85" i="4"/>
  <c r="S86" i="4"/>
  <c r="S87" i="4"/>
  <c r="S88" i="4"/>
  <c r="S89" i="4"/>
  <c r="S90" i="4"/>
  <c r="S91" i="4"/>
  <c r="S92" i="4"/>
  <c r="S93" i="4"/>
  <c r="S94" i="4"/>
  <c r="V94" i="4" s="1"/>
  <c r="S95" i="4"/>
  <c r="V95" i="4" s="1"/>
  <c r="S96" i="4"/>
  <c r="S97" i="4"/>
  <c r="S98" i="4"/>
  <c r="S99" i="4"/>
  <c r="S100" i="4"/>
  <c r="S101" i="4"/>
  <c r="S102" i="4"/>
  <c r="S103" i="4"/>
  <c r="S104" i="4"/>
  <c r="S105" i="4"/>
  <c r="S106" i="4"/>
  <c r="V106" i="4" s="1"/>
  <c r="S107" i="4"/>
  <c r="V107" i="4" s="1"/>
  <c r="S108" i="4"/>
  <c r="S109" i="4"/>
  <c r="S110" i="4"/>
  <c r="S111" i="4"/>
  <c r="S112" i="4"/>
  <c r="S113" i="4"/>
  <c r="S114" i="4"/>
  <c r="S115" i="4"/>
  <c r="S116" i="4"/>
  <c r="S117" i="4"/>
  <c r="S118" i="4"/>
  <c r="V118" i="4" s="1"/>
  <c r="S119" i="4"/>
  <c r="V119" i="4" s="1"/>
  <c r="S120" i="4"/>
  <c r="S121" i="4"/>
  <c r="S122" i="4"/>
  <c r="S123" i="4"/>
  <c r="S124" i="4"/>
  <c r="S125" i="4"/>
  <c r="S126" i="4"/>
  <c r="S127" i="4"/>
  <c r="S128" i="4"/>
  <c r="S129" i="4"/>
  <c r="S130" i="4"/>
  <c r="V130" i="4" s="1"/>
  <c r="S131" i="4"/>
  <c r="V131" i="4" s="1"/>
  <c r="S132" i="4"/>
  <c r="S133" i="4"/>
  <c r="S134" i="4"/>
  <c r="S135" i="4"/>
  <c r="S136" i="4"/>
  <c r="S137" i="4"/>
  <c r="S138" i="4"/>
  <c r="S139" i="4"/>
  <c r="S140" i="4"/>
  <c r="S141" i="4"/>
  <c r="S142" i="4"/>
  <c r="V142" i="4" s="1"/>
  <c r="S143" i="4"/>
  <c r="V143" i="4" s="1"/>
  <c r="S144" i="4"/>
  <c r="S145" i="4"/>
  <c r="S146" i="4"/>
  <c r="S147" i="4"/>
  <c r="S148" i="4"/>
  <c r="S149" i="4"/>
  <c r="S150" i="4"/>
  <c r="S151" i="4"/>
  <c r="S152" i="4"/>
  <c r="S153" i="4"/>
  <c r="S154" i="4"/>
  <c r="V154" i="4" s="1"/>
  <c r="S155" i="4"/>
  <c r="V155" i="4" s="1"/>
  <c r="S156" i="4"/>
  <c r="S157" i="4"/>
  <c r="S158" i="4"/>
  <c r="S159" i="4"/>
  <c r="S160" i="4"/>
  <c r="S161" i="4"/>
  <c r="S162" i="4"/>
  <c r="S163" i="4"/>
  <c r="S164" i="4"/>
  <c r="S165" i="4"/>
  <c r="S166" i="4"/>
  <c r="V166" i="4" s="1"/>
  <c r="S167" i="4"/>
  <c r="V167" i="4" s="1"/>
  <c r="S168" i="4"/>
  <c r="S169" i="4"/>
  <c r="S170" i="4"/>
  <c r="S171" i="4"/>
  <c r="S172" i="4"/>
  <c r="S173" i="4"/>
  <c r="S174" i="4"/>
  <c r="S175" i="4"/>
  <c r="S176" i="4"/>
  <c r="S177" i="4"/>
  <c r="S178" i="4"/>
  <c r="V178" i="4" s="1"/>
  <c r="S179" i="4"/>
  <c r="V179" i="4" s="1"/>
  <c r="S180" i="4"/>
  <c r="S181" i="4"/>
  <c r="S182" i="4"/>
  <c r="S183" i="4"/>
  <c r="V183" i="4" s="1"/>
  <c r="S184" i="4"/>
  <c r="S185" i="4"/>
  <c r="S186" i="4"/>
  <c r="S187" i="4"/>
  <c r="S188" i="4"/>
  <c r="S189" i="4"/>
  <c r="S190" i="4"/>
  <c r="V190" i="4" s="1"/>
  <c r="S191" i="4"/>
  <c r="V191" i="4" s="1"/>
  <c r="S192" i="4"/>
  <c r="S193" i="4"/>
  <c r="S194" i="4"/>
  <c r="S195" i="4"/>
  <c r="S196" i="4"/>
  <c r="S197" i="4"/>
  <c r="S198" i="4"/>
  <c r="S199" i="4"/>
  <c r="S200" i="4"/>
  <c r="S201" i="4"/>
  <c r="S202" i="4"/>
  <c r="V202" i="4" s="1"/>
  <c r="S203" i="4"/>
  <c r="V203" i="4" s="1"/>
  <c r="S204" i="4"/>
  <c r="S205" i="4"/>
  <c r="S206" i="4"/>
  <c r="S207" i="4"/>
  <c r="S208" i="4"/>
  <c r="S209" i="4"/>
  <c r="S210" i="4"/>
  <c r="S211" i="4"/>
  <c r="S212" i="4"/>
  <c r="S213" i="4"/>
  <c r="S214" i="4"/>
  <c r="V214" i="4" s="1"/>
  <c r="S215" i="4"/>
  <c r="V215" i="4" s="1"/>
  <c r="S216" i="4"/>
  <c r="S217" i="4"/>
  <c r="S218" i="4"/>
  <c r="S219" i="4"/>
  <c r="S220" i="4"/>
  <c r="S221" i="4"/>
  <c r="S222" i="4"/>
  <c r="S223" i="4"/>
  <c r="S224" i="4"/>
  <c r="S225" i="4"/>
  <c r="S226" i="4"/>
  <c r="V226" i="4" s="1"/>
  <c r="S227" i="4"/>
  <c r="V227" i="4" s="1"/>
  <c r="S228" i="4"/>
  <c r="S229" i="4"/>
  <c r="S230" i="4"/>
  <c r="S231" i="4"/>
  <c r="V231" i="4" s="1"/>
  <c r="S232" i="4"/>
  <c r="S233" i="4"/>
  <c r="S234" i="4"/>
  <c r="S235" i="4"/>
  <c r="S236" i="4"/>
  <c r="S237" i="4"/>
  <c r="S238" i="4"/>
  <c r="V238" i="4" s="1"/>
  <c r="S239" i="4"/>
  <c r="V239" i="4" s="1"/>
  <c r="S240" i="4"/>
  <c r="S241" i="4"/>
  <c r="S242" i="4"/>
  <c r="S243" i="4"/>
  <c r="V243" i="4" s="1"/>
  <c r="S244" i="4"/>
  <c r="S245" i="4"/>
  <c r="S246" i="4"/>
  <c r="S247" i="4"/>
  <c r="S248" i="4"/>
  <c r="S249" i="4"/>
  <c r="S250" i="4"/>
  <c r="V250" i="4" s="1"/>
  <c r="S251" i="4"/>
  <c r="V251" i="4" s="1"/>
  <c r="S252" i="4"/>
  <c r="S253" i="4"/>
  <c r="S254" i="4"/>
  <c r="S255" i="4"/>
  <c r="V255" i="4" s="1"/>
  <c r="S256" i="4"/>
  <c r="S257" i="4"/>
  <c r="S258" i="4"/>
  <c r="S259" i="4"/>
  <c r="S260" i="4"/>
  <c r="S261" i="4"/>
  <c r="S262" i="4"/>
  <c r="V262" i="4" s="1"/>
  <c r="S263" i="4"/>
  <c r="V263" i="4" s="1"/>
  <c r="S264" i="4"/>
  <c r="S265" i="4"/>
  <c r="S266" i="4"/>
  <c r="S267" i="4"/>
  <c r="V267" i="4" s="1"/>
  <c r="S268" i="4"/>
  <c r="S269" i="4"/>
  <c r="S270" i="4"/>
  <c r="S271" i="4"/>
  <c r="S272" i="4"/>
  <c r="S273" i="4"/>
  <c r="S274" i="4"/>
  <c r="V274" i="4" s="1"/>
  <c r="S275" i="4"/>
  <c r="V275" i="4" s="1"/>
  <c r="S276" i="4"/>
  <c r="S277" i="4"/>
  <c r="S278" i="4"/>
  <c r="S279" i="4"/>
  <c r="S280" i="4"/>
  <c r="S281" i="4"/>
  <c r="S282" i="4"/>
  <c r="S283" i="4"/>
  <c r="S284" i="4"/>
  <c r="S285" i="4"/>
  <c r="S286" i="4"/>
  <c r="V286" i="4" s="1"/>
  <c r="S287" i="4"/>
  <c r="V287" i="4" s="1"/>
  <c r="S288" i="4"/>
  <c r="S289" i="4"/>
  <c r="S290" i="4"/>
  <c r="S291" i="4"/>
  <c r="S292" i="4"/>
  <c r="S293" i="4"/>
  <c r="S294" i="4"/>
  <c r="S295" i="4"/>
  <c r="S296" i="4"/>
  <c r="S297" i="4"/>
  <c r="S298" i="4"/>
  <c r="S299" i="4"/>
  <c r="V299" i="4" s="1"/>
  <c r="S300" i="4"/>
  <c r="S301" i="4"/>
  <c r="S302" i="4"/>
  <c r="S303" i="4"/>
  <c r="S304" i="4"/>
  <c r="S305" i="4"/>
  <c r="S306" i="4"/>
  <c r="S307" i="4"/>
  <c r="S308" i="4"/>
  <c r="S309" i="4"/>
  <c r="S310" i="4"/>
  <c r="S311" i="4"/>
  <c r="V311" i="4" s="1"/>
  <c r="S312" i="4"/>
  <c r="S313" i="4"/>
  <c r="S314" i="4"/>
  <c r="S315" i="4"/>
  <c r="S316" i="4"/>
  <c r="S317" i="4"/>
  <c r="S318" i="4"/>
  <c r="S319" i="4"/>
  <c r="S320" i="4"/>
  <c r="S321" i="4"/>
  <c r="S322" i="4"/>
  <c r="V322" i="4" s="1"/>
  <c r="S323" i="4"/>
  <c r="V323" i="4" s="1"/>
  <c r="S324" i="4"/>
  <c r="S325" i="4"/>
  <c r="S326" i="4"/>
  <c r="S327" i="4"/>
  <c r="S328" i="4"/>
  <c r="S329" i="4"/>
  <c r="S330" i="4"/>
  <c r="S331" i="4"/>
  <c r="S332" i="4"/>
  <c r="S333" i="4"/>
  <c r="S334" i="4"/>
  <c r="V334" i="4" s="1"/>
  <c r="S335" i="4"/>
  <c r="S336" i="4"/>
  <c r="S337" i="4"/>
  <c r="S338" i="4"/>
  <c r="S339" i="4"/>
  <c r="S340" i="4"/>
  <c r="S341" i="4"/>
  <c r="S342" i="4"/>
  <c r="S343" i="4"/>
  <c r="S344" i="4"/>
  <c r="S345" i="4"/>
  <c r="S346" i="4"/>
  <c r="V346" i="4" s="1"/>
  <c r="S347" i="4"/>
  <c r="V347" i="4" s="1"/>
  <c r="S348" i="4"/>
  <c r="S349" i="4"/>
  <c r="S350" i="4"/>
  <c r="S351" i="4"/>
  <c r="S352" i="4"/>
  <c r="S353" i="4"/>
  <c r="S354" i="4"/>
  <c r="S355" i="4"/>
  <c r="S356" i="4"/>
  <c r="S357" i="4"/>
  <c r="S358" i="4"/>
  <c r="V358" i="4" s="1"/>
  <c r="S359" i="4"/>
  <c r="V359" i="4" s="1"/>
  <c r="S360" i="4"/>
  <c r="S361" i="4"/>
  <c r="S362" i="4"/>
  <c r="S363" i="4"/>
  <c r="S364" i="4"/>
  <c r="S365" i="4"/>
  <c r="S366" i="4"/>
  <c r="S367" i="4"/>
  <c r="S368" i="4"/>
  <c r="S369" i="4"/>
  <c r="S370" i="4"/>
  <c r="V370" i="4" s="1"/>
  <c r="S371" i="4"/>
  <c r="V371" i="4" s="1"/>
  <c r="S372" i="4"/>
  <c r="S373" i="4"/>
  <c r="S374" i="4"/>
  <c r="S375" i="4"/>
  <c r="S376" i="4"/>
  <c r="S377" i="4"/>
  <c r="S378" i="4"/>
  <c r="S379" i="4"/>
  <c r="S380" i="4"/>
  <c r="S381" i="4"/>
  <c r="S382" i="4"/>
  <c r="V382" i="4" s="1"/>
  <c r="S383" i="4"/>
  <c r="V383" i="4" s="1"/>
  <c r="S384" i="4"/>
  <c r="S385" i="4"/>
  <c r="S386" i="4"/>
  <c r="S387" i="4"/>
  <c r="S388" i="4"/>
  <c r="S389" i="4"/>
  <c r="S390" i="4"/>
  <c r="S391" i="4"/>
  <c r="S392" i="4"/>
  <c r="S393" i="4"/>
  <c r="S394" i="4"/>
  <c r="V394" i="4" s="1"/>
  <c r="S395" i="4"/>
  <c r="V395" i="4" s="1"/>
  <c r="S396" i="4"/>
  <c r="S397" i="4"/>
  <c r="S398" i="4"/>
  <c r="S399" i="4"/>
  <c r="S400" i="4"/>
  <c r="S401" i="4"/>
  <c r="S402" i="4"/>
  <c r="S403" i="4"/>
  <c r="S404" i="4"/>
  <c r="S405" i="4"/>
  <c r="S406" i="4"/>
  <c r="V406" i="4" s="1"/>
  <c r="S407" i="4"/>
  <c r="V407" i="4" s="1"/>
  <c r="S408" i="4"/>
  <c r="S409" i="4"/>
  <c r="S410" i="4"/>
  <c r="S411" i="4"/>
  <c r="S412" i="4"/>
  <c r="S413" i="4"/>
  <c r="S414" i="4"/>
  <c r="S415" i="4"/>
  <c r="S416" i="4"/>
  <c r="S417" i="4"/>
  <c r="S418" i="4"/>
  <c r="V418" i="4" s="1"/>
  <c r="S419" i="4"/>
  <c r="V419" i="4" s="1"/>
  <c r="S420" i="4"/>
  <c r="S421" i="4"/>
  <c r="S422" i="4"/>
  <c r="S423" i="4"/>
  <c r="S424" i="4"/>
  <c r="S425" i="4"/>
  <c r="S426" i="4"/>
  <c r="S427" i="4"/>
  <c r="S428" i="4"/>
  <c r="S429" i="4"/>
  <c r="S430" i="4"/>
  <c r="V430" i="4" s="1"/>
  <c r="S431" i="4"/>
  <c r="V431" i="4" s="1"/>
  <c r="S432" i="4"/>
  <c r="S433" i="4"/>
  <c r="S434" i="4"/>
  <c r="S435" i="4"/>
  <c r="S436" i="4"/>
  <c r="S437" i="4"/>
  <c r="S438" i="4"/>
  <c r="S439" i="4"/>
  <c r="S440" i="4"/>
  <c r="S441" i="4"/>
  <c r="S442" i="4"/>
  <c r="S443" i="4"/>
  <c r="V443" i="4" s="1"/>
  <c r="S444" i="4"/>
  <c r="S445" i="4"/>
  <c r="S446" i="4"/>
  <c r="S447" i="4"/>
  <c r="S448" i="4"/>
  <c r="S449" i="4"/>
  <c r="S450" i="4"/>
  <c r="S451" i="4"/>
  <c r="S452" i="4"/>
  <c r="S453" i="4"/>
  <c r="S454" i="4"/>
  <c r="S455" i="4"/>
  <c r="V455" i="4" s="1"/>
  <c r="S456" i="4"/>
  <c r="S457" i="4"/>
  <c r="S458" i="4"/>
  <c r="S459" i="4"/>
  <c r="S460" i="4"/>
  <c r="S461" i="4"/>
  <c r="S462" i="4"/>
  <c r="S463" i="4"/>
  <c r="S464" i="4"/>
  <c r="S465" i="4"/>
  <c r="S466" i="4"/>
  <c r="V466" i="4" s="1"/>
  <c r="S467" i="4"/>
  <c r="V467" i="4" s="1"/>
  <c r="S468" i="4"/>
  <c r="S469" i="4"/>
  <c r="S470" i="4"/>
  <c r="S471" i="4"/>
  <c r="S472" i="4"/>
  <c r="S473" i="4"/>
  <c r="S474" i="4"/>
  <c r="S475" i="4"/>
  <c r="S476" i="4"/>
  <c r="S477" i="4"/>
  <c r="S478" i="4"/>
  <c r="V478" i="4" s="1"/>
  <c r="S479" i="4"/>
  <c r="S480" i="4"/>
  <c r="S481" i="4"/>
  <c r="S482" i="4"/>
  <c r="S483" i="4"/>
  <c r="S484" i="4"/>
  <c r="S485" i="4"/>
  <c r="S486" i="4"/>
  <c r="S487" i="4"/>
  <c r="S488" i="4"/>
  <c r="S489" i="4"/>
  <c r="S490" i="4"/>
  <c r="V490" i="4" s="1"/>
  <c r="S491" i="4"/>
  <c r="V491" i="4" s="1"/>
  <c r="S492" i="4"/>
  <c r="S493" i="4"/>
  <c r="S494" i="4"/>
  <c r="S495" i="4"/>
  <c r="S496" i="4"/>
  <c r="S497" i="4"/>
  <c r="S498" i="4"/>
  <c r="S499" i="4"/>
  <c r="S500" i="4"/>
  <c r="S501" i="4"/>
  <c r="S502" i="4"/>
  <c r="V502" i="4" s="1"/>
  <c r="S503" i="4"/>
  <c r="V503" i="4" s="1"/>
  <c r="S504" i="4"/>
  <c r="S505" i="4"/>
  <c r="S506" i="4"/>
  <c r="S507" i="4"/>
  <c r="S508" i="4"/>
  <c r="S509" i="4"/>
  <c r="S510" i="4"/>
  <c r="S511" i="4"/>
  <c r="S512" i="4"/>
  <c r="S513" i="4"/>
  <c r="S2" i="4"/>
  <c r="V2" i="4" s="1"/>
  <c r="V3" i="4"/>
  <c r="V4" i="4"/>
  <c r="V5" i="4"/>
  <c r="V6" i="4"/>
  <c r="V7" i="4"/>
  <c r="V8" i="4"/>
  <c r="V9" i="4"/>
  <c r="V12" i="4"/>
  <c r="V13" i="4"/>
  <c r="V14" i="4"/>
  <c r="V15" i="4"/>
  <c r="V16" i="4"/>
  <c r="V17" i="4"/>
  <c r="V18" i="4"/>
  <c r="V19" i="4"/>
  <c r="V20" i="4"/>
  <c r="V21" i="4"/>
  <c r="V24" i="4"/>
  <c r="V25" i="4"/>
  <c r="V26" i="4"/>
  <c r="V27" i="4"/>
  <c r="V28" i="4"/>
  <c r="V29" i="4"/>
  <c r="V30" i="4"/>
  <c r="V31" i="4"/>
  <c r="V32" i="4"/>
  <c r="V33" i="4"/>
  <c r="V36" i="4"/>
  <c r="V37" i="4"/>
  <c r="V38" i="4"/>
  <c r="V39" i="4"/>
  <c r="V40" i="4"/>
  <c r="V41" i="4"/>
  <c r="V42" i="4"/>
  <c r="V43" i="4"/>
  <c r="V44" i="4"/>
  <c r="V45" i="4"/>
  <c r="V48" i="4"/>
  <c r="V49" i="4"/>
  <c r="V50" i="4"/>
  <c r="V51" i="4"/>
  <c r="V52" i="4"/>
  <c r="V53" i="4"/>
  <c r="V54" i="4"/>
  <c r="V55" i="4"/>
  <c r="V56" i="4"/>
  <c r="V57" i="4"/>
  <c r="V60" i="4"/>
  <c r="V61" i="4"/>
  <c r="V62" i="4"/>
  <c r="V63" i="4"/>
  <c r="V64" i="4"/>
  <c r="V65" i="4"/>
  <c r="V66" i="4"/>
  <c r="V67" i="4"/>
  <c r="V68" i="4"/>
  <c r="V69" i="4"/>
  <c r="V72" i="4"/>
  <c r="V73" i="4"/>
  <c r="V74" i="4"/>
  <c r="V75" i="4"/>
  <c r="V76" i="4"/>
  <c r="V77" i="4"/>
  <c r="V78" i="4"/>
  <c r="V79" i="4"/>
  <c r="V80" i="4"/>
  <c r="V81" i="4"/>
  <c r="V84" i="4"/>
  <c r="V85" i="4"/>
  <c r="V86" i="4"/>
  <c r="V87" i="4"/>
  <c r="V88" i="4"/>
  <c r="V89" i="4"/>
  <c r="V90" i="4"/>
  <c r="V91" i="4"/>
  <c r="V92" i="4"/>
  <c r="V93" i="4"/>
  <c r="V96" i="4"/>
  <c r="V97" i="4"/>
  <c r="V98" i="4"/>
  <c r="V99" i="4"/>
  <c r="V100" i="4"/>
  <c r="V101" i="4"/>
  <c r="V102" i="4"/>
  <c r="V103" i="4"/>
  <c r="V104" i="4"/>
  <c r="V105" i="4"/>
  <c r="V108" i="4"/>
  <c r="V109" i="4"/>
  <c r="V110" i="4"/>
  <c r="V111" i="4"/>
  <c r="V112" i="4"/>
  <c r="V113" i="4"/>
  <c r="V114" i="4"/>
  <c r="V115" i="4"/>
  <c r="V116" i="4"/>
  <c r="V117" i="4"/>
  <c r="V120" i="4"/>
  <c r="V121" i="4"/>
  <c r="V122" i="4"/>
  <c r="V123" i="4"/>
  <c r="V124" i="4"/>
  <c r="V125" i="4"/>
  <c r="V126" i="4"/>
  <c r="V127" i="4"/>
  <c r="V128" i="4"/>
  <c r="V129" i="4"/>
  <c r="V132" i="4"/>
  <c r="V133" i="4"/>
  <c r="V134" i="4"/>
  <c r="V135" i="4"/>
  <c r="V136" i="4"/>
  <c r="V137" i="4"/>
  <c r="V138" i="4"/>
  <c r="V139" i="4"/>
  <c r="V140" i="4"/>
  <c r="V141" i="4"/>
  <c r="V144" i="4"/>
  <c r="V145" i="4"/>
  <c r="V146" i="4"/>
  <c r="V147" i="4"/>
  <c r="V148" i="4"/>
  <c r="V149" i="4"/>
  <c r="V150" i="4"/>
  <c r="V151" i="4"/>
  <c r="V152" i="4"/>
  <c r="V153" i="4"/>
  <c r="V156" i="4"/>
  <c r="V157" i="4"/>
  <c r="V158" i="4"/>
  <c r="V159" i="4"/>
  <c r="V160" i="4"/>
  <c r="V161" i="4"/>
  <c r="V162" i="4"/>
  <c r="V163" i="4"/>
  <c r="V164" i="4"/>
  <c r="V165" i="4"/>
  <c r="V168" i="4"/>
  <c r="V169" i="4"/>
  <c r="V170" i="4"/>
  <c r="V171" i="4"/>
  <c r="V172" i="4"/>
  <c r="V173" i="4"/>
  <c r="V174" i="4"/>
  <c r="V175" i="4"/>
  <c r="V176" i="4"/>
  <c r="V177" i="4"/>
  <c r="V180" i="4"/>
  <c r="V181" i="4"/>
  <c r="V182" i="4"/>
  <c r="V184" i="4"/>
  <c r="V185" i="4"/>
  <c r="V186" i="4"/>
  <c r="V187" i="4"/>
  <c r="V188" i="4"/>
  <c r="V189" i="4"/>
  <c r="V192" i="4"/>
  <c r="V193" i="4"/>
  <c r="V194" i="4"/>
  <c r="V195" i="4"/>
  <c r="V196" i="4"/>
  <c r="V197" i="4"/>
  <c r="V198" i="4"/>
  <c r="V199" i="4"/>
  <c r="V200" i="4"/>
  <c r="V201" i="4"/>
  <c r="V204" i="4"/>
  <c r="V205" i="4"/>
  <c r="V206" i="4"/>
  <c r="V207" i="4"/>
  <c r="V208" i="4"/>
  <c r="V209" i="4"/>
  <c r="V210" i="4"/>
  <c r="V211" i="4"/>
  <c r="V212" i="4"/>
  <c r="V213" i="4"/>
  <c r="V216" i="4"/>
  <c r="V217" i="4"/>
  <c r="V218" i="4"/>
  <c r="V219" i="4"/>
  <c r="V220" i="4"/>
  <c r="V221" i="4"/>
  <c r="V222" i="4"/>
  <c r="V223" i="4"/>
  <c r="V224" i="4"/>
  <c r="V225" i="4"/>
  <c r="V228" i="4"/>
  <c r="V229" i="4"/>
  <c r="V230" i="4"/>
  <c r="V232" i="4"/>
  <c r="V233" i="4"/>
  <c r="V234" i="4"/>
  <c r="V235" i="4"/>
  <c r="V236" i="4"/>
  <c r="V237" i="4"/>
  <c r="V240" i="4"/>
  <c r="V241" i="4"/>
  <c r="V242" i="4"/>
  <c r="V244" i="4"/>
  <c r="V245" i="4"/>
  <c r="V246" i="4"/>
  <c r="V247" i="4"/>
  <c r="V248" i="4"/>
  <c r="V249" i="4"/>
  <c r="V252" i="4"/>
  <c r="V253" i="4"/>
  <c r="V254" i="4"/>
  <c r="V256" i="4"/>
  <c r="V257" i="4"/>
  <c r="V258" i="4"/>
  <c r="V259" i="4"/>
  <c r="V260" i="4"/>
  <c r="V261" i="4"/>
  <c r="V264" i="4"/>
  <c r="V265" i="4"/>
  <c r="V266" i="4"/>
  <c r="V268" i="4"/>
  <c r="V272" i="4"/>
  <c r="V284" i="4"/>
  <c r="V296" i="4"/>
  <c r="V308" i="4"/>
  <c r="V320" i="4"/>
  <c r="V332" i="4"/>
  <c r="V344" i="4"/>
  <c r="V356" i="4"/>
  <c r="V368" i="4"/>
  <c r="V380" i="4"/>
  <c r="V392" i="4"/>
  <c r="V404" i="4"/>
  <c r="V416" i="4"/>
  <c r="V428" i="4"/>
  <c r="V440" i="4"/>
  <c r="V452" i="4"/>
  <c r="V464" i="4"/>
  <c r="V476" i="4"/>
  <c r="V488" i="4"/>
  <c r="V500" i="4"/>
  <c r="V51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Q203" i="4"/>
  <c r="R203" i="4"/>
  <c r="Q204" i="4"/>
  <c r="R204" i="4"/>
  <c r="Q205" i="4"/>
  <c r="R205" i="4"/>
  <c r="Q206" i="4"/>
  <c r="R206" i="4"/>
  <c r="Q207" i="4"/>
  <c r="R207" i="4"/>
  <c r="Q208" i="4"/>
  <c r="R208" i="4"/>
  <c r="Q209" i="4"/>
  <c r="R209" i="4"/>
  <c r="Q210" i="4"/>
  <c r="R210" i="4"/>
  <c r="Q211" i="4"/>
  <c r="R211" i="4"/>
  <c r="Q212" i="4"/>
  <c r="R212" i="4"/>
  <c r="Q213" i="4"/>
  <c r="R213" i="4"/>
  <c r="Q214" i="4"/>
  <c r="R214" i="4"/>
  <c r="Q215" i="4"/>
  <c r="R215" i="4"/>
  <c r="Q216" i="4"/>
  <c r="R216" i="4"/>
  <c r="Q217" i="4"/>
  <c r="R217" i="4"/>
  <c r="Q218" i="4"/>
  <c r="R218" i="4"/>
  <c r="Q219" i="4"/>
  <c r="R219" i="4"/>
  <c r="Q220" i="4"/>
  <c r="R220" i="4"/>
  <c r="Q221" i="4"/>
  <c r="R221" i="4"/>
  <c r="Q222" i="4"/>
  <c r="R222" i="4"/>
  <c r="Q223" i="4"/>
  <c r="R223" i="4"/>
  <c r="Q224" i="4"/>
  <c r="R224" i="4"/>
  <c r="Q225" i="4"/>
  <c r="R225" i="4"/>
  <c r="Q226" i="4"/>
  <c r="R226" i="4"/>
  <c r="Q227" i="4"/>
  <c r="R227" i="4"/>
  <c r="Q228" i="4"/>
  <c r="R228" i="4"/>
  <c r="Q229" i="4"/>
  <c r="R229" i="4"/>
  <c r="Q230" i="4"/>
  <c r="R230" i="4"/>
  <c r="Q231" i="4"/>
  <c r="R231" i="4"/>
  <c r="Q232" i="4"/>
  <c r="R232" i="4"/>
  <c r="Q233" i="4"/>
  <c r="R233" i="4"/>
  <c r="Q234" i="4"/>
  <c r="R234" i="4"/>
  <c r="Q235" i="4"/>
  <c r="R235" i="4"/>
  <c r="Q236" i="4"/>
  <c r="R236" i="4"/>
  <c r="Q237" i="4"/>
  <c r="R237" i="4"/>
  <c r="Q238" i="4"/>
  <c r="R238" i="4"/>
  <c r="Q239" i="4"/>
  <c r="R239" i="4"/>
  <c r="Q240" i="4"/>
  <c r="R240" i="4"/>
  <c r="Q241" i="4"/>
  <c r="R241" i="4"/>
  <c r="Q242" i="4"/>
  <c r="R242" i="4"/>
  <c r="Q243" i="4"/>
  <c r="R243" i="4"/>
  <c r="Q244" i="4"/>
  <c r="R244" i="4"/>
  <c r="Q245" i="4"/>
  <c r="R245" i="4"/>
  <c r="Q246" i="4"/>
  <c r="R246" i="4"/>
  <c r="Q247" i="4"/>
  <c r="R247" i="4"/>
  <c r="Q248" i="4"/>
  <c r="R248" i="4"/>
  <c r="Q249" i="4"/>
  <c r="R249" i="4"/>
  <c r="Q250" i="4"/>
  <c r="R250" i="4"/>
  <c r="Q251" i="4"/>
  <c r="R251" i="4"/>
  <c r="Q252" i="4"/>
  <c r="R252" i="4"/>
  <c r="Q253" i="4"/>
  <c r="R253" i="4"/>
  <c r="Q254" i="4"/>
  <c r="R254" i="4"/>
  <c r="Q255" i="4"/>
  <c r="R255" i="4"/>
  <c r="Q256" i="4"/>
  <c r="R256" i="4"/>
  <c r="Q257" i="4"/>
  <c r="R257" i="4"/>
  <c r="Q258" i="4"/>
  <c r="R258" i="4"/>
  <c r="Q259" i="4"/>
  <c r="R259" i="4"/>
  <c r="Q260" i="4"/>
  <c r="R260" i="4"/>
  <c r="Q261" i="4"/>
  <c r="R261" i="4"/>
  <c r="Q262" i="4"/>
  <c r="R262" i="4"/>
  <c r="Q263" i="4"/>
  <c r="R263" i="4"/>
  <c r="Q264" i="4"/>
  <c r="R264" i="4"/>
  <c r="Q265" i="4"/>
  <c r="R265" i="4"/>
  <c r="Q266" i="4"/>
  <c r="R266" i="4"/>
  <c r="Q267" i="4"/>
  <c r="R267" i="4"/>
  <c r="Q268" i="4"/>
  <c r="R268" i="4"/>
  <c r="Q269" i="4"/>
  <c r="R269" i="4"/>
  <c r="V269" i="4"/>
  <c r="Q270" i="4"/>
  <c r="R270" i="4"/>
  <c r="V270" i="4"/>
  <c r="Q271" i="4"/>
  <c r="R271" i="4"/>
  <c r="V271" i="4"/>
  <c r="Q272" i="4"/>
  <c r="R272" i="4"/>
  <c r="Q273" i="4"/>
  <c r="R273" i="4"/>
  <c r="V273" i="4"/>
  <c r="Q274" i="4"/>
  <c r="R274" i="4"/>
  <c r="Q275" i="4"/>
  <c r="R275" i="4"/>
  <c r="Q276" i="4"/>
  <c r="R276" i="4"/>
  <c r="V276" i="4"/>
  <c r="Q277" i="4"/>
  <c r="R277" i="4"/>
  <c r="V277" i="4"/>
  <c r="Q278" i="4"/>
  <c r="R278" i="4"/>
  <c r="V278" i="4"/>
  <c r="Q279" i="4"/>
  <c r="R279" i="4"/>
  <c r="V279" i="4"/>
  <c r="Q280" i="4"/>
  <c r="R280" i="4"/>
  <c r="V280" i="4"/>
  <c r="Q281" i="4"/>
  <c r="R281" i="4"/>
  <c r="V281" i="4"/>
  <c r="Q282" i="4"/>
  <c r="R282" i="4"/>
  <c r="V282" i="4"/>
  <c r="Q283" i="4"/>
  <c r="R283" i="4"/>
  <c r="V283" i="4"/>
  <c r="Q284" i="4"/>
  <c r="R284" i="4"/>
  <c r="Q285" i="4"/>
  <c r="R285" i="4"/>
  <c r="V285" i="4"/>
  <c r="Q286" i="4"/>
  <c r="R286" i="4"/>
  <c r="Q287" i="4"/>
  <c r="R287" i="4"/>
  <c r="Q288" i="4"/>
  <c r="R288" i="4"/>
  <c r="V288" i="4"/>
  <c r="Q289" i="4"/>
  <c r="R289" i="4"/>
  <c r="V289" i="4"/>
  <c r="Q290" i="4"/>
  <c r="R290" i="4"/>
  <c r="V290" i="4"/>
  <c r="Q291" i="4"/>
  <c r="R291" i="4"/>
  <c r="V291" i="4"/>
  <c r="Q292" i="4"/>
  <c r="R292" i="4"/>
  <c r="V292" i="4"/>
  <c r="Q293" i="4"/>
  <c r="R293" i="4"/>
  <c r="V293" i="4"/>
  <c r="Q294" i="4"/>
  <c r="R294" i="4"/>
  <c r="V294" i="4"/>
  <c r="Q295" i="4"/>
  <c r="R295" i="4"/>
  <c r="V295" i="4"/>
  <c r="Q296" i="4"/>
  <c r="R296" i="4"/>
  <c r="Q297" i="4"/>
  <c r="R297" i="4"/>
  <c r="V297" i="4"/>
  <c r="Q298" i="4"/>
  <c r="R298" i="4"/>
  <c r="V298" i="4"/>
  <c r="Q299" i="4"/>
  <c r="R299" i="4"/>
  <c r="Q300" i="4"/>
  <c r="R300" i="4"/>
  <c r="V300" i="4"/>
  <c r="Q301" i="4"/>
  <c r="R301" i="4"/>
  <c r="V301" i="4"/>
  <c r="Q302" i="4"/>
  <c r="R302" i="4"/>
  <c r="V302" i="4"/>
  <c r="Q303" i="4"/>
  <c r="R303" i="4"/>
  <c r="V303" i="4"/>
  <c r="Q304" i="4"/>
  <c r="R304" i="4"/>
  <c r="V304" i="4"/>
  <c r="Q305" i="4"/>
  <c r="R305" i="4"/>
  <c r="V305" i="4"/>
  <c r="Q306" i="4"/>
  <c r="R306" i="4"/>
  <c r="V306" i="4"/>
  <c r="Q307" i="4"/>
  <c r="R307" i="4"/>
  <c r="V307" i="4"/>
  <c r="Q308" i="4"/>
  <c r="R308" i="4"/>
  <c r="Q309" i="4"/>
  <c r="R309" i="4"/>
  <c r="V309" i="4"/>
  <c r="Q310" i="4"/>
  <c r="R310" i="4"/>
  <c r="V310" i="4"/>
  <c r="Q311" i="4"/>
  <c r="R311" i="4"/>
  <c r="Q312" i="4"/>
  <c r="R312" i="4"/>
  <c r="V312" i="4"/>
  <c r="Q313" i="4"/>
  <c r="R313" i="4"/>
  <c r="V313" i="4"/>
  <c r="Q314" i="4"/>
  <c r="R314" i="4"/>
  <c r="V314" i="4"/>
  <c r="Q315" i="4"/>
  <c r="R315" i="4"/>
  <c r="V315" i="4"/>
  <c r="Q316" i="4"/>
  <c r="R316" i="4"/>
  <c r="V316" i="4"/>
  <c r="Q317" i="4"/>
  <c r="R317" i="4"/>
  <c r="V317" i="4"/>
  <c r="Q318" i="4"/>
  <c r="R318" i="4"/>
  <c r="V318" i="4"/>
  <c r="Q319" i="4"/>
  <c r="R319" i="4"/>
  <c r="V319" i="4"/>
  <c r="Q320" i="4"/>
  <c r="R320" i="4"/>
  <c r="Q321" i="4"/>
  <c r="R321" i="4"/>
  <c r="V321" i="4"/>
  <c r="Q322" i="4"/>
  <c r="R322" i="4"/>
  <c r="Q323" i="4"/>
  <c r="R323" i="4"/>
  <c r="Q324" i="4"/>
  <c r="R324" i="4"/>
  <c r="V324" i="4"/>
  <c r="Q325" i="4"/>
  <c r="R325" i="4"/>
  <c r="V325" i="4"/>
  <c r="Q326" i="4"/>
  <c r="R326" i="4"/>
  <c r="V326" i="4"/>
  <c r="Q327" i="4"/>
  <c r="R327" i="4"/>
  <c r="V327" i="4"/>
  <c r="Q328" i="4"/>
  <c r="R328" i="4"/>
  <c r="V328" i="4"/>
  <c r="Q329" i="4"/>
  <c r="R329" i="4"/>
  <c r="V329" i="4"/>
  <c r="Q330" i="4"/>
  <c r="R330" i="4"/>
  <c r="V330" i="4"/>
  <c r="Q331" i="4"/>
  <c r="R331" i="4"/>
  <c r="V331" i="4"/>
  <c r="Q332" i="4"/>
  <c r="R332" i="4"/>
  <c r="Q333" i="4"/>
  <c r="R333" i="4"/>
  <c r="V333" i="4"/>
  <c r="Q334" i="4"/>
  <c r="R334" i="4"/>
  <c r="Q335" i="4"/>
  <c r="R335" i="4"/>
  <c r="V335" i="4"/>
  <c r="Q336" i="4"/>
  <c r="R336" i="4"/>
  <c r="V336" i="4"/>
  <c r="Q337" i="4"/>
  <c r="R337" i="4"/>
  <c r="V337" i="4"/>
  <c r="Q338" i="4"/>
  <c r="R338" i="4"/>
  <c r="V338" i="4"/>
  <c r="Q339" i="4"/>
  <c r="R339" i="4"/>
  <c r="V339" i="4"/>
  <c r="Q340" i="4"/>
  <c r="R340" i="4"/>
  <c r="V340" i="4"/>
  <c r="Q341" i="4"/>
  <c r="R341" i="4"/>
  <c r="V341" i="4"/>
  <c r="Q342" i="4"/>
  <c r="R342" i="4"/>
  <c r="V342" i="4"/>
  <c r="Q343" i="4"/>
  <c r="R343" i="4"/>
  <c r="V343" i="4"/>
  <c r="Q344" i="4"/>
  <c r="R344" i="4"/>
  <c r="Q345" i="4"/>
  <c r="R345" i="4"/>
  <c r="V345" i="4"/>
  <c r="Q346" i="4"/>
  <c r="R346" i="4"/>
  <c r="Q347" i="4"/>
  <c r="R347" i="4"/>
  <c r="Q348" i="4"/>
  <c r="R348" i="4"/>
  <c r="V348" i="4"/>
  <c r="Q349" i="4"/>
  <c r="R349" i="4"/>
  <c r="V349" i="4"/>
  <c r="Q350" i="4"/>
  <c r="R350" i="4"/>
  <c r="V350" i="4"/>
  <c r="Q351" i="4"/>
  <c r="R351" i="4"/>
  <c r="V351" i="4"/>
  <c r="Q352" i="4"/>
  <c r="R352" i="4"/>
  <c r="V352" i="4"/>
  <c r="Q353" i="4"/>
  <c r="R353" i="4"/>
  <c r="V353" i="4"/>
  <c r="Q354" i="4"/>
  <c r="R354" i="4"/>
  <c r="V354" i="4"/>
  <c r="Q355" i="4"/>
  <c r="R355" i="4"/>
  <c r="V355" i="4"/>
  <c r="Q356" i="4"/>
  <c r="R356" i="4"/>
  <c r="Q357" i="4"/>
  <c r="R357" i="4"/>
  <c r="V357" i="4"/>
  <c r="Q358" i="4"/>
  <c r="R358" i="4"/>
  <c r="Q359" i="4"/>
  <c r="R359" i="4"/>
  <c r="Q360" i="4"/>
  <c r="R360" i="4"/>
  <c r="V360" i="4"/>
  <c r="Q361" i="4"/>
  <c r="R361" i="4"/>
  <c r="V361" i="4"/>
  <c r="Q362" i="4"/>
  <c r="R362" i="4"/>
  <c r="V362" i="4"/>
  <c r="Q363" i="4"/>
  <c r="R363" i="4"/>
  <c r="V363" i="4"/>
  <c r="Q364" i="4"/>
  <c r="R364" i="4"/>
  <c r="V364" i="4"/>
  <c r="Q365" i="4"/>
  <c r="R365" i="4"/>
  <c r="V365" i="4"/>
  <c r="Q366" i="4"/>
  <c r="R366" i="4"/>
  <c r="V366" i="4"/>
  <c r="Q367" i="4"/>
  <c r="R367" i="4"/>
  <c r="V367" i="4"/>
  <c r="Q368" i="4"/>
  <c r="R368" i="4"/>
  <c r="Q369" i="4"/>
  <c r="R369" i="4"/>
  <c r="V369" i="4"/>
  <c r="Q370" i="4"/>
  <c r="R370" i="4"/>
  <c r="Q371" i="4"/>
  <c r="R371" i="4"/>
  <c r="Q372" i="4"/>
  <c r="R372" i="4"/>
  <c r="V372" i="4"/>
  <c r="Q373" i="4"/>
  <c r="R373" i="4"/>
  <c r="V373" i="4"/>
  <c r="Q374" i="4"/>
  <c r="R374" i="4"/>
  <c r="V374" i="4"/>
  <c r="Q375" i="4"/>
  <c r="R375" i="4"/>
  <c r="V375" i="4"/>
  <c r="Q376" i="4"/>
  <c r="R376" i="4"/>
  <c r="V376" i="4"/>
  <c r="Q377" i="4"/>
  <c r="R377" i="4"/>
  <c r="V377" i="4"/>
  <c r="Q378" i="4"/>
  <c r="R378" i="4"/>
  <c r="V378" i="4"/>
  <c r="Q379" i="4"/>
  <c r="R379" i="4"/>
  <c r="V379" i="4"/>
  <c r="Q380" i="4"/>
  <c r="R380" i="4"/>
  <c r="Q381" i="4"/>
  <c r="R381" i="4"/>
  <c r="V381" i="4"/>
  <c r="Q382" i="4"/>
  <c r="R382" i="4"/>
  <c r="Q383" i="4"/>
  <c r="R383" i="4"/>
  <c r="Q384" i="4"/>
  <c r="R384" i="4"/>
  <c r="V384" i="4"/>
  <c r="Q385" i="4"/>
  <c r="R385" i="4"/>
  <c r="V385" i="4"/>
  <c r="Q386" i="4"/>
  <c r="R386" i="4"/>
  <c r="V386" i="4"/>
  <c r="Q387" i="4"/>
  <c r="R387" i="4"/>
  <c r="V387" i="4"/>
  <c r="Q388" i="4"/>
  <c r="R388" i="4"/>
  <c r="V388" i="4"/>
  <c r="Q389" i="4"/>
  <c r="R389" i="4"/>
  <c r="V389" i="4"/>
  <c r="Q390" i="4"/>
  <c r="R390" i="4"/>
  <c r="V390" i="4"/>
  <c r="Q391" i="4"/>
  <c r="R391" i="4"/>
  <c r="V391" i="4"/>
  <c r="Q392" i="4"/>
  <c r="R392" i="4"/>
  <c r="Q393" i="4"/>
  <c r="R393" i="4"/>
  <c r="V393" i="4"/>
  <c r="Q394" i="4"/>
  <c r="R394" i="4"/>
  <c r="Q395" i="4"/>
  <c r="R395" i="4"/>
  <c r="Q396" i="4"/>
  <c r="R396" i="4"/>
  <c r="V396" i="4"/>
  <c r="Q397" i="4"/>
  <c r="R397" i="4"/>
  <c r="V397" i="4"/>
  <c r="Q398" i="4"/>
  <c r="R398" i="4"/>
  <c r="V398" i="4"/>
  <c r="Q399" i="4"/>
  <c r="R399" i="4"/>
  <c r="V399" i="4"/>
  <c r="Q400" i="4"/>
  <c r="R400" i="4"/>
  <c r="V400" i="4"/>
  <c r="Q401" i="4"/>
  <c r="R401" i="4"/>
  <c r="V401" i="4"/>
  <c r="Q402" i="4"/>
  <c r="R402" i="4"/>
  <c r="V402" i="4"/>
  <c r="Q403" i="4"/>
  <c r="R403" i="4"/>
  <c r="V403" i="4"/>
  <c r="Q404" i="4"/>
  <c r="R404" i="4"/>
  <c r="Q405" i="4"/>
  <c r="R405" i="4"/>
  <c r="V405" i="4"/>
  <c r="Q406" i="4"/>
  <c r="R406" i="4"/>
  <c r="Q407" i="4"/>
  <c r="R407" i="4"/>
  <c r="Q408" i="4"/>
  <c r="R408" i="4"/>
  <c r="V408" i="4"/>
  <c r="Q409" i="4"/>
  <c r="R409" i="4"/>
  <c r="V409" i="4"/>
  <c r="Q410" i="4"/>
  <c r="R410" i="4"/>
  <c r="V410" i="4"/>
  <c r="Q411" i="4"/>
  <c r="R411" i="4"/>
  <c r="V411" i="4"/>
  <c r="Q412" i="4"/>
  <c r="R412" i="4"/>
  <c r="V412" i="4"/>
  <c r="Q413" i="4"/>
  <c r="R413" i="4"/>
  <c r="V413" i="4"/>
  <c r="Q414" i="4"/>
  <c r="R414" i="4"/>
  <c r="V414" i="4"/>
  <c r="Q415" i="4"/>
  <c r="R415" i="4"/>
  <c r="V415" i="4"/>
  <c r="Q416" i="4"/>
  <c r="R416" i="4"/>
  <c r="Q417" i="4"/>
  <c r="R417" i="4"/>
  <c r="V417" i="4"/>
  <c r="Q418" i="4"/>
  <c r="R418" i="4"/>
  <c r="Q419" i="4"/>
  <c r="R419" i="4"/>
  <c r="Q420" i="4"/>
  <c r="R420" i="4"/>
  <c r="V420" i="4"/>
  <c r="Q421" i="4"/>
  <c r="R421" i="4"/>
  <c r="V421" i="4"/>
  <c r="Q422" i="4"/>
  <c r="R422" i="4"/>
  <c r="V422" i="4"/>
  <c r="Q423" i="4"/>
  <c r="R423" i="4"/>
  <c r="V423" i="4"/>
  <c r="Q424" i="4"/>
  <c r="R424" i="4"/>
  <c r="V424" i="4"/>
  <c r="Q425" i="4"/>
  <c r="R425" i="4"/>
  <c r="V425" i="4"/>
  <c r="Q426" i="4"/>
  <c r="R426" i="4"/>
  <c r="V426" i="4"/>
  <c r="Q427" i="4"/>
  <c r="R427" i="4"/>
  <c r="V427" i="4"/>
  <c r="Q428" i="4"/>
  <c r="R428" i="4"/>
  <c r="Q429" i="4"/>
  <c r="R429" i="4"/>
  <c r="V429" i="4"/>
  <c r="Q430" i="4"/>
  <c r="R430" i="4"/>
  <c r="Q431" i="4"/>
  <c r="R431" i="4"/>
  <c r="Q432" i="4"/>
  <c r="R432" i="4"/>
  <c r="V432" i="4"/>
  <c r="Q433" i="4"/>
  <c r="R433" i="4"/>
  <c r="V433" i="4"/>
  <c r="Q434" i="4"/>
  <c r="R434" i="4"/>
  <c r="V434" i="4"/>
  <c r="Q435" i="4"/>
  <c r="R435" i="4"/>
  <c r="V435" i="4"/>
  <c r="Q436" i="4"/>
  <c r="R436" i="4"/>
  <c r="V436" i="4"/>
  <c r="Q437" i="4"/>
  <c r="R437" i="4"/>
  <c r="V437" i="4"/>
  <c r="Q438" i="4"/>
  <c r="R438" i="4"/>
  <c r="V438" i="4"/>
  <c r="Q439" i="4"/>
  <c r="R439" i="4"/>
  <c r="V439" i="4"/>
  <c r="Q440" i="4"/>
  <c r="R440" i="4"/>
  <c r="Q441" i="4"/>
  <c r="R441" i="4"/>
  <c r="V441" i="4"/>
  <c r="Q442" i="4"/>
  <c r="R442" i="4"/>
  <c r="V442" i="4"/>
  <c r="Q443" i="4"/>
  <c r="R443" i="4"/>
  <c r="Q444" i="4"/>
  <c r="R444" i="4"/>
  <c r="V444" i="4"/>
  <c r="Q445" i="4"/>
  <c r="R445" i="4"/>
  <c r="V445" i="4"/>
  <c r="Q446" i="4"/>
  <c r="R446" i="4"/>
  <c r="V446" i="4"/>
  <c r="Q447" i="4"/>
  <c r="R447" i="4"/>
  <c r="V447" i="4"/>
  <c r="Q448" i="4"/>
  <c r="R448" i="4"/>
  <c r="V448" i="4"/>
  <c r="Q449" i="4"/>
  <c r="R449" i="4"/>
  <c r="V449" i="4"/>
  <c r="Q450" i="4"/>
  <c r="R450" i="4"/>
  <c r="V450" i="4"/>
  <c r="Q451" i="4"/>
  <c r="R451" i="4"/>
  <c r="V451" i="4"/>
  <c r="Q452" i="4"/>
  <c r="R452" i="4"/>
  <c r="Q453" i="4"/>
  <c r="R453" i="4"/>
  <c r="V453" i="4"/>
  <c r="Q454" i="4"/>
  <c r="R454" i="4"/>
  <c r="V454" i="4"/>
  <c r="Q455" i="4"/>
  <c r="R455" i="4"/>
  <c r="Q456" i="4"/>
  <c r="R456" i="4"/>
  <c r="V456" i="4"/>
  <c r="Q457" i="4"/>
  <c r="R457" i="4"/>
  <c r="V457" i="4"/>
  <c r="Q458" i="4"/>
  <c r="R458" i="4"/>
  <c r="V458" i="4"/>
  <c r="Q459" i="4"/>
  <c r="R459" i="4"/>
  <c r="V459" i="4"/>
  <c r="Q460" i="4"/>
  <c r="R460" i="4"/>
  <c r="V460" i="4"/>
  <c r="Q461" i="4"/>
  <c r="R461" i="4"/>
  <c r="V461" i="4"/>
  <c r="Q462" i="4"/>
  <c r="R462" i="4"/>
  <c r="V462" i="4"/>
  <c r="Q463" i="4"/>
  <c r="R463" i="4"/>
  <c r="V463" i="4"/>
  <c r="Q464" i="4"/>
  <c r="R464" i="4"/>
  <c r="Q465" i="4"/>
  <c r="R465" i="4"/>
  <c r="V465" i="4"/>
  <c r="Q466" i="4"/>
  <c r="R466" i="4"/>
  <c r="Q467" i="4"/>
  <c r="R467" i="4"/>
  <c r="Q468" i="4"/>
  <c r="R468" i="4"/>
  <c r="V468" i="4"/>
  <c r="Q469" i="4"/>
  <c r="R469" i="4"/>
  <c r="V469" i="4"/>
  <c r="Q470" i="4"/>
  <c r="R470" i="4"/>
  <c r="V470" i="4"/>
  <c r="Q471" i="4"/>
  <c r="R471" i="4"/>
  <c r="V471" i="4"/>
  <c r="Q472" i="4"/>
  <c r="R472" i="4"/>
  <c r="V472" i="4"/>
  <c r="Q473" i="4"/>
  <c r="R473" i="4"/>
  <c r="V473" i="4"/>
  <c r="Q474" i="4"/>
  <c r="R474" i="4"/>
  <c r="V474" i="4"/>
  <c r="Q475" i="4"/>
  <c r="R475" i="4"/>
  <c r="V475" i="4"/>
  <c r="Q476" i="4"/>
  <c r="R476" i="4"/>
  <c r="Q477" i="4"/>
  <c r="R477" i="4"/>
  <c r="V477" i="4"/>
  <c r="Q478" i="4"/>
  <c r="R478" i="4"/>
  <c r="Q479" i="4"/>
  <c r="R479" i="4"/>
  <c r="V479" i="4"/>
  <c r="Q480" i="4"/>
  <c r="R480" i="4"/>
  <c r="V480" i="4"/>
  <c r="Q481" i="4"/>
  <c r="R481" i="4"/>
  <c r="V481" i="4"/>
  <c r="Q482" i="4"/>
  <c r="R482" i="4"/>
  <c r="V482" i="4"/>
  <c r="Q483" i="4"/>
  <c r="R483" i="4"/>
  <c r="V483" i="4"/>
  <c r="Q484" i="4"/>
  <c r="R484" i="4"/>
  <c r="V484" i="4"/>
  <c r="Q485" i="4"/>
  <c r="R485" i="4"/>
  <c r="V485" i="4"/>
  <c r="Q486" i="4"/>
  <c r="R486" i="4"/>
  <c r="V486" i="4"/>
  <c r="Q487" i="4"/>
  <c r="R487" i="4"/>
  <c r="V487" i="4"/>
  <c r="Q488" i="4"/>
  <c r="R488" i="4"/>
  <c r="Q489" i="4"/>
  <c r="R489" i="4"/>
  <c r="V489" i="4"/>
  <c r="Q490" i="4"/>
  <c r="R490" i="4"/>
  <c r="Q491" i="4"/>
  <c r="R491" i="4"/>
  <c r="Q492" i="4"/>
  <c r="R492" i="4"/>
  <c r="V492" i="4"/>
  <c r="Q493" i="4"/>
  <c r="R493" i="4"/>
  <c r="V493" i="4"/>
  <c r="Q494" i="4"/>
  <c r="R494" i="4"/>
  <c r="V494" i="4"/>
  <c r="Q495" i="4"/>
  <c r="R495" i="4"/>
  <c r="V495" i="4"/>
  <c r="Q496" i="4"/>
  <c r="R496" i="4"/>
  <c r="V496" i="4"/>
  <c r="Q497" i="4"/>
  <c r="R497" i="4"/>
  <c r="V497" i="4"/>
  <c r="Q498" i="4"/>
  <c r="R498" i="4"/>
  <c r="V498" i="4"/>
  <c r="Q499" i="4"/>
  <c r="R499" i="4"/>
  <c r="V499" i="4"/>
  <c r="Q500" i="4"/>
  <c r="R500" i="4"/>
  <c r="Q501" i="4"/>
  <c r="R501" i="4"/>
  <c r="V501" i="4"/>
  <c r="Q502" i="4"/>
  <c r="R502" i="4"/>
  <c r="Q503" i="4"/>
  <c r="R503" i="4"/>
  <c r="Q504" i="4"/>
  <c r="R504" i="4"/>
  <c r="V504" i="4"/>
  <c r="Q505" i="4"/>
  <c r="R505" i="4"/>
  <c r="V505" i="4"/>
  <c r="Q506" i="4"/>
  <c r="R506" i="4"/>
  <c r="V506" i="4"/>
  <c r="Q507" i="4"/>
  <c r="R507" i="4"/>
  <c r="V507" i="4"/>
  <c r="Q508" i="4"/>
  <c r="R508" i="4"/>
  <c r="V508" i="4"/>
  <c r="Q509" i="4"/>
  <c r="R509" i="4"/>
  <c r="V509" i="4"/>
  <c r="Q510" i="4"/>
  <c r="R510" i="4"/>
  <c r="V510" i="4"/>
  <c r="Q511" i="4"/>
  <c r="R511" i="4"/>
  <c r="V511" i="4"/>
  <c r="Q512" i="4"/>
  <c r="R512" i="4"/>
  <c r="Q513" i="4"/>
  <c r="R513" i="4"/>
  <c r="V513" i="4"/>
  <c r="R2" i="4"/>
  <c r="Q2" i="4"/>
  <c r="Y432" i="4" l="1"/>
  <c r="Y360" i="4"/>
  <c r="Y359" i="4"/>
  <c r="Y287" i="4"/>
  <c r="Y215" i="4"/>
  <c r="Y143" i="4"/>
  <c r="Y71" i="4"/>
  <c r="Y300" i="4"/>
  <c r="Y156" i="4"/>
  <c r="Y443" i="4"/>
  <c r="Y83" i="4"/>
  <c r="Y239" i="4"/>
  <c r="Y23" i="4"/>
  <c r="Y494" i="4"/>
  <c r="Y482" i="4"/>
  <c r="Y458" i="4"/>
  <c r="Y446" i="4"/>
  <c r="Y434" i="4"/>
  <c r="Y398" i="4"/>
  <c r="Y386" i="4"/>
  <c r="Y374" i="4"/>
  <c r="Y362" i="4"/>
  <c r="Y326" i="4"/>
  <c r="Y314" i="4"/>
  <c r="Y302" i="4"/>
  <c r="Y266" i="4"/>
  <c r="Y254" i="4"/>
  <c r="Y218" i="4"/>
  <c r="Y206" i="4"/>
  <c r="Y170" i="4"/>
  <c r="Y122" i="4"/>
  <c r="Y110" i="4"/>
  <c r="Y98" i="4"/>
  <c r="Y50" i="4"/>
  <c r="Y38" i="4"/>
  <c r="Y26" i="4"/>
  <c r="Y481" i="4"/>
  <c r="Y469" i="4"/>
  <c r="Y421" i="4"/>
  <c r="Y349" i="4"/>
  <c r="Y337" i="4"/>
  <c r="Y241" i="4"/>
  <c r="Y157" i="4"/>
  <c r="Y145" i="4"/>
  <c r="Y133" i="4"/>
  <c r="Y85" i="4"/>
  <c r="Y73" i="4"/>
  <c r="Y61" i="4"/>
  <c r="Y13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269" i="1" l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</calcChain>
</file>

<file path=xl/sharedStrings.xml><?xml version="1.0" encoding="utf-8"?>
<sst xmlns="http://schemas.openxmlformats.org/spreadsheetml/2006/main" count="2681" uniqueCount="924">
  <si>
    <t>W24X76</t>
  </si>
  <si>
    <t>W24X68</t>
  </si>
  <si>
    <t>W24X62</t>
  </si>
  <si>
    <t>W24X55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</si>
  <si>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</si>
  <si>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</si>
  <si>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</si>
  <si>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</si>
  <si>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</si>
  <si>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</si>
  <si>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</si>
  <si>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</si>
  <si>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</si>
  <si>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</si>
  <si>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</si>
  <si>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</si>
  <si>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</si>
  <si>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</si>
  <si>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</si>
  <si>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</si>
  <si>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</si>
  <si>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</si>
  <si>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</si>
  <si>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</si>
  <si>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</si>
  <si>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</si>
  <si>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</si>
  <si>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</si>
  <si>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</si>
  <si>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</si>
  <si>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</si>
  <si>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</si>
  <si>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</si>
  <si>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</si>
  <si>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</si>
  <si>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</si>
  <si>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</si>
  <si>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</si>
  <si>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</si>
  <si>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</si>
  <si>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</si>
  <si>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</si>
  <si>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</si>
  <si>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</si>
  <si>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</si>
  <si>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</si>
  <si>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</si>
  <si>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</si>
  <si>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</si>
  <si>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</si>
  <si>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</si>
  <si>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</si>
  <si>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</si>
  <si>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</si>
  <si>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</si>
  <si>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</si>
  <si>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</si>
  <si>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</si>
  <si>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</si>
  <si>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</si>
  <si>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</si>
  <si>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</si>
  <si>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</si>
  <si>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</si>
  <si>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</si>
  <si>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</si>
  <si>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</si>
  <si>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</si>
  <si>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</si>
  <si>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</si>
  <si>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</si>
  <si>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</si>
  <si>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</si>
  <si>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</si>
  <si>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</si>
  <si>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</si>
  <si>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</si>
  <si>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</si>
  <si>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</si>
  <si>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</si>
  <si>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</si>
  <si>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</si>
  <si>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</si>
  <si>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</si>
  <si>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</si>
  <si>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</si>
  <si>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</si>
  <si>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</si>
  <si>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</si>
  <si>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</si>
  <si>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 xml:space="preserve">A </t>
  </si>
  <si>
    <t>d</t>
  </si>
  <si>
    <r>
      <t>t</t>
    </r>
    <r>
      <rPr>
        <b/>
        <i/>
        <vertAlign val="subscript"/>
        <sz val="10"/>
        <rFont val="Arial"/>
        <family val="2"/>
      </rPr>
      <t>w</t>
    </r>
  </si>
  <si>
    <r>
      <t>b</t>
    </r>
    <r>
      <rPr>
        <b/>
        <i/>
        <vertAlign val="subscript"/>
        <sz val="10"/>
        <rFont val="Arial"/>
        <family val="2"/>
      </rPr>
      <t>f</t>
    </r>
  </si>
  <si>
    <r>
      <t>t</t>
    </r>
    <r>
      <rPr>
        <b/>
        <i/>
        <vertAlign val="subscript"/>
        <sz val="10"/>
        <rFont val="Arial"/>
        <family val="2"/>
      </rPr>
      <t>f</t>
    </r>
  </si>
  <si>
    <r>
      <t>I</t>
    </r>
    <r>
      <rPr>
        <b/>
        <i/>
        <vertAlign val="subscript"/>
        <sz val="10"/>
        <rFont val="Arial"/>
        <family val="2"/>
      </rPr>
      <t>x</t>
    </r>
  </si>
  <si>
    <r>
      <t>Z</t>
    </r>
    <r>
      <rPr>
        <b/>
        <i/>
        <vertAlign val="subscript"/>
        <sz val="10"/>
        <rFont val="Arial"/>
        <family val="2"/>
      </rPr>
      <t>x</t>
    </r>
  </si>
  <si>
    <r>
      <t>S</t>
    </r>
    <r>
      <rPr>
        <b/>
        <i/>
        <vertAlign val="subscript"/>
        <sz val="10"/>
        <rFont val="Arial"/>
        <family val="2"/>
      </rPr>
      <t>x</t>
    </r>
  </si>
  <si>
    <r>
      <t>r</t>
    </r>
    <r>
      <rPr>
        <b/>
        <i/>
        <vertAlign val="subscript"/>
        <sz val="10"/>
        <rFont val="Arial"/>
        <family val="2"/>
      </rPr>
      <t>x</t>
    </r>
  </si>
  <si>
    <r>
      <t>I</t>
    </r>
    <r>
      <rPr>
        <b/>
        <i/>
        <vertAlign val="subscript"/>
        <sz val="10"/>
        <rFont val="Arial"/>
        <family val="2"/>
      </rPr>
      <t>y</t>
    </r>
  </si>
  <si>
    <r>
      <t>Z</t>
    </r>
    <r>
      <rPr>
        <b/>
        <i/>
        <vertAlign val="subscript"/>
        <sz val="10"/>
        <rFont val="Arial"/>
        <family val="2"/>
      </rPr>
      <t>y</t>
    </r>
  </si>
  <si>
    <r>
      <t>S</t>
    </r>
    <r>
      <rPr>
        <b/>
        <i/>
        <vertAlign val="subscript"/>
        <sz val="10"/>
        <rFont val="Arial"/>
        <family val="2"/>
      </rPr>
      <t>y</t>
    </r>
  </si>
  <si>
    <r>
      <t>r</t>
    </r>
    <r>
      <rPr>
        <b/>
        <i/>
        <vertAlign val="subscript"/>
        <sz val="10"/>
        <rFont val="Arial"/>
        <family val="2"/>
      </rPr>
      <t>y</t>
    </r>
  </si>
  <si>
    <t>J</t>
  </si>
  <si>
    <r>
      <t>C</t>
    </r>
    <r>
      <rPr>
        <b/>
        <i/>
        <vertAlign val="subscript"/>
        <sz val="10"/>
        <rFont val="Arial"/>
        <family val="2"/>
      </rPr>
      <t>w</t>
    </r>
  </si>
  <si>
    <t>–</t>
  </si>
  <si>
    <t>HSS</t>
  </si>
  <si>
    <t>HSS3X3X5/16</t>
  </si>
  <si>
    <t>HSS3-1/2X2-1/2X5/16</t>
  </si>
  <si>
    <t>HSS3-1/2X3-1/2X1/4</t>
  </si>
  <si>
    <t>HSS3-1/2X2-1/2X1/4</t>
  </si>
  <si>
    <t>HSS3X3X1/4</t>
  </si>
  <si>
    <t>HSS3X2-1/2X1/4</t>
  </si>
  <si>
    <t>HSS3X3X3/16</t>
  </si>
  <si>
    <t>HSS3X2-1/2X3/16</t>
  </si>
  <si>
    <t>HSS2-1/2X2-1/2X3/16</t>
  </si>
  <si>
    <t>Type</t>
  </si>
  <si>
    <t>Designation</t>
  </si>
  <si>
    <t>T</t>
  </si>
  <si>
    <t>k</t>
  </si>
  <si>
    <t>W</t>
  </si>
  <si>
    <t>y</t>
  </si>
  <si>
    <t>x</t>
  </si>
  <si>
    <t>Grip</t>
  </si>
  <si>
    <t>tan(α)</t>
  </si>
  <si>
    <t>OD</t>
  </si>
  <si>
    <t>ID</t>
  </si>
  <si>
    <t>t</t>
  </si>
  <si>
    <t>sched</t>
  </si>
  <si>
    <t>d/t</t>
  </si>
  <si>
    <t>a</t>
  </si>
  <si>
    <t>B</t>
  </si>
  <si>
    <t>b</t>
  </si>
  <si>
    <t>Ht / t</t>
  </si>
  <si>
    <t>D/t</t>
  </si>
  <si>
    <t>Ht</t>
  </si>
  <si>
    <t>h</t>
  </si>
  <si>
    <t>b / t</t>
  </si>
  <si>
    <t>C</t>
  </si>
  <si>
    <t>H</t>
  </si>
  <si>
    <t>B/t</t>
  </si>
  <si>
    <r>
      <t>t</t>
    </r>
    <r>
      <rPr>
        <b/>
        <i/>
        <vertAlign val="subscript"/>
        <sz val="10"/>
        <rFont val="Arial"/>
        <family val="2"/>
      </rPr>
      <t>w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</si>
  <si>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k</t>
    </r>
    <r>
      <rPr>
        <b/>
        <vertAlign val="subscript"/>
        <sz val="10"/>
        <rFont val="Arial"/>
        <family val="2"/>
      </rPr>
      <t>1</t>
    </r>
  </si>
  <si>
    <r>
      <t>y</t>
    </r>
    <r>
      <rPr>
        <b/>
        <i/>
        <vertAlign val="subscript"/>
        <sz val="10"/>
        <rFont val="Arial"/>
        <family val="2"/>
      </rPr>
      <t>p</t>
    </r>
  </si>
  <si>
    <r>
      <t>x</t>
    </r>
    <r>
      <rPr>
        <b/>
        <i/>
        <vertAlign val="subscript"/>
        <sz val="10"/>
        <rFont val="Arial"/>
        <family val="2"/>
      </rPr>
      <t>p</t>
    </r>
  </si>
  <si>
    <r>
      <t>r</t>
    </r>
    <r>
      <rPr>
        <b/>
        <i/>
        <vertAlign val="subscript"/>
        <sz val="10"/>
        <rFont val="Arial"/>
        <family val="2"/>
      </rPr>
      <t>z</t>
    </r>
  </si>
  <si>
    <r>
      <t>max</t>
    </r>
    <r>
      <rPr>
        <b/>
        <i/>
        <sz val="10"/>
        <rFont val="Arial"/>
        <family val="2"/>
      </rPr>
      <t>f</t>
    </r>
  </si>
  <si>
    <r>
      <t>e</t>
    </r>
    <r>
      <rPr>
        <b/>
        <i/>
        <vertAlign val="subscript"/>
        <sz val="10"/>
        <rFont val="Arial"/>
        <family val="2"/>
      </rPr>
      <t>o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</si>
  <si>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36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</si>
  <si>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50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</si>
  <si>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36</t>
    </r>
    <r>
      <rPr>
        <b/>
        <i/>
        <vertAlign val="subscript"/>
        <sz val="10"/>
        <rFont val="Arial"/>
        <family val="2"/>
      </rPr>
      <t>c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</si>
  <si>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50</t>
    </r>
    <r>
      <rPr>
        <b/>
        <i/>
        <vertAlign val="subscript"/>
        <sz val="10"/>
        <rFont val="Arial"/>
        <family val="2"/>
      </rPr>
      <t>c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</si>
  <si>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36</t>
    </r>
    <r>
      <rPr>
        <b/>
        <i/>
        <vertAlign val="subscript"/>
        <sz val="10"/>
        <rFont val="Arial"/>
        <family val="2"/>
      </rPr>
      <t>s</t>
    </r>
  </si>
  <si>
    <r>
      <t>Q</t>
    </r>
    <r>
      <rPr>
        <b/>
        <i/>
        <vertAlign val="subscript"/>
        <sz val="10"/>
        <rFont val="Arial"/>
        <family val="2"/>
      </rPr>
      <t>s</t>
    </r>
    <r>
      <rPr>
        <b/>
        <vertAlign val="subscript"/>
        <sz val="10"/>
        <rFont val="Arial"/>
        <family val="2"/>
      </rPr>
      <t>50</t>
    </r>
    <r>
      <rPr>
        <b/>
        <i/>
        <vertAlign val="subscript"/>
        <sz val="10"/>
        <rFont val="Arial"/>
        <family val="2"/>
      </rPr>
      <t>s</t>
    </r>
  </si>
  <si>
    <r>
      <t>A</t>
    </r>
    <r>
      <rPr>
        <b/>
        <i/>
        <vertAlign val="subscript"/>
        <sz val="10"/>
        <rFont val="Arial"/>
        <family val="2"/>
      </rPr>
      <t>stem</t>
    </r>
  </si>
  <si>
    <r>
      <t>t</t>
    </r>
    <r>
      <rPr>
        <b/>
        <i/>
        <vertAlign val="subscript"/>
        <sz val="10"/>
        <rFont val="Arial"/>
        <family val="2"/>
      </rPr>
      <t>wstem</t>
    </r>
  </si>
  <si>
    <r>
      <t>t</t>
    </r>
    <r>
      <rPr>
        <b/>
        <i/>
        <vertAlign val="subscript"/>
        <sz val="10"/>
        <rFont val="Arial"/>
        <family val="2"/>
      </rPr>
      <t>wstem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</si>
  <si>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wall</t>
    </r>
  </si>
  <si>
    <r>
      <t>I</t>
    </r>
    <r>
      <rPr>
        <b/>
        <i/>
        <vertAlign val="subscript"/>
        <sz val="10"/>
        <rFont val="Arial"/>
        <family val="2"/>
      </rPr>
      <t>y</t>
    </r>
    <r>
      <rPr>
        <b/>
        <i/>
        <vertAlign val="superscript"/>
        <sz val="10"/>
        <rFont val="Arial"/>
        <family val="2"/>
      </rPr>
      <t>'</t>
    </r>
  </si>
  <si>
    <r>
      <t>S</t>
    </r>
    <r>
      <rPr>
        <b/>
        <i/>
        <vertAlign val="subscript"/>
        <sz val="10"/>
        <rFont val="Arial"/>
        <family val="2"/>
      </rPr>
      <t>y</t>
    </r>
    <r>
      <rPr>
        <b/>
        <i/>
        <vertAlign val="superscript"/>
        <sz val="10"/>
        <rFont val="Arial"/>
        <family val="2"/>
      </rPr>
      <t>'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</si>
  <si>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i/>
        <vertAlign val="superscript"/>
        <sz val="10"/>
        <rFont val="Arial"/>
        <family val="2"/>
      </rPr>
      <t>'</t>
    </r>
  </si>
  <si>
    <r>
      <t>A</t>
    </r>
    <r>
      <rPr>
        <b/>
        <i/>
        <vertAlign val="subscript"/>
        <sz val="10"/>
        <rFont val="Arial"/>
        <family val="2"/>
      </rPr>
      <t>net</t>
    </r>
    <r>
      <rPr>
        <b/>
        <vertAlign val="subscript"/>
        <sz val="10"/>
        <rFont val="Arial"/>
        <family val="2"/>
      </rPr>
      <t>36</t>
    </r>
  </si>
  <si>
    <r>
      <t>d</t>
    </r>
    <r>
      <rPr>
        <b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A</t>
    </r>
    <r>
      <rPr>
        <b/>
        <vertAlign val="subscript"/>
        <sz val="10"/>
        <rFont val="Arial"/>
        <family val="2"/>
      </rPr>
      <t>36</t>
    </r>
  </si>
  <si>
    <r>
      <t>I</t>
    </r>
    <r>
      <rPr>
        <b/>
        <i/>
        <vertAlign val="subscript"/>
        <sz val="10"/>
        <rFont val="Arial"/>
        <family val="2"/>
      </rPr>
      <t>xA</t>
    </r>
    <r>
      <rPr>
        <b/>
        <vertAlign val="subscript"/>
        <sz val="10"/>
        <rFont val="Arial"/>
        <family val="2"/>
      </rPr>
      <t>36</t>
    </r>
  </si>
  <si>
    <r>
      <t>S</t>
    </r>
    <r>
      <rPr>
        <b/>
        <i/>
        <vertAlign val="subscript"/>
        <sz val="10"/>
        <rFont val="Arial"/>
        <family val="2"/>
      </rPr>
      <t>xA</t>
    </r>
    <r>
      <rPr>
        <b/>
        <vertAlign val="subscript"/>
        <sz val="10"/>
        <rFont val="Arial"/>
        <family val="2"/>
      </rPr>
      <t>36</t>
    </r>
  </si>
  <si>
    <r>
      <t>r</t>
    </r>
    <r>
      <rPr>
        <b/>
        <i/>
        <vertAlign val="subscript"/>
        <sz val="10"/>
        <rFont val="Arial"/>
        <family val="2"/>
      </rPr>
      <t>xA</t>
    </r>
    <r>
      <rPr>
        <b/>
        <vertAlign val="subscript"/>
        <sz val="10"/>
        <rFont val="Arial"/>
        <family val="2"/>
      </rPr>
      <t>36</t>
    </r>
  </si>
  <si>
    <r>
      <t>y</t>
    </r>
    <r>
      <rPr>
        <b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A</t>
    </r>
    <r>
      <rPr>
        <b/>
        <vertAlign val="subscript"/>
        <sz val="10"/>
        <rFont val="Arial"/>
        <family val="2"/>
      </rPr>
      <t>36</t>
    </r>
  </si>
  <si>
    <r>
      <t>r</t>
    </r>
    <r>
      <rPr>
        <b/>
        <i/>
        <vertAlign val="subscript"/>
        <sz val="10"/>
        <rFont val="Arial"/>
        <family val="2"/>
      </rPr>
      <t>yA</t>
    </r>
    <r>
      <rPr>
        <b/>
        <vertAlign val="subscript"/>
        <sz val="10"/>
        <rFont val="Arial"/>
        <family val="2"/>
      </rPr>
      <t>36</t>
    </r>
  </si>
  <si>
    <r>
      <t>A</t>
    </r>
    <r>
      <rPr>
        <b/>
        <i/>
        <vertAlign val="subscript"/>
        <sz val="10"/>
        <rFont val="Arial"/>
        <family val="2"/>
      </rPr>
      <t>netASTM</t>
    </r>
  </si>
  <si>
    <r>
      <t>d</t>
    </r>
    <r>
      <rPr>
        <b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ASTM</t>
    </r>
  </si>
  <si>
    <r>
      <t>I</t>
    </r>
    <r>
      <rPr>
        <b/>
        <i/>
        <vertAlign val="subscript"/>
        <sz val="10"/>
        <rFont val="Arial"/>
        <family val="2"/>
      </rPr>
      <t>xASTM</t>
    </r>
  </si>
  <si>
    <r>
      <t>S</t>
    </r>
    <r>
      <rPr>
        <b/>
        <i/>
        <vertAlign val="subscript"/>
        <sz val="10"/>
        <rFont val="Arial"/>
        <family val="2"/>
      </rPr>
      <t>xASTM</t>
    </r>
  </si>
  <si>
    <r>
      <t>r</t>
    </r>
    <r>
      <rPr>
        <b/>
        <i/>
        <vertAlign val="subscript"/>
        <sz val="10"/>
        <rFont val="Arial"/>
        <family val="2"/>
      </rPr>
      <t>xASTM</t>
    </r>
  </si>
  <si>
    <r>
      <t>y</t>
    </r>
    <r>
      <rPr>
        <b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ASTM</t>
    </r>
  </si>
  <si>
    <r>
      <t>r</t>
    </r>
    <r>
      <rPr>
        <b/>
        <i/>
        <vertAlign val="subscript"/>
        <sz val="10"/>
        <rFont val="Arial"/>
        <family val="2"/>
      </rPr>
      <t>yASTM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</si>
  <si>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0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</si>
  <si>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u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_</t>
    </r>
    <r>
      <rPr>
        <b/>
        <vertAlign val="subscript"/>
        <sz val="10"/>
        <rFont val="Arial"/>
        <family val="2"/>
      </rPr>
      <t>4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</si>
  <si>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3</t>
    </r>
    <r>
      <rPr>
        <b/>
        <i/>
        <vertAlign val="subscript"/>
        <sz val="10"/>
        <rFont val="Arial"/>
        <family val="2"/>
      </rPr>
      <t>_</t>
    </r>
    <r>
      <rPr>
        <b/>
        <vertAlign val="subscript"/>
        <sz val="10"/>
        <rFont val="Arial"/>
        <family val="2"/>
      </rPr>
      <t>8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</si>
  <si>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1</t>
    </r>
    <r>
      <rPr>
        <b/>
        <i/>
        <vertAlign val="subscript"/>
        <sz val="10"/>
        <rFont val="Arial"/>
        <family val="2"/>
      </rPr>
      <t>_</t>
    </r>
    <r>
      <rPr>
        <b/>
        <vertAlign val="subscript"/>
        <sz val="10"/>
        <rFont val="Arial"/>
        <family val="2"/>
      </rPr>
      <t>2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</si>
  <si>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5</t>
    </r>
    <r>
      <rPr>
        <b/>
        <i/>
        <vertAlign val="subscript"/>
        <sz val="10"/>
        <rFont val="Arial"/>
        <family val="2"/>
      </rPr>
      <t>_</t>
    </r>
    <r>
      <rPr>
        <b/>
        <vertAlign val="subscript"/>
        <sz val="10"/>
        <rFont val="Arial"/>
        <family val="2"/>
      </rPr>
      <t>8</t>
    </r>
  </si>
  <si>
    <r>
      <t>r</t>
    </r>
    <r>
      <rPr>
        <b/>
        <i/>
        <vertAlign val="subscript"/>
        <sz val="10"/>
        <rFont val="Arial"/>
        <family val="2"/>
      </rPr>
      <t>y</t>
    </r>
    <r>
      <rPr>
        <b/>
        <vertAlign val="subscript"/>
        <sz val="10"/>
        <rFont val="Arial"/>
        <family val="2"/>
      </rPr>
      <t>3</t>
    </r>
    <r>
      <rPr>
        <b/>
        <i/>
        <vertAlign val="subscript"/>
        <sz val="10"/>
        <rFont val="Arial"/>
        <family val="2"/>
      </rPr>
      <t>_</t>
    </r>
    <r>
      <rPr>
        <b/>
        <vertAlign val="subscript"/>
        <sz val="10"/>
        <rFont val="Arial"/>
        <family val="2"/>
      </rPr>
      <t>4</t>
    </r>
  </si>
  <si>
    <r>
      <t>d/A</t>
    </r>
    <r>
      <rPr>
        <b/>
        <i/>
        <vertAlign val="subscript"/>
        <sz val="10"/>
        <rFont val="Arial"/>
        <family val="2"/>
      </rPr>
      <t>f</t>
    </r>
  </si>
  <si>
    <r>
      <t>r</t>
    </r>
    <r>
      <rPr>
        <b/>
        <i/>
        <vertAlign val="subscript"/>
        <sz val="10"/>
        <rFont val="Arial"/>
        <family val="2"/>
      </rPr>
      <t>T</t>
    </r>
  </si>
  <si>
    <r>
      <t>F</t>
    </r>
    <r>
      <rPr>
        <b/>
        <i/>
        <vertAlign val="subscript"/>
        <sz val="10"/>
        <rFont val="Arial"/>
        <family val="2"/>
      </rPr>
      <t>y</t>
    </r>
    <r>
      <rPr>
        <b/>
        <i/>
        <vertAlign val="superscript"/>
        <sz val="10"/>
        <rFont val="Arial"/>
        <family val="2"/>
      </rPr>
      <t>''</t>
    </r>
  </si>
  <si>
    <r>
      <t>F</t>
    </r>
    <r>
      <rPr>
        <b/>
        <i/>
        <vertAlign val="subscript"/>
        <sz val="10"/>
        <rFont val="Arial"/>
        <family val="2"/>
      </rPr>
      <t>y</t>
    </r>
    <r>
      <rPr>
        <b/>
        <i/>
        <vertAlign val="superscript"/>
        <sz val="10"/>
        <rFont val="Arial"/>
        <family val="2"/>
      </rPr>
      <t>'</t>
    </r>
  </si>
  <si>
    <r>
      <t>C</t>
    </r>
    <r>
      <rPr>
        <b/>
        <i/>
        <vertAlign val="subscript"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50</t>
    </r>
    <r>
      <rPr>
        <b/>
        <i/>
        <vertAlign val="superscript"/>
        <sz val="10"/>
        <rFont val="Arial"/>
        <family val="2"/>
      </rPr>
      <t>'</t>
    </r>
  </si>
  <si>
    <r>
      <t>C</t>
    </r>
    <r>
      <rPr>
        <b/>
        <i/>
        <vertAlign val="subscript"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36</t>
    </r>
    <r>
      <rPr>
        <b/>
        <i/>
        <vertAlign val="superscript"/>
        <sz val="10"/>
        <rFont val="Arial"/>
        <family val="2"/>
      </rPr>
      <t>'</t>
    </r>
  </si>
  <si>
    <r>
      <t>W</t>
    </r>
    <r>
      <rPr>
        <b/>
        <i/>
        <vertAlign val="subscript"/>
        <sz val="10"/>
        <rFont val="Arial"/>
        <family val="2"/>
      </rPr>
      <t>no</t>
    </r>
  </si>
  <si>
    <r>
      <t>S</t>
    </r>
    <r>
      <rPr>
        <b/>
        <i/>
        <vertAlign val="subscript"/>
        <sz val="10"/>
        <rFont val="Arial"/>
        <family val="2"/>
      </rPr>
      <t>w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</si>
  <si>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</si>
  <si>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</si>
  <si>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</si>
  <si>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f</t>
    </r>
  </si>
  <si>
    <r>
      <t>Q</t>
    </r>
    <r>
      <rPr>
        <b/>
        <i/>
        <vertAlign val="subscript"/>
        <sz val="10"/>
        <rFont val="Arial"/>
        <family val="2"/>
      </rPr>
      <t>w</t>
    </r>
  </si>
  <si>
    <r>
      <t>h/t</t>
    </r>
    <r>
      <rPr>
        <b/>
        <i/>
        <vertAlign val="subscript"/>
        <sz val="10"/>
        <rFont val="Arial"/>
        <family val="2"/>
      </rPr>
      <t>des</t>
    </r>
  </si>
  <si>
    <r>
      <t>b/t</t>
    </r>
    <r>
      <rPr>
        <b/>
        <i/>
        <vertAlign val="subscript"/>
        <sz val="10"/>
        <rFont val="Arial"/>
        <family val="2"/>
      </rPr>
      <t>des</t>
    </r>
  </si>
  <si>
    <r>
      <t>t</t>
    </r>
    <r>
      <rPr>
        <b/>
        <i/>
        <vertAlign val="subscript"/>
        <sz val="10"/>
        <rFont val="Arial"/>
        <family val="2"/>
      </rPr>
      <t>nom</t>
    </r>
  </si>
  <si>
    <r>
      <t>t</t>
    </r>
    <r>
      <rPr>
        <b/>
        <i/>
        <vertAlign val="subscript"/>
        <sz val="10"/>
        <rFont val="Arial"/>
        <family val="2"/>
      </rPr>
      <t>des</t>
    </r>
  </si>
  <si>
    <r>
      <t>r</t>
    </r>
    <r>
      <rPr>
        <b/>
        <i/>
        <vertAlign val="subscript"/>
        <sz val="10"/>
        <rFont val="Arial"/>
        <family val="2"/>
      </rPr>
      <t>o</t>
    </r>
  </si>
  <si>
    <r>
      <t>d</t>
    </r>
    <r>
      <rPr>
        <b/>
        <i/>
        <vertAlign val="subscript"/>
        <sz val="10"/>
        <rFont val="Arial"/>
        <family val="2"/>
      </rPr>
      <t>det</t>
    </r>
  </si>
  <si>
    <r>
      <t>b</t>
    </r>
    <r>
      <rPr>
        <b/>
        <i/>
        <vertAlign val="subscript"/>
        <sz val="10"/>
        <rFont val="Arial"/>
        <family val="2"/>
      </rPr>
      <t>fdet</t>
    </r>
  </si>
  <si>
    <r>
      <t>t</t>
    </r>
    <r>
      <rPr>
        <b/>
        <i/>
        <vertAlign val="subscript"/>
        <sz val="10"/>
        <rFont val="Arial"/>
        <family val="2"/>
      </rPr>
      <t>wdet</t>
    </r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</si>
  <si>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</si>
  <si>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fdet</t>
    </r>
  </si>
  <si>
    <r>
      <t>k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</si>
  <si>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det</t>
    </r>
  </si>
  <si>
    <r>
      <t>S</t>
    </r>
    <r>
      <rPr>
        <b/>
        <i/>
        <vertAlign val="subscript"/>
        <sz val="10"/>
        <rFont val="Arial"/>
        <family val="2"/>
      </rPr>
      <t>z</t>
    </r>
  </si>
  <si>
    <r>
      <t>Q</t>
    </r>
    <r>
      <rPr>
        <b/>
        <i/>
        <vertAlign val="subscript"/>
        <sz val="10"/>
        <rFont val="Arial"/>
        <family val="2"/>
      </rPr>
      <t>s</t>
    </r>
  </si>
  <si>
    <r>
      <t>I</t>
    </r>
    <r>
      <rPr>
        <b/>
        <i/>
        <vertAlign val="subscript"/>
        <sz val="10"/>
        <rFont val="Arial"/>
        <family val="2"/>
      </rPr>
      <t>z</t>
    </r>
  </si>
  <si>
    <r>
      <t>I</t>
    </r>
    <r>
      <rPr>
        <b/>
        <i/>
        <vertAlign val="subscript"/>
        <sz val="10"/>
        <rFont val="Arial"/>
        <family val="2"/>
      </rPr>
      <t>w</t>
    </r>
  </si>
  <si>
    <r>
      <t>z</t>
    </r>
    <r>
      <rPr>
        <b/>
        <i/>
        <vertAlign val="subscript"/>
        <sz val="10"/>
        <rFont val="Arial"/>
        <family val="2"/>
      </rPr>
      <t>A</t>
    </r>
  </si>
  <si>
    <r>
      <t>z</t>
    </r>
    <r>
      <rPr>
        <b/>
        <i/>
        <vertAlign val="subscript"/>
        <sz val="10"/>
        <rFont val="Arial"/>
        <family val="2"/>
      </rPr>
      <t>B</t>
    </r>
  </si>
  <si>
    <r>
      <t>z</t>
    </r>
    <r>
      <rPr>
        <b/>
        <i/>
        <vertAlign val="subscript"/>
        <sz val="10"/>
        <rFont val="Arial"/>
        <family val="2"/>
      </rPr>
      <t>C</t>
    </r>
  </si>
  <si>
    <r>
      <t>w</t>
    </r>
    <r>
      <rPr>
        <b/>
        <i/>
        <vertAlign val="subscript"/>
        <sz val="10"/>
        <rFont val="Arial"/>
        <family val="2"/>
      </rPr>
      <t>A</t>
    </r>
  </si>
  <si>
    <r>
      <t>w</t>
    </r>
    <r>
      <rPr>
        <b/>
        <i/>
        <vertAlign val="subscript"/>
        <sz val="10"/>
        <rFont val="Arial"/>
        <family val="2"/>
      </rPr>
      <t>B</t>
    </r>
  </si>
  <si>
    <r>
      <t>w</t>
    </r>
    <r>
      <rPr>
        <b/>
        <i/>
        <vertAlign val="subscript"/>
        <sz val="10"/>
        <rFont val="Arial"/>
        <family val="2"/>
      </rPr>
      <t>C</t>
    </r>
  </si>
  <si>
    <r>
      <t>S</t>
    </r>
    <r>
      <rPr>
        <b/>
        <i/>
        <vertAlign val="subscript"/>
        <sz val="10"/>
        <rFont val="Arial"/>
        <family val="2"/>
      </rPr>
      <t>wA</t>
    </r>
  </si>
  <si>
    <r>
      <t>S</t>
    </r>
    <r>
      <rPr>
        <b/>
        <i/>
        <vertAlign val="subscript"/>
        <sz val="10"/>
        <rFont val="Arial"/>
        <family val="2"/>
      </rPr>
      <t>wB</t>
    </r>
  </si>
  <si>
    <r>
      <t>S</t>
    </r>
    <r>
      <rPr>
        <b/>
        <i/>
        <vertAlign val="subscript"/>
        <sz val="10"/>
        <rFont val="Arial"/>
        <family val="2"/>
      </rPr>
      <t>wC</t>
    </r>
  </si>
  <si>
    <r>
      <t>S</t>
    </r>
    <r>
      <rPr>
        <b/>
        <i/>
        <vertAlign val="subscript"/>
        <sz val="10"/>
        <rFont val="Arial"/>
        <family val="2"/>
      </rPr>
      <t>zA</t>
    </r>
  </si>
  <si>
    <r>
      <t>S</t>
    </r>
    <r>
      <rPr>
        <b/>
        <i/>
        <vertAlign val="subscript"/>
        <sz val="10"/>
        <rFont val="Arial"/>
        <family val="2"/>
      </rPr>
      <t>zB</t>
    </r>
  </si>
  <si>
    <r>
      <t>S</t>
    </r>
    <r>
      <rPr>
        <b/>
        <i/>
        <vertAlign val="subscript"/>
        <sz val="10"/>
        <rFont val="Arial"/>
        <family val="2"/>
      </rPr>
      <t>zC</t>
    </r>
  </si>
  <si>
    <r>
      <t>r</t>
    </r>
    <r>
      <rPr>
        <b/>
        <i/>
        <vertAlign val="subscript"/>
        <sz val="10"/>
        <rFont val="Arial"/>
        <family val="2"/>
      </rPr>
      <t>ts</t>
    </r>
  </si>
  <si>
    <r>
      <t>h</t>
    </r>
    <r>
      <rPr>
        <b/>
        <i/>
        <vertAlign val="subscript"/>
        <sz val="10"/>
        <rFont val="Arial"/>
        <family val="2"/>
      </rPr>
      <t>o</t>
    </r>
  </si>
  <si>
    <r>
      <t>P</t>
    </r>
    <r>
      <rPr>
        <b/>
        <i/>
        <vertAlign val="subscript"/>
        <sz val="10"/>
        <rFont val="Arial"/>
        <family val="2"/>
      </rPr>
      <t>A</t>
    </r>
  </si>
  <si>
    <r>
      <t>P</t>
    </r>
    <r>
      <rPr>
        <b/>
        <i/>
        <vertAlign val="subscript"/>
        <sz val="10"/>
        <rFont val="Arial"/>
        <family val="2"/>
      </rPr>
      <t>B</t>
    </r>
  </si>
  <si>
    <t>No</t>
  </si>
  <si>
    <t>AISC_Manual_Label</t>
  </si>
  <si>
    <t>A</t>
  </si>
  <si>
    <t>W12X79</t>
  </si>
  <si>
    <t>W14X82</t>
  </si>
  <si>
    <t>W21X83</t>
  </si>
  <si>
    <t>W27X84</t>
  </si>
  <si>
    <t>W24X84</t>
  </si>
  <si>
    <t>W18X86</t>
  </si>
  <si>
    <t>W12X87</t>
  </si>
  <si>
    <t>W10X88</t>
  </si>
  <si>
    <t>W16X89</t>
  </si>
  <si>
    <t>W30X90</t>
  </si>
  <si>
    <t>W14X90</t>
  </si>
  <si>
    <t>W21X93</t>
  </si>
  <si>
    <t>W27X94</t>
  </si>
  <si>
    <t>W24X94</t>
  </si>
  <si>
    <t>W12X96</t>
  </si>
  <si>
    <t>W18X97</t>
  </si>
  <si>
    <t>W30X99</t>
  </si>
  <si>
    <t>W14X99</t>
  </si>
  <si>
    <t>W10X100</t>
  </si>
  <si>
    <t>W16X100</t>
  </si>
  <si>
    <t>W21X101</t>
  </si>
  <si>
    <t>W27X102</t>
  </si>
  <si>
    <t>W24X103</t>
  </si>
  <si>
    <t>W24X104</t>
  </si>
  <si>
    <t>W18X106</t>
  </si>
  <si>
    <t>W12X106</t>
  </si>
  <si>
    <t>W30X108</t>
  </si>
  <si>
    <t>W14X109</t>
  </si>
  <si>
    <t>W21X111</t>
  </si>
  <si>
    <t>W10X112</t>
  </si>
  <si>
    <t>W27X114</t>
  </si>
  <si>
    <t>W30X116</t>
  </si>
  <si>
    <t>W24X117</t>
  </si>
  <si>
    <t>W33X118</t>
  </si>
  <si>
    <t>W18X119</t>
  </si>
  <si>
    <t>W12X120</t>
  </si>
  <si>
    <t>W14X120</t>
  </si>
  <si>
    <t>W21X122</t>
  </si>
  <si>
    <t>W30X124</t>
  </si>
  <si>
    <t>W27X129</t>
  </si>
  <si>
    <t>W33X130</t>
  </si>
  <si>
    <t>W18X130</t>
  </si>
  <si>
    <t>W24X131</t>
  </si>
  <si>
    <t>W30X132</t>
  </si>
  <si>
    <t>W21X132</t>
  </si>
  <si>
    <t>W14X132</t>
  </si>
  <si>
    <t>W36X135</t>
  </si>
  <si>
    <t>W12X136</t>
  </si>
  <si>
    <t>W33X141</t>
  </si>
  <si>
    <t>W18X143</t>
  </si>
  <si>
    <t>W14X145</t>
  </si>
  <si>
    <t>W24X146</t>
  </si>
  <si>
    <t>W27X146</t>
  </si>
  <si>
    <t>W21X147</t>
  </si>
  <si>
    <t>W30X148</t>
  </si>
  <si>
    <t>W40X149</t>
  </si>
  <si>
    <t>W36X150</t>
  </si>
  <si>
    <t>W12X152</t>
  </si>
  <si>
    <t>W33X152</t>
  </si>
  <si>
    <t>W18X158</t>
  </si>
  <si>
    <t>W14X159</t>
  </si>
  <si>
    <t>W36X160</t>
  </si>
  <si>
    <t>W27X161</t>
  </si>
  <si>
    <t>W24X162</t>
  </si>
  <si>
    <t>W21X166</t>
  </si>
  <si>
    <t>W40X167</t>
  </si>
  <si>
    <t>W33X169</t>
  </si>
  <si>
    <t>W36X170</t>
  </si>
  <si>
    <t>W12X170</t>
  </si>
  <si>
    <t>W30X173</t>
  </si>
  <si>
    <t>W18X175</t>
  </si>
  <si>
    <t>W24X176</t>
  </si>
  <si>
    <t>W14X176</t>
  </si>
  <si>
    <t>W27X178</t>
  </si>
  <si>
    <t>W40X183</t>
  </si>
  <si>
    <t>W36X182</t>
  </si>
  <si>
    <t>W21X182</t>
  </si>
  <si>
    <t>W12X190</t>
  </si>
  <si>
    <t>W30X191</t>
  </si>
  <si>
    <t>W18X192</t>
  </si>
  <si>
    <t>W24X192</t>
  </si>
  <si>
    <t>W14X193</t>
  </si>
  <si>
    <t>W36X194</t>
  </si>
  <si>
    <t>W27X194</t>
  </si>
  <si>
    <t>W40X199</t>
  </si>
  <si>
    <t>W33X201</t>
  </si>
  <si>
    <t>W21X201</t>
  </si>
  <si>
    <t>W24X207</t>
  </si>
  <si>
    <t>W12X210</t>
  </si>
  <si>
    <t>W36X210</t>
  </si>
  <si>
    <t>W14X211</t>
  </si>
  <si>
    <t>W40X211</t>
  </si>
  <si>
    <t>W30X211</t>
  </si>
  <si>
    <t>W18X211</t>
  </si>
  <si>
    <t>W40X215</t>
  </si>
  <si>
    <t>W27X217</t>
  </si>
  <si>
    <t>W33X221</t>
  </si>
  <si>
    <t>W21X223</t>
  </si>
  <si>
    <t>W24X229</t>
  </si>
  <si>
    <t>W12X230</t>
  </si>
  <si>
    <t>W36X232</t>
  </si>
  <si>
    <t>W36X231</t>
  </si>
  <si>
    <t>W14X233</t>
  </si>
  <si>
    <t>W18X234</t>
  </si>
  <si>
    <t>W40X235</t>
  </si>
  <si>
    <t>W30X235</t>
  </si>
  <si>
    <t>W27X235</t>
  </si>
  <si>
    <t>W33X241</t>
  </si>
  <si>
    <t>W36X247</t>
  </si>
  <si>
    <t>W40X249</t>
  </si>
  <si>
    <t>W24X250</t>
  </si>
  <si>
    <t>W21X248</t>
  </si>
  <si>
    <t>W12X252</t>
  </si>
  <si>
    <t>W36X256</t>
  </si>
  <si>
    <t>W14X257</t>
  </si>
  <si>
    <t>W18X258</t>
  </si>
  <si>
    <t>W27X258</t>
  </si>
  <si>
    <t>W30X261</t>
  </si>
  <si>
    <t>W36X262</t>
  </si>
  <si>
    <t>W40X264</t>
  </si>
  <si>
    <t>W33X263</t>
  </si>
  <si>
    <t>W40X277</t>
  </si>
  <si>
    <t>W21X275</t>
  </si>
  <si>
    <t>W24X279</t>
  </si>
  <si>
    <t>W12X279</t>
  </si>
  <si>
    <t>W40X278</t>
  </si>
  <si>
    <t>W36X282</t>
  </si>
  <si>
    <t>W27X281</t>
  </si>
  <si>
    <t>W18X283</t>
  </si>
  <si>
    <t>W14X283</t>
  </si>
  <si>
    <t>W33X291</t>
  </si>
  <si>
    <t>W30X292</t>
  </si>
  <si>
    <t>W40X294</t>
  </si>
  <si>
    <t>W40X297</t>
  </si>
  <si>
    <t>W36X302</t>
  </si>
  <si>
    <t>W12X305</t>
  </si>
  <si>
    <t>W24X306</t>
  </si>
  <si>
    <t>W27X307</t>
  </si>
  <si>
    <t>W14X311</t>
  </si>
  <si>
    <t>W18X311</t>
  </si>
  <si>
    <t>W33X318</t>
  </si>
  <si>
    <t>W40X324</t>
  </si>
  <si>
    <t>W40X327</t>
  </si>
  <si>
    <t>W30X326</t>
  </si>
  <si>
    <t>W36X330</t>
  </si>
  <si>
    <t>W40X331</t>
  </si>
  <si>
    <t>W24X335</t>
  </si>
  <si>
    <t>W12X336</t>
  </si>
  <si>
    <t>W27X336</t>
  </si>
  <si>
    <t>W14X342</t>
  </si>
  <si>
    <t>W33X354</t>
  </si>
  <si>
    <t>W30X357</t>
  </si>
  <si>
    <t>W40X362</t>
  </si>
  <si>
    <t>W36X361</t>
  </si>
  <si>
    <t>W27X368</t>
  </si>
  <si>
    <t>W24X370</t>
  </si>
  <si>
    <t>W14X370</t>
  </si>
  <si>
    <t>W33X387</t>
  </si>
  <si>
    <t>W30X391</t>
  </si>
  <si>
    <t>W40X392</t>
  </si>
  <si>
    <t>W36X395</t>
  </si>
  <si>
    <t>W14X398</t>
  </si>
  <si>
    <t>W14X426</t>
  </si>
  <si>
    <t>W36X441</t>
  </si>
  <si>
    <t>W14X455</t>
  </si>
  <si>
    <t>W36X487</t>
  </si>
  <si>
    <t>W14X500</t>
  </si>
  <si>
    <t>W36X529</t>
  </si>
  <si>
    <t>W27X539</t>
  </si>
  <si>
    <t>W14X550</t>
  </si>
  <si>
    <t>W14X605</t>
  </si>
  <si>
    <t>W36X652</t>
  </si>
  <si>
    <t>W14X665</t>
  </si>
  <si>
    <t>W36X723</t>
  </si>
  <si>
    <t>W14X730</t>
  </si>
  <si>
    <t>W36X802</t>
  </si>
  <si>
    <t>W14X808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</si>
  <si>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</si>
  <si>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</si>
  <si>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</si>
  <si>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</si>
  <si>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</si>
  <si>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</si>
  <si>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</si>
  <si>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</si>
  <si>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</si>
  <si>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</si>
  <si>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</si>
  <si>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</si>
  <si>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</si>
  <si>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</si>
  <si>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</si>
  <si>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</si>
  <si>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</si>
  <si>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</si>
  <si>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</si>
  <si>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</si>
  <si>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</si>
  <si>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</si>
  <si>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</si>
  <si>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</si>
  <si>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</si>
  <si>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</si>
  <si>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</si>
  <si>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</si>
  <si>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</si>
  <si>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</si>
  <si>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</si>
  <si>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</si>
  <si>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</si>
  <si>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</si>
  <si>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</si>
  <si>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</si>
  <si>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</si>
  <si>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</si>
  <si>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</si>
  <si>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</si>
  <si>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</si>
  <si>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</si>
  <si>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</si>
  <si>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</si>
  <si>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</si>
  <si>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</si>
  <si>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</si>
  <si>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</si>
  <si>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</si>
  <si>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</si>
  <si>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</si>
  <si>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</si>
  <si>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</si>
  <si>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</si>
  <si>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</si>
  <si>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</si>
  <si>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</si>
  <si>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</si>
  <si>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</si>
  <si>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</si>
  <si>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</si>
  <si>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</si>
  <si>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</si>
  <si>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</si>
  <si>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</si>
  <si>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</si>
  <si>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</si>
  <si>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</si>
  <si>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</si>
  <si>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</si>
  <si>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</si>
  <si>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</si>
  <si>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</si>
  <si>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</si>
  <si>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</si>
  <si>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</si>
  <si>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</si>
  <si>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</si>
  <si>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</si>
  <si>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</si>
  <si>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</si>
  <si>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</si>
  <si>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</si>
  <si>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</si>
  <si>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</si>
  <si>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</si>
  <si>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</si>
  <si>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</si>
  <si>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</si>
  <si>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</si>
  <si>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</si>
  <si>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</si>
  <si>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</si>
  <si>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</si>
  <si>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</si>
  <si>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</si>
  <si>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</si>
  <si>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</si>
  <si>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</si>
  <si>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</si>
  <si>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</si>
  <si>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</si>
  <si>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</si>
  <si>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</si>
  <si>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</si>
  <si>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</si>
  <si>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</si>
  <si>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</si>
  <si>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</si>
  <si>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</si>
  <si>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</si>
  <si>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</si>
  <si>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</si>
  <si>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</si>
  <si>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</si>
  <si>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</si>
  <si>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</si>
  <si>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</si>
  <si>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</si>
  <si>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</si>
  <si>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</si>
  <si>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</si>
  <si>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</si>
  <si>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</si>
  <si>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</si>
  <si>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</si>
  <si>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</si>
  <si>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</si>
  <si>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</si>
  <si>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</si>
  <si>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</si>
  <si>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</si>
  <si>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</si>
  <si>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</si>
  <si>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</si>
  <si>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</si>
  <si>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</si>
  <si>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</si>
  <si>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</si>
  <si>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</si>
  <si>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</si>
  <si>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</si>
  <si>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</si>
  <si>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</si>
  <si>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</si>
  <si>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</si>
  <si>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</si>
  <si>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</si>
  <si>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</si>
  <si>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</si>
  <si>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</si>
  <si>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</si>
  <si>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</si>
  <si>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</si>
  <si>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</si>
  <si>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</si>
  <si>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</si>
  <si>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</si>
  <si>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</si>
  <si>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</si>
  <si>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</si>
  <si>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</si>
  <si>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</si>
  <si>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</si>
  <si>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</si>
  <si>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</si>
  <si>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</si>
  <si>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</si>
  <si>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</si>
  <si>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</si>
  <si>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</si>
  <si>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</si>
  <si>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</si>
  <si>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</si>
  <si>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</si>
  <si>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</si>
  <si>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</si>
  <si>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</si>
  <si>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</si>
  <si>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</si>
  <si>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</si>
  <si>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</si>
  <si>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</si>
  <si>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</si>
  <si>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</si>
  <si>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</si>
  <si>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</si>
  <si>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</si>
  <si>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</si>
  <si>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</si>
  <si>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</si>
  <si>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</si>
  <si>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</si>
  <si>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</si>
  <si>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</si>
  <si>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</si>
  <si>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</si>
  <si>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</si>
  <si>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</si>
  <si>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</si>
  <si>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</si>
  <si>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</si>
  <si>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</si>
  <si>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</si>
  <si>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</si>
  <si>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</si>
  <si>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</si>
  <si>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</si>
  <si>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</si>
  <si>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</si>
  <si>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</si>
  <si>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</si>
  <si>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</si>
  <si>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</si>
  <si>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</si>
  <si>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</si>
  <si>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</si>
  <si>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</si>
  <si>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</si>
  <si>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</si>
  <si>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</si>
  <si>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</si>
  <si>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</si>
  <si>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</si>
  <si>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</si>
  <si>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</si>
  <si>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</si>
  <si>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</si>
  <si>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</si>
  <si>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</si>
  <si>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</si>
  <si>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</si>
  <si>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</si>
  <si>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</si>
  <si>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</si>
  <si>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</si>
  <si>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</si>
  <si>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</si>
  <si>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</si>
  <si>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</si>
  <si>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</si>
  <si>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</si>
  <si>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</si>
  <si>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</si>
  <si>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</si>
  <si>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b/2tf</t>
  </si>
  <si>
    <t>h/tw</t>
  </si>
  <si>
    <t>slender</t>
  </si>
  <si>
    <t>NC</t>
  </si>
  <si>
    <t>f</t>
  </si>
  <si>
    <t>w</t>
  </si>
  <si>
    <t>No slender element</t>
  </si>
  <si>
    <t>Has 1 NC flange section</t>
  </si>
  <si>
    <t>E</t>
  </si>
  <si>
    <t>Fy</t>
  </si>
  <si>
    <t>rts (in)</t>
  </si>
  <si>
    <t>Lp (ft)</t>
  </si>
  <si>
    <t>ho (in)</t>
  </si>
  <si>
    <t>Lr (ft)</t>
  </si>
  <si>
    <t>Lb (Beam)</t>
  </si>
  <si>
    <t>L(Beam)</t>
  </si>
  <si>
    <t>unbrace length ratio</t>
  </si>
  <si>
    <t xml:space="preserve"> Lb &gt; Lp</t>
  </si>
  <si>
    <t>Lb&gt;Lr</t>
  </si>
  <si>
    <t>L(col)</t>
  </si>
  <si>
    <t>Lb (col)</t>
  </si>
  <si>
    <t>W40X593</t>
  </si>
  <si>
    <t>W40X503</t>
  </si>
  <si>
    <t>W40X431</t>
  </si>
  <si>
    <t>W40X397</t>
  </si>
  <si>
    <t>W40X372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</si>
  <si>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</si>
  <si>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</si>
  <si>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</si>
  <si>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</si>
  <si>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</si>
  <si>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</si>
  <si>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</si>
  <si>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</si>
  <si>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</si>
  <si>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</si>
  <si>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DM11</t>
  </si>
  <si>
    <t>DM12</t>
  </si>
  <si>
    <t>DM13</t>
  </si>
  <si>
    <t>DM14</t>
  </si>
  <si>
    <t>DM15</t>
  </si>
  <si>
    <t>DM16</t>
  </si>
  <si>
    <t>DM17</t>
  </si>
  <si>
    <t>DM18</t>
  </si>
  <si>
    <t>DM19</t>
  </si>
  <si>
    <t>DM20</t>
  </si>
  <si>
    <t>DM21</t>
  </si>
  <si>
    <t>DM22</t>
  </si>
  <si>
    <t>DM23</t>
  </si>
  <si>
    <t>DM24</t>
  </si>
  <si>
    <t>DM25</t>
  </si>
  <si>
    <t>DM26</t>
  </si>
  <si>
    <t>DM27</t>
  </si>
  <si>
    <t>DM28</t>
  </si>
  <si>
    <t>DM29</t>
  </si>
  <si>
    <t>DM30</t>
  </si>
  <si>
    <t>DM31</t>
  </si>
  <si>
    <t>DM32</t>
  </si>
  <si>
    <t>DM33</t>
  </si>
  <si>
    <t>DM34</t>
  </si>
  <si>
    <t>DM35</t>
  </si>
  <si>
    <t>DM36</t>
  </si>
  <si>
    <t>DM37</t>
  </si>
  <si>
    <t>DM38</t>
  </si>
  <si>
    <t>DM39</t>
  </si>
  <si>
    <t>DM40</t>
  </si>
  <si>
    <t>DM41</t>
  </si>
  <si>
    <t>DM42</t>
  </si>
  <si>
    <t>DM43</t>
  </si>
  <si>
    <t>DM44</t>
  </si>
  <si>
    <t>DM45</t>
  </si>
  <si>
    <t>DM46</t>
  </si>
  <si>
    <t>DM47</t>
  </si>
  <si>
    <t>DM48</t>
  </si>
  <si>
    <t>DM49</t>
  </si>
  <si>
    <t>DM50</t>
  </si>
  <si>
    <t>DM51</t>
  </si>
  <si>
    <t>DM52</t>
  </si>
  <si>
    <t>DM53</t>
  </si>
  <si>
    <t>DM54</t>
  </si>
  <si>
    <t>DM55</t>
  </si>
  <si>
    <t>DM56</t>
  </si>
  <si>
    <t>DM57</t>
  </si>
  <si>
    <t>DM58</t>
  </si>
  <si>
    <t>DM59</t>
  </si>
  <si>
    <t>DM60</t>
  </si>
  <si>
    <t>DM61</t>
  </si>
  <si>
    <t>DM62</t>
  </si>
  <si>
    <t>DM63</t>
  </si>
  <si>
    <t>DM64</t>
  </si>
  <si>
    <t>DM65</t>
  </si>
  <si>
    <t>DM66</t>
  </si>
  <si>
    <t>DM67</t>
  </si>
  <si>
    <t>DM68</t>
  </si>
  <si>
    <t>DM69</t>
  </si>
  <si>
    <t>DM70</t>
  </si>
  <si>
    <t>DM71</t>
  </si>
  <si>
    <t>DM72</t>
  </si>
  <si>
    <t>DM73</t>
  </si>
  <si>
    <t>DM74</t>
  </si>
  <si>
    <t>DM75</t>
  </si>
  <si>
    <t>DM76</t>
  </si>
  <si>
    <t>DM77</t>
  </si>
  <si>
    <t>DM78</t>
  </si>
  <si>
    <t>DM79</t>
  </si>
  <si>
    <t>DM80</t>
  </si>
  <si>
    <t>DM81</t>
  </si>
  <si>
    <t>DM82</t>
  </si>
  <si>
    <t>DM83</t>
  </si>
  <si>
    <t>DM84</t>
  </si>
  <si>
    <t>DM85</t>
  </si>
  <si>
    <t>DM86</t>
  </si>
  <si>
    <t>DM87</t>
  </si>
  <si>
    <t>DM88</t>
  </si>
  <si>
    <t>DM89</t>
  </si>
  <si>
    <t>DM90</t>
  </si>
  <si>
    <t>DM91</t>
  </si>
  <si>
    <t>DM92</t>
  </si>
  <si>
    <t>DM93</t>
  </si>
  <si>
    <t>DM94</t>
  </si>
  <si>
    <t>DM95</t>
  </si>
  <si>
    <t>DM96</t>
  </si>
  <si>
    <t>DM97</t>
  </si>
  <si>
    <t>DM98</t>
  </si>
  <si>
    <t>DM99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</si>
  <si>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</si>
  <si>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</si>
  <si>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</si>
  <si>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</si>
  <si>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</si>
  <si>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</si>
  <si>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</si>
  <si>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</si>
  <si>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</si>
  <si>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</si>
  <si>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</si>
  <si>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</si>
  <si>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</si>
  <si>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</si>
  <si>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</si>
  <si>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</si>
  <si>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</si>
  <si>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</si>
  <si>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</si>
  <si>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</si>
  <si>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</si>
  <si>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</si>
  <si>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</si>
  <si>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DM123</t>
  </si>
  <si>
    <t>DM124</t>
  </si>
  <si>
    <t>DM125</t>
  </si>
  <si>
    <t>DM126</t>
  </si>
  <si>
    <t>DM127</t>
  </si>
  <si>
    <t>DM128</t>
  </si>
  <si>
    <t>DM129</t>
  </si>
  <si>
    <t>DM130</t>
  </si>
  <si>
    <t>DM131</t>
  </si>
  <si>
    <t>DM132</t>
  </si>
  <si>
    <t>DM133</t>
  </si>
  <si>
    <t>DM134</t>
  </si>
  <si>
    <t>DM135</t>
  </si>
  <si>
    <t>DM136</t>
  </si>
  <si>
    <t>DM137</t>
  </si>
  <si>
    <t>DM138</t>
  </si>
  <si>
    <t>DM139</t>
  </si>
  <si>
    <t>DM140</t>
  </si>
  <si>
    <t>DM141</t>
  </si>
  <si>
    <t>DM142</t>
  </si>
  <si>
    <t>DM143</t>
  </si>
  <si>
    <t>DM144</t>
  </si>
  <si>
    <t>DM145</t>
  </si>
  <si>
    <t>DM146</t>
  </si>
  <si>
    <t>DM147</t>
  </si>
  <si>
    <t>DM148</t>
  </si>
  <si>
    <t>DM149</t>
  </si>
  <si>
    <t>DM150</t>
  </si>
  <si>
    <t>DM151</t>
  </si>
  <si>
    <t>DM152</t>
  </si>
  <si>
    <t>DM153</t>
  </si>
  <si>
    <t>DM154</t>
  </si>
  <si>
    <t>DM155</t>
  </si>
  <si>
    <t>DM156</t>
  </si>
  <si>
    <t>DM157</t>
  </si>
  <si>
    <t>DM158</t>
  </si>
  <si>
    <t>DM159</t>
  </si>
  <si>
    <t>DM160</t>
  </si>
  <si>
    <t>DM161</t>
  </si>
  <si>
    <t>DM162</t>
  </si>
  <si>
    <t>DM163</t>
  </si>
  <si>
    <t>DM164</t>
  </si>
  <si>
    <t>DM165</t>
  </si>
  <si>
    <t>DM166</t>
  </si>
  <si>
    <t>DM167</t>
  </si>
  <si>
    <t>DM168</t>
  </si>
  <si>
    <t>DM169</t>
  </si>
  <si>
    <t>DM170</t>
  </si>
  <si>
    <t>DM171</t>
  </si>
  <si>
    <t>DM172</t>
  </si>
  <si>
    <t>DM173</t>
  </si>
  <si>
    <t>DM174</t>
  </si>
  <si>
    <t>DM175</t>
  </si>
  <si>
    <t>DM176</t>
  </si>
  <si>
    <t>DM177</t>
  </si>
  <si>
    <t>DM178</t>
  </si>
  <si>
    <t>DM179</t>
  </si>
  <si>
    <t>DM180</t>
  </si>
  <si>
    <t>DM181</t>
  </si>
  <si>
    <t>DM182</t>
  </si>
  <si>
    <t>DM183</t>
  </si>
  <si>
    <t>DM184</t>
  </si>
  <si>
    <t>DM185</t>
  </si>
  <si>
    <t>DM186</t>
  </si>
  <si>
    <t>DM187</t>
  </si>
  <si>
    <t>DM188</t>
  </si>
  <si>
    <t>DM189</t>
  </si>
  <si>
    <t>DM190</t>
  </si>
  <si>
    <t>DM191</t>
  </si>
  <si>
    <t>DM192</t>
  </si>
  <si>
    <t>DM193</t>
  </si>
  <si>
    <t>DM194</t>
  </si>
  <si>
    <t>DM195</t>
  </si>
  <si>
    <t>DM196</t>
  </si>
  <si>
    <t>DM197</t>
  </si>
  <si>
    <t>DM198</t>
  </si>
  <si>
    <t>DM199</t>
  </si>
  <si>
    <t>DM200</t>
  </si>
  <si>
    <t>DM201</t>
  </si>
  <si>
    <t>DM202</t>
  </si>
  <si>
    <t>DM203</t>
  </si>
  <si>
    <t>DM204</t>
  </si>
  <si>
    <t>DM205</t>
  </si>
  <si>
    <t>DM206</t>
  </si>
  <si>
    <t>DM207</t>
  </si>
  <si>
    <t>DM208</t>
  </si>
  <si>
    <t>DM209</t>
  </si>
  <si>
    <t>DM210</t>
  </si>
  <si>
    <t>DM211</t>
  </si>
  <si>
    <t>DM212</t>
  </si>
  <si>
    <t>DM213</t>
  </si>
  <si>
    <t>DM214</t>
  </si>
  <si>
    <t>DM215</t>
  </si>
  <si>
    <t>DM216</t>
  </si>
  <si>
    <t>DM217</t>
  </si>
  <si>
    <t>DM218</t>
  </si>
  <si>
    <t>DM219</t>
  </si>
  <si>
    <t>DM220</t>
  </si>
  <si>
    <t>DM221</t>
  </si>
  <si>
    <t>DM222</t>
  </si>
  <si>
    <t>DM223</t>
  </si>
  <si>
    <t>DM224</t>
  </si>
  <si>
    <t>DM225</t>
  </si>
  <si>
    <t>DM226</t>
  </si>
  <si>
    <t>DM227</t>
  </si>
  <si>
    <t>DM228</t>
  </si>
  <si>
    <t>DM229</t>
  </si>
  <si>
    <t>DM230</t>
  </si>
  <si>
    <t>DM231</t>
  </si>
  <si>
    <t>DM232</t>
  </si>
  <si>
    <t>DM233</t>
  </si>
  <si>
    <t>DM234</t>
  </si>
  <si>
    <t>DM235</t>
  </si>
  <si>
    <t>DM236</t>
  </si>
  <si>
    <t>DM237</t>
  </si>
  <si>
    <t>DM238</t>
  </si>
  <si>
    <t>DM239</t>
  </si>
  <si>
    <t>DM240</t>
  </si>
  <si>
    <t>DM241</t>
  </si>
  <si>
    <t>DM242</t>
  </si>
  <si>
    <t>DM243</t>
  </si>
  <si>
    <t>DM244</t>
  </si>
  <si>
    <t>DM245</t>
  </si>
  <si>
    <t>DM246</t>
  </si>
  <si>
    <t>W (ib/ft3)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</si>
</sst>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perscript"/>
      <sz val="10"/>
      <name val="Arial"/>
      <family val="2"/>
    </font>
    <font>
      <b/>
      <u/>
      <vertAlign val="subscript"/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0" xfId="10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0" fontId="5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3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3" fontId="3" fillId="0" borderId="3" xfId="0" applyNumberFormat="1" applyFont="1" applyBorder="1" applyAlignment="1">
      <alignment horizontal="center" vertical="center"/>
    </xf>
    <xf numFmtId="0" fontId="3" fillId="0" borderId="0" xfId="10" applyFont="1" applyAlignment="1">
      <alignment horizontal="center"/>
    </xf>
    <xf numFmtId="165" fontId="0" fillId="3" borderId="0" xfId="0" applyNumberFormat="1" applyFill="1" applyAlignment="1">
      <alignment horizontal="center"/>
    </xf>
    <xf numFmtId="165" fontId="2" fillId="3" borderId="0" xfId="0" applyNumberFormat="1" applyFont="1" applyFill="1" applyAlignment="1" applyProtection="1">
      <alignment horizontal="center"/>
      <protection locked="0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2" fillId="0" borderId="0" xfId="1" applyAlignment="1">
      <alignment horizontal="center"/>
    </xf>
    <xf numFmtId="2" fontId="2" fillId="3" borderId="0" xfId="1" applyNumberFormat="1" applyFill="1" applyAlignment="1">
      <alignment horizontal="center"/>
    </xf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164" fontId="2" fillId="3" borderId="0" xfId="1" applyNumberFormat="1" applyFill="1" applyAlignment="1">
      <alignment horizontal="center"/>
    </xf>
    <xf numFmtId="166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2" fillId="3" borderId="0" xfId="1" applyFill="1" applyAlignment="1">
      <alignment horizontal="center"/>
    </xf>
    <xf numFmtId="0" fontId="2" fillId="3" borderId="0" xfId="10" applyFill="1" applyAlignment="1">
      <alignment horizontal="center"/>
    </xf>
    <xf numFmtId="0" fontId="2" fillId="0" borderId="0" xfId="10" applyAlignment="1">
      <alignment horizontal="center"/>
    </xf>
    <xf numFmtId="2" fontId="2" fillId="0" borderId="0" xfId="10" applyNumberFormat="1" applyAlignment="1">
      <alignment horizontal="center"/>
    </xf>
    <xf numFmtId="164" fontId="2" fillId="0" borderId="0" xfId="10" applyNumberFormat="1" applyAlignment="1">
      <alignment horizontal="center"/>
    </xf>
    <xf numFmtId="164" fontId="2" fillId="3" borderId="0" xfId="2" applyNumberFormat="1" applyFont="1" applyFill="1" applyBorder="1" applyAlignment="1">
      <alignment horizontal="center"/>
    </xf>
    <xf numFmtId="0" fontId="2" fillId="3" borderId="0" xfId="2" applyNumberFormat="1" applyFont="1" applyFill="1" applyBorder="1" applyAlignment="1">
      <alignment horizontal="center"/>
    </xf>
    <xf numFmtId="0" fontId="2" fillId="0" borderId="0" xfId="2" applyNumberFormat="1" applyFont="1" applyFill="1" applyBorder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" fontId="2" fillId="0" borderId="0" xfId="1" applyNumberFormat="1" applyAlignment="1">
      <alignment horizontal="center"/>
    </xf>
    <xf numFmtId="1" fontId="2" fillId="3" borderId="0" xfId="1" applyNumberFormat="1" applyFill="1" applyAlignment="1">
      <alignment horizontal="center"/>
    </xf>
    <xf numFmtId="1" fontId="2" fillId="3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1" fontId="2" fillId="4" borderId="0" xfId="2" applyNumberFormat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3" fillId="0" borderId="8" xfId="1" applyFon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4" fontId="2" fillId="4" borderId="0" xfId="2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12" fillId="0" borderId="0" xfId="0" applyFont="1"/>
    <xf numFmtId="13" fontId="3" fillId="0" borderId="3" xfId="1" applyNumberFormat="1" applyFont="1" applyBorder="1" applyAlignment="1">
      <alignment horizontal="center"/>
    </xf>
    <xf numFmtId="13" fontId="3" fillId="0" borderId="3" xfId="1" applyNumberFormat="1" applyFont="1" applyBorder="1" applyAlignment="1">
      <alignment horizontal="center" vertical="center"/>
    </xf>
    <xf numFmtId="13" fontId="2" fillId="0" borderId="0" xfId="1" applyNumberFormat="1" applyAlignment="1">
      <alignment horizontal="center"/>
    </xf>
    <xf numFmtId="13" fontId="2" fillId="0" borderId="0" xfId="1" applyNumberFormat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8">
    <cellStyle name="Normal" xfId="0" builtinId="0"/>
    <cellStyle name="Normal 2" xfId="3" xr:uid="{74B4FC17-55D3-4739-9D34-24CCF13C4CDE}"/>
    <cellStyle name="Normal 2 2" xfId="10" xr:uid="{BBAEE131-A448-4A83-AB02-80FE502497B3}"/>
    <cellStyle name="Normal 3" xfId="5" xr:uid="{6B6CFC48-4D54-4346-BA95-18BA0BDD6CBD}"/>
    <cellStyle name="Normal 4" xfId="6" xr:uid="{5FA6F8B9-C9A8-49A6-9EDE-8267EC09EAE5}"/>
    <cellStyle name="Normal 5" xfId="7" xr:uid="{DC933EC8-E08D-47A8-A7EA-D37F836A356A}"/>
    <cellStyle name="Normal 6" xfId="1" xr:uid="{7C50BC23-05C0-4DCD-8639-FAC8BA49FEF8}"/>
    <cellStyle name="Normal 7" xfId="8" xr:uid="{2E91DD26-300A-4031-8FB7-7C1D4F951996}"/>
    <cellStyle name="Normal 7 2" xfId="12" xr:uid="{3657ED34-103F-4784-9FA1-083AC3D67331}"/>
    <cellStyle name="Normal 8" xfId="13" xr:uid="{A66879ED-A0A2-4932-A4FE-1EC1E749A0AF}"/>
    <cellStyle name="Normal 8 2" xfId="14" xr:uid="{5922732B-3477-4A45-8CD8-F3EDF76BBE19}"/>
    <cellStyle name="Normal 9" xfId="16" xr:uid="{C668D719-8C6D-49A5-BC40-56958DB36461}"/>
    <cellStyle name="Note 2" xfId="4" xr:uid="{21E15272-023E-49D1-995C-B62868F553DF}"/>
    <cellStyle name="Note 2 2" xfId="11" xr:uid="{89CFEA12-D961-4B3B-B2F0-3C9C8E0DAFF9}"/>
    <cellStyle name="Note 3" xfId="2" xr:uid="{A56BA68C-B05F-49EE-BDDE-8117607D5848}"/>
    <cellStyle name="Note 3 2" xfId="9" xr:uid="{D0E7BC31-6489-4C8D-9F03-A4BBDCE6788F}"/>
    <cellStyle name="Percent 2" xfId="15" xr:uid="{1E82E490-797A-4B06-A211-8AB324839E46}"/>
    <cellStyle name="Percent 3" xfId="17" xr:uid="{CCA64D33-7B07-4FC6-B2A4-DE5FD027D23B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F6D-9B9D-424B-9A9C-2213670210F3}">
  <dimension ref="A1:AH514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S11" sqref="S11"/>
    </sheetView>
  </sheetViews>
  <sheetFormatPr baseColWidth="10" defaultColWidth="8.83203125" defaultRowHeight="15" x14ac:dyDescent="0.2"/>
  <cols>
    <col min="1" max="1" width="8.83203125" style="52"/>
    <col min="2" max="2" width="18.5" customWidth="1"/>
  </cols>
  <sheetData>
    <row r="1" spans="1:34" s="69" customFormat="1" x14ac:dyDescent="0.2">
      <c r="A1" s="66" t="s">
        <v>116</v>
      </c>
      <c r="B1" s="66" t="s">
        <v>227</v>
      </c>
      <c r="C1" s="68" t="s">
        <v>228</v>
      </c>
      <c r="D1" s="67" t="s">
        <v>91</v>
      </c>
      <c r="E1" s="67" t="s">
        <v>92</v>
      </c>
      <c r="F1" s="67" t="s">
        <v>93</v>
      </c>
      <c r="G1" s="67" t="s">
        <v>94</v>
      </c>
      <c r="H1" s="68" t="s">
        <v>95</v>
      </c>
      <c r="I1" s="67" t="s">
        <v>96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103</v>
      </c>
      <c r="Q1" s="67" t="s">
        <v>104</v>
      </c>
      <c r="R1" s="66" t="s">
        <v>923</v>
      </c>
      <c r="S1" s="67"/>
      <c r="T1" s="68"/>
      <c r="U1" s="67"/>
      <c r="V1" s="67"/>
      <c r="W1" s="67"/>
      <c r="X1" s="67"/>
      <c r="Y1" s="67"/>
      <c r="Z1" s="67"/>
      <c r="AA1" s="70"/>
      <c r="AB1" s="70"/>
      <c r="AC1" s="67"/>
      <c r="AD1" s="67"/>
      <c r="AE1" s="67"/>
      <c r="AF1" s="70"/>
      <c r="AG1" s="71"/>
      <c r="AH1" s="67"/>
    </row>
    <row r="2" spans="1:34" s="69" customFormat="1" x14ac:dyDescent="0.2">
      <c r="A2" s="31">
        <v>1</v>
      </c>
      <c r="B2" s="31" t="s">
        <v>672</v>
      </c>
      <c r="C2" s="38">
        <v>174</v>
      </c>
      <c r="D2" s="37">
        <v>43</v>
      </c>
      <c r="E2" s="33">
        <v>1.79</v>
      </c>
      <c r="F2" s="37">
        <v>16.7</v>
      </c>
      <c r="G2" s="33">
        <v>3.23</v>
      </c>
      <c r="H2" s="38">
        <v>50400</v>
      </c>
      <c r="I2" s="31">
        <v>2760</v>
      </c>
      <c r="J2" s="31">
        <v>2340</v>
      </c>
      <c r="K2" s="37">
        <v>17</v>
      </c>
      <c r="L2" s="31">
        <v>2520</v>
      </c>
      <c r="M2" s="31">
        <v>481</v>
      </c>
      <c r="N2" s="31">
        <v>302</v>
      </c>
      <c r="O2" s="33">
        <v>3.8</v>
      </c>
      <c r="P2" s="31">
        <v>445</v>
      </c>
      <c r="Q2" s="31">
        <v>997000</v>
      </c>
      <c r="R2" s="31">
        <v>593</v>
      </c>
      <c r="S2" s="31" t="str">
        <f>DEC2BIN(A2,4)</f>
        <v>0001</v>
      </c>
      <c r="T2" s="38"/>
      <c r="U2" s="37"/>
      <c r="V2" s="72"/>
      <c r="W2" s="31"/>
      <c r="X2" s="31"/>
      <c r="Y2" s="31"/>
      <c r="Z2" s="37"/>
      <c r="AA2" s="72"/>
      <c r="AB2" s="72"/>
      <c r="AC2" s="31"/>
      <c r="AD2" s="31"/>
      <c r="AE2" s="33"/>
      <c r="AF2" s="72"/>
      <c r="AG2" s="73"/>
      <c r="AH2" s="33"/>
    </row>
    <row r="3" spans="1:34" s="69" customFormat="1" x14ac:dyDescent="0.2">
      <c r="A3" s="31">
        <f t="shared" ref="A3:A62" si="0">1+A2</f>
        <v>2</v>
      </c>
      <c r="B3" s="31" t="s">
        <v>673</v>
      </c>
      <c r="C3" s="38">
        <v>148</v>
      </c>
      <c r="D3" s="37">
        <v>42.1</v>
      </c>
      <c r="E3" s="33">
        <v>1.54</v>
      </c>
      <c r="F3" s="37">
        <v>16.399999999999999</v>
      </c>
      <c r="G3" s="33">
        <v>2.76</v>
      </c>
      <c r="H3" s="38">
        <v>41600</v>
      </c>
      <c r="I3" s="31">
        <v>2320</v>
      </c>
      <c r="J3" s="31">
        <v>1980</v>
      </c>
      <c r="K3" s="37">
        <v>16.8</v>
      </c>
      <c r="L3" s="31">
        <v>2040</v>
      </c>
      <c r="M3" s="31">
        <v>394</v>
      </c>
      <c r="N3" s="31">
        <v>249</v>
      </c>
      <c r="O3" s="33">
        <v>3.72</v>
      </c>
      <c r="P3" s="31">
        <v>277</v>
      </c>
      <c r="Q3" s="31">
        <v>789000</v>
      </c>
      <c r="R3" s="31">
        <v>503</v>
      </c>
      <c r="S3" s="31" t="str">
        <f>DEC2BIN(A3,4)</f>
        <v>0010</v>
      </c>
      <c r="T3" s="38"/>
      <c r="U3" s="37"/>
      <c r="V3" s="72"/>
      <c r="W3" s="31"/>
      <c r="X3" s="31"/>
      <c r="Y3" s="31"/>
      <c r="Z3" s="37"/>
      <c r="AA3" s="72"/>
      <c r="AB3" s="72"/>
      <c r="AC3" s="31"/>
      <c r="AD3" s="31"/>
      <c r="AE3" s="33"/>
      <c r="AF3" s="72"/>
      <c r="AG3" s="73"/>
      <c r="AH3" s="33"/>
    </row>
    <row r="4" spans="1:34" s="69" customFormat="1" x14ac:dyDescent="0.2">
      <c r="A4" s="31">
        <f t="shared" si="0"/>
        <v>3</v>
      </c>
      <c r="B4" s="31" t="s">
        <v>674</v>
      </c>
      <c r="C4" s="38">
        <v>127</v>
      </c>
      <c r="D4" s="37">
        <v>41.3</v>
      </c>
      <c r="E4" s="33">
        <v>1.34</v>
      </c>
      <c r="F4" s="37">
        <v>16.2</v>
      </c>
      <c r="G4" s="33">
        <v>2.36</v>
      </c>
      <c r="H4" s="38">
        <v>34800</v>
      </c>
      <c r="I4" s="31">
        <v>1960</v>
      </c>
      <c r="J4" s="31">
        <v>1690</v>
      </c>
      <c r="K4" s="37">
        <v>16.600000000000001</v>
      </c>
      <c r="L4" s="31">
        <v>1690</v>
      </c>
      <c r="M4" s="31">
        <v>328</v>
      </c>
      <c r="N4" s="31">
        <v>208</v>
      </c>
      <c r="O4" s="33">
        <v>3.65</v>
      </c>
      <c r="P4" s="31">
        <v>177</v>
      </c>
      <c r="Q4" s="31">
        <v>638000</v>
      </c>
      <c r="R4" s="31">
        <v>431</v>
      </c>
      <c r="S4" s="31" t="str">
        <f t="shared" ref="S4:S38" si="1">DEC2BIN(A4,4)</f>
        <v>0011</v>
      </c>
      <c r="T4" s="38"/>
      <c r="U4" s="37"/>
      <c r="V4" s="72"/>
      <c r="W4" s="31"/>
      <c r="X4" s="31"/>
      <c r="Y4" s="31"/>
      <c r="Z4" s="37"/>
      <c r="AA4" s="72"/>
      <c r="AB4" s="72"/>
      <c r="AC4" s="31"/>
      <c r="AD4" s="31"/>
      <c r="AE4" s="33"/>
      <c r="AF4" s="72"/>
      <c r="AG4" s="73"/>
      <c r="AH4" s="33"/>
    </row>
    <row r="5" spans="1:34" s="69" customFormat="1" x14ac:dyDescent="0.2">
      <c r="A5" s="31">
        <f t="shared" si="0"/>
        <v>4</v>
      </c>
      <c r="B5" s="31" t="s">
        <v>675</v>
      </c>
      <c r="C5" s="38">
        <v>117</v>
      </c>
      <c r="D5" s="37">
        <v>41</v>
      </c>
      <c r="E5" s="33">
        <v>1.22</v>
      </c>
      <c r="F5" s="37">
        <v>16.100000000000001</v>
      </c>
      <c r="G5" s="33">
        <v>2.2000000000000002</v>
      </c>
      <c r="H5" s="38">
        <v>32000</v>
      </c>
      <c r="I5" s="31">
        <v>1800</v>
      </c>
      <c r="J5" s="31">
        <v>1560</v>
      </c>
      <c r="K5" s="37">
        <v>16.600000000000001</v>
      </c>
      <c r="L5" s="31">
        <v>1540</v>
      </c>
      <c r="M5" s="31">
        <v>300</v>
      </c>
      <c r="N5" s="31">
        <v>191</v>
      </c>
      <c r="O5" s="33">
        <v>3.64</v>
      </c>
      <c r="P5" s="31">
        <v>142</v>
      </c>
      <c r="Q5" s="31">
        <v>579000</v>
      </c>
      <c r="R5" s="31">
        <v>397</v>
      </c>
      <c r="S5" s="31" t="str">
        <f t="shared" si="1"/>
        <v>0100</v>
      </c>
      <c r="T5" s="38"/>
      <c r="U5" s="37"/>
      <c r="V5" s="72"/>
      <c r="W5" s="31"/>
      <c r="X5" s="31"/>
      <c r="Y5" s="31"/>
      <c r="Z5" s="37"/>
      <c r="AA5" s="72"/>
      <c r="AB5" s="72"/>
      <c r="AC5" s="31"/>
      <c r="AD5" s="31"/>
      <c r="AE5" s="33"/>
      <c r="AF5" s="72"/>
      <c r="AG5" s="73"/>
      <c r="AH5" s="33"/>
    </row>
    <row r="6" spans="1:34" s="69" customFormat="1" x14ac:dyDescent="0.2">
      <c r="A6" s="31">
        <f t="shared" si="0"/>
        <v>5</v>
      </c>
      <c r="B6" s="31" t="s">
        <v>676</v>
      </c>
      <c r="C6" s="38">
        <v>110</v>
      </c>
      <c r="D6" s="37">
        <v>40.6</v>
      </c>
      <c r="E6" s="33">
        <v>1.1599999999999999</v>
      </c>
      <c r="F6" s="37">
        <v>16.100000000000001</v>
      </c>
      <c r="G6" s="33">
        <v>2.0499999999999998</v>
      </c>
      <c r="H6" s="38">
        <v>29600</v>
      </c>
      <c r="I6" s="31">
        <v>1680</v>
      </c>
      <c r="J6" s="31">
        <v>1460</v>
      </c>
      <c r="K6" s="37">
        <v>16.5</v>
      </c>
      <c r="L6" s="31">
        <v>1420</v>
      </c>
      <c r="M6" s="31">
        <v>277</v>
      </c>
      <c r="N6" s="31">
        <v>177</v>
      </c>
      <c r="O6" s="33">
        <v>3.6</v>
      </c>
      <c r="P6" s="31">
        <v>116</v>
      </c>
      <c r="Q6" s="31">
        <v>528000</v>
      </c>
      <c r="R6" s="31">
        <v>372</v>
      </c>
      <c r="S6" s="31" t="str">
        <f t="shared" si="1"/>
        <v>0101</v>
      </c>
      <c r="T6" s="38"/>
      <c r="U6" s="37"/>
      <c r="V6" s="72"/>
      <c r="W6" s="31"/>
      <c r="X6" s="31"/>
      <c r="Y6" s="31"/>
      <c r="Z6" s="37"/>
      <c r="AA6" s="72"/>
      <c r="AB6" s="72"/>
      <c r="AC6" s="31"/>
      <c r="AD6" s="31"/>
      <c r="AE6" s="33"/>
      <c r="AF6" s="72"/>
      <c r="AG6" s="73"/>
      <c r="AH6" s="33"/>
    </row>
    <row r="7" spans="1:34" s="69" customFormat="1" x14ac:dyDescent="0.2">
      <c r="A7" s="31">
        <f t="shared" si="0"/>
        <v>6</v>
      </c>
      <c r="B7" s="31" t="s">
        <v>381</v>
      </c>
      <c r="C7" s="38">
        <v>106</v>
      </c>
      <c r="D7" s="37">
        <v>40.6</v>
      </c>
      <c r="E7" s="33">
        <v>1.1200000000000001</v>
      </c>
      <c r="F7" s="37">
        <v>16</v>
      </c>
      <c r="G7" s="33">
        <v>2.0099999999999998</v>
      </c>
      <c r="H7" s="38">
        <v>28900</v>
      </c>
      <c r="I7" s="31">
        <v>1640</v>
      </c>
      <c r="J7" s="31">
        <v>1420</v>
      </c>
      <c r="K7" s="37">
        <v>16.5</v>
      </c>
      <c r="L7" s="31">
        <v>1380</v>
      </c>
      <c r="M7" s="31">
        <v>270</v>
      </c>
      <c r="N7" s="31">
        <v>173</v>
      </c>
      <c r="O7" s="33">
        <v>3.6</v>
      </c>
      <c r="P7" s="31">
        <v>109</v>
      </c>
      <c r="Q7" s="31">
        <v>513000</v>
      </c>
      <c r="R7" s="31">
        <v>362</v>
      </c>
      <c r="S7" s="31" t="str">
        <f t="shared" si="1"/>
        <v>0110</v>
      </c>
      <c r="T7" s="38"/>
      <c r="U7" s="37"/>
      <c r="V7" s="72"/>
      <c r="W7" s="31"/>
      <c r="X7" s="31"/>
      <c r="Y7" s="31"/>
      <c r="Z7" s="37"/>
      <c r="AA7" s="72"/>
      <c r="AB7" s="72"/>
      <c r="AC7" s="31"/>
      <c r="AD7" s="31"/>
      <c r="AE7" s="33"/>
      <c r="AF7" s="72"/>
      <c r="AG7" s="73"/>
      <c r="AH7" s="33"/>
    </row>
    <row r="8" spans="1:34" s="69" customFormat="1" x14ac:dyDescent="0.2">
      <c r="A8" s="31">
        <f t="shared" si="0"/>
        <v>7</v>
      </c>
      <c r="B8" s="31" t="s">
        <v>370</v>
      </c>
      <c r="C8" s="35">
        <v>95.3</v>
      </c>
      <c r="D8" s="37">
        <v>40.200000000000003</v>
      </c>
      <c r="E8" s="33">
        <v>1</v>
      </c>
      <c r="F8" s="37">
        <v>15.9</v>
      </c>
      <c r="G8" s="33">
        <v>1.81</v>
      </c>
      <c r="H8" s="38">
        <v>25600</v>
      </c>
      <c r="I8" s="31">
        <v>1460</v>
      </c>
      <c r="J8" s="31">
        <v>1280</v>
      </c>
      <c r="K8" s="37">
        <v>16.399999999999999</v>
      </c>
      <c r="L8" s="31">
        <v>1220</v>
      </c>
      <c r="M8" s="31">
        <v>239</v>
      </c>
      <c r="N8" s="31">
        <v>153</v>
      </c>
      <c r="O8" s="33">
        <v>3.58</v>
      </c>
      <c r="P8" s="37">
        <v>79.400000000000006</v>
      </c>
      <c r="Q8" s="31">
        <v>448000</v>
      </c>
      <c r="R8" s="31">
        <v>324</v>
      </c>
      <c r="S8" s="31" t="str">
        <f t="shared" si="1"/>
        <v>0111</v>
      </c>
      <c r="T8" s="35"/>
      <c r="U8" s="37"/>
      <c r="V8" s="72"/>
      <c r="W8" s="31"/>
      <c r="X8" s="31"/>
      <c r="Y8" s="31"/>
      <c r="Z8" s="37"/>
      <c r="AA8" s="72"/>
      <c r="AB8" s="72"/>
      <c r="AC8" s="31"/>
      <c r="AD8" s="31"/>
      <c r="AE8" s="33"/>
      <c r="AF8" s="72"/>
      <c r="AG8" s="73"/>
      <c r="AH8" s="33"/>
    </row>
    <row r="9" spans="1:34" s="69" customFormat="1" x14ac:dyDescent="0.2">
      <c r="A9" s="31">
        <f t="shared" si="0"/>
        <v>8</v>
      </c>
      <c r="B9" s="31" t="s">
        <v>362</v>
      </c>
      <c r="C9" s="35">
        <v>87.3</v>
      </c>
      <c r="D9" s="37">
        <v>39.799999999999997</v>
      </c>
      <c r="E9" s="34">
        <v>0.93</v>
      </c>
      <c r="F9" s="37">
        <v>15.8</v>
      </c>
      <c r="G9" s="33">
        <v>1.65</v>
      </c>
      <c r="H9" s="38">
        <v>23200</v>
      </c>
      <c r="I9" s="31">
        <v>1330</v>
      </c>
      <c r="J9" s="31">
        <v>1170</v>
      </c>
      <c r="K9" s="37">
        <v>16.3</v>
      </c>
      <c r="L9" s="31">
        <v>1090</v>
      </c>
      <c r="M9" s="31">
        <v>215</v>
      </c>
      <c r="N9" s="31">
        <v>138</v>
      </c>
      <c r="O9" s="33">
        <v>3.54</v>
      </c>
      <c r="P9" s="37">
        <v>61.2</v>
      </c>
      <c r="Q9" s="31">
        <v>399000</v>
      </c>
      <c r="R9" s="31">
        <v>297</v>
      </c>
      <c r="S9" s="31" t="str">
        <f t="shared" si="1"/>
        <v>1000</v>
      </c>
      <c r="T9" s="35"/>
      <c r="U9" s="37"/>
      <c r="V9" s="72"/>
      <c r="W9" s="31"/>
      <c r="X9" s="31"/>
      <c r="Y9" s="31"/>
      <c r="Z9" s="37"/>
      <c r="AA9" s="72"/>
      <c r="AB9" s="72"/>
      <c r="AC9" s="31"/>
      <c r="AD9" s="31"/>
      <c r="AE9" s="34"/>
      <c r="AF9" s="72"/>
      <c r="AG9" s="73"/>
      <c r="AH9" s="33"/>
    </row>
    <row r="10" spans="1:34" s="69" customFormat="1" x14ac:dyDescent="0.2">
      <c r="A10" s="31">
        <f t="shared" si="0"/>
        <v>9</v>
      </c>
      <c r="B10" s="31" t="s">
        <v>350</v>
      </c>
      <c r="C10" s="35">
        <v>81.5</v>
      </c>
      <c r="D10" s="37">
        <v>39.700000000000003</v>
      </c>
      <c r="E10" s="34">
        <v>0.83</v>
      </c>
      <c r="F10" s="37">
        <v>15.8</v>
      </c>
      <c r="G10" s="33">
        <v>1.58</v>
      </c>
      <c r="H10" s="38">
        <v>21900</v>
      </c>
      <c r="I10" s="31">
        <v>1250</v>
      </c>
      <c r="J10" s="31">
        <v>1100</v>
      </c>
      <c r="K10" s="37">
        <v>16.399999999999999</v>
      </c>
      <c r="L10" s="31">
        <v>1040</v>
      </c>
      <c r="M10" s="31">
        <v>204</v>
      </c>
      <c r="N10" s="31">
        <v>132</v>
      </c>
      <c r="O10" s="33">
        <v>3.58</v>
      </c>
      <c r="P10" s="37">
        <v>51.5</v>
      </c>
      <c r="Q10" s="31">
        <v>379000</v>
      </c>
      <c r="R10" s="31">
        <v>277</v>
      </c>
      <c r="S10" s="31" t="str">
        <f t="shared" si="1"/>
        <v>1001</v>
      </c>
      <c r="T10" s="35"/>
      <c r="U10" s="37"/>
      <c r="V10" s="72"/>
      <c r="W10" s="31"/>
      <c r="X10" s="31"/>
      <c r="Y10" s="31"/>
      <c r="Z10" s="37"/>
      <c r="AA10" s="72"/>
      <c r="AB10" s="72"/>
      <c r="AC10" s="31"/>
      <c r="AD10" s="31"/>
      <c r="AE10" s="34"/>
      <c r="AF10" s="72"/>
      <c r="AG10" s="73"/>
      <c r="AH10" s="33"/>
    </row>
    <row r="11" spans="1:34" s="69" customFormat="1" x14ac:dyDescent="0.2">
      <c r="A11" s="31">
        <f t="shared" si="0"/>
        <v>10</v>
      </c>
      <c r="B11" s="31" t="s">
        <v>338</v>
      </c>
      <c r="C11" s="35">
        <v>73.5</v>
      </c>
      <c r="D11" s="37">
        <v>39.4</v>
      </c>
      <c r="E11" s="34">
        <v>0.75</v>
      </c>
      <c r="F11" s="37">
        <v>15.8</v>
      </c>
      <c r="G11" s="33">
        <v>1.42</v>
      </c>
      <c r="H11" s="38">
        <v>19600</v>
      </c>
      <c r="I11" s="31">
        <v>1120</v>
      </c>
      <c r="J11" s="31">
        <v>993</v>
      </c>
      <c r="K11" s="37">
        <v>16.3</v>
      </c>
      <c r="L11" s="31">
        <v>926</v>
      </c>
      <c r="M11" s="31">
        <v>182</v>
      </c>
      <c r="N11" s="31">
        <v>118</v>
      </c>
      <c r="O11" s="33">
        <v>3.55</v>
      </c>
      <c r="P11" s="37">
        <v>38.1</v>
      </c>
      <c r="Q11" s="31">
        <v>334000</v>
      </c>
      <c r="R11" s="31">
        <v>249</v>
      </c>
      <c r="S11" s="31" t="str">
        <f t="shared" si="1"/>
        <v>1010</v>
      </c>
      <c r="T11" s="35"/>
      <c r="U11" s="37"/>
      <c r="V11" s="72"/>
      <c r="W11" s="31"/>
      <c r="X11" s="31"/>
      <c r="Y11" s="31"/>
      <c r="Z11" s="37"/>
      <c r="AA11" s="72"/>
      <c r="AB11" s="72"/>
      <c r="AC11" s="31"/>
      <c r="AD11" s="31"/>
      <c r="AE11" s="34"/>
      <c r="AF11" s="72"/>
      <c r="AG11" s="73"/>
      <c r="AH11" s="33"/>
    </row>
    <row r="12" spans="1:34" s="69" customFormat="1" x14ac:dyDescent="0.2">
      <c r="A12" s="31">
        <f t="shared" si="0"/>
        <v>11</v>
      </c>
      <c r="B12" s="31" t="s">
        <v>323</v>
      </c>
      <c r="C12" s="35">
        <v>63.5</v>
      </c>
      <c r="D12" s="37">
        <v>39</v>
      </c>
      <c r="E12" s="34">
        <v>0.65</v>
      </c>
      <c r="F12" s="37">
        <v>15.8</v>
      </c>
      <c r="G12" s="33">
        <v>1.22</v>
      </c>
      <c r="H12" s="38">
        <v>16700</v>
      </c>
      <c r="I12" s="31">
        <v>964</v>
      </c>
      <c r="J12" s="31">
        <v>859</v>
      </c>
      <c r="K12" s="37">
        <v>16.2</v>
      </c>
      <c r="L12" s="31">
        <v>803</v>
      </c>
      <c r="M12" s="31">
        <v>156</v>
      </c>
      <c r="N12" s="31">
        <v>101</v>
      </c>
      <c r="O12" s="33">
        <v>3.54</v>
      </c>
      <c r="P12" s="37">
        <v>24.8</v>
      </c>
      <c r="Q12" s="31">
        <v>284000</v>
      </c>
      <c r="R12" s="31">
        <v>215</v>
      </c>
      <c r="S12" s="31" t="str">
        <f t="shared" si="1"/>
        <v>1011</v>
      </c>
      <c r="T12" s="35"/>
      <c r="U12" s="37"/>
      <c r="V12" s="72"/>
      <c r="W12" s="31"/>
      <c r="X12" s="31"/>
      <c r="Y12" s="31"/>
      <c r="Z12" s="37"/>
      <c r="AA12" s="72"/>
      <c r="AB12" s="72"/>
      <c r="AC12" s="31"/>
      <c r="AD12" s="31"/>
      <c r="AE12" s="34"/>
      <c r="AF12" s="72"/>
      <c r="AG12" s="73"/>
      <c r="AH12" s="33"/>
    </row>
    <row r="13" spans="1:34" s="69" customFormat="1" x14ac:dyDescent="0.2">
      <c r="A13" s="31">
        <f t="shared" si="0"/>
        <v>12</v>
      </c>
      <c r="B13" s="31" t="s">
        <v>313</v>
      </c>
      <c r="C13" s="35">
        <v>58.8</v>
      </c>
      <c r="D13" s="37">
        <v>38.700000000000003</v>
      </c>
      <c r="E13" s="34">
        <v>0.65</v>
      </c>
      <c r="F13" s="37">
        <v>15.8</v>
      </c>
      <c r="G13" s="33">
        <v>1.07</v>
      </c>
      <c r="H13" s="38">
        <v>14900</v>
      </c>
      <c r="I13" s="31">
        <v>869</v>
      </c>
      <c r="J13" s="31">
        <v>770</v>
      </c>
      <c r="K13" s="37">
        <v>16</v>
      </c>
      <c r="L13" s="31">
        <v>695</v>
      </c>
      <c r="M13" s="31">
        <v>137</v>
      </c>
      <c r="N13" s="37">
        <v>88.2</v>
      </c>
      <c r="O13" s="33">
        <v>3.45</v>
      </c>
      <c r="P13" s="37">
        <v>18.3</v>
      </c>
      <c r="Q13" s="31">
        <v>246000</v>
      </c>
      <c r="R13" s="31">
        <v>199</v>
      </c>
      <c r="S13" s="31" t="str">
        <f t="shared" si="1"/>
        <v>1100</v>
      </c>
      <c r="T13" s="35"/>
      <c r="U13" s="37"/>
      <c r="V13" s="72"/>
      <c r="W13" s="31"/>
      <c r="X13" s="31"/>
      <c r="Y13" s="31"/>
      <c r="Z13" s="37"/>
      <c r="AA13" s="72"/>
      <c r="AB13" s="72"/>
      <c r="AC13" s="31"/>
      <c r="AD13" s="31"/>
      <c r="AE13" s="34"/>
      <c r="AF13" s="72"/>
      <c r="AG13" s="73"/>
      <c r="AH13" s="33"/>
    </row>
    <row r="14" spans="1:34" s="69" customFormat="1" x14ac:dyDescent="0.2">
      <c r="A14" s="31">
        <f t="shared" si="0"/>
        <v>13</v>
      </c>
      <c r="B14" s="31" t="s">
        <v>388</v>
      </c>
      <c r="C14" s="38">
        <v>116</v>
      </c>
      <c r="D14" s="37">
        <v>41.6</v>
      </c>
      <c r="E14" s="33">
        <v>1.42</v>
      </c>
      <c r="F14" s="37">
        <v>12.4</v>
      </c>
      <c r="G14" s="33">
        <v>2.52</v>
      </c>
      <c r="H14" s="38">
        <v>29900</v>
      </c>
      <c r="I14" s="31">
        <v>1710</v>
      </c>
      <c r="J14" s="31">
        <v>1440</v>
      </c>
      <c r="K14" s="37">
        <v>16.100000000000001</v>
      </c>
      <c r="L14" s="31">
        <v>803</v>
      </c>
      <c r="M14" s="31">
        <v>212</v>
      </c>
      <c r="N14" s="31">
        <v>130</v>
      </c>
      <c r="O14" s="33">
        <v>2.64</v>
      </c>
      <c r="P14" s="31">
        <v>172</v>
      </c>
      <c r="Q14" s="31">
        <v>306000</v>
      </c>
      <c r="R14" s="31">
        <v>392</v>
      </c>
      <c r="S14" s="31" t="str">
        <f t="shared" si="1"/>
        <v>1101</v>
      </c>
      <c r="T14" s="38"/>
      <c r="U14" s="37"/>
      <c r="V14" s="72"/>
      <c r="W14" s="31"/>
      <c r="X14" s="31"/>
      <c r="Y14" s="31"/>
      <c r="Z14" s="37"/>
      <c r="AA14" s="72"/>
      <c r="AB14" s="72"/>
      <c r="AC14" s="31"/>
      <c r="AD14" s="31"/>
      <c r="AE14" s="33"/>
      <c r="AF14" s="72"/>
      <c r="AG14" s="73"/>
      <c r="AH14" s="33"/>
    </row>
    <row r="15" spans="1:34" s="69" customFormat="1" x14ac:dyDescent="0.2">
      <c r="A15" s="31">
        <f t="shared" si="0"/>
        <v>14</v>
      </c>
      <c r="B15" s="31" t="s">
        <v>374</v>
      </c>
      <c r="C15" s="35">
        <v>97.7</v>
      </c>
      <c r="D15" s="37">
        <v>40.799999999999997</v>
      </c>
      <c r="E15" s="33">
        <v>1.22</v>
      </c>
      <c r="F15" s="37">
        <v>12.2</v>
      </c>
      <c r="G15" s="33">
        <v>2.13</v>
      </c>
      <c r="H15" s="38">
        <v>24700</v>
      </c>
      <c r="I15" s="31">
        <v>1430</v>
      </c>
      <c r="J15" s="31">
        <v>1210</v>
      </c>
      <c r="K15" s="37">
        <v>15.9</v>
      </c>
      <c r="L15" s="31">
        <v>644</v>
      </c>
      <c r="M15" s="31">
        <v>172</v>
      </c>
      <c r="N15" s="31">
        <v>106</v>
      </c>
      <c r="O15" s="33">
        <v>2.57</v>
      </c>
      <c r="P15" s="31">
        <v>105</v>
      </c>
      <c r="Q15" s="31">
        <v>241000</v>
      </c>
      <c r="R15" s="31">
        <v>331</v>
      </c>
      <c r="S15" s="31" t="str">
        <f t="shared" si="1"/>
        <v>1110</v>
      </c>
      <c r="T15" s="35"/>
      <c r="U15" s="37"/>
      <c r="V15" s="72"/>
      <c r="W15" s="31"/>
      <c r="X15" s="31"/>
      <c r="Y15" s="31"/>
      <c r="Z15" s="37"/>
      <c r="AA15" s="72"/>
      <c r="AB15" s="72"/>
      <c r="AC15" s="31"/>
      <c r="AD15" s="31"/>
      <c r="AE15" s="33"/>
      <c r="AF15" s="72"/>
      <c r="AG15" s="73"/>
      <c r="AH15" s="33"/>
    </row>
    <row r="16" spans="1:34" s="69" customFormat="1" x14ac:dyDescent="0.2">
      <c r="A16" s="31">
        <f t="shared" si="0"/>
        <v>15</v>
      </c>
      <c r="B16" s="31" t="s">
        <v>371</v>
      </c>
      <c r="C16" s="35">
        <v>95.9</v>
      </c>
      <c r="D16" s="37">
        <v>40.799999999999997</v>
      </c>
      <c r="E16" s="33">
        <v>1.18</v>
      </c>
      <c r="F16" s="37">
        <v>12.1</v>
      </c>
      <c r="G16" s="33">
        <v>2.13</v>
      </c>
      <c r="H16" s="38">
        <v>24500</v>
      </c>
      <c r="I16" s="31">
        <v>1410</v>
      </c>
      <c r="J16" s="31">
        <v>1200</v>
      </c>
      <c r="K16" s="37">
        <v>16</v>
      </c>
      <c r="L16" s="31">
        <v>640</v>
      </c>
      <c r="M16" s="31">
        <v>170</v>
      </c>
      <c r="N16" s="31">
        <v>105</v>
      </c>
      <c r="O16" s="33">
        <v>2.58</v>
      </c>
      <c r="P16" s="31">
        <v>103</v>
      </c>
      <c r="Q16" s="31">
        <v>239000</v>
      </c>
      <c r="R16" s="31">
        <v>327</v>
      </c>
      <c r="S16" s="31" t="str">
        <f t="shared" si="1"/>
        <v>1111</v>
      </c>
      <c r="T16" s="35"/>
      <c r="U16" s="37"/>
      <c r="V16" s="72"/>
      <c r="W16" s="31"/>
      <c r="X16" s="31"/>
      <c r="Y16" s="31"/>
      <c r="Z16" s="37"/>
      <c r="AA16" s="72"/>
      <c r="AB16" s="72"/>
      <c r="AC16" s="31"/>
      <c r="AD16" s="31"/>
      <c r="AE16" s="33"/>
      <c r="AF16" s="72"/>
      <c r="AG16" s="73"/>
      <c r="AH16" s="33"/>
    </row>
    <row r="17" spans="1:34" s="69" customFormat="1" x14ac:dyDescent="0.2">
      <c r="A17" s="31">
        <f t="shared" si="0"/>
        <v>16</v>
      </c>
      <c r="B17" s="31" t="s">
        <v>361</v>
      </c>
      <c r="C17" s="35">
        <v>86.2</v>
      </c>
      <c r="D17" s="37">
        <v>40.4</v>
      </c>
      <c r="E17" s="33">
        <v>1.06</v>
      </c>
      <c r="F17" s="37">
        <v>12</v>
      </c>
      <c r="G17" s="33">
        <v>1.93</v>
      </c>
      <c r="H17" s="38">
        <v>21900</v>
      </c>
      <c r="I17" s="49">
        <v>1270</v>
      </c>
      <c r="J17" s="31">
        <v>1080</v>
      </c>
      <c r="K17" s="37">
        <v>15.9</v>
      </c>
      <c r="L17" s="31">
        <v>562</v>
      </c>
      <c r="M17" s="31">
        <v>150</v>
      </c>
      <c r="N17" s="37">
        <v>93.5</v>
      </c>
      <c r="O17" s="33">
        <v>2.5499999999999998</v>
      </c>
      <c r="P17" s="37">
        <v>76.599999999999994</v>
      </c>
      <c r="Q17" s="31">
        <v>208000</v>
      </c>
      <c r="R17" s="31">
        <v>294</v>
      </c>
      <c r="S17" s="31"/>
      <c r="T17" s="35"/>
      <c r="U17" s="37"/>
      <c r="V17" s="72"/>
      <c r="W17" s="31"/>
      <c r="X17" s="31"/>
      <c r="Y17" s="31"/>
      <c r="Z17" s="37"/>
      <c r="AA17" s="72"/>
      <c r="AB17" s="72"/>
      <c r="AC17" s="31"/>
      <c r="AD17" s="31"/>
      <c r="AE17" s="33"/>
      <c r="AF17" s="72"/>
      <c r="AG17" s="73"/>
      <c r="AH17" s="33"/>
    </row>
    <row r="18" spans="1:34" s="69" customFormat="1" x14ac:dyDescent="0.2">
      <c r="A18" s="31">
        <f t="shared" si="0"/>
        <v>17</v>
      </c>
      <c r="B18" s="31" t="s">
        <v>354</v>
      </c>
      <c r="C18" s="35">
        <v>82.3</v>
      </c>
      <c r="D18" s="37">
        <v>40.200000000000003</v>
      </c>
      <c r="E18" s="33">
        <v>1.03</v>
      </c>
      <c r="F18" s="37">
        <v>12</v>
      </c>
      <c r="G18" s="33">
        <v>1.81</v>
      </c>
      <c r="H18" s="38">
        <v>20500</v>
      </c>
      <c r="I18" s="31">
        <v>1190</v>
      </c>
      <c r="J18" s="31">
        <v>1020</v>
      </c>
      <c r="K18" s="37">
        <v>15.8</v>
      </c>
      <c r="L18" s="31">
        <v>521</v>
      </c>
      <c r="M18" s="31">
        <v>140</v>
      </c>
      <c r="N18" s="37">
        <v>87.1</v>
      </c>
      <c r="O18" s="33">
        <v>2.52</v>
      </c>
      <c r="P18" s="37">
        <v>65</v>
      </c>
      <c r="Q18" s="31">
        <v>192000</v>
      </c>
      <c r="R18" s="31">
        <v>278</v>
      </c>
      <c r="S18" s="31"/>
      <c r="T18" s="35"/>
      <c r="U18" s="37"/>
      <c r="V18" s="72"/>
      <c r="W18" s="31"/>
      <c r="X18" s="31"/>
      <c r="Y18" s="31"/>
      <c r="Z18" s="37"/>
      <c r="AA18" s="72"/>
      <c r="AB18" s="72"/>
      <c r="AC18" s="31"/>
      <c r="AD18" s="31"/>
      <c r="AE18" s="33"/>
      <c r="AF18" s="72"/>
      <c r="AG18" s="73"/>
      <c r="AH18" s="33"/>
    </row>
    <row r="19" spans="1:34" s="69" customFormat="1" x14ac:dyDescent="0.2">
      <c r="A19" s="31">
        <f t="shared" si="0"/>
        <v>18</v>
      </c>
      <c r="B19" s="31" t="s">
        <v>348</v>
      </c>
      <c r="C19" s="35">
        <v>77.400000000000006</v>
      </c>
      <c r="D19" s="37">
        <v>40</v>
      </c>
      <c r="E19" s="34">
        <v>0.96</v>
      </c>
      <c r="F19" s="37">
        <v>11.9</v>
      </c>
      <c r="G19" s="33">
        <v>1.73</v>
      </c>
      <c r="H19" s="38">
        <v>19400</v>
      </c>
      <c r="I19" s="31">
        <v>1130</v>
      </c>
      <c r="J19" s="31">
        <v>971</v>
      </c>
      <c r="K19" s="37">
        <v>15.8</v>
      </c>
      <c r="L19" s="31">
        <v>493</v>
      </c>
      <c r="M19" s="31">
        <v>132</v>
      </c>
      <c r="N19" s="37">
        <v>82.6</v>
      </c>
      <c r="O19" s="33">
        <v>2.52</v>
      </c>
      <c r="P19" s="37">
        <v>56.1</v>
      </c>
      <c r="Q19" s="31">
        <v>181000</v>
      </c>
      <c r="R19" s="31">
        <v>264</v>
      </c>
      <c r="S19" s="31"/>
      <c r="T19" s="35"/>
      <c r="U19" s="37"/>
      <c r="V19" s="72"/>
      <c r="W19" s="31"/>
      <c r="X19" s="31"/>
      <c r="Y19" s="31"/>
      <c r="Z19" s="37"/>
      <c r="AA19" s="72"/>
      <c r="AB19" s="72"/>
      <c r="AC19" s="31"/>
      <c r="AD19" s="31"/>
      <c r="AE19" s="34"/>
      <c r="AF19" s="72"/>
      <c r="AG19" s="73"/>
      <c r="AH19" s="33"/>
    </row>
    <row r="20" spans="1:34" s="69" customFormat="1" x14ac:dyDescent="0.2">
      <c r="A20" s="31">
        <f t="shared" si="0"/>
        <v>19</v>
      </c>
      <c r="B20" s="31" t="s">
        <v>333</v>
      </c>
      <c r="C20" s="35">
        <v>69.099999999999994</v>
      </c>
      <c r="D20" s="37">
        <v>39.700000000000003</v>
      </c>
      <c r="E20" s="34">
        <v>0.83</v>
      </c>
      <c r="F20" s="37">
        <v>11.9</v>
      </c>
      <c r="G20" s="33">
        <v>1.58</v>
      </c>
      <c r="H20" s="38">
        <v>17400</v>
      </c>
      <c r="I20" s="31">
        <v>1010</v>
      </c>
      <c r="J20" s="31">
        <v>875</v>
      </c>
      <c r="K20" s="37">
        <v>15.9</v>
      </c>
      <c r="L20" s="31">
        <v>444</v>
      </c>
      <c r="M20" s="31">
        <v>118</v>
      </c>
      <c r="N20" s="37">
        <v>74.599999999999994</v>
      </c>
      <c r="O20" s="33">
        <v>2.54</v>
      </c>
      <c r="P20" s="37">
        <v>41.3</v>
      </c>
      <c r="Q20" s="31">
        <v>161000</v>
      </c>
      <c r="R20" s="31">
        <v>235</v>
      </c>
      <c r="S20" s="31"/>
      <c r="T20" s="35"/>
      <c r="U20" s="37"/>
      <c r="V20" s="72"/>
      <c r="W20" s="31"/>
      <c r="X20" s="31"/>
      <c r="Y20" s="31"/>
      <c r="Z20" s="37"/>
      <c r="AA20" s="72"/>
      <c r="AB20" s="72"/>
      <c r="AC20" s="31"/>
      <c r="AD20" s="31"/>
      <c r="AE20" s="34"/>
      <c r="AF20" s="72"/>
      <c r="AG20" s="73"/>
      <c r="AH20" s="33"/>
    </row>
    <row r="21" spans="1:34" s="69" customFormat="1" x14ac:dyDescent="0.2">
      <c r="A21" s="31">
        <f t="shared" si="0"/>
        <v>20</v>
      </c>
      <c r="B21" s="31" t="s">
        <v>320</v>
      </c>
      <c r="C21" s="35">
        <v>62.1</v>
      </c>
      <c r="D21" s="37">
        <v>39.4</v>
      </c>
      <c r="E21" s="34">
        <v>0.75</v>
      </c>
      <c r="F21" s="37">
        <v>11.8</v>
      </c>
      <c r="G21" s="33">
        <v>1.42</v>
      </c>
      <c r="H21" s="38">
        <v>15500</v>
      </c>
      <c r="I21" s="31">
        <v>906</v>
      </c>
      <c r="J21" s="31">
        <v>786</v>
      </c>
      <c r="K21" s="37">
        <v>15.8</v>
      </c>
      <c r="L21" s="31">
        <v>390</v>
      </c>
      <c r="M21" s="31">
        <v>105</v>
      </c>
      <c r="N21" s="37">
        <v>66.099999999999994</v>
      </c>
      <c r="O21" s="33">
        <v>2.5099999999999998</v>
      </c>
      <c r="P21" s="37">
        <v>30.4</v>
      </c>
      <c r="Q21" s="31">
        <v>141000</v>
      </c>
      <c r="R21" s="31">
        <v>211</v>
      </c>
      <c r="S21" s="31"/>
      <c r="T21" s="35"/>
      <c r="U21" s="37"/>
      <c r="V21" s="72"/>
      <c r="W21" s="31"/>
      <c r="X21" s="31"/>
      <c r="Y21" s="31"/>
      <c r="Z21" s="37"/>
      <c r="AA21" s="72"/>
      <c r="AB21" s="72"/>
      <c r="AC21" s="31"/>
      <c r="AD21" s="31"/>
      <c r="AE21" s="34"/>
      <c r="AF21" s="72"/>
      <c r="AG21" s="73"/>
      <c r="AH21" s="33"/>
    </row>
    <row r="22" spans="1:34" s="69" customFormat="1" x14ac:dyDescent="0.2">
      <c r="A22" s="31">
        <f t="shared" si="0"/>
        <v>21</v>
      </c>
      <c r="B22" s="31" t="s">
        <v>303</v>
      </c>
      <c r="C22" s="35">
        <v>53.3</v>
      </c>
      <c r="D22" s="37">
        <v>39</v>
      </c>
      <c r="E22" s="34">
        <v>0.65</v>
      </c>
      <c r="F22" s="37">
        <v>11.8</v>
      </c>
      <c r="G22" s="33">
        <v>1.2</v>
      </c>
      <c r="H22" s="38">
        <v>13200</v>
      </c>
      <c r="I22" s="31">
        <v>774</v>
      </c>
      <c r="J22" s="31">
        <v>675</v>
      </c>
      <c r="K22" s="37">
        <v>15.7</v>
      </c>
      <c r="L22" s="31">
        <v>331</v>
      </c>
      <c r="M22" s="37">
        <v>88.3</v>
      </c>
      <c r="N22" s="37">
        <v>56</v>
      </c>
      <c r="O22" s="33">
        <v>2.4900000000000002</v>
      </c>
      <c r="P22" s="37">
        <v>19.3</v>
      </c>
      <c r="Q22" s="31">
        <v>118000</v>
      </c>
      <c r="R22" s="31">
        <v>183</v>
      </c>
      <c r="S22" s="31"/>
      <c r="T22" s="35"/>
      <c r="U22" s="37"/>
      <c r="V22" s="72"/>
      <c r="W22" s="31"/>
      <c r="X22" s="31"/>
      <c r="Y22" s="31"/>
      <c r="Z22" s="37"/>
      <c r="AA22" s="72"/>
      <c r="AB22" s="72"/>
      <c r="AC22" s="31"/>
      <c r="AD22" s="31"/>
      <c r="AE22" s="34"/>
      <c r="AF22" s="72"/>
      <c r="AG22" s="73"/>
      <c r="AH22" s="33"/>
    </row>
    <row r="23" spans="1:34" s="69" customFormat="1" x14ac:dyDescent="0.2">
      <c r="A23" s="31">
        <f t="shared" si="0"/>
        <v>22</v>
      </c>
      <c r="B23" s="31" t="s">
        <v>294</v>
      </c>
      <c r="C23" s="35">
        <v>49.3</v>
      </c>
      <c r="D23" s="37">
        <v>38.6</v>
      </c>
      <c r="E23" s="34">
        <v>0.65</v>
      </c>
      <c r="F23" s="37">
        <v>11.8</v>
      </c>
      <c r="G23" s="33">
        <v>1.03</v>
      </c>
      <c r="H23" s="38">
        <v>11600</v>
      </c>
      <c r="I23" s="31">
        <v>693</v>
      </c>
      <c r="J23" s="31">
        <v>600</v>
      </c>
      <c r="K23" s="37">
        <v>15.3</v>
      </c>
      <c r="L23" s="31">
        <v>283</v>
      </c>
      <c r="M23" s="37">
        <v>76</v>
      </c>
      <c r="N23" s="37">
        <v>47.9</v>
      </c>
      <c r="O23" s="33">
        <v>2.4</v>
      </c>
      <c r="P23" s="37">
        <v>14</v>
      </c>
      <c r="Q23" s="31">
        <v>99700</v>
      </c>
      <c r="R23" s="31">
        <v>167</v>
      </c>
      <c r="S23" s="31"/>
      <c r="T23" s="35"/>
      <c r="U23" s="37"/>
      <c r="V23" s="72"/>
      <c r="W23" s="31"/>
      <c r="X23" s="31"/>
      <c r="Y23" s="31"/>
      <c r="Z23" s="37"/>
      <c r="AA23" s="72"/>
      <c r="AB23" s="72"/>
      <c r="AC23" s="31"/>
      <c r="AD23" s="31"/>
      <c r="AE23" s="34"/>
      <c r="AF23" s="72"/>
      <c r="AG23" s="73"/>
      <c r="AH23" s="33"/>
    </row>
    <row r="24" spans="1:34" s="69" customFormat="1" x14ac:dyDescent="0.2">
      <c r="A24" s="31">
        <f t="shared" si="0"/>
        <v>23</v>
      </c>
      <c r="B24" s="31" t="s">
        <v>284</v>
      </c>
      <c r="C24" s="35">
        <v>43.8</v>
      </c>
      <c r="D24" s="37">
        <v>38.200000000000003</v>
      </c>
      <c r="E24" s="34">
        <v>0.63</v>
      </c>
      <c r="F24" s="37">
        <v>11.8</v>
      </c>
      <c r="G24" s="34">
        <v>0.83</v>
      </c>
      <c r="H24" s="38">
        <v>9800</v>
      </c>
      <c r="I24" s="31">
        <v>598</v>
      </c>
      <c r="J24" s="31">
        <v>513</v>
      </c>
      <c r="K24" s="37">
        <v>15</v>
      </c>
      <c r="L24" s="31">
        <v>229</v>
      </c>
      <c r="M24" s="37">
        <v>62.2</v>
      </c>
      <c r="N24" s="37">
        <v>38.799999999999997</v>
      </c>
      <c r="O24" s="33">
        <v>2.29</v>
      </c>
      <c r="P24" s="33">
        <v>9.36</v>
      </c>
      <c r="Q24" s="31">
        <v>80000</v>
      </c>
      <c r="R24" s="31">
        <v>149</v>
      </c>
      <c r="S24" s="31"/>
      <c r="T24" s="35"/>
      <c r="U24" s="37"/>
      <c r="V24" s="72"/>
      <c r="W24" s="31"/>
      <c r="X24" s="31"/>
      <c r="Y24" s="31"/>
      <c r="Z24" s="37"/>
      <c r="AA24" s="72"/>
      <c r="AB24" s="72"/>
      <c r="AC24" s="31"/>
      <c r="AD24" s="31"/>
      <c r="AE24" s="34"/>
      <c r="AF24" s="72"/>
      <c r="AG24" s="73"/>
      <c r="AH24" s="34"/>
    </row>
    <row r="25" spans="1:34" s="69" customFormat="1" x14ac:dyDescent="0.2">
      <c r="A25" s="31">
        <f t="shared" si="0"/>
        <v>24</v>
      </c>
      <c r="B25" s="31" t="s">
        <v>404</v>
      </c>
      <c r="C25" s="51">
        <v>236</v>
      </c>
      <c r="D25" s="37">
        <v>42.6</v>
      </c>
      <c r="E25" s="33">
        <v>2.38</v>
      </c>
      <c r="F25" s="37">
        <v>18</v>
      </c>
      <c r="G25" s="33">
        <v>4.29</v>
      </c>
      <c r="H25" s="44">
        <v>64800</v>
      </c>
      <c r="I25" s="45">
        <v>3660</v>
      </c>
      <c r="J25" s="45">
        <v>3040</v>
      </c>
      <c r="K25" s="37">
        <v>16.600000000000001</v>
      </c>
      <c r="L25" s="45">
        <v>4210</v>
      </c>
      <c r="M25" s="45">
        <v>744</v>
      </c>
      <c r="N25" s="45">
        <v>468</v>
      </c>
      <c r="O25" s="46">
        <v>4.22</v>
      </c>
      <c r="P25" s="48">
        <v>1050</v>
      </c>
      <c r="Q25" s="45">
        <v>1540000</v>
      </c>
      <c r="R25" s="31">
        <v>802</v>
      </c>
      <c r="S25" s="31"/>
      <c r="T25" s="51"/>
      <c r="U25" s="37"/>
      <c r="V25" s="72"/>
      <c r="W25" s="31"/>
      <c r="X25" s="31"/>
      <c r="Y25" s="31"/>
      <c r="Z25" s="37"/>
      <c r="AA25" s="72"/>
      <c r="AB25" s="72"/>
      <c r="AC25" s="31"/>
      <c r="AD25" s="31"/>
      <c r="AE25" s="33"/>
      <c r="AF25" s="72"/>
      <c r="AG25" s="73"/>
      <c r="AH25" s="33"/>
    </row>
    <row r="26" spans="1:34" s="69" customFormat="1" x14ac:dyDescent="0.2">
      <c r="A26" s="31">
        <f t="shared" si="0"/>
        <v>25</v>
      </c>
      <c r="B26" s="31" t="s">
        <v>402</v>
      </c>
      <c r="C26" s="51">
        <v>213</v>
      </c>
      <c r="D26" s="37">
        <v>41.8</v>
      </c>
      <c r="E26" s="33">
        <v>2.17</v>
      </c>
      <c r="F26" s="37">
        <v>17.8</v>
      </c>
      <c r="G26" s="33">
        <v>3.9</v>
      </c>
      <c r="H26" s="44">
        <v>57300</v>
      </c>
      <c r="I26" s="45">
        <v>3270</v>
      </c>
      <c r="J26" s="45">
        <v>2740</v>
      </c>
      <c r="K26" s="37">
        <v>16.399999999999999</v>
      </c>
      <c r="L26" s="45">
        <v>3700</v>
      </c>
      <c r="M26" s="45">
        <v>658</v>
      </c>
      <c r="N26" s="45">
        <v>416</v>
      </c>
      <c r="O26" s="46">
        <v>4.17</v>
      </c>
      <c r="P26" s="48">
        <v>785</v>
      </c>
      <c r="Q26" s="45">
        <v>1330000</v>
      </c>
      <c r="R26" s="31">
        <v>723</v>
      </c>
      <c r="S26" s="31"/>
      <c r="T26" s="51"/>
      <c r="U26" s="37"/>
      <c r="V26" s="72"/>
      <c r="W26" s="31"/>
      <c r="X26" s="31"/>
      <c r="Y26" s="31"/>
      <c r="Z26" s="37"/>
      <c r="AA26" s="72"/>
      <c r="AB26" s="72"/>
      <c r="AC26" s="31"/>
      <c r="AD26" s="31"/>
      <c r="AE26" s="33"/>
      <c r="AF26" s="72"/>
      <c r="AG26" s="73"/>
      <c r="AH26" s="33"/>
    </row>
    <row r="27" spans="1:34" s="69" customFormat="1" x14ac:dyDescent="0.2">
      <c r="A27" s="31">
        <f t="shared" si="0"/>
        <v>26</v>
      </c>
      <c r="B27" s="31" t="s">
        <v>400</v>
      </c>
      <c r="C27" s="38">
        <v>192</v>
      </c>
      <c r="D27" s="37">
        <v>41.1</v>
      </c>
      <c r="E27" s="33">
        <v>1.97</v>
      </c>
      <c r="F27" s="37">
        <v>17.600000000000001</v>
      </c>
      <c r="G27" s="33">
        <v>3.54</v>
      </c>
      <c r="H27" s="38">
        <v>50600</v>
      </c>
      <c r="I27" s="31">
        <v>2910</v>
      </c>
      <c r="J27" s="31">
        <v>2460</v>
      </c>
      <c r="K27" s="37">
        <v>16.2</v>
      </c>
      <c r="L27" s="31">
        <v>3230</v>
      </c>
      <c r="M27" s="31">
        <v>581</v>
      </c>
      <c r="N27" s="31">
        <v>367</v>
      </c>
      <c r="O27" s="33">
        <v>4.0999999999999996</v>
      </c>
      <c r="P27" s="31">
        <v>593</v>
      </c>
      <c r="Q27" s="31">
        <v>1130000</v>
      </c>
      <c r="R27" s="31">
        <v>652</v>
      </c>
      <c r="S27" s="31"/>
      <c r="T27" s="38"/>
      <c r="U27" s="37"/>
      <c r="V27" s="72"/>
      <c r="W27" s="31"/>
      <c r="X27" s="31"/>
      <c r="Y27" s="31"/>
      <c r="Z27" s="37"/>
      <c r="AA27" s="72"/>
      <c r="AB27" s="72"/>
      <c r="AC27" s="31"/>
      <c r="AD27" s="31"/>
      <c r="AE27" s="33"/>
      <c r="AF27" s="72"/>
      <c r="AG27" s="73"/>
      <c r="AH27" s="33"/>
    </row>
    <row r="28" spans="1:34" s="69" customFormat="1" x14ac:dyDescent="0.2">
      <c r="A28" s="31">
        <f t="shared" si="0"/>
        <v>27</v>
      </c>
      <c r="B28" s="31" t="s">
        <v>396</v>
      </c>
      <c r="C28" s="38">
        <v>156</v>
      </c>
      <c r="D28" s="37">
        <v>39.799999999999997</v>
      </c>
      <c r="E28" s="33">
        <v>1.61</v>
      </c>
      <c r="F28" s="37">
        <v>17.2</v>
      </c>
      <c r="G28" s="33">
        <v>2.91</v>
      </c>
      <c r="H28" s="38">
        <v>39600</v>
      </c>
      <c r="I28" s="31">
        <v>2330</v>
      </c>
      <c r="J28" s="31">
        <v>1990</v>
      </c>
      <c r="K28" s="37">
        <v>16</v>
      </c>
      <c r="L28" s="31">
        <v>2490</v>
      </c>
      <c r="M28" s="31">
        <v>454</v>
      </c>
      <c r="N28" s="31">
        <v>289</v>
      </c>
      <c r="O28" s="33">
        <v>4</v>
      </c>
      <c r="P28" s="31">
        <v>327</v>
      </c>
      <c r="Q28" s="31">
        <v>846000</v>
      </c>
      <c r="R28" s="31">
        <v>529</v>
      </c>
      <c r="S28" s="31"/>
      <c r="T28" s="38"/>
      <c r="U28" s="37"/>
      <c r="V28" s="72"/>
      <c r="W28" s="31"/>
      <c r="X28" s="31"/>
      <c r="Y28" s="31"/>
      <c r="Z28" s="37"/>
      <c r="AA28" s="72"/>
      <c r="AB28" s="72"/>
      <c r="AC28" s="31"/>
      <c r="AD28" s="31"/>
      <c r="AE28" s="33"/>
      <c r="AF28" s="72"/>
      <c r="AG28" s="73"/>
      <c r="AH28" s="33"/>
    </row>
    <row r="29" spans="1:34" s="69" customFormat="1" x14ac:dyDescent="0.2">
      <c r="A29" s="31">
        <f t="shared" si="0"/>
        <v>28</v>
      </c>
      <c r="B29" s="31" t="s">
        <v>394</v>
      </c>
      <c r="C29" s="38">
        <v>143</v>
      </c>
      <c r="D29" s="37">
        <v>39.299999999999997</v>
      </c>
      <c r="E29" s="33">
        <v>1.5</v>
      </c>
      <c r="F29" s="37">
        <v>17.100000000000001</v>
      </c>
      <c r="G29" s="33">
        <v>2.68</v>
      </c>
      <c r="H29" s="38">
        <v>36000</v>
      </c>
      <c r="I29" s="31">
        <v>2130</v>
      </c>
      <c r="J29" s="31">
        <v>1830</v>
      </c>
      <c r="K29" s="37">
        <v>15.8</v>
      </c>
      <c r="L29" s="31">
        <v>2250</v>
      </c>
      <c r="M29" s="31">
        <v>412</v>
      </c>
      <c r="N29" s="31">
        <v>263</v>
      </c>
      <c r="O29" s="33">
        <v>3.96</v>
      </c>
      <c r="P29" s="31">
        <v>258</v>
      </c>
      <c r="Q29" s="31">
        <v>754000</v>
      </c>
      <c r="R29" s="31">
        <v>487</v>
      </c>
      <c r="S29" s="31"/>
      <c r="T29" s="38"/>
      <c r="U29" s="37"/>
      <c r="V29" s="72"/>
      <c r="W29" s="31"/>
      <c r="X29" s="31"/>
      <c r="Y29" s="31"/>
      <c r="Z29" s="37"/>
      <c r="AA29" s="72"/>
      <c r="AB29" s="72"/>
      <c r="AC29" s="31"/>
      <c r="AD29" s="31"/>
      <c r="AE29" s="33"/>
      <c r="AF29" s="72"/>
      <c r="AG29" s="73"/>
      <c r="AH29" s="33"/>
    </row>
    <row r="30" spans="1:34" s="69" customFormat="1" x14ac:dyDescent="0.2">
      <c r="A30" s="31">
        <f t="shared" si="0"/>
        <v>29</v>
      </c>
      <c r="B30" s="31" t="s">
        <v>392</v>
      </c>
      <c r="C30" s="38">
        <v>130</v>
      </c>
      <c r="D30" s="37">
        <v>38.9</v>
      </c>
      <c r="E30" s="33">
        <v>1.36</v>
      </c>
      <c r="F30" s="37">
        <v>17</v>
      </c>
      <c r="G30" s="33">
        <v>2.44</v>
      </c>
      <c r="H30" s="38">
        <v>32100</v>
      </c>
      <c r="I30" s="31">
        <v>1910</v>
      </c>
      <c r="J30" s="31">
        <v>1650</v>
      </c>
      <c r="K30" s="37">
        <v>15.7</v>
      </c>
      <c r="L30" s="31">
        <v>1990</v>
      </c>
      <c r="M30" s="31">
        <v>368</v>
      </c>
      <c r="N30" s="31">
        <v>235</v>
      </c>
      <c r="O30" s="33">
        <v>3.92</v>
      </c>
      <c r="P30" s="31">
        <v>194</v>
      </c>
      <c r="Q30" s="31">
        <v>661000</v>
      </c>
      <c r="R30" s="31">
        <v>441</v>
      </c>
      <c r="S30" s="31"/>
      <c r="T30" s="38"/>
      <c r="U30" s="37"/>
      <c r="V30" s="72"/>
      <c r="W30" s="31"/>
      <c r="X30" s="31"/>
      <c r="Y30" s="31"/>
      <c r="Z30" s="37"/>
      <c r="AA30" s="72"/>
      <c r="AB30" s="72"/>
      <c r="AC30" s="31"/>
      <c r="AD30" s="31"/>
      <c r="AE30" s="33"/>
      <c r="AF30" s="72"/>
      <c r="AG30" s="73"/>
      <c r="AH30" s="33"/>
    </row>
    <row r="31" spans="1:34" s="69" customFormat="1" x14ac:dyDescent="0.2">
      <c r="A31" s="31">
        <f t="shared" si="0"/>
        <v>30</v>
      </c>
      <c r="B31" s="31" t="s">
        <v>389</v>
      </c>
      <c r="C31" s="38">
        <v>116</v>
      </c>
      <c r="D31" s="37">
        <v>38.4</v>
      </c>
      <c r="E31" s="33">
        <v>1.22</v>
      </c>
      <c r="F31" s="37">
        <v>16.8</v>
      </c>
      <c r="G31" s="33">
        <v>2.2000000000000002</v>
      </c>
      <c r="H31" s="38">
        <v>28500</v>
      </c>
      <c r="I31" s="31">
        <v>1710</v>
      </c>
      <c r="J31" s="31">
        <v>1490</v>
      </c>
      <c r="K31" s="37">
        <v>15.7</v>
      </c>
      <c r="L31" s="31">
        <v>1750</v>
      </c>
      <c r="M31" s="31">
        <v>325</v>
      </c>
      <c r="N31" s="31">
        <v>208</v>
      </c>
      <c r="O31" s="33">
        <v>3.88</v>
      </c>
      <c r="P31" s="31">
        <v>142</v>
      </c>
      <c r="Q31" s="31">
        <v>575000</v>
      </c>
      <c r="R31" s="31">
        <v>395</v>
      </c>
      <c r="S31" s="31"/>
      <c r="T31" s="38"/>
      <c r="U31" s="37"/>
      <c r="V31" s="72"/>
      <c r="W31" s="31"/>
      <c r="X31" s="31"/>
      <c r="Y31" s="31"/>
      <c r="Z31" s="37"/>
      <c r="AA31" s="72"/>
      <c r="AB31" s="72"/>
      <c r="AC31" s="31"/>
      <c r="AD31" s="31"/>
      <c r="AE31" s="33"/>
      <c r="AF31" s="72"/>
      <c r="AG31" s="73"/>
      <c r="AH31" s="33"/>
    </row>
    <row r="32" spans="1:34" s="69" customFormat="1" x14ac:dyDescent="0.2">
      <c r="A32" s="31">
        <f t="shared" si="0"/>
        <v>31</v>
      </c>
      <c r="B32" s="31" t="s">
        <v>382</v>
      </c>
      <c r="C32" s="38">
        <v>106</v>
      </c>
      <c r="D32" s="37">
        <v>38</v>
      </c>
      <c r="E32" s="33">
        <v>1.1200000000000001</v>
      </c>
      <c r="F32" s="37">
        <v>16.7</v>
      </c>
      <c r="G32" s="33">
        <v>2.0099999999999998</v>
      </c>
      <c r="H32" s="38">
        <v>25700</v>
      </c>
      <c r="I32" s="31">
        <v>1550</v>
      </c>
      <c r="J32" s="31">
        <v>1350</v>
      </c>
      <c r="K32" s="37">
        <v>15.6</v>
      </c>
      <c r="L32" s="31">
        <v>1570</v>
      </c>
      <c r="M32" s="31">
        <v>293</v>
      </c>
      <c r="N32" s="31">
        <v>188</v>
      </c>
      <c r="O32" s="33">
        <v>3.85</v>
      </c>
      <c r="P32" s="31">
        <v>109</v>
      </c>
      <c r="Q32" s="31">
        <v>509000</v>
      </c>
      <c r="R32" s="31">
        <v>361</v>
      </c>
      <c r="S32" s="31"/>
      <c r="T32" s="38"/>
      <c r="U32" s="37"/>
      <c r="V32" s="72"/>
      <c r="W32" s="31"/>
      <c r="X32" s="31"/>
      <c r="Y32" s="31"/>
      <c r="Z32" s="37"/>
      <c r="AA32" s="72"/>
      <c r="AB32" s="72"/>
      <c r="AC32" s="31"/>
      <c r="AD32" s="31"/>
      <c r="AE32" s="33"/>
      <c r="AF32" s="72"/>
      <c r="AG32" s="73"/>
      <c r="AH32" s="33"/>
    </row>
    <row r="33" spans="1:34" s="69" customFormat="1" x14ac:dyDescent="0.2">
      <c r="A33" s="31">
        <f t="shared" si="0"/>
        <v>32</v>
      </c>
      <c r="B33" s="31" t="s">
        <v>373</v>
      </c>
      <c r="C33" s="35">
        <v>96.9</v>
      </c>
      <c r="D33" s="37">
        <v>37.700000000000003</v>
      </c>
      <c r="E33" s="33">
        <v>1.02</v>
      </c>
      <c r="F33" s="37">
        <v>16.600000000000001</v>
      </c>
      <c r="G33" s="33">
        <v>1.85</v>
      </c>
      <c r="H33" s="38">
        <v>23300</v>
      </c>
      <c r="I33" s="31">
        <v>1410</v>
      </c>
      <c r="J33" s="31">
        <v>1240</v>
      </c>
      <c r="K33" s="37">
        <v>15.5</v>
      </c>
      <c r="L33" s="31">
        <v>1420</v>
      </c>
      <c r="M33" s="31">
        <v>265</v>
      </c>
      <c r="N33" s="31">
        <v>171</v>
      </c>
      <c r="O33" s="33">
        <v>3.83</v>
      </c>
      <c r="P33" s="37">
        <v>84.3</v>
      </c>
      <c r="Q33" s="31">
        <v>456000</v>
      </c>
      <c r="R33" s="31">
        <v>330</v>
      </c>
      <c r="S33" s="31"/>
      <c r="T33" s="35"/>
      <c r="U33" s="37"/>
      <c r="V33" s="72"/>
      <c r="W33" s="31"/>
      <c r="X33" s="31"/>
      <c r="Y33" s="31"/>
      <c r="Z33" s="37"/>
      <c r="AA33" s="72"/>
      <c r="AB33" s="72"/>
      <c r="AC33" s="31"/>
      <c r="AD33" s="31"/>
      <c r="AE33" s="33"/>
      <c r="AF33" s="72"/>
      <c r="AG33" s="73"/>
      <c r="AH33" s="33"/>
    </row>
    <row r="34" spans="1:34" s="69" customFormat="1" x14ac:dyDescent="0.2">
      <c r="A34" s="31">
        <f t="shared" si="0"/>
        <v>33</v>
      </c>
      <c r="B34" s="31" t="s">
        <v>363</v>
      </c>
      <c r="C34" s="35">
        <v>89</v>
      </c>
      <c r="D34" s="37">
        <v>37.299999999999997</v>
      </c>
      <c r="E34" s="34">
        <v>0.94499999999999995</v>
      </c>
      <c r="F34" s="37">
        <v>16.7</v>
      </c>
      <c r="G34" s="33">
        <v>1.68</v>
      </c>
      <c r="H34" s="38">
        <v>21100</v>
      </c>
      <c r="I34" s="31">
        <v>1280</v>
      </c>
      <c r="J34" s="31">
        <v>1130</v>
      </c>
      <c r="K34" s="37">
        <v>15.4</v>
      </c>
      <c r="L34" s="31">
        <v>1300</v>
      </c>
      <c r="M34" s="31">
        <v>241</v>
      </c>
      <c r="N34" s="31">
        <v>156</v>
      </c>
      <c r="O34" s="33">
        <v>3.82</v>
      </c>
      <c r="P34" s="37">
        <v>64.3</v>
      </c>
      <c r="Q34" s="31">
        <v>412000</v>
      </c>
      <c r="R34" s="31">
        <v>302</v>
      </c>
      <c r="S34" s="31"/>
      <c r="T34" s="35"/>
      <c r="U34" s="37"/>
      <c r="V34" s="72"/>
      <c r="W34" s="31"/>
      <c r="X34" s="31"/>
      <c r="Y34" s="31"/>
      <c r="Z34" s="37"/>
      <c r="AA34" s="72"/>
      <c r="AB34" s="72"/>
      <c r="AC34" s="31"/>
      <c r="AD34" s="31"/>
      <c r="AE34" s="34"/>
      <c r="AF34" s="72"/>
      <c r="AG34" s="73"/>
      <c r="AH34" s="33"/>
    </row>
    <row r="35" spans="1:34" s="69" customFormat="1" x14ac:dyDescent="0.2">
      <c r="A35" s="31">
        <f t="shared" si="0"/>
        <v>34</v>
      </c>
      <c r="B35" s="31" t="s">
        <v>355</v>
      </c>
      <c r="C35" s="35">
        <v>82.9</v>
      </c>
      <c r="D35" s="37">
        <v>37.1</v>
      </c>
      <c r="E35" s="34">
        <v>0.88500000000000001</v>
      </c>
      <c r="F35" s="37">
        <v>16.600000000000001</v>
      </c>
      <c r="G35" s="33">
        <v>1.57</v>
      </c>
      <c r="H35" s="38">
        <v>19600</v>
      </c>
      <c r="I35" s="31">
        <v>1190</v>
      </c>
      <c r="J35" s="31">
        <v>1050</v>
      </c>
      <c r="K35" s="37">
        <v>15.4</v>
      </c>
      <c r="L35" s="31">
        <v>1200</v>
      </c>
      <c r="M35" s="31">
        <v>223</v>
      </c>
      <c r="N35" s="31">
        <v>144</v>
      </c>
      <c r="O35" s="33">
        <v>3.8</v>
      </c>
      <c r="P35" s="37">
        <v>52.7</v>
      </c>
      <c r="Q35" s="31">
        <v>378000</v>
      </c>
      <c r="R35" s="31">
        <v>282</v>
      </c>
      <c r="S35" s="31"/>
      <c r="T35" s="35"/>
      <c r="U35" s="37"/>
      <c r="V35" s="72"/>
      <c r="W35" s="31"/>
      <c r="X35" s="31"/>
      <c r="Y35" s="31"/>
      <c r="Z35" s="37"/>
      <c r="AA35" s="72"/>
      <c r="AB35" s="72"/>
      <c r="AC35" s="31"/>
      <c r="AD35" s="31"/>
      <c r="AE35" s="34"/>
      <c r="AF35" s="72"/>
      <c r="AG35" s="73"/>
      <c r="AH35" s="33"/>
    </row>
    <row r="36" spans="1:34" s="69" customFormat="1" x14ac:dyDescent="0.2">
      <c r="A36" s="31">
        <f t="shared" si="0"/>
        <v>35</v>
      </c>
      <c r="B36" s="31" t="s">
        <v>347</v>
      </c>
      <c r="C36" s="35">
        <v>77.2</v>
      </c>
      <c r="D36" s="37">
        <v>36.9</v>
      </c>
      <c r="E36" s="34">
        <v>0.84</v>
      </c>
      <c r="F36" s="37">
        <v>16.600000000000001</v>
      </c>
      <c r="G36" s="33">
        <v>1.44</v>
      </c>
      <c r="H36" s="38">
        <v>17900</v>
      </c>
      <c r="I36" s="31">
        <v>1100</v>
      </c>
      <c r="J36" s="31">
        <v>972</v>
      </c>
      <c r="K36" s="37">
        <v>15.3</v>
      </c>
      <c r="L36" s="31">
        <v>1090</v>
      </c>
      <c r="M36" s="31">
        <v>204</v>
      </c>
      <c r="N36" s="31">
        <v>132</v>
      </c>
      <c r="O36" s="33">
        <v>3.76</v>
      </c>
      <c r="P36" s="37">
        <v>41.6</v>
      </c>
      <c r="Q36" s="31">
        <v>342000</v>
      </c>
      <c r="R36" s="31">
        <v>262</v>
      </c>
      <c r="S36" s="31"/>
      <c r="T36" s="35"/>
      <c r="U36" s="37"/>
      <c r="V36" s="72"/>
      <c r="W36" s="31"/>
      <c r="X36" s="31"/>
      <c r="Y36" s="31"/>
      <c r="Z36" s="37"/>
      <c r="AA36" s="72"/>
      <c r="AB36" s="72"/>
      <c r="AC36" s="31"/>
      <c r="AD36" s="31"/>
      <c r="AE36" s="34"/>
      <c r="AF36" s="72"/>
      <c r="AG36" s="73"/>
      <c r="AH36" s="33"/>
    </row>
    <row r="37" spans="1:34" s="69" customFormat="1" x14ac:dyDescent="0.2">
      <c r="A37" s="31">
        <f t="shared" si="0"/>
        <v>36</v>
      </c>
      <c r="B37" s="31" t="s">
        <v>337</v>
      </c>
      <c r="C37" s="35">
        <v>72.5</v>
      </c>
      <c r="D37" s="37">
        <v>36.700000000000003</v>
      </c>
      <c r="E37" s="34">
        <v>0.8</v>
      </c>
      <c r="F37" s="37">
        <v>16.5</v>
      </c>
      <c r="G37" s="33">
        <v>1.35</v>
      </c>
      <c r="H37" s="38">
        <v>16700</v>
      </c>
      <c r="I37" s="31">
        <v>1030</v>
      </c>
      <c r="J37" s="31">
        <v>913</v>
      </c>
      <c r="K37" s="37">
        <v>15.2</v>
      </c>
      <c r="L37" s="31">
        <v>1010</v>
      </c>
      <c r="M37" s="31">
        <v>190</v>
      </c>
      <c r="N37" s="31">
        <v>123</v>
      </c>
      <c r="O37" s="33">
        <v>3.74</v>
      </c>
      <c r="P37" s="37">
        <v>34.700000000000003</v>
      </c>
      <c r="Q37" s="31">
        <v>316000</v>
      </c>
      <c r="R37" s="31">
        <v>247</v>
      </c>
      <c r="S37" s="31"/>
      <c r="T37" s="35"/>
      <c r="U37" s="37"/>
      <c r="V37" s="72"/>
      <c r="W37" s="31"/>
      <c r="X37" s="31"/>
      <c r="Y37" s="31"/>
      <c r="Z37" s="37"/>
      <c r="AA37" s="72"/>
      <c r="AB37" s="72"/>
      <c r="AC37" s="31"/>
      <c r="AD37" s="31"/>
      <c r="AE37" s="34"/>
      <c r="AF37" s="72"/>
      <c r="AG37" s="73"/>
      <c r="AH37" s="33"/>
    </row>
    <row r="38" spans="1:34" s="69" customFormat="1" x14ac:dyDescent="0.2">
      <c r="A38" s="31">
        <f t="shared" si="0"/>
        <v>37</v>
      </c>
      <c r="B38" s="31" t="s">
        <v>330</v>
      </c>
      <c r="C38" s="35">
        <v>68.2</v>
      </c>
      <c r="D38" s="37">
        <v>36.5</v>
      </c>
      <c r="E38" s="34">
        <v>0.76</v>
      </c>
      <c r="F38" s="37">
        <v>16.5</v>
      </c>
      <c r="G38" s="33">
        <v>1.26</v>
      </c>
      <c r="H38" s="38">
        <v>15600</v>
      </c>
      <c r="I38" s="31">
        <v>963</v>
      </c>
      <c r="J38" s="31">
        <v>854</v>
      </c>
      <c r="K38" s="37">
        <v>15.1</v>
      </c>
      <c r="L38" s="31">
        <v>940</v>
      </c>
      <c r="M38" s="31">
        <v>176</v>
      </c>
      <c r="N38" s="31">
        <v>114</v>
      </c>
      <c r="O38" s="33">
        <v>3.71</v>
      </c>
      <c r="P38" s="37">
        <v>28.7</v>
      </c>
      <c r="Q38" s="31">
        <v>292000</v>
      </c>
      <c r="R38" s="31">
        <v>231</v>
      </c>
      <c r="S38" s="31"/>
      <c r="T38" s="35"/>
      <c r="U38" s="37"/>
      <c r="V38" s="72"/>
      <c r="W38" s="31"/>
      <c r="X38" s="31"/>
      <c r="Y38" s="31"/>
      <c r="Z38" s="37"/>
      <c r="AA38" s="72"/>
      <c r="AB38" s="72"/>
      <c r="AC38" s="31"/>
      <c r="AD38" s="31"/>
      <c r="AE38" s="34"/>
      <c r="AF38" s="72"/>
      <c r="AG38" s="73"/>
      <c r="AH38" s="33"/>
    </row>
    <row r="39" spans="1:34" s="69" customFormat="1" x14ac:dyDescent="0.2">
      <c r="A39" s="31">
        <f t="shared" si="0"/>
        <v>38</v>
      </c>
      <c r="B39" s="31" t="s">
        <v>342</v>
      </c>
      <c r="C39" s="35">
        <v>75.3</v>
      </c>
      <c r="D39" s="37">
        <v>37.4</v>
      </c>
      <c r="E39" s="34">
        <v>0.96</v>
      </c>
      <c r="F39" s="37">
        <v>12.2</v>
      </c>
      <c r="G39" s="33">
        <v>1.73</v>
      </c>
      <c r="H39" s="38">
        <v>16800</v>
      </c>
      <c r="I39" s="31">
        <v>1040</v>
      </c>
      <c r="J39" s="31">
        <v>895</v>
      </c>
      <c r="K39" s="37">
        <v>14.9</v>
      </c>
      <c r="L39" s="31">
        <v>528</v>
      </c>
      <c r="M39" s="31">
        <v>137</v>
      </c>
      <c r="N39" s="37">
        <v>86.5</v>
      </c>
      <c r="O39" s="33">
        <v>2.65</v>
      </c>
      <c r="P39" s="37">
        <v>52.9</v>
      </c>
      <c r="Q39" s="31">
        <v>168000</v>
      </c>
      <c r="R39" s="31">
        <v>256</v>
      </c>
      <c r="S39" s="31"/>
      <c r="T39" s="35"/>
      <c r="U39" s="37"/>
      <c r="V39" s="72"/>
      <c r="W39" s="31"/>
      <c r="X39" s="31"/>
      <c r="Y39" s="31"/>
      <c r="Z39" s="37"/>
      <c r="AA39" s="72"/>
      <c r="AB39" s="72"/>
      <c r="AC39" s="31"/>
      <c r="AD39" s="31"/>
      <c r="AE39" s="34"/>
      <c r="AF39" s="72"/>
      <c r="AG39" s="73"/>
      <c r="AH39" s="33"/>
    </row>
    <row r="40" spans="1:34" s="69" customFormat="1" x14ac:dyDescent="0.2">
      <c r="A40" s="31">
        <f t="shared" si="0"/>
        <v>39</v>
      </c>
      <c r="B40" s="31" t="s">
        <v>329</v>
      </c>
      <c r="C40" s="35">
        <v>68</v>
      </c>
      <c r="D40" s="37">
        <v>37.1</v>
      </c>
      <c r="E40" s="34">
        <v>0.87</v>
      </c>
      <c r="F40" s="37">
        <v>12.1</v>
      </c>
      <c r="G40" s="33">
        <v>1.57</v>
      </c>
      <c r="H40" s="38">
        <v>15000</v>
      </c>
      <c r="I40" s="31">
        <v>936</v>
      </c>
      <c r="J40" s="31">
        <v>809</v>
      </c>
      <c r="K40" s="37">
        <v>14.8</v>
      </c>
      <c r="L40" s="31">
        <v>468</v>
      </c>
      <c r="M40" s="31">
        <v>122</v>
      </c>
      <c r="N40" s="37">
        <v>77.2</v>
      </c>
      <c r="O40" s="33">
        <v>2.62</v>
      </c>
      <c r="P40" s="37">
        <v>39.6</v>
      </c>
      <c r="Q40" s="31">
        <v>148000</v>
      </c>
      <c r="R40" s="31">
        <v>232</v>
      </c>
      <c r="S40" s="31"/>
      <c r="T40" s="35"/>
      <c r="U40" s="37"/>
      <c r="V40" s="72"/>
      <c r="W40" s="31"/>
      <c r="X40" s="31"/>
      <c r="Y40" s="31"/>
      <c r="Z40" s="37"/>
      <c r="AA40" s="72"/>
      <c r="AB40" s="72"/>
      <c r="AC40" s="31"/>
      <c r="AD40" s="31"/>
      <c r="AE40" s="34"/>
      <c r="AF40" s="72"/>
      <c r="AG40" s="73"/>
      <c r="AH40" s="33"/>
    </row>
    <row r="41" spans="1:34" s="69" customFormat="1" x14ac:dyDescent="0.2">
      <c r="A41" s="31">
        <f t="shared" si="0"/>
        <v>40</v>
      </c>
      <c r="B41" s="31" t="s">
        <v>318</v>
      </c>
      <c r="C41" s="35">
        <v>61.9</v>
      </c>
      <c r="D41" s="37">
        <v>36.700000000000003</v>
      </c>
      <c r="E41" s="34">
        <v>0.83</v>
      </c>
      <c r="F41" s="37">
        <v>12.2</v>
      </c>
      <c r="G41" s="33">
        <v>1.36</v>
      </c>
      <c r="H41" s="39">
        <v>13200</v>
      </c>
      <c r="I41" s="40">
        <v>833</v>
      </c>
      <c r="J41" s="40">
        <v>719</v>
      </c>
      <c r="K41" s="42">
        <v>14.6</v>
      </c>
      <c r="L41" s="40">
        <v>411</v>
      </c>
      <c r="M41" s="40">
        <v>107</v>
      </c>
      <c r="N41" s="42">
        <v>67.5</v>
      </c>
      <c r="O41" s="41">
        <v>2.58</v>
      </c>
      <c r="P41" s="42">
        <v>28</v>
      </c>
      <c r="Q41" s="40">
        <v>128000</v>
      </c>
      <c r="R41" s="31">
        <v>210</v>
      </c>
      <c r="S41" s="31"/>
      <c r="T41" s="35"/>
      <c r="U41" s="37"/>
      <c r="V41" s="72"/>
      <c r="W41" s="31"/>
      <c r="X41" s="31"/>
      <c r="Y41" s="31"/>
      <c r="Z41" s="37"/>
      <c r="AA41" s="72"/>
      <c r="AB41" s="72"/>
      <c r="AC41" s="31"/>
      <c r="AD41" s="31"/>
      <c r="AE41" s="34"/>
      <c r="AF41" s="72"/>
      <c r="AG41" s="73"/>
      <c r="AH41" s="33"/>
    </row>
    <row r="42" spans="1:34" s="69" customFormat="1" x14ac:dyDescent="0.2">
      <c r="A42" s="31">
        <f t="shared" si="0"/>
        <v>41</v>
      </c>
      <c r="B42" s="31" t="s">
        <v>311</v>
      </c>
      <c r="C42" s="35">
        <v>57</v>
      </c>
      <c r="D42" s="37">
        <v>36.5</v>
      </c>
      <c r="E42" s="34">
        <v>0.76500000000000001</v>
      </c>
      <c r="F42" s="37">
        <v>12.1</v>
      </c>
      <c r="G42" s="33">
        <v>1.26</v>
      </c>
      <c r="H42" s="39">
        <v>12100</v>
      </c>
      <c r="I42" s="40">
        <v>767</v>
      </c>
      <c r="J42" s="40">
        <v>664</v>
      </c>
      <c r="K42" s="42">
        <v>14.6</v>
      </c>
      <c r="L42" s="40">
        <v>375</v>
      </c>
      <c r="M42" s="42">
        <v>97.7</v>
      </c>
      <c r="N42" s="42">
        <v>61.9</v>
      </c>
      <c r="O42" s="41">
        <v>2.56</v>
      </c>
      <c r="P42" s="42">
        <v>22.2</v>
      </c>
      <c r="Q42" s="40">
        <v>116000</v>
      </c>
      <c r="R42" s="31">
        <v>194</v>
      </c>
      <c r="S42" s="31"/>
      <c r="T42" s="35"/>
      <c r="U42" s="37"/>
      <c r="V42" s="72"/>
      <c r="W42" s="31"/>
      <c r="X42" s="31"/>
      <c r="Y42" s="31"/>
      <c r="Z42" s="37"/>
      <c r="AA42" s="72"/>
      <c r="AB42" s="72"/>
      <c r="AC42" s="31"/>
      <c r="AD42" s="31"/>
      <c r="AE42" s="34"/>
      <c r="AF42" s="72"/>
      <c r="AG42" s="73"/>
      <c r="AH42" s="33"/>
    </row>
    <row r="43" spans="1:34" s="69" customFormat="1" x14ac:dyDescent="0.2">
      <c r="A43" s="31">
        <f t="shared" si="0"/>
        <v>42</v>
      </c>
      <c r="B43" s="31" t="s">
        <v>304</v>
      </c>
      <c r="C43" s="35">
        <v>53.6</v>
      </c>
      <c r="D43" s="37">
        <v>36.299999999999997</v>
      </c>
      <c r="E43" s="34">
        <v>0.72499999999999998</v>
      </c>
      <c r="F43" s="37">
        <v>12.1</v>
      </c>
      <c r="G43" s="33">
        <v>1.18</v>
      </c>
      <c r="H43" s="39">
        <v>11300</v>
      </c>
      <c r="I43" s="40">
        <v>718</v>
      </c>
      <c r="J43" s="40">
        <v>623</v>
      </c>
      <c r="K43" s="42">
        <v>14.5</v>
      </c>
      <c r="L43" s="40">
        <v>347</v>
      </c>
      <c r="M43" s="42">
        <v>90.7</v>
      </c>
      <c r="N43" s="42">
        <v>57.6</v>
      </c>
      <c r="O43" s="41">
        <v>2.5499999999999998</v>
      </c>
      <c r="P43" s="42">
        <v>18.5</v>
      </c>
      <c r="Q43" s="40">
        <v>107000</v>
      </c>
      <c r="R43" s="31">
        <v>182</v>
      </c>
      <c r="S43" s="31"/>
      <c r="T43" s="35"/>
      <c r="U43" s="37"/>
      <c r="V43" s="72"/>
      <c r="W43" s="31"/>
      <c r="X43" s="31"/>
      <c r="Y43" s="31"/>
      <c r="Z43" s="37"/>
      <c r="AA43" s="72"/>
      <c r="AB43" s="72"/>
      <c r="AC43" s="31"/>
      <c r="AD43" s="31"/>
      <c r="AE43" s="34"/>
      <c r="AF43" s="72"/>
      <c r="AG43" s="73"/>
      <c r="AH43" s="33"/>
    </row>
    <row r="44" spans="1:34" s="69" customFormat="1" x14ac:dyDescent="0.2">
      <c r="A44" s="31">
        <f t="shared" si="0"/>
        <v>43</v>
      </c>
      <c r="B44" s="31" t="s">
        <v>296</v>
      </c>
      <c r="C44" s="35">
        <v>50</v>
      </c>
      <c r="D44" s="37">
        <v>36.200000000000003</v>
      </c>
      <c r="E44" s="34">
        <v>0.68</v>
      </c>
      <c r="F44" s="37">
        <v>12</v>
      </c>
      <c r="G44" s="33">
        <v>1.1000000000000001</v>
      </c>
      <c r="H44" s="39">
        <v>10500</v>
      </c>
      <c r="I44" s="40">
        <v>668</v>
      </c>
      <c r="J44" s="40">
        <v>581</v>
      </c>
      <c r="K44" s="42">
        <v>14.5</v>
      </c>
      <c r="L44" s="40">
        <v>320</v>
      </c>
      <c r="M44" s="42">
        <v>83.8</v>
      </c>
      <c r="N44" s="42">
        <v>53.2</v>
      </c>
      <c r="O44" s="41">
        <v>2.5299999999999998</v>
      </c>
      <c r="P44" s="42">
        <v>15.1</v>
      </c>
      <c r="Q44" s="40">
        <v>98500</v>
      </c>
      <c r="R44" s="31">
        <v>170</v>
      </c>
      <c r="S44" s="31"/>
      <c r="T44" s="35"/>
      <c r="U44" s="37"/>
      <c r="V44" s="72"/>
      <c r="W44" s="31"/>
      <c r="X44" s="31"/>
      <c r="Y44" s="31"/>
      <c r="Z44" s="37"/>
      <c r="AA44" s="72"/>
      <c r="AB44" s="72"/>
      <c r="AC44" s="31"/>
      <c r="AD44" s="31"/>
      <c r="AE44" s="34"/>
      <c r="AF44" s="72"/>
      <c r="AG44" s="73"/>
      <c r="AH44" s="33"/>
    </row>
    <row r="45" spans="1:34" s="69" customFormat="1" x14ac:dyDescent="0.2">
      <c r="A45" s="31">
        <f t="shared" si="0"/>
        <v>44</v>
      </c>
      <c r="B45" s="31" t="s">
        <v>290</v>
      </c>
      <c r="C45" s="35">
        <v>47</v>
      </c>
      <c r="D45" s="37">
        <v>36</v>
      </c>
      <c r="E45" s="34">
        <v>0.65</v>
      </c>
      <c r="F45" s="37">
        <v>12</v>
      </c>
      <c r="G45" s="33">
        <v>1.02</v>
      </c>
      <c r="H45" s="39">
        <v>9760</v>
      </c>
      <c r="I45" s="40">
        <v>624</v>
      </c>
      <c r="J45" s="40">
        <v>542</v>
      </c>
      <c r="K45" s="42">
        <v>14.4</v>
      </c>
      <c r="L45" s="40">
        <v>295</v>
      </c>
      <c r="M45" s="42">
        <v>77.3</v>
      </c>
      <c r="N45" s="42">
        <v>49.1</v>
      </c>
      <c r="O45" s="41">
        <v>2.5</v>
      </c>
      <c r="P45" s="42">
        <v>12.4</v>
      </c>
      <c r="Q45" s="40">
        <v>90200</v>
      </c>
      <c r="R45" s="31">
        <v>160</v>
      </c>
      <c r="S45" s="31"/>
      <c r="T45" s="35"/>
      <c r="U45" s="37"/>
      <c r="V45" s="72"/>
      <c r="W45" s="31"/>
      <c r="X45" s="31"/>
      <c r="Y45" s="31"/>
      <c r="Z45" s="37"/>
      <c r="AA45" s="72"/>
      <c r="AB45" s="72"/>
      <c r="AC45" s="31"/>
      <c r="AD45" s="31"/>
      <c r="AE45" s="34"/>
      <c r="AF45" s="72"/>
      <c r="AG45" s="73"/>
      <c r="AH45" s="33"/>
    </row>
    <row r="46" spans="1:34" s="69" customFormat="1" x14ac:dyDescent="0.2">
      <c r="A46" s="31">
        <f t="shared" si="0"/>
        <v>45</v>
      </c>
      <c r="B46" s="31" t="s">
        <v>285</v>
      </c>
      <c r="C46" s="35">
        <v>44.3</v>
      </c>
      <c r="D46" s="37">
        <v>35.9</v>
      </c>
      <c r="E46" s="34">
        <v>0.625</v>
      </c>
      <c r="F46" s="37">
        <v>12</v>
      </c>
      <c r="G46" s="34">
        <v>0.94</v>
      </c>
      <c r="H46" s="39">
        <v>9040</v>
      </c>
      <c r="I46" s="40">
        <v>581</v>
      </c>
      <c r="J46" s="40">
        <v>504</v>
      </c>
      <c r="K46" s="42">
        <v>14.3</v>
      </c>
      <c r="L46" s="40">
        <v>270</v>
      </c>
      <c r="M46" s="42">
        <v>70.900000000000006</v>
      </c>
      <c r="N46" s="42">
        <v>45.1</v>
      </c>
      <c r="O46" s="41">
        <v>2.4700000000000002</v>
      </c>
      <c r="P46" s="42">
        <v>10.1</v>
      </c>
      <c r="Q46" s="40">
        <v>82200</v>
      </c>
      <c r="R46" s="31">
        <v>150</v>
      </c>
      <c r="S46" s="31"/>
      <c r="T46" s="35"/>
      <c r="U46" s="37"/>
      <c r="V46" s="72"/>
      <c r="W46" s="31"/>
      <c r="X46" s="31"/>
      <c r="Y46" s="31"/>
      <c r="Z46" s="37"/>
      <c r="AA46" s="72"/>
      <c r="AB46" s="72"/>
      <c r="AC46" s="31"/>
      <c r="AD46" s="31"/>
      <c r="AE46" s="34"/>
      <c r="AF46" s="72"/>
      <c r="AG46" s="73"/>
      <c r="AH46" s="34"/>
    </row>
    <row r="47" spans="1:34" s="69" customFormat="1" x14ac:dyDescent="0.2">
      <c r="A47" s="31">
        <f t="shared" si="0"/>
        <v>46</v>
      </c>
      <c r="B47" s="31" t="s">
        <v>275</v>
      </c>
      <c r="C47" s="35">
        <v>39.9</v>
      </c>
      <c r="D47" s="37">
        <v>35.6</v>
      </c>
      <c r="E47" s="34">
        <v>0.6</v>
      </c>
      <c r="F47" s="37">
        <v>12</v>
      </c>
      <c r="G47" s="34">
        <v>0.79</v>
      </c>
      <c r="H47" s="39">
        <v>7800</v>
      </c>
      <c r="I47" s="40">
        <v>509</v>
      </c>
      <c r="J47" s="40">
        <v>439</v>
      </c>
      <c r="K47" s="42">
        <v>14</v>
      </c>
      <c r="L47" s="40">
        <v>225</v>
      </c>
      <c r="M47" s="42">
        <v>59.7</v>
      </c>
      <c r="N47" s="42">
        <v>37.700000000000003</v>
      </c>
      <c r="O47" s="41">
        <v>2.38</v>
      </c>
      <c r="P47" s="41">
        <v>7</v>
      </c>
      <c r="Q47" s="40">
        <v>68100</v>
      </c>
      <c r="R47" s="31">
        <v>135</v>
      </c>
      <c r="S47" s="31"/>
      <c r="T47" s="35"/>
      <c r="U47" s="37"/>
      <c r="V47" s="72"/>
      <c r="W47" s="31"/>
      <c r="X47" s="31"/>
      <c r="Y47" s="31"/>
      <c r="Z47" s="37"/>
      <c r="AA47" s="72"/>
      <c r="AB47" s="72"/>
      <c r="AC47" s="31"/>
      <c r="AD47" s="31"/>
      <c r="AE47" s="34"/>
      <c r="AF47" s="72"/>
      <c r="AG47" s="73"/>
      <c r="AH47" s="34"/>
    </row>
    <row r="48" spans="1:34" s="69" customFormat="1" x14ac:dyDescent="0.2">
      <c r="A48" s="31">
        <f t="shared" si="0"/>
        <v>47</v>
      </c>
      <c r="B48" s="31" t="s">
        <v>386</v>
      </c>
      <c r="C48" s="38">
        <v>114</v>
      </c>
      <c r="D48" s="37">
        <v>36</v>
      </c>
      <c r="E48" s="33">
        <v>1.26</v>
      </c>
      <c r="F48" s="37">
        <v>16.2</v>
      </c>
      <c r="G48" s="33">
        <v>2.2799999999999998</v>
      </c>
      <c r="H48" s="39">
        <v>24300</v>
      </c>
      <c r="I48" s="40">
        <v>1560</v>
      </c>
      <c r="J48" s="40">
        <v>1350</v>
      </c>
      <c r="K48" s="42">
        <v>14.6</v>
      </c>
      <c r="L48" s="40">
        <v>1620</v>
      </c>
      <c r="M48" s="40">
        <v>312</v>
      </c>
      <c r="N48" s="40">
        <v>200</v>
      </c>
      <c r="O48" s="41">
        <v>3.77</v>
      </c>
      <c r="P48" s="40">
        <v>148</v>
      </c>
      <c r="Q48" s="40">
        <v>459000</v>
      </c>
      <c r="R48" s="31">
        <v>387</v>
      </c>
      <c r="S48" s="31"/>
      <c r="T48" s="38"/>
      <c r="U48" s="37"/>
      <c r="V48" s="72"/>
      <c r="W48" s="31"/>
      <c r="X48" s="31"/>
      <c r="Y48" s="31"/>
      <c r="Z48" s="37"/>
      <c r="AA48" s="72"/>
      <c r="AB48" s="72"/>
      <c r="AC48" s="31"/>
      <c r="AD48" s="31"/>
      <c r="AE48" s="33"/>
      <c r="AF48" s="72"/>
      <c r="AG48" s="73"/>
      <c r="AH48" s="33"/>
    </row>
    <row r="49" spans="1:34" s="69" customFormat="1" x14ac:dyDescent="0.2">
      <c r="A49" s="31">
        <f t="shared" si="0"/>
        <v>48</v>
      </c>
      <c r="B49" s="31" t="s">
        <v>379</v>
      </c>
      <c r="C49" s="38">
        <v>104</v>
      </c>
      <c r="D49" s="37">
        <v>35.6</v>
      </c>
      <c r="E49" s="33">
        <v>1.1599999999999999</v>
      </c>
      <c r="F49" s="37">
        <v>16.100000000000001</v>
      </c>
      <c r="G49" s="33">
        <v>2.09</v>
      </c>
      <c r="H49" s="39">
        <v>22000</v>
      </c>
      <c r="I49" s="40">
        <v>1420</v>
      </c>
      <c r="J49" s="40">
        <v>1240</v>
      </c>
      <c r="K49" s="42">
        <v>14.5</v>
      </c>
      <c r="L49" s="40">
        <v>1460</v>
      </c>
      <c r="M49" s="40">
        <v>282</v>
      </c>
      <c r="N49" s="40">
        <v>181</v>
      </c>
      <c r="O49" s="41">
        <v>3.74</v>
      </c>
      <c r="P49" s="40">
        <v>115</v>
      </c>
      <c r="Q49" s="40">
        <v>408000</v>
      </c>
      <c r="R49" s="31">
        <v>354</v>
      </c>
      <c r="S49" s="31"/>
      <c r="T49" s="38"/>
      <c r="U49" s="37"/>
      <c r="V49" s="72"/>
      <c r="W49" s="31"/>
      <c r="X49" s="31"/>
      <c r="Y49" s="31"/>
      <c r="Z49" s="37"/>
      <c r="AA49" s="72"/>
      <c r="AB49" s="72"/>
      <c r="AC49" s="31"/>
      <c r="AD49" s="31"/>
      <c r="AE49" s="33"/>
      <c r="AF49" s="72"/>
      <c r="AG49" s="73"/>
      <c r="AH49" s="33"/>
    </row>
    <row r="50" spans="1:34" s="69" customFormat="1" x14ac:dyDescent="0.2">
      <c r="A50" s="31">
        <f t="shared" si="0"/>
        <v>49</v>
      </c>
      <c r="B50" s="31" t="s">
        <v>369</v>
      </c>
      <c r="C50" s="35">
        <v>93.7</v>
      </c>
      <c r="D50" s="37">
        <v>35.200000000000003</v>
      </c>
      <c r="E50" s="33">
        <v>1.04</v>
      </c>
      <c r="F50" s="37">
        <v>16</v>
      </c>
      <c r="G50" s="33">
        <v>1.89</v>
      </c>
      <c r="H50" s="39">
        <v>19500</v>
      </c>
      <c r="I50" s="40">
        <v>1270</v>
      </c>
      <c r="J50" s="40">
        <v>1110</v>
      </c>
      <c r="K50" s="42">
        <v>14.5</v>
      </c>
      <c r="L50" s="40">
        <v>1290</v>
      </c>
      <c r="M50" s="40">
        <v>250</v>
      </c>
      <c r="N50" s="40">
        <v>161</v>
      </c>
      <c r="O50" s="41">
        <v>3.71</v>
      </c>
      <c r="P50" s="42">
        <v>84.4</v>
      </c>
      <c r="Q50" s="40">
        <v>357000</v>
      </c>
      <c r="R50" s="31">
        <v>318</v>
      </c>
      <c r="S50" s="31"/>
      <c r="T50" s="35"/>
      <c r="U50" s="37"/>
      <c r="V50" s="72"/>
      <c r="W50" s="31"/>
      <c r="X50" s="31"/>
      <c r="Y50" s="31"/>
      <c r="Z50" s="37"/>
      <c r="AA50" s="72"/>
      <c r="AB50" s="72"/>
      <c r="AC50" s="31"/>
      <c r="AD50" s="31"/>
      <c r="AE50" s="33"/>
      <c r="AF50" s="72"/>
      <c r="AG50" s="73"/>
      <c r="AH50" s="33"/>
    </row>
    <row r="51" spans="1:34" s="69" customFormat="1" x14ac:dyDescent="0.2">
      <c r="A51" s="31">
        <f t="shared" si="0"/>
        <v>50</v>
      </c>
      <c r="B51" s="31" t="s">
        <v>359</v>
      </c>
      <c r="C51" s="35">
        <v>85.6</v>
      </c>
      <c r="D51" s="37">
        <v>34.799999999999997</v>
      </c>
      <c r="E51" s="34">
        <v>0.96</v>
      </c>
      <c r="F51" s="37">
        <v>15.9</v>
      </c>
      <c r="G51" s="33">
        <v>1.73</v>
      </c>
      <c r="H51" s="39">
        <v>17700</v>
      </c>
      <c r="I51" s="40">
        <v>1160</v>
      </c>
      <c r="J51" s="40">
        <v>1020</v>
      </c>
      <c r="K51" s="42">
        <v>14.4</v>
      </c>
      <c r="L51" s="40">
        <v>1160</v>
      </c>
      <c r="M51" s="40">
        <v>226</v>
      </c>
      <c r="N51" s="40">
        <v>146</v>
      </c>
      <c r="O51" s="41">
        <v>3.68</v>
      </c>
      <c r="P51" s="42">
        <v>65.099999999999994</v>
      </c>
      <c r="Q51" s="40">
        <v>319000</v>
      </c>
      <c r="R51" s="31">
        <v>291</v>
      </c>
      <c r="S51" s="31"/>
      <c r="T51" s="35"/>
      <c r="U51" s="37"/>
      <c r="V51" s="72"/>
      <c r="W51" s="31"/>
      <c r="X51" s="31"/>
      <c r="Y51" s="31"/>
      <c r="Z51" s="37"/>
      <c r="AA51" s="72"/>
      <c r="AB51" s="72"/>
      <c r="AC51" s="31"/>
      <c r="AD51" s="31"/>
      <c r="AE51" s="34"/>
      <c r="AF51" s="72"/>
      <c r="AG51" s="73"/>
      <c r="AH51" s="33"/>
    </row>
    <row r="52" spans="1:34" s="69" customFormat="1" x14ac:dyDescent="0.2">
      <c r="A52" s="31">
        <f t="shared" si="0"/>
        <v>51</v>
      </c>
      <c r="B52" s="31" t="s">
        <v>349</v>
      </c>
      <c r="C52" s="35">
        <v>77.400000000000006</v>
      </c>
      <c r="D52" s="37">
        <v>34.5</v>
      </c>
      <c r="E52" s="34">
        <v>0.87</v>
      </c>
      <c r="F52" s="37">
        <v>15.8</v>
      </c>
      <c r="G52" s="33">
        <v>1.57</v>
      </c>
      <c r="H52" s="39">
        <v>15900</v>
      </c>
      <c r="I52" s="40">
        <v>1040</v>
      </c>
      <c r="J52" s="40">
        <v>919</v>
      </c>
      <c r="K52" s="42">
        <v>14.3</v>
      </c>
      <c r="L52" s="40">
        <v>1040</v>
      </c>
      <c r="M52" s="40">
        <v>202</v>
      </c>
      <c r="N52" s="40">
        <v>131</v>
      </c>
      <c r="O52" s="41">
        <v>3.66</v>
      </c>
      <c r="P52" s="42">
        <v>48.7</v>
      </c>
      <c r="Q52" s="40">
        <v>281000</v>
      </c>
      <c r="R52" s="31">
        <v>263</v>
      </c>
      <c r="S52" s="31"/>
      <c r="T52" s="35"/>
      <c r="U52" s="37"/>
      <c r="V52" s="72"/>
      <c r="W52" s="31"/>
      <c r="X52" s="31"/>
      <c r="Y52" s="31"/>
      <c r="Z52" s="37"/>
      <c r="AA52" s="72"/>
      <c r="AB52" s="72"/>
      <c r="AC52" s="31"/>
      <c r="AD52" s="31"/>
      <c r="AE52" s="34"/>
      <c r="AF52" s="72"/>
      <c r="AG52" s="73"/>
      <c r="AH52" s="33"/>
    </row>
    <row r="53" spans="1:34" s="69" customFormat="1" x14ac:dyDescent="0.2">
      <c r="A53" s="31">
        <f t="shared" si="0"/>
        <v>52</v>
      </c>
      <c r="B53" s="31" t="s">
        <v>336</v>
      </c>
      <c r="C53" s="35">
        <v>71.099999999999994</v>
      </c>
      <c r="D53" s="37">
        <v>34.200000000000003</v>
      </c>
      <c r="E53" s="34">
        <v>0.83</v>
      </c>
      <c r="F53" s="37">
        <v>15.9</v>
      </c>
      <c r="G53" s="33">
        <v>1.4</v>
      </c>
      <c r="H53" s="39">
        <v>14200</v>
      </c>
      <c r="I53" s="40">
        <v>940</v>
      </c>
      <c r="J53" s="40">
        <v>831</v>
      </c>
      <c r="K53" s="42">
        <v>14.1</v>
      </c>
      <c r="L53" s="40">
        <v>933</v>
      </c>
      <c r="M53" s="40">
        <v>182</v>
      </c>
      <c r="N53" s="40">
        <v>118</v>
      </c>
      <c r="O53" s="41">
        <v>3.62</v>
      </c>
      <c r="P53" s="42">
        <v>36.200000000000003</v>
      </c>
      <c r="Q53" s="40">
        <v>251000</v>
      </c>
      <c r="R53" s="31">
        <v>241</v>
      </c>
      <c r="S53" s="31"/>
      <c r="T53" s="35"/>
      <c r="U53" s="37"/>
      <c r="V53" s="72"/>
      <c r="W53" s="31"/>
      <c r="X53" s="31"/>
      <c r="Y53" s="31"/>
      <c r="Z53" s="37"/>
      <c r="AA53" s="72"/>
      <c r="AB53" s="72"/>
      <c r="AC53" s="31"/>
      <c r="AD53" s="31"/>
      <c r="AE53" s="34"/>
      <c r="AF53" s="72"/>
      <c r="AG53" s="73"/>
      <c r="AH53" s="33"/>
    </row>
    <row r="54" spans="1:34" s="69" customFormat="1" x14ac:dyDescent="0.2">
      <c r="A54" s="31">
        <f t="shared" si="0"/>
        <v>53</v>
      </c>
      <c r="B54" s="31" t="s">
        <v>325</v>
      </c>
      <c r="C54" s="35">
        <v>65.3</v>
      </c>
      <c r="D54" s="37">
        <v>33.9</v>
      </c>
      <c r="E54" s="34">
        <v>0.77500000000000002</v>
      </c>
      <c r="F54" s="37">
        <v>15.8</v>
      </c>
      <c r="G54" s="33">
        <v>1.28</v>
      </c>
      <c r="H54" s="39">
        <v>12900</v>
      </c>
      <c r="I54" s="40">
        <v>857</v>
      </c>
      <c r="J54" s="40">
        <v>759</v>
      </c>
      <c r="K54" s="42">
        <v>14.1</v>
      </c>
      <c r="L54" s="40">
        <v>840</v>
      </c>
      <c r="M54" s="40">
        <v>164</v>
      </c>
      <c r="N54" s="40">
        <v>106</v>
      </c>
      <c r="O54" s="41">
        <v>3.59</v>
      </c>
      <c r="P54" s="42">
        <v>27.8</v>
      </c>
      <c r="Q54" s="40">
        <v>224000</v>
      </c>
      <c r="R54" s="31">
        <v>221</v>
      </c>
      <c r="S54" s="31"/>
      <c r="T54" s="35"/>
      <c r="U54" s="37"/>
      <c r="V54" s="72"/>
      <c r="W54" s="31"/>
      <c r="X54" s="31"/>
      <c r="Y54" s="31"/>
      <c r="Z54" s="37"/>
      <c r="AA54" s="72"/>
      <c r="AB54" s="72"/>
      <c r="AC54" s="31"/>
      <c r="AD54" s="31"/>
      <c r="AE54" s="34"/>
      <c r="AF54" s="72"/>
      <c r="AG54" s="73"/>
      <c r="AH54" s="33"/>
    </row>
    <row r="55" spans="1:34" s="69" customFormat="1" x14ac:dyDescent="0.2">
      <c r="A55" s="31">
        <f t="shared" si="0"/>
        <v>54</v>
      </c>
      <c r="B55" s="31" t="s">
        <v>314</v>
      </c>
      <c r="C55" s="35">
        <v>59.1</v>
      </c>
      <c r="D55" s="37">
        <v>33.700000000000003</v>
      </c>
      <c r="E55" s="34">
        <v>0.71499999999999997</v>
      </c>
      <c r="F55" s="37">
        <v>15.7</v>
      </c>
      <c r="G55" s="33">
        <v>1.1499999999999999</v>
      </c>
      <c r="H55" s="39">
        <v>11600</v>
      </c>
      <c r="I55" s="40">
        <v>773</v>
      </c>
      <c r="J55" s="40">
        <v>686</v>
      </c>
      <c r="K55" s="42">
        <v>14</v>
      </c>
      <c r="L55" s="40">
        <v>749</v>
      </c>
      <c r="M55" s="40">
        <v>147</v>
      </c>
      <c r="N55" s="42">
        <v>95.2</v>
      </c>
      <c r="O55" s="41">
        <v>3.56</v>
      </c>
      <c r="P55" s="42">
        <v>20.8</v>
      </c>
      <c r="Q55" s="40">
        <v>198000</v>
      </c>
      <c r="R55" s="31">
        <v>201</v>
      </c>
      <c r="S55" s="31"/>
      <c r="T55" s="35"/>
      <c r="U55" s="37"/>
      <c r="V55" s="72"/>
      <c r="W55" s="31"/>
      <c r="X55" s="31"/>
      <c r="Y55" s="31"/>
      <c r="Z55" s="37"/>
      <c r="AA55" s="72"/>
      <c r="AB55" s="72"/>
      <c r="AC55" s="31"/>
      <c r="AD55" s="31"/>
      <c r="AE55" s="34"/>
      <c r="AF55" s="72"/>
      <c r="AG55" s="73"/>
      <c r="AH55" s="33"/>
    </row>
    <row r="56" spans="1:34" s="69" customFormat="1" x14ac:dyDescent="0.2">
      <c r="A56" s="31">
        <f t="shared" si="0"/>
        <v>55</v>
      </c>
      <c r="B56" s="31" t="s">
        <v>295</v>
      </c>
      <c r="C56" s="35">
        <v>49.5</v>
      </c>
      <c r="D56" s="37">
        <v>33.799999999999997</v>
      </c>
      <c r="E56" s="34">
        <v>0.67</v>
      </c>
      <c r="F56" s="37">
        <v>11.5</v>
      </c>
      <c r="G56" s="33">
        <v>1.22</v>
      </c>
      <c r="H56" s="39">
        <v>9290</v>
      </c>
      <c r="I56" s="40">
        <v>629</v>
      </c>
      <c r="J56" s="40">
        <v>549</v>
      </c>
      <c r="K56" s="42">
        <v>13.7</v>
      </c>
      <c r="L56" s="40">
        <v>310</v>
      </c>
      <c r="M56" s="42">
        <v>84.4</v>
      </c>
      <c r="N56" s="42">
        <v>53.9</v>
      </c>
      <c r="O56" s="41">
        <v>2.5</v>
      </c>
      <c r="P56" s="42">
        <v>17.7</v>
      </c>
      <c r="Q56" s="40">
        <v>82400</v>
      </c>
      <c r="R56" s="31">
        <v>169</v>
      </c>
      <c r="S56" s="31"/>
      <c r="T56" s="35"/>
      <c r="U56" s="37"/>
      <c r="V56" s="72"/>
      <c r="W56" s="31"/>
      <c r="X56" s="31"/>
      <c r="Y56" s="31"/>
      <c r="Z56" s="37"/>
      <c r="AA56" s="72"/>
      <c r="AB56" s="72"/>
      <c r="AC56" s="31"/>
      <c r="AD56" s="31"/>
      <c r="AE56" s="34"/>
      <c r="AF56" s="72"/>
      <c r="AG56" s="73"/>
      <c r="AH56" s="33"/>
    </row>
    <row r="57" spans="1:34" s="69" customFormat="1" x14ac:dyDescent="0.2">
      <c r="A57" s="31">
        <f t="shared" si="0"/>
        <v>56</v>
      </c>
      <c r="B57" s="31" t="s">
        <v>287</v>
      </c>
      <c r="C57" s="35">
        <v>44.9</v>
      </c>
      <c r="D57" s="37">
        <v>33.5</v>
      </c>
      <c r="E57" s="34">
        <v>0.63500000000000001</v>
      </c>
      <c r="F57" s="37">
        <v>11.6</v>
      </c>
      <c r="G57" s="33">
        <v>1.06</v>
      </c>
      <c r="H57" s="39">
        <v>8160</v>
      </c>
      <c r="I57" s="40">
        <v>559</v>
      </c>
      <c r="J57" s="40">
        <v>487</v>
      </c>
      <c r="K57" s="42">
        <v>13.5</v>
      </c>
      <c r="L57" s="40">
        <v>273</v>
      </c>
      <c r="M57" s="42">
        <v>73.900000000000006</v>
      </c>
      <c r="N57" s="42">
        <v>47.2</v>
      </c>
      <c r="O57" s="41">
        <v>2.4700000000000002</v>
      </c>
      <c r="P57" s="42">
        <v>12.4</v>
      </c>
      <c r="Q57" s="40">
        <v>71700</v>
      </c>
      <c r="R57" s="31">
        <v>152</v>
      </c>
      <c r="S57" s="31"/>
      <c r="T57" s="35"/>
      <c r="U57" s="37"/>
      <c r="V57" s="72"/>
      <c r="W57" s="31"/>
      <c r="X57" s="31"/>
      <c r="Y57" s="31"/>
      <c r="Z57" s="37"/>
      <c r="AA57" s="72"/>
      <c r="AB57" s="72"/>
      <c r="AC57" s="31"/>
      <c r="AD57" s="31"/>
      <c r="AE57" s="34"/>
      <c r="AF57" s="72"/>
      <c r="AG57" s="73"/>
      <c r="AH57" s="33"/>
    </row>
    <row r="58" spans="1:34" s="69" customFormat="1" x14ac:dyDescent="0.2">
      <c r="A58" s="31">
        <f t="shared" si="0"/>
        <v>57</v>
      </c>
      <c r="B58" s="31" t="s">
        <v>277</v>
      </c>
      <c r="C58" s="35">
        <v>41.5</v>
      </c>
      <c r="D58" s="37">
        <v>33.299999999999997</v>
      </c>
      <c r="E58" s="34">
        <v>0.60499999999999998</v>
      </c>
      <c r="F58" s="37">
        <v>11.5</v>
      </c>
      <c r="G58" s="34">
        <v>0.96</v>
      </c>
      <c r="H58" s="39">
        <v>7450</v>
      </c>
      <c r="I58" s="40">
        <v>514</v>
      </c>
      <c r="J58" s="40">
        <v>448</v>
      </c>
      <c r="K58" s="42">
        <v>13.4</v>
      </c>
      <c r="L58" s="40">
        <v>246</v>
      </c>
      <c r="M58" s="42">
        <v>66.900000000000006</v>
      </c>
      <c r="N58" s="42">
        <v>42.7</v>
      </c>
      <c r="O58" s="41">
        <v>2.4300000000000002</v>
      </c>
      <c r="P58" s="41">
        <v>9.6999999999999993</v>
      </c>
      <c r="Q58" s="40">
        <v>64400</v>
      </c>
      <c r="R58" s="31">
        <v>141</v>
      </c>
      <c r="S58" s="31"/>
      <c r="T58" s="35"/>
      <c r="U58" s="37"/>
      <c r="V58" s="72"/>
      <c r="W58" s="31"/>
      <c r="X58" s="31"/>
      <c r="Y58" s="31"/>
      <c r="Z58" s="37"/>
      <c r="AA58" s="72"/>
      <c r="AB58" s="72"/>
      <c r="AC58" s="31"/>
      <c r="AD58" s="31"/>
      <c r="AE58" s="34"/>
      <c r="AF58" s="72"/>
      <c r="AG58" s="73"/>
      <c r="AH58" s="34"/>
    </row>
    <row r="59" spans="1:34" s="69" customFormat="1" x14ac:dyDescent="0.2">
      <c r="A59" s="31">
        <f t="shared" si="0"/>
        <v>58</v>
      </c>
      <c r="B59" s="31" t="s">
        <v>269</v>
      </c>
      <c r="C59" s="35">
        <v>38.299999999999997</v>
      </c>
      <c r="D59" s="37">
        <v>33.1</v>
      </c>
      <c r="E59" s="34">
        <v>0.57999999999999996</v>
      </c>
      <c r="F59" s="37">
        <v>11.5</v>
      </c>
      <c r="G59" s="34">
        <v>0.85499999999999998</v>
      </c>
      <c r="H59" s="39">
        <v>6710</v>
      </c>
      <c r="I59" s="40">
        <v>467</v>
      </c>
      <c r="J59" s="40">
        <v>406</v>
      </c>
      <c r="K59" s="42">
        <v>13.2</v>
      </c>
      <c r="L59" s="40">
        <v>218</v>
      </c>
      <c r="M59" s="42">
        <v>59.5</v>
      </c>
      <c r="N59" s="42">
        <v>37.9</v>
      </c>
      <c r="O59" s="41">
        <v>2.39</v>
      </c>
      <c r="P59" s="41">
        <v>7.37</v>
      </c>
      <c r="Q59" s="40">
        <v>56600</v>
      </c>
      <c r="R59" s="31">
        <v>130</v>
      </c>
      <c r="S59" s="31"/>
      <c r="T59" s="35"/>
      <c r="U59" s="37"/>
      <c r="V59" s="72"/>
      <c r="W59" s="31"/>
      <c r="X59" s="31"/>
      <c r="Y59" s="31"/>
      <c r="Z59" s="37"/>
      <c r="AA59" s="72"/>
      <c r="AB59" s="72"/>
      <c r="AC59" s="31"/>
      <c r="AD59" s="31"/>
      <c r="AE59" s="34"/>
      <c r="AF59" s="72"/>
      <c r="AG59" s="73"/>
      <c r="AH59" s="34"/>
    </row>
    <row r="60" spans="1:34" s="69" customFormat="1" x14ac:dyDescent="0.2">
      <c r="A60" s="31">
        <f t="shared" si="0"/>
        <v>59</v>
      </c>
      <c r="B60" s="31" t="s">
        <v>262</v>
      </c>
      <c r="C60" s="35">
        <v>34.700000000000003</v>
      </c>
      <c r="D60" s="37">
        <v>32.9</v>
      </c>
      <c r="E60" s="34">
        <v>0.55000000000000004</v>
      </c>
      <c r="F60" s="37">
        <v>11.5</v>
      </c>
      <c r="G60" s="34">
        <v>0.74</v>
      </c>
      <c r="H60" s="39">
        <v>5900</v>
      </c>
      <c r="I60" s="40">
        <v>415</v>
      </c>
      <c r="J60" s="40">
        <v>359</v>
      </c>
      <c r="K60" s="42">
        <v>13</v>
      </c>
      <c r="L60" s="40">
        <v>187</v>
      </c>
      <c r="M60" s="42">
        <v>51.3</v>
      </c>
      <c r="N60" s="42">
        <v>32.6</v>
      </c>
      <c r="O60" s="41">
        <v>2.3199999999999998</v>
      </c>
      <c r="P60" s="41">
        <v>5.3</v>
      </c>
      <c r="Q60" s="40">
        <v>48300</v>
      </c>
      <c r="R60" s="31">
        <v>118</v>
      </c>
      <c r="S60" s="31"/>
      <c r="T60" s="35"/>
      <c r="U60" s="37"/>
      <c r="V60" s="72"/>
      <c r="W60" s="31"/>
      <c r="X60" s="31"/>
      <c r="Y60" s="31"/>
      <c r="Z60" s="37"/>
      <c r="AA60" s="72"/>
      <c r="AB60" s="72"/>
      <c r="AC60" s="31"/>
      <c r="AD60" s="31"/>
      <c r="AE60" s="34"/>
      <c r="AF60" s="72"/>
      <c r="AG60" s="73"/>
      <c r="AH60" s="34"/>
    </row>
    <row r="61" spans="1:34" s="69" customFormat="1" x14ac:dyDescent="0.2">
      <c r="A61" s="31">
        <f t="shared" si="0"/>
        <v>60</v>
      </c>
      <c r="B61" s="31" t="s">
        <v>387</v>
      </c>
      <c r="C61" s="38">
        <v>115</v>
      </c>
      <c r="D61" s="37">
        <v>33.200000000000003</v>
      </c>
      <c r="E61" s="33">
        <v>1.36</v>
      </c>
      <c r="F61" s="37">
        <v>15.6</v>
      </c>
      <c r="G61" s="33">
        <v>2.44</v>
      </c>
      <c r="H61" s="39">
        <v>20700</v>
      </c>
      <c r="I61" s="40">
        <v>1450</v>
      </c>
      <c r="J61" s="40">
        <v>1250</v>
      </c>
      <c r="K61" s="42">
        <v>13.4</v>
      </c>
      <c r="L61" s="40">
        <v>1550</v>
      </c>
      <c r="M61" s="40">
        <v>310</v>
      </c>
      <c r="N61" s="40">
        <v>198</v>
      </c>
      <c r="O61" s="41">
        <v>3.67</v>
      </c>
      <c r="P61" s="40">
        <v>173</v>
      </c>
      <c r="Q61" s="40">
        <v>366000</v>
      </c>
      <c r="R61" s="31">
        <v>391</v>
      </c>
      <c r="S61" s="31"/>
      <c r="T61" s="38"/>
      <c r="U61" s="37"/>
      <c r="V61" s="72"/>
      <c r="W61" s="31"/>
      <c r="X61" s="31"/>
      <c r="Y61" s="31"/>
      <c r="Z61" s="37"/>
      <c r="AA61" s="72"/>
      <c r="AB61" s="72"/>
      <c r="AC61" s="31"/>
      <c r="AD61" s="31"/>
      <c r="AE61" s="33"/>
      <c r="AF61" s="72"/>
      <c r="AG61" s="73"/>
      <c r="AH61" s="33"/>
    </row>
    <row r="62" spans="1:34" s="69" customFormat="1" x14ac:dyDescent="0.2">
      <c r="A62" s="31">
        <f t="shared" si="0"/>
        <v>61</v>
      </c>
      <c r="B62" s="31" t="s">
        <v>380</v>
      </c>
      <c r="C62" s="38">
        <v>105</v>
      </c>
      <c r="D62" s="37">
        <v>32.799999999999997</v>
      </c>
      <c r="E62" s="33">
        <v>1.24</v>
      </c>
      <c r="F62" s="37">
        <v>15.5</v>
      </c>
      <c r="G62" s="33">
        <v>2.2400000000000002</v>
      </c>
      <c r="H62" s="39">
        <v>18700</v>
      </c>
      <c r="I62" s="40">
        <v>1320</v>
      </c>
      <c r="J62" s="40">
        <v>1140</v>
      </c>
      <c r="K62" s="42">
        <v>13.3</v>
      </c>
      <c r="L62" s="40">
        <v>1390</v>
      </c>
      <c r="M62" s="40">
        <v>279</v>
      </c>
      <c r="N62" s="40">
        <v>179</v>
      </c>
      <c r="O62" s="41">
        <v>3.64</v>
      </c>
      <c r="P62" s="40">
        <v>134</v>
      </c>
      <c r="Q62" s="40">
        <v>324000</v>
      </c>
      <c r="R62" s="31">
        <v>357</v>
      </c>
      <c r="S62" s="31"/>
      <c r="T62" s="38"/>
      <c r="U62" s="37"/>
      <c r="V62" s="72"/>
      <c r="W62" s="31"/>
      <c r="X62" s="31"/>
      <c r="Y62" s="31"/>
      <c r="Z62" s="37"/>
      <c r="AA62" s="72"/>
      <c r="AB62" s="72"/>
      <c r="AC62" s="31"/>
      <c r="AD62" s="31"/>
      <c r="AE62" s="33"/>
      <c r="AF62" s="72"/>
      <c r="AG62" s="73"/>
      <c r="AH62" s="33"/>
    </row>
    <row r="63" spans="1:34" s="69" customFormat="1" x14ac:dyDescent="0.2">
      <c r="A63" s="31">
        <f t="shared" ref="A63:A126" si="2">1+A62</f>
        <v>62</v>
      </c>
      <c r="B63" s="31" t="s">
        <v>372</v>
      </c>
      <c r="C63" s="35">
        <v>95.9</v>
      </c>
      <c r="D63" s="37">
        <v>32.4</v>
      </c>
      <c r="E63" s="33">
        <v>1.1399999999999999</v>
      </c>
      <c r="F63" s="37">
        <v>15.4</v>
      </c>
      <c r="G63" s="33">
        <v>2.0499999999999998</v>
      </c>
      <c r="H63" s="39">
        <v>16800</v>
      </c>
      <c r="I63" s="40">
        <v>1190</v>
      </c>
      <c r="J63" s="40">
        <v>1040</v>
      </c>
      <c r="K63" s="42">
        <v>13.2</v>
      </c>
      <c r="L63" s="40">
        <v>1240</v>
      </c>
      <c r="M63" s="40">
        <v>252</v>
      </c>
      <c r="N63" s="40">
        <v>162</v>
      </c>
      <c r="O63" s="41">
        <v>3.6</v>
      </c>
      <c r="P63" s="40">
        <v>103</v>
      </c>
      <c r="Q63" s="40">
        <v>287000</v>
      </c>
      <c r="R63" s="31">
        <v>326</v>
      </c>
      <c r="S63" s="31"/>
      <c r="T63" s="35"/>
      <c r="U63" s="37"/>
      <c r="V63" s="72"/>
      <c r="W63" s="31"/>
      <c r="X63" s="31"/>
      <c r="Y63" s="31"/>
      <c r="Z63" s="37"/>
      <c r="AA63" s="72"/>
      <c r="AB63" s="72"/>
      <c r="AC63" s="31"/>
      <c r="AD63" s="31"/>
      <c r="AE63" s="33"/>
      <c r="AF63" s="72"/>
      <c r="AG63" s="73"/>
      <c r="AH63" s="33"/>
    </row>
    <row r="64" spans="1:34" s="69" customFormat="1" x14ac:dyDescent="0.2">
      <c r="A64" s="31">
        <f t="shared" si="2"/>
        <v>63</v>
      </c>
      <c r="B64" s="31" t="s">
        <v>360</v>
      </c>
      <c r="C64" s="35">
        <v>86</v>
      </c>
      <c r="D64" s="37">
        <v>32</v>
      </c>
      <c r="E64" s="33">
        <v>1.02</v>
      </c>
      <c r="F64" s="37">
        <v>15.3</v>
      </c>
      <c r="G64" s="33">
        <v>1.85</v>
      </c>
      <c r="H64" s="39">
        <v>14900</v>
      </c>
      <c r="I64" s="40">
        <v>1060</v>
      </c>
      <c r="J64" s="40">
        <v>930</v>
      </c>
      <c r="K64" s="42">
        <v>13.2</v>
      </c>
      <c r="L64" s="40">
        <v>1100</v>
      </c>
      <c r="M64" s="40">
        <v>223</v>
      </c>
      <c r="N64" s="40">
        <v>144</v>
      </c>
      <c r="O64" s="41">
        <v>3.58</v>
      </c>
      <c r="P64" s="42">
        <v>75.2</v>
      </c>
      <c r="Q64" s="40">
        <v>250000</v>
      </c>
      <c r="R64" s="31">
        <v>292</v>
      </c>
      <c r="S64" s="31"/>
      <c r="T64" s="35"/>
      <c r="U64" s="37"/>
      <c r="V64" s="72"/>
      <c r="W64" s="31"/>
      <c r="X64" s="31"/>
      <c r="Y64" s="31"/>
      <c r="Z64" s="37"/>
      <c r="AA64" s="72"/>
      <c r="AB64" s="72"/>
      <c r="AC64" s="31"/>
      <c r="AD64" s="31"/>
      <c r="AE64" s="33"/>
      <c r="AF64" s="72"/>
      <c r="AG64" s="73"/>
      <c r="AH64" s="33"/>
    </row>
    <row r="65" spans="1:34" s="69" customFormat="1" x14ac:dyDescent="0.2">
      <c r="A65" s="31">
        <f t="shared" si="2"/>
        <v>64</v>
      </c>
      <c r="B65" s="31" t="s">
        <v>346</v>
      </c>
      <c r="C65" s="35">
        <v>77</v>
      </c>
      <c r="D65" s="37">
        <v>31.6</v>
      </c>
      <c r="E65" s="34">
        <v>0.93</v>
      </c>
      <c r="F65" s="37">
        <v>15.2</v>
      </c>
      <c r="G65" s="33">
        <v>1.65</v>
      </c>
      <c r="H65" s="39">
        <v>13100</v>
      </c>
      <c r="I65" s="40">
        <v>943</v>
      </c>
      <c r="J65" s="40">
        <v>829</v>
      </c>
      <c r="K65" s="42">
        <v>13.1</v>
      </c>
      <c r="L65" s="40">
        <v>959</v>
      </c>
      <c r="M65" s="40">
        <v>196</v>
      </c>
      <c r="N65" s="40">
        <v>127</v>
      </c>
      <c r="O65" s="41">
        <v>3.53</v>
      </c>
      <c r="P65" s="42">
        <v>54.1</v>
      </c>
      <c r="Q65" s="40">
        <v>215000</v>
      </c>
      <c r="R65" s="31">
        <v>261</v>
      </c>
      <c r="S65" s="31"/>
      <c r="T65" s="35"/>
      <c r="U65" s="37"/>
      <c r="V65" s="72"/>
      <c r="W65" s="31"/>
      <c r="X65" s="31"/>
      <c r="Y65" s="31"/>
      <c r="Z65" s="37"/>
      <c r="AA65" s="72"/>
      <c r="AB65" s="72"/>
      <c r="AC65" s="31"/>
      <c r="AD65" s="31"/>
      <c r="AE65" s="34"/>
      <c r="AF65" s="72"/>
      <c r="AG65" s="73"/>
      <c r="AH65" s="33"/>
    </row>
    <row r="66" spans="1:34" s="69" customFormat="1" x14ac:dyDescent="0.2">
      <c r="A66" s="31">
        <f t="shared" si="2"/>
        <v>65</v>
      </c>
      <c r="B66" s="31" t="s">
        <v>334</v>
      </c>
      <c r="C66" s="35">
        <v>69.3</v>
      </c>
      <c r="D66" s="37">
        <v>31.3</v>
      </c>
      <c r="E66" s="34">
        <v>0.83</v>
      </c>
      <c r="F66" s="37">
        <v>15.1</v>
      </c>
      <c r="G66" s="33">
        <v>1.5</v>
      </c>
      <c r="H66" s="39">
        <v>11700</v>
      </c>
      <c r="I66" s="40">
        <v>847</v>
      </c>
      <c r="J66" s="40">
        <v>748</v>
      </c>
      <c r="K66" s="42">
        <v>13</v>
      </c>
      <c r="L66" s="40">
        <v>855</v>
      </c>
      <c r="M66" s="40">
        <v>175</v>
      </c>
      <c r="N66" s="40">
        <v>114</v>
      </c>
      <c r="O66" s="41">
        <v>3.51</v>
      </c>
      <c r="P66" s="42">
        <v>40.299999999999997</v>
      </c>
      <c r="Q66" s="40">
        <v>190000</v>
      </c>
      <c r="R66" s="31">
        <v>235</v>
      </c>
      <c r="S66" s="31"/>
      <c r="T66" s="35"/>
      <c r="U66" s="37"/>
      <c r="V66" s="72"/>
      <c r="W66" s="31"/>
      <c r="X66" s="31"/>
      <c r="Y66" s="31"/>
      <c r="Z66" s="37"/>
      <c r="AA66" s="72"/>
      <c r="AB66" s="72"/>
      <c r="AC66" s="31"/>
      <c r="AD66" s="31"/>
      <c r="AE66" s="34"/>
      <c r="AF66" s="72"/>
      <c r="AG66" s="73"/>
      <c r="AH66" s="33"/>
    </row>
    <row r="67" spans="1:34" s="69" customFormat="1" x14ac:dyDescent="0.2">
      <c r="A67" s="31">
        <f t="shared" si="2"/>
        <v>66</v>
      </c>
      <c r="B67" s="31" t="s">
        <v>321</v>
      </c>
      <c r="C67" s="35">
        <v>62.3</v>
      </c>
      <c r="D67" s="37">
        <v>30.9</v>
      </c>
      <c r="E67" s="34">
        <v>0.77500000000000002</v>
      </c>
      <c r="F67" s="37">
        <v>15.1</v>
      </c>
      <c r="G67" s="33">
        <v>1.32</v>
      </c>
      <c r="H67" s="39">
        <v>10300</v>
      </c>
      <c r="I67" s="40">
        <v>751</v>
      </c>
      <c r="J67" s="40">
        <v>665</v>
      </c>
      <c r="K67" s="42">
        <v>12.9</v>
      </c>
      <c r="L67" s="40">
        <v>757</v>
      </c>
      <c r="M67" s="40">
        <v>155</v>
      </c>
      <c r="N67" s="40">
        <v>100</v>
      </c>
      <c r="O67" s="41">
        <v>3.49</v>
      </c>
      <c r="P67" s="42">
        <v>28.4</v>
      </c>
      <c r="Q67" s="40">
        <v>166000</v>
      </c>
      <c r="R67" s="31">
        <v>211</v>
      </c>
      <c r="S67" s="31"/>
      <c r="T67" s="35"/>
      <c r="U67" s="37"/>
      <c r="V67" s="72"/>
      <c r="W67" s="31"/>
      <c r="X67" s="31"/>
      <c r="Y67" s="31"/>
      <c r="Z67" s="37"/>
      <c r="AA67" s="72"/>
      <c r="AB67" s="72"/>
      <c r="AC67" s="31"/>
      <c r="AD67" s="31"/>
      <c r="AE67" s="34"/>
      <c r="AF67" s="72"/>
      <c r="AG67" s="73"/>
      <c r="AH67" s="33"/>
    </row>
    <row r="68" spans="1:34" s="69" customFormat="1" x14ac:dyDescent="0.2">
      <c r="A68" s="31">
        <f t="shared" si="2"/>
        <v>67</v>
      </c>
      <c r="B68" s="31" t="s">
        <v>307</v>
      </c>
      <c r="C68" s="35">
        <v>56.1</v>
      </c>
      <c r="D68" s="37">
        <v>30.7</v>
      </c>
      <c r="E68" s="34">
        <v>0.71</v>
      </c>
      <c r="F68" s="37">
        <v>15</v>
      </c>
      <c r="G68" s="33">
        <v>1.19</v>
      </c>
      <c r="H68" s="39">
        <v>9200</v>
      </c>
      <c r="I68" s="40">
        <v>675</v>
      </c>
      <c r="J68" s="40">
        <v>600</v>
      </c>
      <c r="K68" s="42">
        <v>12.8</v>
      </c>
      <c r="L68" s="40">
        <v>673</v>
      </c>
      <c r="M68" s="40">
        <v>138</v>
      </c>
      <c r="N68" s="42">
        <v>89.5</v>
      </c>
      <c r="O68" s="41">
        <v>3.46</v>
      </c>
      <c r="P68" s="42">
        <v>21</v>
      </c>
      <c r="Q68" s="40">
        <v>146000</v>
      </c>
      <c r="R68" s="31">
        <v>191</v>
      </c>
      <c r="S68" s="31"/>
      <c r="T68" s="35"/>
      <c r="U68" s="37"/>
      <c r="V68" s="72"/>
      <c r="W68" s="31"/>
      <c r="X68" s="31"/>
      <c r="Y68" s="31"/>
      <c r="Z68" s="37"/>
      <c r="AA68" s="72"/>
      <c r="AB68" s="72"/>
      <c r="AC68" s="31"/>
      <c r="AD68" s="31"/>
      <c r="AE68" s="34"/>
      <c r="AF68" s="72"/>
      <c r="AG68" s="73"/>
      <c r="AH68" s="33"/>
    </row>
    <row r="69" spans="1:34" s="69" customFormat="1" x14ac:dyDescent="0.2">
      <c r="A69" s="31">
        <f t="shared" si="2"/>
        <v>68</v>
      </c>
      <c r="B69" s="31" t="s">
        <v>298</v>
      </c>
      <c r="C69" s="35">
        <v>50.9</v>
      </c>
      <c r="D69" s="37">
        <v>30.4</v>
      </c>
      <c r="E69" s="34">
        <v>0.65500000000000003</v>
      </c>
      <c r="F69" s="37">
        <v>15</v>
      </c>
      <c r="G69" s="33">
        <v>1.07</v>
      </c>
      <c r="H69" s="39">
        <v>8230</v>
      </c>
      <c r="I69" s="40">
        <v>607</v>
      </c>
      <c r="J69" s="40">
        <v>541</v>
      </c>
      <c r="K69" s="42">
        <v>12.7</v>
      </c>
      <c r="L69" s="40">
        <v>598</v>
      </c>
      <c r="M69" s="40">
        <v>123</v>
      </c>
      <c r="N69" s="42">
        <v>79.8</v>
      </c>
      <c r="O69" s="41">
        <v>3.42</v>
      </c>
      <c r="P69" s="42">
        <v>15.6</v>
      </c>
      <c r="Q69" s="40">
        <v>129000</v>
      </c>
      <c r="R69" s="31">
        <v>173</v>
      </c>
      <c r="S69" s="31"/>
      <c r="T69" s="35"/>
      <c r="U69" s="37"/>
      <c r="V69" s="72"/>
      <c r="W69" s="31"/>
      <c r="X69" s="31"/>
      <c r="Y69" s="31"/>
      <c r="Z69" s="37"/>
      <c r="AA69" s="72"/>
      <c r="AB69" s="72"/>
      <c r="AC69" s="31"/>
      <c r="AD69" s="31"/>
      <c r="AE69" s="34"/>
      <c r="AF69" s="72"/>
      <c r="AG69" s="73"/>
      <c r="AH69" s="33"/>
    </row>
    <row r="70" spans="1:34" s="69" customFormat="1" x14ac:dyDescent="0.2">
      <c r="A70" s="31">
        <f t="shared" si="2"/>
        <v>69</v>
      </c>
      <c r="B70" s="31" t="s">
        <v>283</v>
      </c>
      <c r="C70" s="35">
        <v>43.6</v>
      </c>
      <c r="D70" s="37">
        <v>30.7</v>
      </c>
      <c r="E70" s="34">
        <v>0.65</v>
      </c>
      <c r="F70" s="37">
        <v>10.5</v>
      </c>
      <c r="G70" s="33">
        <v>1.18</v>
      </c>
      <c r="H70" s="39">
        <v>6680</v>
      </c>
      <c r="I70" s="40">
        <v>500</v>
      </c>
      <c r="J70" s="40">
        <v>436</v>
      </c>
      <c r="K70" s="42">
        <v>12.4</v>
      </c>
      <c r="L70" s="40">
        <v>227</v>
      </c>
      <c r="M70" s="42">
        <v>68</v>
      </c>
      <c r="N70" s="42">
        <v>43.3</v>
      </c>
      <c r="O70" s="41">
        <v>2.2799999999999998</v>
      </c>
      <c r="P70" s="42">
        <v>14.5</v>
      </c>
      <c r="Q70" s="40">
        <v>49400</v>
      </c>
      <c r="R70" s="31">
        <v>148</v>
      </c>
      <c r="S70" s="31"/>
      <c r="T70" s="35"/>
      <c r="U70" s="37"/>
      <c r="V70" s="72"/>
      <c r="W70" s="31"/>
      <c r="X70" s="31"/>
      <c r="Y70" s="31"/>
      <c r="Z70" s="37"/>
      <c r="AA70" s="72"/>
      <c r="AB70" s="72"/>
      <c r="AC70" s="31"/>
      <c r="AD70" s="31"/>
      <c r="AE70" s="34"/>
      <c r="AF70" s="72"/>
      <c r="AG70" s="73"/>
      <c r="AH70" s="33"/>
    </row>
    <row r="71" spans="1:34" s="69" customFormat="1" x14ac:dyDescent="0.2">
      <c r="A71" s="31">
        <f t="shared" si="2"/>
        <v>70</v>
      </c>
      <c r="B71" s="31" t="s">
        <v>272</v>
      </c>
      <c r="C71" s="35">
        <v>38.799999999999997</v>
      </c>
      <c r="D71" s="37">
        <v>30.3</v>
      </c>
      <c r="E71" s="34">
        <v>0.61499999999999999</v>
      </c>
      <c r="F71" s="37">
        <v>10.5</v>
      </c>
      <c r="G71" s="33">
        <v>1</v>
      </c>
      <c r="H71" s="39">
        <v>5770</v>
      </c>
      <c r="I71" s="40">
        <v>437</v>
      </c>
      <c r="J71" s="40">
        <v>380</v>
      </c>
      <c r="K71" s="42">
        <v>12.2</v>
      </c>
      <c r="L71" s="40">
        <v>196</v>
      </c>
      <c r="M71" s="42">
        <v>58.4</v>
      </c>
      <c r="N71" s="42">
        <v>37.200000000000003</v>
      </c>
      <c r="O71" s="41">
        <v>2.25</v>
      </c>
      <c r="P71" s="41">
        <v>9.7200000000000006</v>
      </c>
      <c r="Q71" s="40">
        <v>42100</v>
      </c>
      <c r="R71" s="31">
        <v>132</v>
      </c>
      <c r="S71" s="31"/>
      <c r="T71" s="35"/>
      <c r="U71" s="37"/>
      <c r="V71" s="72"/>
      <c r="W71" s="31"/>
      <c r="X71" s="31"/>
      <c r="Y71" s="31"/>
      <c r="Z71" s="37"/>
      <c r="AA71" s="72"/>
      <c r="AB71" s="72"/>
      <c r="AC71" s="31"/>
      <c r="AD71" s="31"/>
      <c r="AE71" s="34"/>
      <c r="AF71" s="72"/>
      <c r="AG71" s="73"/>
      <c r="AH71" s="33"/>
    </row>
    <row r="72" spans="1:34" s="69" customFormat="1" x14ac:dyDescent="0.2">
      <c r="A72" s="31">
        <f t="shared" si="2"/>
        <v>71</v>
      </c>
      <c r="B72" s="31" t="s">
        <v>267</v>
      </c>
      <c r="C72" s="35">
        <v>36.5</v>
      </c>
      <c r="D72" s="37">
        <v>30.2</v>
      </c>
      <c r="E72" s="34">
        <v>0.58499999999999996</v>
      </c>
      <c r="F72" s="37">
        <v>10.5</v>
      </c>
      <c r="G72" s="34">
        <v>0.93</v>
      </c>
      <c r="H72" s="39">
        <v>5360</v>
      </c>
      <c r="I72" s="40">
        <v>408</v>
      </c>
      <c r="J72" s="40">
        <v>355</v>
      </c>
      <c r="K72" s="42">
        <v>12.1</v>
      </c>
      <c r="L72" s="40">
        <v>181</v>
      </c>
      <c r="M72" s="42">
        <v>54</v>
      </c>
      <c r="N72" s="42">
        <v>34.4</v>
      </c>
      <c r="O72" s="41">
        <v>2.23</v>
      </c>
      <c r="P72" s="41">
        <v>7.99</v>
      </c>
      <c r="Q72" s="40">
        <v>38600</v>
      </c>
      <c r="R72" s="31">
        <v>124</v>
      </c>
      <c r="S72" s="31"/>
      <c r="T72" s="35"/>
      <c r="U72" s="37"/>
      <c r="V72" s="72"/>
      <c r="W72" s="31"/>
      <c r="X72" s="31"/>
      <c r="Y72" s="31"/>
      <c r="Z72" s="37"/>
      <c r="AA72" s="72"/>
      <c r="AB72" s="72"/>
      <c r="AC72" s="31"/>
      <c r="AD72" s="31"/>
      <c r="AE72" s="34"/>
      <c r="AF72" s="72"/>
      <c r="AG72" s="73"/>
      <c r="AH72" s="34"/>
    </row>
    <row r="73" spans="1:34" s="69" customFormat="1" x14ac:dyDescent="0.2">
      <c r="A73" s="31">
        <f t="shared" si="2"/>
        <v>72</v>
      </c>
      <c r="B73" s="31" t="s">
        <v>260</v>
      </c>
      <c r="C73" s="35">
        <v>34.200000000000003</v>
      </c>
      <c r="D73" s="37">
        <v>30</v>
      </c>
      <c r="E73" s="34">
        <v>0.56499999999999995</v>
      </c>
      <c r="F73" s="37">
        <v>10.5</v>
      </c>
      <c r="G73" s="34">
        <v>0.85</v>
      </c>
      <c r="H73" s="39">
        <v>4930</v>
      </c>
      <c r="I73" s="40">
        <v>378</v>
      </c>
      <c r="J73" s="40">
        <v>329</v>
      </c>
      <c r="K73" s="42">
        <v>12</v>
      </c>
      <c r="L73" s="40">
        <v>164</v>
      </c>
      <c r="M73" s="42">
        <v>49.2</v>
      </c>
      <c r="N73" s="42">
        <v>31.3</v>
      </c>
      <c r="O73" s="41">
        <v>2.19</v>
      </c>
      <c r="P73" s="41">
        <v>6.43</v>
      </c>
      <c r="Q73" s="40">
        <v>34900</v>
      </c>
      <c r="R73" s="31">
        <v>116</v>
      </c>
      <c r="S73" s="31"/>
      <c r="T73" s="35"/>
      <c r="U73" s="37"/>
      <c r="V73" s="72"/>
      <c r="W73" s="31"/>
      <c r="X73" s="31"/>
      <c r="Y73" s="31"/>
      <c r="Z73" s="37"/>
      <c r="AA73" s="72"/>
      <c r="AB73" s="72"/>
      <c r="AC73" s="31"/>
      <c r="AD73" s="31"/>
      <c r="AE73" s="34"/>
      <c r="AF73" s="72"/>
      <c r="AG73" s="73"/>
      <c r="AH73" s="34"/>
    </row>
    <row r="74" spans="1:34" s="69" customFormat="1" x14ac:dyDescent="0.2">
      <c r="A74" s="31">
        <f t="shared" si="2"/>
        <v>73</v>
      </c>
      <c r="B74" s="31" t="s">
        <v>255</v>
      </c>
      <c r="C74" s="35">
        <v>31.7</v>
      </c>
      <c r="D74" s="37">
        <v>29.8</v>
      </c>
      <c r="E74" s="34">
        <v>0.54500000000000004</v>
      </c>
      <c r="F74" s="37">
        <v>10.5</v>
      </c>
      <c r="G74" s="34">
        <v>0.76</v>
      </c>
      <c r="H74" s="39">
        <v>4470</v>
      </c>
      <c r="I74" s="40">
        <v>346</v>
      </c>
      <c r="J74" s="40">
        <v>299</v>
      </c>
      <c r="K74" s="42">
        <v>11.9</v>
      </c>
      <c r="L74" s="40">
        <v>146</v>
      </c>
      <c r="M74" s="42">
        <v>43.9</v>
      </c>
      <c r="N74" s="42">
        <v>27.9</v>
      </c>
      <c r="O74" s="41">
        <v>2.15</v>
      </c>
      <c r="P74" s="41">
        <v>4.99</v>
      </c>
      <c r="Q74" s="40">
        <v>30900</v>
      </c>
      <c r="R74" s="31">
        <v>108</v>
      </c>
      <c r="S74" s="31"/>
      <c r="T74" s="35"/>
      <c r="U74" s="37"/>
      <c r="V74" s="72"/>
      <c r="W74" s="31"/>
      <c r="X74" s="31"/>
      <c r="Y74" s="31"/>
      <c r="Z74" s="37"/>
      <c r="AA74" s="72"/>
      <c r="AB74" s="72"/>
      <c r="AC74" s="31"/>
      <c r="AD74" s="31"/>
      <c r="AE74" s="34"/>
      <c r="AF74" s="72"/>
      <c r="AG74" s="73"/>
      <c r="AH74" s="34"/>
    </row>
    <row r="75" spans="1:34" s="69" customFormat="1" x14ac:dyDescent="0.2">
      <c r="A75" s="31">
        <f t="shared" si="2"/>
        <v>74</v>
      </c>
      <c r="B75" s="31" t="s">
        <v>245</v>
      </c>
      <c r="C75" s="35">
        <v>29</v>
      </c>
      <c r="D75" s="37">
        <v>29.7</v>
      </c>
      <c r="E75" s="34">
        <v>0.52</v>
      </c>
      <c r="F75" s="37">
        <v>10.5</v>
      </c>
      <c r="G75" s="34">
        <v>0.67</v>
      </c>
      <c r="H75" s="39">
        <v>3990</v>
      </c>
      <c r="I75" s="40">
        <v>312</v>
      </c>
      <c r="J75" s="40">
        <v>269</v>
      </c>
      <c r="K75" s="42">
        <v>11.7</v>
      </c>
      <c r="L75" s="40">
        <v>128</v>
      </c>
      <c r="M75" s="42">
        <v>38.6</v>
      </c>
      <c r="N75" s="42">
        <v>24.5</v>
      </c>
      <c r="O75" s="41">
        <v>2.1</v>
      </c>
      <c r="P75" s="41">
        <v>3.77</v>
      </c>
      <c r="Q75" s="40">
        <v>26800</v>
      </c>
      <c r="R75" s="37">
        <v>99</v>
      </c>
      <c r="S75" s="37"/>
      <c r="T75" s="35"/>
      <c r="U75" s="37"/>
      <c r="V75" s="72"/>
      <c r="W75" s="31"/>
      <c r="X75" s="31"/>
      <c r="Y75" s="31"/>
      <c r="Z75" s="37"/>
      <c r="AA75" s="72"/>
      <c r="AB75" s="72"/>
      <c r="AC75" s="31"/>
      <c r="AD75" s="31"/>
      <c r="AE75" s="34"/>
      <c r="AF75" s="72"/>
      <c r="AG75" s="73"/>
      <c r="AH75" s="34"/>
    </row>
    <row r="76" spans="1:34" s="69" customFormat="1" x14ac:dyDescent="0.2">
      <c r="A76" s="31">
        <f t="shared" si="2"/>
        <v>75</v>
      </c>
      <c r="B76" s="31" t="s">
        <v>238</v>
      </c>
      <c r="C76" s="35">
        <v>26.3</v>
      </c>
      <c r="D76" s="37">
        <v>29.5</v>
      </c>
      <c r="E76" s="34">
        <v>0.47</v>
      </c>
      <c r="F76" s="37">
        <v>10.4</v>
      </c>
      <c r="G76" s="34">
        <v>0.61</v>
      </c>
      <c r="H76" s="39">
        <v>3610</v>
      </c>
      <c r="I76" s="40">
        <v>283</v>
      </c>
      <c r="J76" s="40">
        <v>245</v>
      </c>
      <c r="K76" s="42">
        <v>11.7</v>
      </c>
      <c r="L76" s="40">
        <v>115</v>
      </c>
      <c r="M76" s="42">
        <v>34.700000000000003</v>
      </c>
      <c r="N76" s="42">
        <v>22.1</v>
      </c>
      <c r="O76" s="41">
        <v>2.09</v>
      </c>
      <c r="P76" s="41">
        <v>2.84</v>
      </c>
      <c r="Q76" s="40">
        <v>24000</v>
      </c>
      <c r="R76" s="37">
        <v>90</v>
      </c>
      <c r="S76" s="37"/>
      <c r="T76" s="35"/>
      <c r="U76" s="37"/>
      <c r="V76" s="72"/>
      <c r="W76" s="31"/>
      <c r="X76" s="31"/>
      <c r="Y76" s="31"/>
      <c r="Z76" s="37"/>
      <c r="AA76" s="72"/>
      <c r="AB76" s="72"/>
      <c r="AC76" s="31"/>
      <c r="AD76" s="31"/>
      <c r="AE76" s="34"/>
      <c r="AF76" s="72"/>
      <c r="AG76" s="73"/>
      <c r="AH76" s="34"/>
    </row>
    <row r="77" spans="1:34" s="69" customFormat="1" x14ac:dyDescent="0.2">
      <c r="A77" s="31">
        <f t="shared" si="2"/>
        <v>76</v>
      </c>
      <c r="B77" s="31" t="s">
        <v>397</v>
      </c>
      <c r="C77" s="38">
        <v>159</v>
      </c>
      <c r="D77" s="37">
        <v>32.5</v>
      </c>
      <c r="E77" s="33">
        <v>1.97</v>
      </c>
      <c r="F77" s="37">
        <v>15.3</v>
      </c>
      <c r="G77" s="33">
        <v>3.54</v>
      </c>
      <c r="H77" s="38">
        <v>25600</v>
      </c>
      <c r="I77" s="31">
        <v>1890</v>
      </c>
      <c r="J77" s="31">
        <v>1570</v>
      </c>
      <c r="K77" s="37">
        <v>12.7</v>
      </c>
      <c r="L77" s="31">
        <v>2110</v>
      </c>
      <c r="M77" s="31">
        <v>437</v>
      </c>
      <c r="N77" s="31">
        <v>277</v>
      </c>
      <c r="O77" s="33">
        <v>3.65</v>
      </c>
      <c r="P77" s="31">
        <v>496</v>
      </c>
      <c r="Q77" s="31">
        <v>443000</v>
      </c>
      <c r="R77" s="31">
        <v>539</v>
      </c>
      <c r="S77" s="31"/>
      <c r="T77" s="38"/>
      <c r="U77" s="37"/>
      <c r="V77" s="72"/>
      <c r="W77" s="31"/>
      <c r="X77" s="31"/>
      <c r="Y77" s="31"/>
      <c r="Z77" s="37"/>
      <c r="AA77" s="72"/>
      <c r="AB77" s="72"/>
      <c r="AC77" s="31"/>
      <c r="AD77" s="31"/>
      <c r="AE77" s="33"/>
      <c r="AF77" s="72"/>
      <c r="AG77" s="73"/>
      <c r="AH77" s="33"/>
    </row>
    <row r="78" spans="1:34" s="69" customFormat="1" x14ac:dyDescent="0.2">
      <c r="A78" s="31">
        <f t="shared" si="2"/>
        <v>77</v>
      </c>
      <c r="B78" s="31" t="s">
        <v>383</v>
      </c>
      <c r="C78" s="50">
        <v>109</v>
      </c>
      <c r="D78" s="37">
        <v>30.4</v>
      </c>
      <c r="E78" s="33">
        <v>1.38</v>
      </c>
      <c r="F78" s="37">
        <v>14.7</v>
      </c>
      <c r="G78" s="33">
        <v>2.48</v>
      </c>
      <c r="H78" s="39">
        <v>16200</v>
      </c>
      <c r="I78" s="40">
        <v>1240</v>
      </c>
      <c r="J78" s="40">
        <v>1060</v>
      </c>
      <c r="K78" s="42">
        <v>12.2</v>
      </c>
      <c r="L78" s="40">
        <v>1310</v>
      </c>
      <c r="M78" s="40">
        <v>279</v>
      </c>
      <c r="N78" s="40">
        <v>179</v>
      </c>
      <c r="O78" s="41">
        <v>3.48</v>
      </c>
      <c r="P78" s="40">
        <v>170</v>
      </c>
      <c r="Q78" s="40">
        <v>255000</v>
      </c>
      <c r="R78" s="31">
        <v>368</v>
      </c>
      <c r="S78" s="31"/>
      <c r="T78" s="50"/>
      <c r="U78" s="37"/>
      <c r="V78" s="72"/>
      <c r="W78" s="31"/>
      <c r="X78" s="31"/>
      <c r="Y78" s="31"/>
      <c r="Z78" s="37"/>
      <c r="AA78" s="72"/>
      <c r="AB78" s="72"/>
      <c r="AC78" s="31"/>
      <c r="AD78" s="31"/>
      <c r="AE78" s="33"/>
      <c r="AF78" s="72"/>
      <c r="AG78" s="73"/>
      <c r="AH78" s="33"/>
    </row>
    <row r="79" spans="1:34" s="69" customFormat="1" x14ac:dyDescent="0.2">
      <c r="A79" s="31">
        <f t="shared" si="2"/>
        <v>78</v>
      </c>
      <c r="B79" s="31" t="s">
        <v>377</v>
      </c>
      <c r="C79" s="35">
        <v>99.2</v>
      </c>
      <c r="D79" s="37">
        <v>30</v>
      </c>
      <c r="E79" s="33">
        <v>1.26</v>
      </c>
      <c r="F79" s="37">
        <v>14.6</v>
      </c>
      <c r="G79" s="33">
        <v>2.2799999999999998</v>
      </c>
      <c r="H79" s="39">
        <v>14600</v>
      </c>
      <c r="I79" s="40">
        <v>1130</v>
      </c>
      <c r="J79" s="40">
        <v>972</v>
      </c>
      <c r="K79" s="42">
        <v>12.1</v>
      </c>
      <c r="L79" s="40">
        <v>1180</v>
      </c>
      <c r="M79" s="40">
        <v>252</v>
      </c>
      <c r="N79" s="40">
        <v>162</v>
      </c>
      <c r="O79" s="41">
        <v>3.45</v>
      </c>
      <c r="P79" s="40">
        <v>131</v>
      </c>
      <c r="Q79" s="40">
        <v>226000</v>
      </c>
      <c r="R79" s="31">
        <v>336</v>
      </c>
      <c r="S79" s="31"/>
      <c r="T79" s="35"/>
      <c r="U79" s="37"/>
      <c r="V79" s="72"/>
      <c r="W79" s="31"/>
      <c r="X79" s="31"/>
      <c r="Y79" s="31"/>
      <c r="Z79" s="37"/>
      <c r="AA79" s="72"/>
      <c r="AB79" s="72"/>
      <c r="AC79" s="31"/>
      <c r="AD79" s="31"/>
      <c r="AE79" s="33"/>
      <c r="AF79" s="72"/>
      <c r="AG79" s="73"/>
      <c r="AH79" s="33"/>
    </row>
    <row r="80" spans="1:34" s="69" customFormat="1" x14ac:dyDescent="0.2">
      <c r="A80" s="31">
        <f t="shared" si="2"/>
        <v>79</v>
      </c>
      <c r="B80" s="31" t="s">
        <v>366</v>
      </c>
      <c r="C80" s="35">
        <v>90.2</v>
      </c>
      <c r="D80" s="37">
        <v>29.6</v>
      </c>
      <c r="E80" s="33">
        <v>1.1599999999999999</v>
      </c>
      <c r="F80" s="37">
        <v>14.4</v>
      </c>
      <c r="G80" s="33">
        <v>2.09</v>
      </c>
      <c r="H80" s="39">
        <v>13100</v>
      </c>
      <c r="I80" s="40">
        <v>1030</v>
      </c>
      <c r="J80" s="40">
        <v>887</v>
      </c>
      <c r="K80" s="42">
        <v>12</v>
      </c>
      <c r="L80" s="40">
        <v>1050</v>
      </c>
      <c r="M80" s="40">
        <v>227</v>
      </c>
      <c r="N80" s="40">
        <v>146</v>
      </c>
      <c r="O80" s="41">
        <v>3.41</v>
      </c>
      <c r="P80" s="40">
        <v>101</v>
      </c>
      <c r="Q80" s="40">
        <v>199000</v>
      </c>
      <c r="R80" s="31">
        <v>307</v>
      </c>
      <c r="S80" s="31"/>
      <c r="T80" s="35"/>
      <c r="U80" s="37"/>
      <c r="V80" s="72"/>
      <c r="W80" s="31"/>
      <c r="X80" s="31"/>
      <c r="Y80" s="31"/>
      <c r="Z80" s="37"/>
      <c r="AA80" s="72"/>
      <c r="AB80" s="72"/>
      <c r="AC80" s="31"/>
      <c r="AD80" s="31"/>
      <c r="AE80" s="33"/>
      <c r="AF80" s="72"/>
      <c r="AG80" s="73"/>
      <c r="AH80" s="33"/>
    </row>
    <row r="81" spans="1:34" s="69" customFormat="1" x14ac:dyDescent="0.2">
      <c r="A81" s="31">
        <f t="shared" si="2"/>
        <v>80</v>
      </c>
      <c r="B81" s="31" t="s">
        <v>356</v>
      </c>
      <c r="C81" s="35">
        <v>83.1</v>
      </c>
      <c r="D81" s="37">
        <v>29.3</v>
      </c>
      <c r="E81" s="33">
        <v>1.06</v>
      </c>
      <c r="F81" s="37">
        <v>14.4</v>
      </c>
      <c r="G81" s="33">
        <v>1.93</v>
      </c>
      <c r="H81" s="39">
        <v>11900</v>
      </c>
      <c r="I81" s="40">
        <v>936</v>
      </c>
      <c r="J81" s="40">
        <v>814</v>
      </c>
      <c r="K81" s="42">
        <v>12</v>
      </c>
      <c r="L81" s="40">
        <v>953</v>
      </c>
      <c r="M81" s="40">
        <v>206</v>
      </c>
      <c r="N81" s="40">
        <v>133</v>
      </c>
      <c r="O81" s="41">
        <v>3.39</v>
      </c>
      <c r="P81" s="42">
        <v>79.5</v>
      </c>
      <c r="Q81" s="40">
        <v>178000</v>
      </c>
      <c r="R81" s="31">
        <v>281</v>
      </c>
      <c r="S81" s="31"/>
      <c r="T81" s="35"/>
      <c r="U81" s="37"/>
      <c r="V81" s="72"/>
      <c r="W81" s="31"/>
      <c r="X81" s="31"/>
      <c r="Y81" s="31"/>
      <c r="Z81" s="37"/>
      <c r="AA81" s="72"/>
      <c r="AB81" s="72"/>
      <c r="AC81" s="31"/>
      <c r="AD81" s="31"/>
      <c r="AE81" s="33"/>
      <c r="AF81" s="72"/>
      <c r="AG81" s="73"/>
      <c r="AH81" s="33"/>
    </row>
    <row r="82" spans="1:34" s="69" customFormat="1" x14ac:dyDescent="0.2">
      <c r="A82" s="31">
        <f t="shared" si="2"/>
        <v>81</v>
      </c>
      <c r="B82" s="31" t="s">
        <v>345</v>
      </c>
      <c r="C82" s="35">
        <v>76.099999999999994</v>
      </c>
      <c r="D82" s="37">
        <v>29</v>
      </c>
      <c r="E82" s="34">
        <v>0.98</v>
      </c>
      <c r="F82" s="37">
        <v>14.3</v>
      </c>
      <c r="G82" s="33">
        <v>1.77</v>
      </c>
      <c r="H82" s="39">
        <v>10800</v>
      </c>
      <c r="I82" s="40">
        <v>852</v>
      </c>
      <c r="J82" s="40">
        <v>745</v>
      </c>
      <c r="K82" s="42">
        <v>11.9</v>
      </c>
      <c r="L82" s="40">
        <v>859</v>
      </c>
      <c r="M82" s="40">
        <v>187</v>
      </c>
      <c r="N82" s="40">
        <v>120</v>
      </c>
      <c r="O82" s="41">
        <v>3.36</v>
      </c>
      <c r="P82" s="42">
        <v>61.6</v>
      </c>
      <c r="Q82" s="40">
        <v>159000</v>
      </c>
      <c r="R82" s="31">
        <v>258</v>
      </c>
      <c r="S82" s="31"/>
      <c r="T82" s="35"/>
      <c r="U82" s="37"/>
      <c r="V82" s="72"/>
      <c r="W82" s="31"/>
      <c r="X82" s="31"/>
      <c r="Y82" s="31"/>
      <c r="Z82" s="37"/>
      <c r="AA82" s="72"/>
      <c r="AB82" s="72"/>
      <c r="AC82" s="31"/>
      <c r="AD82" s="31"/>
      <c r="AE82" s="34"/>
      <c r="AF82" s="72"/>
      <c r="AG82" s="73"/>
      <c r="AH82" s="33"/>
    </row>
    <row r="83" spans="1:34" s="69" customFormat="1" x14ac:dyDescent="0.2">
      <c r="A83" s="31">
        <f t="shared" si="2"/>
        <v>82</v>
      </c>
      <c r="B83" s="31" t="s">
        <v>335</v>
      </c>
      <c r="C83" s="35">
        <v>69.400000000000006</v>
      </c>
      <c r="D83" s="37">
        <v>28.7</v>
      </c>
      <c r="E83" s="34">
        <v>0.91</v>
      </c>
      <c r="F83" s="37">
        <v>14.2</v>
      </c>
      <c r="G83" s="33">
        <v>1.61</v>
      </c>
      <c r="H83" s="39">
        <v>9700</v>
      </c>
      <c r="I83" s="40">
        <v>772</v>
      </c>
      <c r="J83" s="40">
        <v>677</v>
      </c>
      <c r="K83" s="42">
        <v>11.8</v>
      </c>
      <c r="L83" s="40">
        <v>769</v>
      </c>
      <c r="M83" s="40">
        <v>168</v>
      </c>
      <c r="N83" s="40">
        <v>108</v>
      </c>
      <c r="O83" s="41">
        <v>3.33</v>
      </c>
      <c r="P83" s="42">
        <v>47</v>
      </c>
      <c r="Q83" s="40">
        <v>141000</v>
      </c>
      <c r="R83" s="31">
        <v>235</v>
      </c>
      <c r="S83" s="31"/>
      <c r="T83" s="35"/>
      <c r="U83" s="37"/>
      <c r="V83" s="72"/>
      <c r="W83" s="31"/>
      <c r="X83" s="31"/>
      <c r="Y83" s="31"/>
      <c r="Z83" s="37"/>
      <c r="AA83" s="72"/>
      <c r="AB83" s="72"/>
      <c r="AC83" s="31"/>
      <c r="AD83" s="31"/>
      <c r="AE83" s="34"/>
      <c r="AF83" s="72"/>
      <c r="AG83" s="73"/>
      <c r="AH83" s="33"/>
    </row>
    <row r="84" spans="1:34" s="69" customFormat="1" x14ac:dyDescent="0.2">
      <c r="A84" s="31">
        <f t="shared" si="2"/>
        <v>83</v>
      </c>
      <c r="B84" s="31" t="s">
        <v>324</v>
      </c>
      <c r="C84" s="35">
        <v>63.9</v>
      </c>
      <c r="D84" s="37">
        <v>28.4</v>
      </c>
      <c r="E84" s="34">
        <v>0.83</v>
      </c>
      <c r="F84" s="37">
        <v>14.1</v>
      </c>
      <c r="G84" s="33">
        <v>1.5</v>
      </c>
      <c r="H84" s="39">
        <v>8910</v>
      </c>
      <c r="I84" s="40">
        <v>711</v>
      </c>
      <c r="J84" s="40">
        <v>627</v>
      </c>
      <c r="K84" s="42">
        <v>11.8</v>
      </c>
      <c r="L84" s="40">
        <v>704</v>
      </c>
      <c r="M84" s="40">
        <v>154</v>
      </c>
      <c r="N84" s="40">
        <v>100</v>
      </c>
      <c r="O84" s="41">
        <v>3.32</v>
      </c>
      <c r="P84" s="42">
        <v>37.6</v>
      </c>
      <c r="Q84" s="40">
        <v>128000</v>
      </c>
      <c r="R84" s="31">
        <v>217</v>
      </c>
      <c r="S84" s="31"/>
      <c r="T84" s="35"/>
      <c r="U84" s="37"/>
      <c r="V84" s="72"/>
      <c r="W84" s="31"/>
      <c r="X84" s="31"/>
      <c r="Y84" s="31"/>
      <c r="Z84" s="37"/>
      <c r="AA84" s="72"/>
      <c r="AB84" s="72"/>
      <c r="AC84" s="31"/>
      <c r="AD84" s="31"/>
      <c r="AE84" s="34"/>
      <c r="AF84" s="72"/>
      <c r="AG84" s="73"/>
      <c r="AH84" s="33"/>
    </row>
    <row r="85" spans="1:34" s="69" customFormat="1" x14ac:dyDescent="0.2">
      <c r="A85" s="31">
        <f t="shared" si="2"/>
        <v>84</v>
      </c>
      <c r="B85" s="31" t="s">
        <v>312</v>
      </c>
      <c r="C85" s="35">
        <v>57.1</v>
      </c>
      <c r="D85" s="37">
        <v>28.1</v>
      </c>
      <c r="E85" s="34">
        <v>0.75</v>
      </c>
      <c r="F85" s="37">
        <v>14</v>
      </c>
      <c r="G85" s="33">
        <v>1.34</v>
      </c>
      <c r="H85" s="39">
        <v>7860</v>
      </c>
      <c r="I85" s="40">
        <v>631</v>
      </c>
      <c r="J85" s="40">
        <v>559</v>
      </c>
      <c r="K85" s="42">
        <v>11.7</v>
      </c>
      <c r="L85" s="40">
        <v>619</v>
      </c>
      <c r="M85" s="40">
        <v>136</v>
      </c>
      <c r="N85" s="42">
        <v>88.1</v>
      </c>
      <c r="O85" s="41">
        <v>3.29</v>
      </c>
      <c r="P85" s="42">
        <v>27.1</v>
      </c>
      <c r="Q85" s="40">
        <v>111000</v>
      </c>
      <c r="R85" s="31">
        <v>194</v>
      </c>
      <c r="S85" s="31"/>
      <c r="T85" s="35"/>
      <c r="U85" s="37"/>
      <c r="V85" s="72"/>
      <c r="W85" s="31"/>
      <c r="X85" s="31"/>
      <c r="Y85" s="31"/>
      <c r="Z85" s="37"/>
      <c r="AA85" s="72"/>
      <c r="AB85" s="72"/>
      <c r="AC85" s="31"/>
      <c r="AD85" s="31"/>
      <c r="AE85" s="34"/>
      <c r="AF85" s="72"/>
      <c r="AG85" s="73"/>
      <c r="AH85" s="33"/>
    </row>
    <row r="86" spans="1:34" s="69" customFormat="1" x14ac:dyDescent="0.2">
      <c r="A86" s="31">
        <f t="shared" si="2"/>
        <v>85</v>
      </c>
      <c r="B86" s="31" t="s">
        <v>302</v>
      </c>
      <c r="C86" s="35">
        <v>52.5</v>
      </c>
      <c r="D86" s="37">
        <v>27.8</v>
      </c>
      <c r="E86" s="34">
        <v>0.72499999999999998</v>
      </c>
      <c r="F86" s="37">
        <v>14.1</v>
      </c>
      <c r="G86" s="33">
        <v>1.19</v>
      </c>
      <c r="H86" s="39">
        <v>7020</v>
      </c>
      <c r="I86" s="40">
        <v>570</v>
      </c>
      <c r="J86" s="40">
        <v>505</v>
      </c>
      <c r="K86" s="42">
        <v>11.6</v>
      </c>
      <c r="L86" s="40">
        <v>555</v>
      </c>
      <c r="M86" s="40">
        <v>122</v>
      </c>
      <c r="N86" s="42">
        <v>78.8</v>
      </c>
      <c r="O86" s="41">
        <v>3.25</v>
      </c>
      <c r="P86" s="42">
        <v>20.100000000000001</v>
      </c>
      <c r="Q86" s="40">
        <v>98400</v>
      </c>
      <c r="R86" s="31">
        <v>178</v>
      </c>
      <c r="S86" s="31"/>
      <c r="T86" s="35"/>
      <c r="U86" s="37"/>
      <c r="V86" s="72"/>
      <c r="W86" s="31"/>
      <c r="X86" s="31"/>
      <c r="Y86" s="31"/>
      <c r="Z86" s="37"/>
      <c r="AA86" s="72"/>
      <c r="AB86" s="72"/>
      <c r="AC86" s="31"/>
      <c r="AD86" s="31"/>
      <c r="AE86" s="34"/>
      <c r="AF86" s="72"/>
      <c r="AG86" s="73"/>
      <c r="AH86" s="33"/>
    </row>
    <row r="87" spans="1:34" s="69" customFormat="1" x14ac:dyDescent="0.2">
      <c r="A87" s="31">
        <f t="shared" si="2"/>
        <v>86</v>
      </c>
      <c r="B87" s="31" t="s">
        <v>291</v>
      </c>
      <c r="C87" s="35">
        <v>47.6</v>
      </c>
      <c r="D87" s="37">
        <v>27.6</v>
      </c>
      <c r="E87" s="34">
        <v>0.66</v>
      </c>
      <c r="F87" s="37">
        <v>14</v>
      </c>
      <c r="G87" s="33">
        <v>1.08</v>
      </c>
      <c r="H87" s="39">
        <v>6310</v>
      </c>
      <c r="I87" s="40">
        <v>515</v>
      </c>
      <c r="J87" s="40">
        <v>458</v>
      </c>
      <c r="K87" s="42">
        <v>11.5</v>
      </c>
      <c r="L87" s="40">
        <v>497</v>
      </c>
      <c r="M87" s="40">
        <v>109</v>
      </c>
      <c r="N87" s="42">
        <v>70.900000000000006</v>
      </c>
      <c r="O87" s="41">
        <v>3.23</v>
      </c>
      <c r="P87" s="42">
        <v>15.1</v>
      </c>
      <c r="Q87" s="40">
        <v>87300</v>
      </c>
      <c r="R87" s="31">
        <v>161</v>
      </c>
      <c r="S87" s="31"/>
      <c r="T87" s="35"/>
      <c r="U87" s="37"/>
      <c r="V87" s="72"/>
      <c r="W87" s="31"/>
      <c r="X87" s="31"/>
      <c r="Y87" s="31"/>
      <c r="Z87" s="37"/>
      <c r="AA87" s="72"/>
      <c r="AB87" s="72"/>
      <c r="AC87" s="31"/>
      <c r="AD87" s="31"/>
      <c r="AE87" s="34"/>
      <c r="AF87" s="72"/>
      <c r="AG87" s="73"/>
      <c r="AH87" s="33"/>
    </row>
    <row r="88" spans="1:34" s="69" customFormat="1" x14ac:dyDescent="0.2">
      <c r="A88" s="31">
        <f t="shared" si="2"/>
        <v>87</v>
      </c>
      <c r="B88" s="31" t="s">
        <v>281</v>
      </c>
      <c r="C88" s="35">
        <v>43.2</v>
      </c>
      <c r="D88" s="37">
        <v>27.4</v>
      </c>
      <c r="E88" s="34">
        <v>0.60499999999999998</v>
      </c>
      <c r="F88" s="37">
        <v>14</v>
      </c>
      <c r="G88" s="34">
        <v>0.97499999999999998</v>
      </c>
      <c r="H88" s="39">
        <v>5660</v>
      </c>
      <c r="I88" s="40">
        <v>464</v>
      </c>
      <c r="J88" s="40">
        <v>414</v>
      </c>
      <c r="K88" s="42">
        <v>11.5</v>
      </c>
      <c r="L88" s="40">
        <v>443</v>
      </c>
      <c r="M88" s="42">
        <v>97.7</v>
      </c>
      <c r="N88" s="42">
        <v>63.5</v>
      </c>
      <c r="O88" s="41">
        <v>3.2</v>
      </c>
      <c r="P88" s="42">
        <v>11.3</v>
      </c>
      <c r="Q88" s="40">
        <v>77200</v>
      </c>
      <c r="R88" s="31">
        <v>146</v>
      </c>
      <c r="S88" s="31"/>
      <c r="T88" s="35"/>
      <c r="U88" s="37"/>
      <c r="V88" s="72"/>
      <c r="W88" s="31"/>
      <c r="X88" s="31"/>
      <c r="Y88" s="31"/>
      <c r="Z88" s="37"/>
      <c r="AA88" s="72"/>
      <c r="AB88" s="72"/>
      <c r="AC88" s="31"/>
      <c r="AD88" s="31"/>
      <c r="AE88" s="34"/>
      <c r="AF88" s="72"/>
      <c r="AG88" s="73"/>
      <c r="AH88" s="34"/>
    </row>
    <row r="89" spans="1:34" s="69" customFormat="1" x14ac:dyDescent="0.2">
      <c r="A89" s="31">
        <f t="shared" si="2"/>
        <v>88</v>
      </c>
      <c r="B89" s="31" t="s">
        <v>268</v>
      </c>
      <c r="C89" s="35">
        <v>37.799999999999997</v>
      </c>
      <c r="D89" s="37">
        <v>27.6</v>
      </c>
      <c r="E89" s="34">
        <v>0.61</v>
      </c>
      <c r="F89" s="37">
        <v>10</v>
      </c>
      <c r="G89" s="33">
        <v>1.1000000000000001</v>
      </c>
      <c r="H89" s="39">
        <v>4760</v>
      </c>
      <c r="I89" s="40">
        <v>395</v>
      </c>
      <c r="J89" s="40">
        <v>345</v>
      </c>
      <c r="K89" s="42">
        <v>11.2</v>
      </c>
      <c r="L89" s="40">
        <v>184</v>
      </c>
      <c r="M89" s="42">
        <v>57.6</v>
      </c>
      <c r="N89" s="42">
        <v>36.799999999999997</v>
      </c>
      <c r="O89" s="41">
        <v>2.21</v>
      </c>
      <c r="P89" s="42">
        <v>11.1</v>
      </c>
      <c r="Q89" s="40">
        <v>32500</v>
      </c>
      <c r="R89" s="31">
        <v>129</v>
      </c>
      <c r="S89" s="31"/>
      <c r="T89" s="35"/>
      <c r="U89" s="37"/>
      <c r="V89" s="72"/>
      <c r="W89" s="31"/>
      <c r="X89" s="31"/>
      <c r="Y89" s="31"/>
      <c r="Z89" s="37"/>
      <c r="AA89" s="72"/>
      <c r="AB89" s="72"/>
      <c r="AC89" s="31"/>
      <c r="AD89" s="31"/>
      <c r="AE89" s="34"/>
      <c r="AF89" s="72"/>
      <c r="AG89" s="73"/>
      <c r="AH89" s="33"/>
    </row>
    <row r="90" spans="1:34" s="69" customFormat="1" x14ac:dyDescent="0.2">
      <c r="A90" s="31">
        <f t="shared" si="2"/>
        <v>89</v>
      </c>
      <c r="B90" s="31" t="s">
        <v>259</v>
      </c>
      <c r="C90" s="35">
        <v>33.6</v>
      </c>
      <c r="D90" s="37">
        <v>27.3</v>
      </c>
      <c r="E90" s="34">
        <v>0.56999999999999995</v>
      </c>
      <c r="F90" s="37">
        <v>10.1</v>
      </c>
      <c r="G90" s="34">
        <v>0.93</v>
      </c>
      <c r="H90" s="39">
        <v>4080</v>
      </c>
      <c r="I90" s="40">
        <v>343</v>
      </c>
      <c r="J90" s="40">
        <v>299</v>
      </c>
      <c r="K90" s="42">
        <v>11</v>
      </c>
      <c r="L90" s="40">
        <v>159</v>
      </c>
      <c r="M90" s="42">
        <v>49.3</v>
      </c>
      <c r="N90" s="42">
        <v>31.5</v>
      </c>
      <c r="O90" s="41">
        <v>2.1800000000000002</v>
      </c>
      <c r="P90" s="41">
        <v>7.33</v>
      </c>
      <c r="Q90" s="40">
        <v>27600</v>
      </c>
      <c r="R90" s="31">
        <v>114</v>
      </c>
      <c r="S90" s="31"/>
      <c r="T90" s="35"/>
      <c r="U90" s="37"/>
      <c r="V90" s="72"/>
      <c r="W90" s="31"/>
      <c r="X90" s="31"/>
      <c r="Y90" s="31"/>
      <c r="Z90" s="37"/>
      <c r="AA90" s="72"/>
      <c r="AB90" s="72"/>
      <c r="AC90" s="31"/>
      <c r="AD90" s="31"/>
      <c r="AE90" s="34"/>
      <c r="AF90" s="72"/>
      <c r="AG90" s="73"/>
      <c r="AH90" s="34"/>
    </row>
    <row r="91" spans="1:34" s="69" customFormat="1" x14ac:dyDescent="0.2">
      <c r="A91" s="31">
        <f t="shared" si="2"/>
        <v>90</v>
      </c>
      <c r="B91" s="31" t="s">
        <v>250</v>
      </c>
      <c r="C91" s="35">
        <v>30</v>
      </c>
      <c r="D91" s="37">
        <v>27.1</v>
      </c>
      <c r="E91" s="34">
        <v>0.51500000000000001</v>
      </c>
      <c r="F91" s="37">
        <v>10</v>
      </c>
      <c r="G91" s="34">
        <v>0.83</v>
      </c>
      <c r="H91" s="39">
        <v>3620</v>
      </c>
      <c r="I91" s="40">
        <v>305</v>
      </c>
      <c r="J91" s="40">
        <v>267</v>
      </c>
      <c r="K91" s="42">
        <v>11</v>
      </c>
      <c r="L91" s="40">
        <v>139</v>
      </c>
      <c r="M91" s="42">
        <v>43.4</v>
      </c>
      <c r="N91" s="42">
        <v>27.8</v>
      </c>
      <c r="O91" s="41">
        <v>2.15</v>
      </c>
      <c r="P91" s="41">
        <v>5.28</v>
      </c>
      <c r="Q91" s="40">
        <v>24000</v>
      </c>
      <c r="R91" s="31">
        <v>102</v>
      </c>
      <c r="S91" s="31"/>
      <c r="T91" s="35"/>
      <c r="U91" s="37"/>
      <c r="V91" s="72"/>
      <c r="W91" s="31"/>
      <c r="X91" s="31"/>
      <c r="Y91" s="31"/>
      <c r="Z91" s="37"/>
      <c r="AA91" s="72"/>
      <c r="AB91" s="72"/>
      <c r="AC91" s="31"/>
      <c r="AD91" s="31"/>
      <c r="AE91" s="34"/>
      <c r="AF91" s="72"/>
      <c r="AG91" s="73"/>
      <c r="AH91" s="34"/>
    </row>
    <row r="92" spans="1:34" s="69" customFormat="1" x14ac:dyDescent="0.2">
      <c r="A92" s="31">
        <f t="shared" si="2"/>
        <v>91</v>
      </c>
      <c r="B92" s="31" t="s">
        <v>241</v>
      </c>
      <c r="C92" s="35">
        <v>27.6</v>
      </c>
      <c r="D92" s="37">
        <v>26.9</v>
      </c>
      <c r="E92" s="34">
        <v>0.49</v>
      </c>
      <c r="F92" s="37">
        <v>10</v>
      </c>
      <c r="G92" s="34">
        <v>0.745</v>
      </c>
      <c r="H92" s="39">
        <v>3270</v>
      </c>
      <c r="I92" s="40">
        <v>278</v>
      </c>
      <c r="J92" s="40">
        <v>243</v>
      </c>
      <c r="K92" s="42">
        <v>10.9</v>
      </c>
      <c r="L92" s="40">
        <v>124</v>
      </c>
      <c r="M92" s="42">
        <v>38.799999999999997</v>
      </c>
      <c r="N92" s="42">
        <v>24.8</v>
      </c>
      <c r="O92" s="41">
        <v>2.12</v>
      </c>
      <c r="P92" s="41">
        <v>4.03</v>
      </c>
      <c r="Q92" s="40">
        <v>21300</v>
      </c>
      <c r="R92" s="37">
        <v>94</v>
      </c>
      <c r="S92" s="37"/>
      <c r="T92" s="35"/>
      <c r="U92" s="37"/>
      <c r="V92" s="72"/>
      <c r="W92" s="31"/>
      <c r="X92" s="31"/>
      <c r="Y92" s="31"/>
      <c r="Z92" s="37"/>
      <c r="AA92" s="72"/>
      <c r="AB92" s="72"/>
      <c r="AC92" s="31"/>
      <c r="AD92" s="31"/>
      <c r="AE92" s="34"/>
      <c r="AF92" s="72"/>
      <c r="AG92" s="73"/>
      <c r="AH92" s="34"/>
    </row>
    <row r="93" spans="1:34" s="69" customFormat="1" x14ac:dyDescent="0.2">
      <c r="A93" s="31">
        <f t="shared" si="2"/>
        <v>92</v>
      </c>
      <c r="B93" s="31" t="s">
        <v>232</v>
      </c>
      <c r="C93" s="35">
        <v>24.7</v>
      </c>
      <c r="D93" s="37">
        <v>26.7</v>
      </c>
      <c r="E93" s="34">
        <v>0.46</v>
      </c>
      <c r="F93" s="37">
        <v>10</v>
      </c>
      <c r="G93" s="34">
        <v>0.64</v>
      </c>
      <c r="H93" s="39">
        <v>2850</v>
      </c>
      <c r="I93" s="40">
        <v>244</v>
      </c>
      <c r="J93" s="40">
        <v>213</v>
      </c>
      <c r="K93" s="42">
        <v>10.7</v>
      </c>
      <c r="L93" s="40">
        <v>106</v>
      </c>
      <c r="M93" s="42">
        <v>33.200000000000003</v>
      </c>
      <c r="N93" s="42">
        <v>21.2</v>
      </c>
      <c r="O93" s="41">
        <v>2.0699999999999998</v>
      </c>
      <c r="P93" s="41">
        <v>2.81</v>
      </c>
      <c r="Q93" s="40">
        <v>17900</v>
      </c>
      <c r="R93" s="37">
        <v>84</v>
      </c>
      <c r="S93" s="37"/>
      <c r="T93" s="35"/>
      <c r="U93" s="37"/>
      <c r="V93" s="72"/>
      <c r="W93" s="31"/>
      <c r="X93" s="31"/>
      <c r="Y93" s="31"/>
      <c r="Z93" s="37"/>
      <c r="AA93" s="72"/>
      <c r="AB93" s="72"/>
      <c r="AC93" s="31"/>
      <c r="AD93" s="31"/>
      <c r="AE93" s="34"/>
      <c r="AF93" s="72"/>
      <c r="AG93" s="73"/>
      <c r="AH93" s="34"/>
    </row>
    <row r="94" spans="1:34" s="69" customFormat="1" x14ac:dyDescent="0.2">
      <c r="A94" s="31">
        <f t="shared" si="2"/>
        <v>93</v>
      </c>
      <c r="B94" s="31" t="s">
        <v>384</v>
      </c>
      <c r="C94" s="50">
        <v>109</v>
      </c>
      <c r="D94" s="37">
        <v>28</v>
      </c>
      <c r="E94" s="33">
        <v>1.52</v>
      </c>
      <c r="F94" s="37">
        <v>13.7</v>
      </c>
      <c r="G94" s="33">
        <v>2.72</v>
      </c>
      <c r="H94" s="39">
        <v>13400</v>
      </c>
      <c r="I94" s="40">
        <v>1130</v>
      </c>
      <c r="J94" s="40">
        <v>957</v>
      </c>
      <c r="K94" s="42">
        <v>11.1</v>
      </c>
      <c r="L94" s="40">
        <v>1160</v>
      </c>
      <c r="M94" s="40">
        <v>267</v>
      </c>
      <c r="N94" s="40">
        <v>170</v>
      </c>
      <c r="O94" s="41">
        <v>3.27</v>
      </c>
      <c r="P94" s="40">
        <v>201</v>
      </c>
      <c r="Q94" s="40">
        <v>186000</v>
      </c>
      <c r="R94" s="31">
        <v>370</v>
      </c>
      <c r="S94" s="31"/>
      <c r="T94" s="50"/>
      <c r="U94" s="37"/>
      <c r="V94" s="72"/>
      <c r="W94" s="31"/>
      <c r="X94" s="31"/>
      <c r="Y94" s="31"/>
      <c r="Z94" s="37"/>
      <c r="AA94" s="72"/>
      <c r="AB94" s="72"/>
      <c r="AC94" s="31"/>
      <c r="AD94" s="31"/>
      <c r="AE94" s="33"/>
      <c r="AF94" s="72"/>
      <c r="AG94" s="73"/>
      <c r="AH94" s="33"/>
    </row>
    <row r="95" spans="1:34" s="69" customFormat="1" x14ac:dyDescent="0.2">
      <c r="A95" s="31">
        <f t="shared" si="2"/>
        <v>94</v>
      </c>
      <c r="B95" s="31" t="s">
        <v>375</v>
      </c>
      <c r="C95" s="35">
        <v>98.3</v>
      </c>
      <c r="D95" s="37">
        <v>27.5</v>
      </c>
      <c r="E95" s="33">
        <v>1.38</v>
      </c>
      <c r="F95" s="37">
        <v>13.5</v>
      </c>
      <c r="G95" s="33">
        <v>2.48</v>
      </c>
      <c r="H95" s="39">
        <v>11900</v>
      </c>
      <c r="I95" s="40">
        <v>1020</v>
      </c>
      <c r="J95" s="40">
        <v>864</v>
      </c>
      <c r="K95" s="42">
        <v>11</v>
      </c>
      <c r="L95" s="40">
        <v>1030</v>
      </c>
      <c r="M95" s="40">
        <v>238</v>
      </c>
      <c r="N95" s="40">
        <v>152</v>
      </c>
      <c r="O95" s="41">
        <v>3.23</v>
      </c>
      <c r="P95" s="40">
        <v>152</v>
      </c>
      <c r="Q95" s="40">
        <v>161000</v>
      </c>
      <c r="R95" s="31">
        <v>335</v>
      </c>
      <c r="S95" s="31"/>
      <c r="T95" s="35"/>
      <c r="U95" s="37"/>
      <c r="V95" s="72"/>
      <c r="W95" s="31"/>
      <c r="X95" s="31"/>
      <c r="Y95" s="31"/>
      <c r="Z95" s="37"/>
      <c r="AA95" s="72"/>
      <c r="AB95" s="72"/>
      <c r="AC95" s="31"/>
      <c r="AD95" s="31"/>
      <c r="AE95" s="33"/>
      <c r="AF95" s="72"/>
      <c r="AG95" s="73"/>
      <c r="AH95" s="33"/>
    </row>
    <row r="96" spans="1:34" s="69" customFormat="1" x14ac:dyDescent="0.2">
      <c r="A96" s="31">
        <f t="shared" si="2"/>
        <v>95</v>
      </c>
      <c r="B96" s="31" t="s">
        <v>365</v>
      </c>
      <c r="C96" s="35">
        <v>89.7</v>
      </c>
      <c r="D96" s="37">
        <v>27.1</v>
      </c>
      <c r="E96" s="33">
        <v>1.26</v>
      </c>
      <c r="F96" s="37">
        <v>13.4</v>
      </c>
      <c r="G96" s="33">
        <v>2.2799999999999998</v>
      </c>
      <c r="H96" s="39">
        <v>10700</v>
      </c>
      <c r="I96" s="40">
        <v>922</v>
      </c>
      <c r="J96" s="40">
        <v>789</v>
      </c>
      <c r="K96" s="42">
        <v>10.9</v>
      </c>
      <c r="L96" s="40">
        <v>919</v>
      </c>
      <c r="M96" s="40">
        <v>214</v>
      </c>
      <c r="N96" s="40">
        <v>137</v>
      </c>
      <c r="O96" s="41">
        <v>3.2</v>
      </c>
      <c r="P96" s="40">
        <v>117</v>
      </c>
      <c r="Q96" s="40">
        <v>142000</v>
      </c>
      <c r="R96" s="31">
        <v>306</v>
      </c>
      <c r="S96" s="31"/>
      <c r="T96" s="35"/>
      <c r="U96" s="37"/>
      <c r="V96" s="72"/>
      <c r="W96" s="31"/>
      <c r="X96" s="31"/>
      <c r="Y96" s="31"/>
      <c r="Z96" s="37"/>
      <c r="AA96" s="72"/>
      <c r="AB96" s="72"/>
      <c r="AC96" s="31"/>
      <c r="AD96" s="31"/>
      <c r="AE96" s="33"/>
      <c r="AF96" s="72"/>
      <c r="AG96" s="73"/>
      <c r="AH96" s="33"/>
    </row>
    <row r="97" spans="1:34" s="69" customFormat="1" x14ac:dyDescent="0.2">
      <c r="A97" s="31">
        <f t="shared" si="2"/>
        <v>96</v>
      </c>
      <c r="B97" s="31" t="s">
        <v>352</v>
      </c>
      <c r="C97" s="35">
        <v>81.900000000000006</v>
      </c>
      <c r="D97" s="37">
        <v>26.7</v>
      </c>
      <c r="E97" s="33">
        <v>1.1599999999999999</v>
      </c>
      <c r="F97" s="37">
        <v>13.3</v>
      </c>
      <c r="G97" s="33">
        <v>2.09</v>
      </c>
      <c r="H97" s="39">
        <v>9600</v>
      </c>
      <c r="I97" s="40">
        <v>835</v>
      </c>
      <c r="J97" s="40">
        <v>718</v>
      </c>
      <c r="K97" s="42">
        <v>10.8</v>
      </c>
      <c r="L97" s="40">
        <v>823</v>
      </c>
      <c r="M97" s="40">
        <v>193</v>
      </c>
      <c r="N97" s="40">
        <v>124</v>
      </c>
      <c r="O97" s="41">
        <v>3.17</v>
      </c>
      <c r="P97" s="42">
        <v>90.5</v>
      </c>
      <c r="Q97" s="40">
        <v>125000</v>
      </c>
      <c r="R97" s="31">
        <v>279</v>
      </c>
      <c r="S97" s="31"/>
      <c r="T97" s="35"/>
      <c r="U97" s="37"/>
      <c r="V97" s="72"/>
      <c r="W97" s="31"/>
      <c r="X97" s="31"/>
      <c r="Y97" s="31"/>
      <c r="Z97" s="37"/>
      <c r="AA97" s="72"/>
      <c r="AB97" s="72"/>
      <c r="AC97" s="31"/>
      <c r="AD97" s="31"/>
      <c r="AE97" s="33"/>
      <c r="AF97" s="72"/>
      <c r="AG97" s="73"/>
      <c r="AH97" s="33"/>
    </row>
    <row r="98" spans="1:34" s="69" customFormat="1" x14ac:dyDescent="0.2">
      <c r="A98" s="31">
        <f t="shared" si="2"/>
        <v>97</v>
      </c>
      <c r="B98" s="31" t="s">
        <v>339</v>
      </c>
      <c r="C98" s="35">
        <v>73.5</v>
      </c>
      <c r="D98" s="37">
        <v>26.3</v>
      </c>
      <c r="E98" s="33">
        <v>1.04</v>
      </c>
      <c r="F98" s="37">
        <v>13.2</v>
      </c>
      <c r="G98" s="33">
        <v>1.89</v>
      </c>
      <c r="H98" s="39">
        <v>8490</v>
      </c>
      <c r="I98" s="40">
        <v>744</v>
      </c>
      <c r="J98" s="40">
        <v>644</v>
      </c>
      <c r="K98" s="42">
        <v>10.7</v>
      </c>
      <c r="L98" s="40">
        <v>724</v>
      </c>
      <c r="M98" s="40">
        <v>171</v>
      </c>
      <c r="N98" s="40">
        <v>110</v>
      </c>
      <c r="O98" s="41">
        <v>3.14</v>
      </c>
      <c r="P98" s="42">
        <v>66.599999999999994</v>
      </c>
      <c r="Q98" s="40">
        <v>108000</v>
      </c>
      <c r="R98" s="31">
        <v>250</v>
      </c>
      <c r="S98" s="31"/>
      <c r="T98" s="35"/>
      <c r="U98" s="37"/>
      <c r="V98" s="72"/>
      <c r="W98" s="31"/>
      <c r="X98" s="31"/>
      <c r="Y98" s="31"/>
      <c r="Z98" s="37"/>
      <c r="AA98" s="72"/>
      <c r="AB98" s="72"/>
      <c r="AC98" s="31"/>
      <c r="AD98" s="31"/>
      <c r="AE98" s="33"/>
      <c r="AF98" s="72"/>
      <c r="AG98" s="73"/>
      <c r="AH98" s="33"/>
    </row>
    <row r="99" spans="1:34" s="69" customFormat="1" x14ac:dyDescent="0.2">
      <c r="A99" s="31">
        <f t="shared" si="2"/>
        <v>98</v>
      </c>
      <c r="B99" s="31" t="s">
        <v>327</v>
      </c>
      <c r="C99" s="35">
        <v>67.2</v>
      </c>
      <c r="D99" s="37">
        <v>26</v>
      </c>
      <c r="E99" s="34">
        <v>0.96</v>
      </c>
      <c r="F99" s="37">
        <v>13.1</v>
      </c>
      <c r="G99" s="33">
        <v>1.73</v>
      </c>
      <c r="H99" s="39">
        <v>7650</v>
      </c>
      <c r="I99" s="40">
        <v>675</v>
      </c>
      <c r="J99" s="40">
        <v>588</v>
      </c>
      <c r="K99" s="42">
        <v>10.7</v>
      </c>
      <c r="L99" s="40">
        <v>651</v>
      </c>
      <c r="M99" s="40">
        <v>154</v>
      </c>
      <c r="N99" s="42">
        <v>99.4</v>
      </c>
      <c r="O99" s="41">
        <v>3.11</v>
      </c>
      <c r="P99" s="42">
        <v>51.3</v>
      </c>
      <c r="Q99" s="40">
        <v>96100</v>
      </c>
      <c r="R99" s="31">
        <v>229</v>
      </c>
      <c r="S99" s="31"/>
      <c r="T99" s="35"/>
      <c r="U99" s="37"/>
      <c r="V99" s="72"/>
      <c r="W99" s="31"/>
      <c r="X99" s="31"/>
      <c r="Y99" s="31"/>
      <c r="Z99" s="37"/>
      <c r="AA99" s="72"/>
      <c r="AB99" s="72"/>
      <c r="AC99" s="31"/>
      <c r="AD99" s="31"/>
      <c r="AE99" s="34"/>
      <c r="AF99" s="72"/>
      <c r="AG99" s="73"/>
      <c r="AH99" s="33"/>
    </row>
    <row r="100" spans="1:34" s="69" customFormat="1" x14ac:dyDescent="0.2">
      <c r="A100" s="31">
        <f t="shared" si="2"/>
        <v>99</v>
      </c>
      <c r="B100" s="31" t="s">
        <v>316</v>
      </c>
      <c r="C100" s="35">
        <v>60.7</v>
      </c>
      <c r="D100" s="37">
        <v>25.7</v>
      </c>
      <c r="E100" s="34">
        <v>0.87</v>
      </c>
      <c r="F100" s="37">
        <v>13</v>
      </c>
      <c r="G100" s="33">
        <v>1.57</v>
      </c>
      <c r="H100" s="39">
        <v>6820</v>
      </c>
      <c r="I100" s="40">
        <v>606</v>
      </c>
      <c r="J100" s="40">
        <v>531</v>
      </c>
      <c r="K100" s="42">
        <v>10.6</v>
      </c>
      <c r="L100" s="40">
        <v>578</v>
      </c>
      <c r="M100" s="40">
        <v>137</v>
      </c>
      <c r="N100" s="42">
        <v>88.8</v>
      </c>
      <c r="O100" s="41">
        <v>3.08</v>
      </c>
      <c r="P100" s="42">
        <v>38.299999999999997</v>
      </c>
      <c r="Q100" s="40">
        <v>84100</v>
      </c>
      <c r="R100" s="31">
        <v>207</v>
      </c>
      <c r="S100" s="31"/>
      <c r="T100" s="35"/>
      <c r="U100" s="37"/>
      <c r="V100" s="72"/>
      <c r="W100" s="31"/>
      <c r="X100" s="31"/>
      <c r="Y100" s="31"/>
      <c r="Z100" s="37"/>
      <c r="AA100" s="72"/>
      <c r="AB100" s="72"/>
      <c r="AC100" s="31"/>
      <c r="AD100" s="31"/>
      <c r="AE100" s="34"/>
      <c r="AF100" s="72"/>
      <c r="AG100" s="73"/>
      <c r="AH100" s="33"/>
    </row>
    <row r="101" spans="1:34" s="69" customFormat="1" x14ac:dyDescent="0.2">
      <c r="A101" s="31">
        <f t="shared" si="2"/>
        <v>100</v>
      </c>
      <c r="B101" s="31" t="s">
        <v>309</v>
      </c>
      <c r="C101" s="35">
        <v>56.5</v>
      </c>
      <c r="D101" s="37">
        <v>25.5</v>
      </c>
      <c r="E101" s="34">
        <v>0.81</v>
      </c>
      <c r="F101" s="37">
        <v>13</v>
      </c>
      <c r="G101" s="33">
        <v>1.46</v>
      </c>
      <c r="H101" s="39">
        <v>6260</v>
      </c>
      <c r="I101" s="40">
        <v>559</v>
      </c>
      <c r="J101" s="40">
        <v>491</v>
      </c>
      <c r="K101" s="42">
        <v>10.5</v>
      </c>
      <c r="L101" s="40">
        <v>530</v>
      </c>
      <c r="M101" s="40">
        <v>126</v>
      </c>
      <c r="N101" s="42">
        <v>81.8</v>
      </c>
      <c r="O101" s="41">
        <v>3.07</v>
      </c>
      <c r="P101" s="42">
        <v>30.8</v>
      </c>
      <c r="Q101" s="40">
        <v>76300</v>
      </c>
      <c r="R101" s="31">
        <v>192</v>
      </c>
      <c r="S101" s="31"/>
      <c r="T101" s="35"/>
      <c r="U101" s="37"/>
      <c r="V101" s="72"/>
      <c r="W101" s="31"/>
      <c r="X101" s="31"/>
      <c r="Y101" s="31"/>
      <c r="Z101" s="37"/>
      <c r="AA101" s="72"/>
      <c r="AB101" s="72"/>
      <c r="AC101" s="31"/>
      <c r="AD101" s="31"/>
      <c r="AE101" s="34"/>
      <c r="AF101" s="72"/>
      <c r="AG101" s="73"/>
      <c r="AH101" s="33"/>
    </row>
    <row r="102" spans="1:34" s="69" customFormat="1" x14ac:dyDescent="0.2">
      <c r="A102" s="31">
        <f t="shared" si="2"/>
        <v>101</v>
      </c>
      <c r="B102" s="31" t="s">
        <v>300</v>
      </c>
      <c r="C102" s="35">
        <v>51.7</v>
      </c>
      <c r="D102" s="37">
        <v>25.2</v>
      </c>
      <c r="E102" s="34">
        <v>0.75</v>
      </c>
      <c r="F102" s="37">
        <v>12.9</v>
      </c>
      <c r="G102" s="33">
        <v>1.34</v>
      </c>
      <c r="H102" s="39">
        <v>5680</v>
      </c>
      <c r="I102" s="40">
        <v>511</v>
      </c>
      <c r="J102" s="40">
        <v>450</v>
      </c>
      <c r="K102" s="42">
        <v>10.5</v>
      </c>
      <c r="L102" s="40">
        <v>479</v>
      </c>
      <c r="M102" s="40">
        <v>115</v>
      </c>
      <c r="N102" s="42">
        <v>74.3</v>
      </c>
      <c r="O102" s="41">
        <v>3.04</v>
      </c>
      <c r="P102" s="42">
        <v>23.9</v>
      </c>
      <c r="Q102" s="40">
        <v>68400</v>
      </c>
      <c r="R102" s="31">
        <v>176</v>
      </c>
      <c r="S102" s="31"/>
      <c r="T102" s="35"/>
      <c r="U102" s="37"/>
      <c r="V102" s="72"/>
      <c r="W102" s="31"/>
      <c r="X102" s="31"/>
      <c r="Y102" s="31"/>
      <c r="Z102" s="37"/>
      <c r="AA102" s="72"/>
      <c r="AB102" s="72"/>
      <c r="AC102" s="31"/>
      <c r="AD102" s="31"/>
      <c r="AE102" s="34"/>
      <c r="AF102" s="72"/>
      <c r="AG102" s="73"/>
      <c r="AH102" s="33"/>
    </row>
    <row r="103" spans="1:34" s="69" customFormat="1" x14ac:dyDescent="0.2">
      <c r="A103" s="31">
        <f t="shared" si="2"/>
        <v>102</v>
      </c>
      <c r="B103" s="31" t="s">
        <v>292</v>
      </c>
      <c r="C103" s="35">
        <v>47.8</v>
      </c>
      <c r="D103" s="37">
        <v>25</v>
      </c>
      <c r="E103" s="34">
        <v>0.70499999999999996</v>
      </c>
      <c r="F103" s="37">
        <v>13</v>
      </c>
      <c r="G103" s="33">
        <v>1.22</v>
      </c>
      <c r="H103" s="39">
        <v>5170</v>
      </c>
      <c r="I103" s="40">
        <v>468</v>
      </c>
      <c r="J103" s="40">
        <v>414</v>
      </c>
      <c r="K103" s="42">
        <v>10.4</v>
      </c>
      <c r="L103" s="40">
        <v>443</v>
      </c>
      <c r="M103" s="40">
        <v>105</v>
      </c>
      <c r="N103" s="42">
        <v>68.400000000000006</v>
      </c>
      <c r="O103" s="41">
        <v>3.05</v>
      </c>
      <c r="P103" s="42">
        <v>18.5</v>
      </c>
      <c r="Q103" s="40">
        <v>62600</v>
      </c>
      <c r="R103" s="31">
        <v>162</v>
      </c>
      <c r="S103" s="31"/>
      <c r="T103" s="35"/>
      <c r="U103" s="37"/>
      <c r="V103" s="72"/>
      <c r="W103" s="31"/>
      <c r="X103" s="31"/>
      <c r="Y103" s="31"/>
      <c r="Z103" s="37"/>
      <c r="AA103" s="72"/>
      <c r="AB103" s="72"/>
      <c r="AC103" s="31"/>
      <c r="AD103" s="31"/>
      <c r="AE103" s="34"/>
      <c r="AF103" s="72"/>
      <c r="AG103" s="73"/>
      <c r="AH103" s="33"/>
    </row>
    <row r="104" spans="1:34" s="69" customFormat="1" x14ac:dyDescent="0.2">
      <c r="A104" s="31">
        <f t="shared" si="2"/>
        <v>103</v>
      </c>
      <c r="B104" s="31" t="s">
        <v>280</v>
      </c>
      <c r="C104" s="35">
        <v>43</v>
      </c>
      <c r="D104" s="37">
        <v>24.7</v>
      </c>
      <c r="E104" s="34">
        <v>0.65</v>
      </c>
      <c r="F104" s="37">
        <v>12.9</v>
      </c>
      <c r="G104" s="33">
        <v>1.0900000000000001</v>
      </c>
      <c r="H104" s="39">
        <v>4580</v>
      </c>
      <c r="I104" s="40">
        <v>418</v>
      </c>
      <c r="J104" s="40">
        <v>371</v>
      </c>
      <c r="K104" s="42">
        <v>10.3</v>
      </c>
      <c r="L104" s="40">
        <v>391</v>
      </c>
      <c r="M104" s="42">
        <v>93.2</v>
      </c>
      <c r="N104" s="42">
        <v>60.5</v>
      </c>
      <c r="O104" s="41">
        <v>3.01</v>
      </c>
      <c r="P104" s="42">
        <v>13.4</v>
      </c>
      <c r="Q104" s="40">
        <v>54600</v>
      </c>
      <c r="R104" s="31">
        <v>146</v>
      </c>
      <c r="S104" s="31"/>
      <c r="T104" s="35"/>
      <c r="U104" s="37"/>
      <c r="V104" s="72"/>
      <c r="W104" s="31"/>
      <c r="X104" s="31"/>
      <c r="Y104" s="31"/>
      <c r="Z104" s="37"/>
      <c r="AA104" s="72"/>
      <c r="AB104" s="72"/>
      <c r="AC104" s="31"/>
      <c r="AD104" s="31"/>
      <c r="AE104" s="34"/>
      <c r="AF104" s="72"/>
      <c r="AG104" s="73"/>
      <c r="AH104" s="33"/>
    </row>
    <row r="105" spans="1:34" s="69" customFormat="1" x14ac:dyDescent="0.2">
      <c r="A105" s="31">
        <f t="shared" si="2"/>
        <v>104</v>
      </c>
      <c r="B105" s="31" t="s">
        <v>271</v>
      </c>
      <c r="C105" s="35">
        <v>38.6</v>
      </c>
      <c r="D105" s="37">
        <v>24.5</v>
      </c>
      <c r="E105" s="34">
        <v>0.60499999999999998</v>
      </c>
      <c r="F105" s="37">
        <v>12.9</v>
      </c>
      <c r="G105" s="34">
        <v>0.96</v>
      </c>
      <c r="H105" s="39">
        <v>4020</v>
      </c>
      <c r="I105" s="40">
        <v>370</v>
      </c>
      <c r="J105" s="40">
        <v>329</v>
      </c>
      <c r="K105" s="42">
        <v>10.199999999999999</v>
      </c>
      <c r="L105" s="40">
        <v>340</v>
      </c>
      <c r="M105" s="42">
        <v>81.5</v>
      </c>
      <c r="N105" s="42">
        <v>53</v>
      </c>
      <c r="O105" s="41">
        <v>2.97</v>
      </c>
      <c r="P105" s="41">
        <v>9.5</v>
      </c>
      <c r="Q105" s="40">
        <v>47100</v>
      </c>
      <c r="R105" s="31">
        <v>131</v>
      </c>
      <c r="S105" s="31"/>
      <c r="T105" s="35"/>
      <c r="U105" s="37"/>
      <c r="V105" s="72"/>
      <c r="W105" s="31"/>
      <c r="X105" s="31"/>
      <c r="Y105" s="31"/>
      <c r="Z105" s="37"/>
      <c r="AA105" s="72"/>
      <c r="AB105" s="72"/>
      <c r="AC105" s="31"/>
      <c r="AD105" s="31"/>
      <c r="AE105" s="34"/>
      <c r="AF105" s="72"/>
      <c r="AG105" s="73"/>
      <c r="AH105" s="34"/>
    </row>
    <row r="106" spans="1:34" s="69" customFormat="1" x14ac:dyDescent="0.2">
      <c r="A106" s="31">
        <f t="shared" si="2"/>
        <v>105</v>
      </c>
      <c r="B106" s="31" t="s">
        <v>261</v>
      </c>
      <c r="C106" s="35">
        <v>34.4</v>
      </c>
      <c r="D106" s="37">
        <v>24.3</v>
      </c>
      <c r="E106" s="34">
        <v>0.55000000000000004</v>
      </c>
      <c r="F106" s="37">
        <v>12.8</v>
      </c>
      <c r="G106" s="34">
        <v>0.85</v>
      </c>
      <c r="H106" s="39">
        <v>3540</v>
      </c>
      <c r="I106" s="40">
        <v>327</v>
      </c>
      <c r="J106" s="40">
        <v>291</v>
      </c>
      <c r="K106" s="42">
        <v>10.1</v>
      </c>
      <c r="L106" s="40">
        <v>297</v>
      </c>
      <c r="M106" s="42">
        <v>71.400000000000006</v>
      </c>
      <c r="N106" s="42">
        <v>46.5</v>
      </c>
      <c r="O106" s="41">
        <v>2.94</v>
      </c>
      <c r="P106" s="41">
        <v>6.72</v>
      </c>
      <c r="Q106" s="40">
        <v>40800</v>
      </c>
      <c r="R106" s="31">
        <v>117</v>
      </c>
      <c r="S106" s="31"/>
      <c r="T106" s="35"/>
      <c r="U106" s="37"/>
      <c r="V106" s="72"/>
      <c r="W106" s="31"/>
      <c r="X106" s="31"/>
      <c r="Y106" s="31"/>
      <c r="Z106" s="37"/>
      <c r="AA106" s="72"/>
      <c r="AB106" s="72"/>
      <c r="AC106" s="31"/>
      <c r="AD106" s="31"/>
      <c r="AE106" s="34"/>
      <c r="AF106" s="72"/>
      <c r="AG106" s="73"/>
      <c r="AH106" s="34"/>
    </row>
    <row r="107" spans="1:34" s="69" customFormat="1" x14ac:dyDescent="0.2">
      <c r="A107" s="31">
        <f t="shared" si="2"/>
        <v>106</v>
      </c>
      <c r="B107" s="31" t="s">
        <v>252</v>
      </c>
      <c r="C107" s="35">
        <v>30.7</v>
      </c>
      <c r="D107" s="37">
        <v>24.1</v>
      </c>
      <c r="E107" s="34">
        <v>0.5</v>
      </c>
      <c r="F107" s="37">
        <v>12.8</v>
      </c>
      <c r="G107" s="34">
        <v>0.75</v>
      </c>
      <c r="H107" s="39">
        <v>3100</v>
      </c>
      <c r="I107" s="40">
        <v>289</v>
      </c>
      <c r="J107" s="40">
        <v>258</v>
      </c>
      <c r="K107" s="42">
        <v>10.1</v>
      </c>
      <c r="L107" s="40">
        <v>259</v>
      </c>
      <c r="M107" s="42">
        <v>62.4</v>
      </c>
      <c r="N107" s="42">
        <v>40.700000000000003</v>
      </c>
      <c r="O107" s="41">
        <v>2.91</v>
      </c>
      <c r="P107" s="41">
        <v>4.72</v>
      </c>
      <c r="Q107" s="40">
        <v>35200</v>
      </c>
      <c r="R107" s="31">
        <v>104</v>
      </c>
      <c r="S107" s="31"/>
      <c r="T107" s="35"/>
      <c r="U107" s="37"/>
      <c r="V107" s="72"/>
      <c r="W107" s="31"/>
      <c r="X107" s="31"/>
      <c r="Y107" s="31"/>
      <c r="Z107" s="37"/>
      <c r="AA107" s="72"/>
      <c r="AB107" s="72"/>
      <c r="AC107" s="31"/>
      <c r="AD107" s="31"/>
      <c r="AE107" s="34"/>
      <c r="AF107" s="72"/>
      <c r="AG107" s="73"/>
      <c r="AH107" s="34"/>
    </row>
    <row r="108" spans="1:34" s="69" customFormat="1" x14ac:dyDescent="0.2">
      <c r="A108" s="31">
        <f t="shared" si="2"/>
        <v>107</v>
      </c>
      <c r="B108" s="31" t="s">
        <v>251</v>
      </c>
      <c r="C108" s="35">
        <v>30.3</v>
      </c>
      <c r="D108" s="37">
        <v>24.5</v>
      </c>
      <c r="E108" s="34">
        <v>0.55000000000000004</v>
      </c>
      <c r="F108" s="33">
        <v>9</v>
      </c>
      <c r="G108" s="34">
        <v>0.98</v>
      </c>
      <c r="H108" s="39">
        <v>3000</v>
      </c>
      <c r="I108" s="40">
        <v>280</v>
      </c>
      <c r="J108" s="40">
        <v>245</v>
      </c>
      <c r="K108" s="42">
        <v>10</v>
      </c>
      <c r="L108" s="40">
        <v>119</v>
      </c>
      <c r="M108" s="42">
        <v>41.5</v>
      </c>
      <c r="N108" s="42">
        <v>26.5</v>
      </c>
      <c r="O108" s="41">
        <v>1.99</v>
      </c>
      <c r="P108" s="41">
        <v>7.07</v>
      </c>
      <c r="Q108" s="40">
        <v>16600</v>
      </c>
      <c r="R108" s="31">
        <v>103</v>
      </c>
      <c r="S108" s="31"/>
      <c r="T108" s="35"/>
      <c r="U108" s="37"/>
      <c r="V108" s="72"/>
      <c r="W108" s="31"/>
      <c r="X108" s="31"/>
      <c r="Y108" s="31"/>
      <c r="Z108" s="33"/>
      <c r="AA108" s="72"/>
      <c r="AB108" s="72"/>
      <c r="AC108" s="31"/>
      <c r="AD108" s="31"/>
      <c r="AE108" s="34"/>
      <c r="AF108" s="72"/>
      <c r="AG108" s="73"/>
      <c r="AH108" s="34"/>
    </row>
    <row r="109" spans="1:34" s="69" customFormat="1" x14ac:dyDescent="0.2">
      <c r="A109" s="31">
        <f t="shared" si="2"/>
        <v>108</v>
      </c>
      <c r="B109" s="31" t="s">
        <v>242</v>
      </c>
      <c r="C109" s="35">
        <v>27.7</v>
      </c>
      <c r="D109" s="37">
        <v>24.3</v>
      </c>
      <c r="E109" s="34">
        <v>0.51500000000000001</v>
      </c>
      <c r="F109" s="33">
        <v>9.07</v>
      </c>
      <c r="G109" s="34">
        <v>0.875</v>
      </c>
      <c r="H109" s="39">
        <v>2700</v>
      </c>
      <c r="I109" s="40">
        <v>254</v>
      </c>
      <c r="J109" s="40">
        <v>222</v>
      </c>
      <c r="K109" s="41">
        <v>9.8699999999999992</v>
      </c>
      <c r="L109" s="40">
        <v>109</v>
      </c>
      <c r="M109" s="42">
        <v>37.5</v>
      </c>
      <c r="N109" s="42">
        <v>24</v>
      </c>
      <c r="O109" s="41">
        <v>1.98</v>
      </c>
      <c r="P109" s="41">
        <v>5.26</v>
      </c>
      <c r="Q109" s="40">
        <v>15000</v>
      </c>
      <c r="R109" s="37">
        <v>94</v>
      </c>
      <c r="S109" s="37"/>
      <c r="T109" s="35"/>
      <c r="U109" s="37"/>
      <c r="V109" s="72"/>
      <c r="W109" s="31"/>
      <c r="X109" s="31"/>
      <c r="Y109" s="31"/>
      <c r="Z109" s="33"/>
      <c r="AA109" s="72"/>
      <c r="AB109" s="72"/>
      <c r="AC109" s="31"/>
      <c r="AD109" s="31"/>
      <c r="AE109" s="34"/>
      <c r="AF109" s="72"/>
      <c r="AG109" s="73"/>
      <c r="AH109" s="34"/>
    </row>
    <row r="110" spans="1:34" s="69" customFormat="1" x14ac:dyDescent="0.2">
      <c r="A110" s="31">
        <f t="shared" si="2"/>
        <v>109</v>
      </c>
      <c r="B110" s="31" t="s">
        <v>233</v>
      </c>
      <c r="C110" s="35">
        <v>24.7</v>
      </c>
      <c r="D110" s="37">
        <v>24.1</v>
      </c>
      <c r="E110" s="34">
        <v>0.47</v>
      </c>
      <c r="F110" s="33">
        <v>9.02</v>
      </c>
      <c r="G110" s="34">
        <v>0.77</v>
      </c>
      <c r="H110" s="39">
        <v>2370</v>
      </c>
      <c r="I110" s="40">
        <v>224</v>
      </c>
      <c r="J110" s="40">
        <v>196</v>
      </c>
      <c r="K110" s="41">
        <v>9.7899999999999991</v>
      </c>
      <c r="L110" s="42">
        <v>94.4</v>
      </c>
      <c r="M110" s="42">
        <v>32.6</v>
      </c>
      <c r="N110" s="42">
        <v>20.9</v>
      </c>
      <c r="O110" s="41">
        <v>1.95</v>
      </c>
      <c r="P110" s="41">
        <v>3.7</v>
      </c>
      <c r="Q110" s="40">
        <v>12800</v>
      </c>
      <c r="R110" s="37">
        <v>84</v>
      </c>
      <c r="S110" s="37"/>
      <c r="T110" s="35"/>
      <c r="U110" s="37"/>
      <c r="V110" s="72"/>
      <c r="W110" s="31"/>
      <c r="X110" s="31"/>
      <c r="Y110" s="31"/>
      <c r="Z110" s="33"/>
      <c r="AA110" s="72"/>
      <c r="AB110" s="72"/>
      <c r="AC110" s="31"/>
      <c r="AD110" s="31"/>
      <c r="AE110" s="34"/>
      <c r="AF110" s="72"/>
      <c r="AG110" s="73"/>
      <c r="AH110" s="34"/>
    </row>
    <row r="111" spans="1:34" s="69" customFormat="1" x14ac:dyDescent="0.2">
      <c r="A111" s="31">
        <f t="shared" si="2"/>
        <v>110</v>
      </c>
      <c r="B111" s="31" t="s">
        <v>0</v>
      </c>
      <c r="C111" s="35">
        <v>22.4</v>
      </c>
      <c r="D111" s="37">
        <v>23.9</v>
      </c>
      <c r="E111" s="34">
        <v>0.44</v>
      </c>
      <c r="F111" s="33">
        <v>8.99</v>
      </c>
      <c r="G111" s="34">
        <v>0.68</v>
      </c>
      <c r="H111" s="39">
        <v>2100</v>
      </c>
      <c r="I111" s="40">
        <v>200</v>
      </c>
      <c r="J111" s="40">
        <v>176</v>
      </c>
      <c r="K111" s="41">
        <v>9.69</v>
      </c>
      <c r="L111" s="42">
        <v>82.5</v>
      </c>
      <c r="M111" s="42">
        <v>28.6</v>
      </c>
      <c r="N111" s="42">
        <v>18.399999999999999</v>
      </c>
      <c r="O111" s="41">
        <v>1.92</v>
      </c>
      <c r="P111" s="41">
        <v>2.68</v>
      </c>
      <c r="Q111" s="40">
        <v>11100</v>
      </c>
      <c r="R111" s="37">
        <v>76</v>
      </c>
      <c r="S111" s="37"/>
      <c r="T111" s="35"/>
      <c r="U111" s="37"/>
      <c r="V111" s="72"/>
      <c r="W111" s="31"/>
      <c r="X111" s="31"/>
      <c r="Y111" s="31"/>
      <c r="Z111" s="33"/>
      <c r="AA111" s="72"/>
      <c r="AB111" s="72"/>
      <c r="AC111" s="31"/>
      <c r="AD111" s="31"/>
      <c r="AE111" s="34"/>
      <c r="AF111" s="72"/>
      <c r="AG111" s="73"/>
      <c r="AH111" s="34"/>
    </row>
    <row r="112" spans="1:34" s="69" customFormat="1" x14ac:dyDescent="0.2">
      <c r="A112" s="31">
        <f t="shared" si="2"/>
        <v>111</v>
      </c>
      <c r="B112" s="31" t="s">
        <v>1</v>
      </c>
      <c r="C112" s="35">
        <v>20.100000000000001</v>
      </c>
      <c r="D112" s="37">
        <v>23.7</v>
      </c>
      <c r="E112" s="34">
        <v>0.41499999999999998</v>
      </c>
      <c r="F112" s="33">
        <v>8.9700000000000006</v>
      </c>
      <c r="G112" s="34">
        <v>0.58499999999999996</v>
      </c>
      <c r="H112" s="39">
        <v>1830</v>
      </c>
      <c r="I112" s="40">
        <v>177</v>
      </c>
      <c r="J112" s="40">
        <v>154</v>
      </c>
      <c r="K112" s="41">
        <v>9.5500000000000007</v>
      </c>
      <c r="L112" s="42">
        <v>70.400000000000006</v>
      </c>
      <c r="M112" s="42">
        <v>24.5</v>
      </c>
      <c r="N112" s="42">
        <v>15.7</v>
      </c>
      <c r="O112" s="41">
        <v>1.87</v>
      </c>
      <c r="P112" s="41">
        <v>1.87</v>
      </c>
      <c r="Q112" s="40">
        <v>9430</v>
      </c>
      <c r="R112" s="37">
        <v>68</v>
      </c>
      <c r="S112" s="37"/>
      <c r="T112" s="35"/>
      <c r="U112" s="37"/>
      <c r="V112" s="72"/>
      <c r="W112" s="31"/>
      <c r="X112" s="31"/>
      <c r="Y112" s="31"/>
      <c r="Z112" s="33"/>
      <c r="AA112" s="72"/>
      <c r="AB112" s="72"/>
      <c r="AC112" s="31"/>
      <c r="AD112" s="31"/>
      <c r="AE112" s="34"/>
      <c r="AF112" s="72"/>
      <c r="AG112" s="73"/>
      <c r="AH112" s="34"/>
    </row>
    <row r="113" spans="1:34" s="69" customFormat="1" x14ac:dyDescent="0.2">
      <c r="A113" s="31">
        <f t="shared" si="2"/>
        <v>112</v>
      </c>
      <c r="B113" s="31" t="s">
        <v>2</v>
      </c>
      <c r="C113" s="35">
        <v>18.2</v>
      </c>
      <c r="D113" s="37">
        <v>23.7</v>
      </c>
      <c r="E113" s="34">
        <v>0.43</v>
      </c>
      <c r="F113" s="33">
        <v>7.04</v>
      </c>
      <c r="G113" s="34">
        <v>0.59</v>
      </c>
      <c r="H113" s="38">
        <v>1550</v>
      </c>
      <c r="I113" s="31">
        <v>153</v>
      </c>
      <c r="J113" s="31">
        <v>131</v>
      </c>
      <c r="K113" s="33">
        <v>9.23</v>
      </c>
      <c r="L113" s="37">
        <v>34.5</v>
      </c>
      <c r="M113" s="37">
        <v>15.7</v>
      </c>
      <c r="N113" s="33">
        <v>9.8000000000000007</v>
      </c>
      <c r="O113" s="33">
        <v>1.38</v>
      </c>
      <c r="P113" s="33">
        <v>1.71</v>
      </c>
      <c r="Q113" s="31">
        <v>4620</v>
      </c>
      <c r="R113" s="37">
        <v>62</v>
      </c>
      <c r="S113" s="37"/>
      <c r="T113" s="35"/>
      <c r="U113" s="37"/>
      <c r="V113" s="72"/>
      <c r="W113" s="31"/>
      <c r="X113" s="31"/>
      <c r="Y113" s="31"/>
      <c r="Z113" s="33"/>
      <c r="AA113" s="72"/>
      <c r="AB113" s="72"/>
      <c r="AC113" s="31"/>
      <c r="AD113" s="31"/>
      <c r="AE113" s="34"/>
      <c r="AF113" s="72"/>
      <c r="AG113" s="73"/>
      <c r="AH113" s="34"/>
    </row>
    <row r="114" spans="1:34" s="69" customFormat="1" x14ac:dyDescent="0.2">
      <c r="A114" s="31">
        <f t="shared" si="2"/>
        <v>113</v>
      </c>
      <c r="B114" s="31" t="s">
        <v>3</v>
      </c>
      <c r="C114" s="35">
        <v>16.2</v>
      </c>
      <c r="D114" s="37">
        <v>23.6</v>
      </c>
      <c r="E114" s="34">
        <v>0.39500000000000002</v>
      </c>
      <c r="F114" s="33">
        <v>7.01</v>
      </c>
      <c r="G114" s="34">
        <v>0.505</v>
      </c>
      <c r="H114" s="38">
        <v>1350</v>
      </c>
      <c r="I114" s="31">
        <v>134</v>
      </c>
      <c r="J114" s="31">
        <v>114</v>
      </c>
      <c r="K114" s="33">
        <v>9.11</v>
      </c>
      <c r="L114" s="37">
        <v>29.1</v>
      </c>
      <c r="M114" s="37">
        <v>13.3</v>
      </c>
      <c r="N114" s="33">
        <v>8.3000000000000007</v>
      </c>
      <c r="O114" s="33">
        <v>1.34</v>
      </c>
      <c r="P114" s="33">
        <v>1.18</v>
      </c>
      <c r="Q114" s="31">
        <v>3870</v>
      </c>
      <c r="R114" s="37">
        <v>55</v>
      </c>
      <c r="S114" s="37"/>
      <c r="T114" s="35"/>
      <c r="U114" s="37"/>
      <c r="V114" s="72"/>
      <c r="W114" s="31"/>
      <c r="X114" s="31"/>
      <c r="Y114" s="31"/>
      <c r="Z114" s="33"/>
      <c r="AA114" s="72"/>
      <c r="AB114" s="72"/>
      <c r="AC114" s="31"/>
      <c r="AD114" s="31"/>
      <c r="AE114" s="34"/>
      <c r="AF114" s="72"/>
      <c r="AG114" s="73"/>
      <c r="AH114" s="34"/>
    </row>
    <row r="115" spans="1:34" s="69" customFormat="1" x14ac:dyDescent="0.2">
      <c r="A115" s="31">
        <f t="shared" si="2"/>
        <v>114</v>
      </c>
      <c r="B115" s="31" t="s">
        <v>351</v>
      </c>
      <c r="C115" s="43">
        <v>81.8</v>
      </c>
      <c r="D115" s="37">
        <v>24.1</v>
      </c>
      <c r="E115" s="33">
        <v>1.22</v>
      </c>
      <c r="F115" s="37">
        <v>12.9</v>
      </c>
      <c r="G115" s="33">
        <v>2.19</v>
      </c>
      <c r="H115" s="44">
        <v>7690</v>
      </c>
      <c r="I115" s="45">
        <v>749</v>
      </c>
      <c r="J115" s="45">
        <v>638</v>
      </c>
      <c r="K115" s="33">
        <v>9.6999999999999993</v>
      </c>
      <c r="L115" s="45">
        <v>787</v>
      </c>
      <c r="M115" s="45">
        <v>191</v>
      </c>
      <c r="N115" s="45">
        <v>122</v>
      </c>
      <c r="O115" s="46">
        <v>3.1</v>
      </c>
      <c r="P115" s="48">
        <v>107</v>
      </c>
      <c r="Q115" s="45">
        <v>94400</v>
      </c>
      <c r="R115" s="49">
        <v>275</v>
      </c>
      <c r="S115" s="49"/>
      <c r="T115" s="43"/>
      <c r="U115" s="37"/>
      <c r="V115" s="72"/>
      <c r="W115" s="31"/>
      <c r="X115" s="31"/>
      <c r="Y115" s="31"/>
      <c r="Z115" s="37"/>
      <c r="AA115" s="72"/>
      <c r="AB115" s="31"/>
      <c r="AC115" s="31"/>
      <c r="AD115" s="31"/>
      <c r="AE115" s="33"/>
      <c r="AF115" s="72"/>
      <c r="AG115" s="73"/>
      <c r="AH115" s="33"/>
    </row>
    <row r="116" spans="1:34" s="69" customFormat="1" x14ac:dyDescent="0.2">
      <c r="A116" s="31">
        <f t="shared" si="2"/>
        <v>115</v>
      </c>
      <c r="B116" s="31" t="s">
        <v>340</v>
      </c>
      <c r="C116" s="43">
        <v>73.8</v>
      </c>
      <c r="D116" s="37">
        <v>23.7</v>
      </c>
      <c r="E116" s="33">
        <v>1.1000000000000001</v>
      </c>
      <c r="F116" s="37">
        <v>12.8</v>
      </c>
      <c r="G116" s="33">
        <v>1.99</v>
      </c>
      <c r="H116" s="44">
        <v>6830</v>
      </c>
      <c r="I116" s="45">
        <v>671</v>
      </c>
      <c r="J116" s="45">
        <v>576</v>
      </c>
      <c r="K116" s="33">
        <v>9.6199999999999992</v>
      </c>
      <c r="L116" s="45">
        <v>699</v>
      </c>
      <c r="M116" s="45">
        <v>170</v>
      </c>
      <c r="N116" s="45">
        <v>109</v>
      </c>
      <c r="O116" s="46">
        <v>3.08</v>
      </c>
      <c r="P116" s="47">
        <v>80.7</v>
      </c>
      <c r="Q116" s="45">
        <v>82400</v>
      </c>
      <c r="R116" s="49">
        <v>248</v>
      </c>
      <c r="S116" s="49"/>
      <c r="T116" s="43"/>
      <c r="U116" s="37"/>
      <c r="V116" s="72"/>
      <c r="W116" s="31"/>
      <c r="X116" s="31"/>
      <c r="Y116" s="31"/>
      <c r="Z116" s="37"/>
      <c r="AA116" s="72"/>
      <c r="AB116" s="31"/>
      <c r="AC116" s="31"/>
      <c r="AD116" s="31"/>
      <c r="AE116" s="33"/>
      <c r="AF116" s="72"/>
      <c r="AG116" s="73"/>
      <c r="AH116" s="33"/>
    </row>
    <row r="117" spans="1:34" s="69" customFormat="1" x14ac:dyDescent="0.2">
      <c r="A117" s="31">
        <f t="shared" si="2"/>
        <v>116</v>
      </c>
      <c r="B117" s="31" t="s">
        <v>326</v>
      </c>
      <c r="C117" s="43">
        <v>66.5</v>
      </c>
      <c r="D117" s="37">
        <v>23.4</v>
      </c>
      <c r="E117" s="33">
        <v>1</v>
      </c>
      <c r="F117" s="37">
        <v>12.7</v>
      </c>
      <c r="G117" s="33">
        <v>1.79</v>
      </c>
      <c r="H117" s="44">
        <v>6080</v>
      </c>
      <c r="I117" s="45">
        <v>601</v>
      </c>
      <c r="J117" s="45">
        <v>520</v>
      </c>
      <c r="K117" s="33">
        <v>9.56</v>
      </c>
      <c r="L117" s="45">
        <v>614</v>
      </c>
      <c r="M117" s="45">
        <v>150</v>
      </c>
      <c r="N117" s="45">
        <v>96.7</v>
      </c>
      <c r="O117" s="46">
        <v>3.04</v>
      </c>
      <c r="P117" s="47">
        <v>59.5</v>
      </c>
      <c r="Q117" s="45">
        <v>71700</v>
      </c>
      <c r="R117" s="49">
        <v>223</v>
      </c>
      <c r="S117" s="49"/>
      <c r="T117" s="43"/>
      <c r="U117" s="37"/>
      <c r="V117" s="72"/>
      <c r="W117" s="31"/>
      <c r="X117" s="31"/>
      <c r="Y117" s="31"/>
      <c r="Z117" s="37"/>
      <c r="AA117" s="72"/>
      <c r="AB117" s="31"/>
      <c r="AC117" s="31"/>
      <c r="AD117" s="31"/>
      <c r="AE117" s="33"/>
      <c r="AF117" s="72"/>
      <c r="AG117" s="73"/>
      <c r="AH117" s="33"/>
    </row>
    <row r="118" spans="1:34" s="69" customFormat="1" x14ac:dyDescent="0.2">
      <c r="A118" s="31">
        <f t="shared" si="2"/>
        <v>117</v>
      </c>
      <c r="B118" s="31" t="s">
        <v>315</v>
      </c>
      <c r="C118" s="35">
        <v>59.3</v>
      </c>
      <c r="D118" s="37">
        <v>23</v>
      </c>
      <c r="E118" s="34">
        <v>0.91</v>
      </c>
      <c r="F118" s="37">
        <v>12.6</v>
      </c>
      <c r="G118" s="33">
        <v>1.63</v>
      </c>
      <c r="H118" s="39">
        <v>5310</v>
      </c>
      <c r="I118" s="40">
        <v>530</v>
      </c>
      <c r="J118" s="40">
        <v>461</v>
      </c>
      <c r="K118" s="41">
        <v>9.4700000000000006</v>
      </c>
      <c r="L118" s="40">
        <v>542</v>
      </c>
      <c r="M118" s="40">
        <v>133</v>
      </c>
      <c r="N118" s="42">
        <v>86.1</v>
      </c>
      <c r="O118" s="41">
        <v>3.02</v>
      </c>
      <c r="P118" s="42">
        <v>40.9</v>
      </c>
      <c r="Q118" s="40">
        <v>62000</v>
      </c>
      <c r="R118" s="31">
        <v>201</v>
      </c>
      <c r="S118" s="31"/>
      <c r="T118" s="35"/>
      <c r="U118" s="37"/>
      <c r="V118" s="72"/>
      <c r="W118" s="31"/>
      <c r="X118" s="31"/>
      <c r="Y118" s="31"/>
      <c r="Z118" s="37"/>
      <c r="AA118" s="72"/>
      <c r="AB118" s="72"/>
      <c r="AC118" s="31"/>
      <c r="AD118" s="31"/>
      <c r="AE118" s="34"/>
      <c r="AF118" s="72"/>
      <c r="AG118" s="73"/>
      <c r="AH118" s="33"/>
    </row>
    <row r="119" spans="1:34" s="69" customFormat="1" x14ac:dyDescent="0.2">
      <c r="A119" s="31">
        <f t="shared" si="2"/>
        <v>118</v>
      </c>
      <c r="B119" s="31" t="s">
        <v>305</v>
      </c>
      <c r="C119" s="35">
        <v>53.6</v>
      </c>
      <c r="D119" s="37">
        <v>22.7</v>
      </c>
      <c r="E119" s="34">
        <v>0.83</v>
      </c>
      <c r="F119" s="37">
        <v>12.5</v>
      </c>
      <c r="G119" s="33">
        <v>1.48</v>
      </c>
      <c r="H119" s="39">
        <v>4730</v>
      </c>
      <c r="I119" s="40">
        <v>476</v>
      </c>
      <c r="J119" s="40">
        <v>417</v>
      </c>
      <c r="K119" s="41">
        <v>9.4</v>
      </c>
      <c r="L119" s="40">
        <v>483</v>
      </c>
      <c r="M119" s="40">
        <v>119</v>
      </c>
      <c r="N119" s="42">
        <v>77.2</v>
      </c>
      <c r="O119" s="41">
        <v>3</v>
      </c>
      <c r="P119" s="42">
        <v>30.7</v>
      </c>
      <c r="Q119" s="40">
        <v>54400</v>
      </c>
      <c r="R119" s="31">
        <v>182</v>
      </c>
      <c r="S119" s="31"/>
      <c r="T119" s="35"/>
      <c r="U119" s="37"/>
      <c r="V119" s="72"/>
      <c r="W119" s="31"/>
      <c r="X119" s="31"/>
      <c r="Y119" s="31"/>
      <c r="Z119" s="37"/>
      <c r="AA119" s="72"/>
      <c r="AB119" s="72"/>
      <c r="AC119" s="31"/>
      <c r="AD119" s="31"/>
      <c r="AE119" s="34"/>
      <c r="AF119" s="72"/>
      <c r="AG119" s="73"/>
      <c r="AH119" s="33"/>
    </row>
    <row r="120" spans="1:34" s="69" customFormat="1" x14ac:dyDescent="0.2">
      <c r="A120" s="31">
        <f t="shared" si="2"/>
        <v>119</v>
      </c>
      <c r="B120" s="31" t="s">
        <v>293</v>
      </c>
      <c r="C120" s="35">
        <v>48.8</v>
      </c>
      <c r="D120" s="37">
        <v>22.5</v>
      </c>
      <c r="E120" s="34">
        <v>0.75</v>
      </c>
      <c r="F120" s="37">
        <v>12.4</v>
      </c>
      <c r="G120" s="33">
        <v>1.36</v>
      </c>
      <c r="H120" s="39">
        <v>4280</v>
      </c>
      <c r="I120" s="40">
        <v>432</v>
      </c>
      <c r="J120" s="40">
        <v>380</v>
      </c>
      <c r="K120" s="41">
        <v>9.36</v>
      </c>
      <c r="L120" s="40">
        <v>435</v>
      </c>
      <c r="M120" s="40">
        <v>108</v>
      </c>
      <c r="N120" s="42">
        <v>70</v>
      </c>
      <c r="O120" s="41">
        <v>2.99</v>
      </c>
      <c r="P120" s="42">
        <v>23.6</v>
      </c>
      <c r="Q120" s="40">
        <v>48500</v>
      </c>
      <c r="R120" s="31">
        <v>166</v>
      </c>
      <c r="S120" s="31"/>
      <c r="T120" s="35"/>
      <c r="U120" s="37"/>
      <c r="V120" s="72"/>
      <c r="W120" s="31"/>
      <c r="X120" s="31"/>
      <c r="Y120" s="31"/>
      <c r="Z120" s="37"/>
      <c r="AA120" s="72"/>
      <c r="AB120" s="72"/>
      <c r="AC120" s="31"/>
      <c r="AD120" s="31"/>
      <c r="AE120" s="34"/>
      <c r="AF120" s="72"/>
      <c r="AG120" s="73"/>
      <c r="AH120" s="33"/>
    </row>
    <row r="121" spans="1:34" s="69" customFormat="1" x14ac:dyDescent="0.2">
      <c r="A121" s="31">
        <f t="shared" si="2"/>
        <v>120</v>
      </c>
      <c r="B121" s="31" t="s">
        <v>282</v>
      </c>
      <c r="C121" s="35">
        <v>43.2</v>
      </c>
      <c r="D121" s="37">
        <v>22.1</v>
      </c>
      <c r="E121" s="34">
        <v>0.72</v>
      </c>
      <c r="F121" s="37">
        <v>12.5</v>
      </c>
      <c r="G121" s="33">
        <v>1.1499999999999999</v>
      </c>
      <c r="H121" s="39">
        <v>3630</v>
      </c>
      <c r="I121" s="40">
        <v>373</v>
      </c>
      <c r="J121" s="40">
        <v>329</v>
      </c>
      <c r="K121" s="41">
        <v>9.17</v>
      </c>
      <c r="L121" s="40">
        <v>376</v>
      </c>
      <c r="M121" s="42">
        <v>92.6</v>
      </c>
      <c r="N121" s="42">
        <v>60.1</v>
      </c>
      <c r="O121" s="41">
        <v>2.95</v>
      </c>
      <c r="P121" s="42">
        <v>15.4</v>
      </c>
      <c r="Q121" s="40">
        <v>41100</v>
      </c>
      <c r="R121" s="31">
        <v>147</v>
      </c>
      <c r="S121" s="31"/>
      <c r="T121" s="35"/>
      <c r="U121" s="37"/>
      <c r="V121" s="72"/>
      <c r="W121" s="31"/>
      <c r="X121" s="31"/>
      <c r="Y121" s="31"/>
      <c r="Z121" s="37"/>
      <c r="AA121" s="72"/>
      <c r="AB121" s="72"/>
      <c r="AC121" s="31"/>
      <c r="AD121" s="31"/>
      <c r="AE121" s="34"/>
      <c r="AF121" s="72"/>
      <c r="AG121" s="73"/>
      <c r="AH121" s="33"/>
    </row>
    <row r="122" spans="1:34" s="69" customFormat="1" x14ac:dyDescent="0.2">
      <c r="A122" s="31">
        <f t="shared" si="2"/>
        <v>121</v>
      </c>
      <c r="B122" s="31" t="s">
        <v>273</v>
      </c>
      <c r="C122" s="35">
        <v>38.799999999999997</v>
      </c>
      <c r="D122" s="37">
        <v>21.8</v>
      </c>
      <c r="E122" s="34">
        <v>0.65</v>
      </c>
      <c r="F122" s="37">
        <v>12.4</v>
      </c>
      <c r="G122" s="33">
        <v>1.04</v>
      </c>
      <c r="H122" s="39">
        <v>3220</v>
      </c>
      <c r="I122" s="40">
        <v>333</v>
      </c>
      <c r="J122" s="40">
        <v>295</v>
      </c>
      <c r="K122" s="41">
        <v>9.1199999999999992</v>
      </c>
      <c r="L122" s="40">
        <v>333</v>
      </c>
      <c r="M122" s="42">
        <v>82.3</v>
      </c>
      <c r="N122" s="42">
        <v>53.5</v>
      </c>
      <c r="O122" s="41">
        <v>2.93</v>
      </c>
      <c r="P122" s="42">
        <v>11.3</v>
      </c>
      <c r="Q122" s="40">
        <v>36000</v>
      </c>
      <c r="R122" s="31">
        <v>132</v>
      </c>
      <c r="S122" s="31"/>
      <c r="T122" s="35"/>
      <c r="U122" s="37"/>
      <c r="V122" s="72"/>
      <c r="W122" s="31"/>
      <c r="X122" s="31"/>
      <c r="Y122" s="31"/>
      <c r="Z122" s="37"/>
      <c r="AA122" s="72"/>
      <c r="AB122" s="72"/>
      <c r="AC122" s="31"/>
      <c r="AD122" s="31"/>
      <c r="AE122" s="34"/>
      <c r="AF122" s="72"/>
      <c r="AG122" s="73"/>
      <c r="AH122" s="33"/>
    </row>
    <row r="123" spans="1:34" s="69" customFormat="1" x14ac:dyDescent="0.2">
      <c r="A123" s="31">
        <f t="shared" si="2"/>
        <v>122</v>
      </c>
      <c r="B123" s="31" t="s">
        <v>266</v>
      </c>
      <c r="C123" s="35">
        <v>35.9</v>
      </c>
      <c r="D123" s="37">
        <v>21.7</v>
      </c>
      <c r="E123" s="34">
        <v>0.6</v>
      </c>
      <c r="F123" s="37">
        <v>12.4</v>
      </c>
      <c r="G123" s="34">
        <v>0.96</v>
      </c>
      <c r="H123" s="39">
        <v>2960</v>
      </c>
      <c r="I123" s="40">
        <v>307</v>
      </c>
      <c r="J123" s="40">
        <v>273</v>
      </c>
      <c r="K123" s="41">
        <v>9.09</v>
      </c>
      <c r="L123" s="40">
        <v>305</v>
      </c>
      <c r="M123" s="42">
        <v>75.599999999999994</v>
      </c>
      <c r="N123" s="42">
        <v>49.2</v>
      </c>
      <c r="O123" s="41">
        <v>2.92</v>
      </c>
      <c r="P123" s="41">
        <v>8.98</v>
      </c>
      <c r="Q123" s="40">
        <v>32700</v>
      </c>
      <c r="R123" s="31">
        <v>122</v>
      </c>
      <c r="S123" s="31"/>
      <c r="T123" s="35"/>
      <c r="U123" s="37"/>
      <c r="V123" s="72"/>
      <c r="W123" s="31"/>
      <c r="X123" s="31"/>
      <c r="Y123" s="31"/>
      <c r="Z123" s="37"/>
      <c r="AA123" s="72"/>
      <c r="AB123" s="72"/>
      <c r="AC123" s="31"/>
      <c r="AD123" s="31"/>
      <c r="AE123" s="34"/>
      <c r="AF123" s="72"/>
      <c r="AG123" s="73"/>
      <c r="AH123" s="34"/>
    </row>
    <row r="124" spans="1:34" s="69" customFormat="1" x14ac:dyDescent="0.2">
      <c r="A124" s="31">
        <f t="shared" si="2"/>
        <v>123</v>
      </c>
      <c r="B124" s="31" t="s">
        <v>257</v>
      </c>
      <c r="C124" s="35">
        <v>32.6</v>
      </c>
      <c r="D124" s="37">
        <v>21.5</v>
      </c>
      <c r="E124" s="34">
        <v>0.55000000000000004</v>
      </c>
      <c r="F124" s="37">
        <v>12.3</v>
      </c>
      <c r="G124" s="34">
        <v>0.875</v>
      </c>
      <c r="H124" s="39">
        <v>2670</v>
      </c>
      <c r="I124" s="40">
        <v>279</v>
      </c>
      <c r="J124" s="40">
        <v>249</v>
      </c>
      <c r="K124" s="41">
        <v>9.0500000000000007</v>
      </c>
      <c r="L124" s="40">
        <v>274</v>
      </c>
      <c r="M124" s="42">
        <v>68.2</v>
      </c>
      <c r="N124" s="42">
        <v>44.5</v>
      </c>
      <c r="O124" s="41">
        <v>2.9</v>
      </c>
      <c r="P124" s="41">
        <v>6.83</v>
      </c>
      <c r="Q124" s="40">
        <v>29200</v>
      </c>
      <c r="R124" s="31">
        <v>111</v>
      </c>
      <c r="S124" s="31"/>
      <c r="T124" s="35"/>
      <c r="U124" s="37"/>
      <c r="V124" s="72"/>
      <c r="W124" s="31"/>
      <c r="X124" s="31"/>
      <c r="Y124" s="31"/>
      <c r="Z124" s="37"/>
      <c r="AA124" s="72"/>
      <c r="AB124" s="72"/>
      <c r="AC124" s="31"/>
      <c r="AD124" s="31"/>
      <c r="AE124" s="34"/>
      <c r="AF124" s="72"/>
      <c r="AG124" s="73"/>
      <c r="AH124" s="34"/>
    </row>
    <row r="125" spans="1:34" s="69" customFormat="1" x14ac:dyDescent="0.2">
      <c r="A125" s="31">
        <f t="shared" si="2"/>
        <v>124</v>
      </c>
      <c r="B125" s="31" t="s">
        <v>249</v>
      </c>
      <c r="C125" s="35">
        <v>29.8</v>
      </c>
      <c r="D125" s="37">
        <v>21.4</v>
      </c>
      <c r="E125" s="34">
        <v>0.5</v>
      </c>
      <c r="F125" s="37">
        <v>12.3</v>
      </c>
      <c r="G125" s="34">
        <v>0.8</v>
      </c>
      <c r="H125" s="39">
        <v>2420</v>
      </c>
      <c r="I125" s="40">
        <v>253</v>
      </c>
      <c r="J125" s="40">
        <v>227</v>
      </c>
      <c r="K125" s="41">
        <v>9.02</v>
      </c>
      <c r="L125" s="40">
        <v>248</v>
      </c>
      <c r="M125" s="42">
        <v>61.7</v>
      </c>
      <c r="N125" s="42">
        <v>40.299999999999997</v>
      </c>
      <c r="O125" s="41">
        <v>2.89</v>
      </c>
      <c r="P125" s="41">
        <v>5.21</v>
      </c>
      <c r="Q125" s="40">
        <v>26200</v>
      </c>
      <c r="R125" s="31">
        <v>101</v>
      </c>
      <c r="S125" s="31"/>
      <c r="T125" s="35"/>
      <c r="U125" s="37"/>
      <c r="V125" s="72"/>
      <c r="W125" s="31"/>
      <c r="X125" s="31"/>
      <c r="Y125" s="31"/>
      <c r="Z125" s="37"/>
      <c r="AA125" s="72"/>
      <c r="AB125" s="72"/>
      <c r="AC125" s="31"/>
      <c r="AD125" s="31"/>
      <c r="AE125" s="34"/>
      <c r="AF125" s="72"/>
      <c r="AG125" s="73"/>
      <c r="AH125" s="34"/>
    </row>
    <row r="126" spans="1:34" s="69" customFormat="1" x14ac:dyDescent="0.2">
      <c r="A126" s="31">
        <f t="shared" si="2"/>
        <v>125</v>
      </c>
      <c r="B126" s="31" t="s">
        <v>240</v>
      </c>
      <c r="C126" s="35">
        <v>27.3</v>
      </c>
      <c r="D126" s="37">
        <v>21.6</v>
      </c>
      <c r="E126" s="34">
        <v>0.57999999999999996</v>
      </c>
      <c r="F126" s="33">
        <v>8.42</v>
      </c>
      <c r="G126" s="34">
        <v>0.93</v>
      </c>
      <c r="H126" s="38">
        <v>2070</v>
      </c>
      <c r="I126" s="31">
        <v>221</v>
      </c>
      <c r="J126" s="31">
        <v>192</v>
      </c>
      <c r="K126" s="33">
        <v>8.6999999999999993</v>
      </c>
      <c r="L126" s="37">
        <v>92.9</v>
      </c>
      <c r="M126" s="37">
        <v>34.700000000000003</v>
      </c>
      <c r="N126" s="37">
        <v>22.1</v>
      </c>
      <c r="O126" s="33">
        <v>1.84</v>
      </c>
      <c r="P126" s="33">
        <v>6.03</v>
      </c>
      <c r="Q126" s="31">
        <v>9940</v>
      </c>
      <c r="R126" s="37">
        <v>93</v>
      </c>
      <c r="S126" s="37"/>
      <c r="T126" s="35"/>
      <c r="U126" s="37"/>
      <c r="V126" s="72"/>
      <c r="W126" s="31"/>
      <c r="X126" s="31"/>
      <c r="Y126" s="31"/>
      <c r="Z126" s="33"/>
      <c r="AA126" s="72"/>
      <c r="AB126" s="72"/>
      <c r="AC126" s="31"/>
      <c r="AD126" s="31"/>
      <c r="AE126" s="34"/>
      <c r="AF126" s="72"/>
      <c r="AG126" s="73"/>
      <c r="AH126" s="34"/>
    </row>
    <row r="127" spans="1:34" s="69" customFormat="1" x14ac:dyDescent="0.2">
      <c r="A127" s="31">
        <f t="shared" ref="A127:A190" si="3">1+A126</f>
        <v>126</v>
      </c>
      <c r="B127" s="31" t="s">
        <v>231</v>
      </c>
      <c r="C127" s="35">
        <v>24.4</v>
      </c>
      <c r="D127" s="37">
        <v>21.4</v>
      </c>
      <c r="E127" s="34">
        <v>0.51500000000000001</v>
      </c>
      <c r="F127" s="33">
        <v>8.36</v>
      </c>
      <c r="G127" s="34">
        <v>0.83499999999999996</v>
      </c>
      <c r="H127" s="38">
        <v>1830</v>
      </c>
      <c r="I127" s="31">
        <v>196</v>
      </c>
      <c r="J127" s="31">
        <v>171</v>
      </c>
      <c r="K127" s="33">
        <v>8.67</v>
      </c>
      <c r="L127" s="37">
        <v>81.400000000000006</v>
      </c>
      <c r="M127" s="37">
        <v>30.5</v>
      </c>
      <c r="N127" s="37">
        <v>19.5</v>
      </c>
      <c r="O127" s="33">
        <v>1.83</v>
      </c>
      <c r="P127" s="33">
        <v>4.34</v>
      </c>
      <c r="Q127" s="31">
        <v>8630</v>
      </c>
      <c r="R127" s="37">
        <v>83</v>
      </c>
      <c r="S127" s="37"/>
      <c r="T127" s="35"/>
      <c r="U127" s="37"/>
      <c r="V127" s="72"/>
      <c r="W127" s="31"/>
      <c r="X127" s="31"/>
      <c r="Y127" s="31"/>
      <c r="Z127" s="33"/>
      <c r="AA127" s="72"/>
      <c r="AB127" s="72"/>
      <c r="AC127" s="31"/>
      <c r="AD127" s="31"/>
      <c r="AE127" s="34"/>
      <c r="AF127" s="72"/>
      <c r="AG127" s="73"/>
      <c r="AH127" s="34"/>
    </row>
    <row r="128" spans="1:34" s="69" customFormat="1" x14ac:dyDescent="0.2">
      <c r="A128" s="31">
        <f t="shared" si="3"/>
        <v>127</v>
      </c>
      <c r="B128" s="31" t="s">
        <v>4</v>
      </c>
      <c r="C128" s="35">
        <v>21.5</v>
      </c>
      <c r="D128" s="37">
        <v>21.2</v>
      </c>
      <c r="E128" s="34">
        <v>0.45500000000000002</v>
      </c>
      <c r="F128" s="33">
        <v>8.3000000000000007</v>
      </c>
      <c r="G128" s="34">
        <v>0.74</v>
      </c>
      <c r="H128" s="38">
        <v>1600</v>
      </c>
      <c r="I128" s="31">
        <v>172</v>
      </c>
      <c r="J128" s="31">
        <v>151</v>
      </c>
      <c r="K128" s="33">
        <v>8.64</v>
      </c>
      <c r="L128" s="37">
        <v>70.599999999999994</v>
      </c>
      <c r="M128" s="37">
        <v>26.6</v>
      </c>
      <c r="N128" s="37">
        <v>17</v>
      </c>
      <c r="O128" s="33">
        <v>1.81</v>
      </c>
      <c r="P128" s="33">
        <v>3.02</v>
      </c>
      <c r="Q128" s="31">
        <v>7410</v>
      </c>
      <c r="R128" s="37">
        <v>73</v>
      </c>
      <c r="S128" s="37"/>
      <c r="T128" s="35"/>
      <c r="U128" s="37"/>
      <c r="V128" s="72"/>
      <c r="W128" s="31"/>
      <c r="X128" s="31"/>
      <c r="Y128" s="31"/>
      <c r="Z128" s="33"/>
      <c r="AA128" s="72"/>
      <c r="AB128" s="72"/>
      <c r="AC128" s="31"/>
      <c r="AD128" s="31"/>
      <c r="AE128" s="34"/>
      <c r="AF128" s="72"/>
      <c r="AG128" s="73"/>
      <c r="AH128" s="34"/>
    </row>
    <row r="129" spans="1:34" s="69" customFormat="1" x14ac:dyDescent="0.2">
      <c r="A129" s="31">
        <f t="shared" si="3"/>
        <v>128</v>
      </c>
      <c r="B129" s="31" t="s">
        <v>5</v>
      </c>
      <c r="C129" s="35">
        <v>20</v>
      </c>
      <c r="D129" s="37">
        <v>21.1</v>
      </c>
      <c r="E129" s="34">
        <v>0.43</v>
      </c>
      <c r="F129" s="33">
        <v>8.27</v>
      </c>
      <c r="G129" s="34">
        <v>0.68500000000000005</v>
      </c>
      <c r="H129" s="38">
        <v>1480</v>
      </c>
      <c r="I129" s="31">
        <v>160</v>
      </c>
      <c r="J129" s="31">
        <v>140</v>
      </c>
      <c r="K129" s="33">
        <v>8.6</v>
      </c>
      <c r="L129" s="37">
        <v>64.7</v>
      </c>
      <c r="M129" s="37">
        <v>24.4</v>
      </c>
      <c r="N129" s="37">
        <v>15.7</v>
      </c>
      <c r="O129" s="33">
        <v>1.8</v>
      </c>
      <c r="P129" s="33">
        <v>2.4500000000000002</v>
      </c>
      <c r="Q129" s="31">
        <v>6760</v>
      </c>
      <c r="R129" s="37">
        <v>68</v>
      </c>
      <c r="S129" s="37"/>
      <c r="T129" s="35"/>
      <c r="U129" s="37"/>
      <c r="V129" s="72"/>
      <c r="W129" s="31"/>
      <c r="X129" s="31"/>
      <c r="Y129" s="31"/>
      <c r="Z129" s="33"/>
      <c r="AA129" s="72"/>
      <c r="AB129" s="72"/>
      <c r="AC129" s="31"/>
      <c r="AD129" s="31"/>
      <c r="AE129" s="34"/>
      <c r="AF129" s="72"/>
      <c r="AG129" s="73"/>
      <c r="AH129" s="34"/>
    </row>
    <row r="130" spans="1:34" s="69" customFormat="1" x14ac:dyDescent="0.2">
      <c r="A130" s="31">
        <f t="shared" si="3"/>
        <v>129</v>
      </c>
      <c r="B130" s="31" t="s">
        <v>6</v>
      </c>
      <c r="C130" s="35">
        <v>18.3</v>
      </c>
      <c r="D130" s="37">
        <v>21</v>
      </c>
      <c r="E130" s="34">
        <v>0.4</v>
      </c>
      <c r="F130" s="33">
        <v>8.24</v>
      </c>
      <c r="G130" s="34">
        <v>0.61499999999999999</v>
      </c>
      <c r="H130" s="38">
        <v>1330</v>
      </c>
      <c r="I130" s="31">
        <v>144</v>
      </c>
      <c r="J130" s="31">
        <v>127</v>
      </c>
      <c r="K130" s="33">
        <v>8.5399999999999991</v>
      </c>
      <c r="L130" s="37">
        <v>57.5</v>
      </c>
      <c r="M130" s="37">
        <v>21.7</v>
      </c>
      <c r="N130" s="37">
        <v>14</v>
      </c>
      <c r="O130" s="33">
        <v>1.77</v>
      </c>
      <c r="P130" s="33">
        <v>1.83</v>
      </c>
      <c r="Q130" s="31">
        <v>5960</v>
      </c>
      <c r="R130" s="37">
        <v>62</v>
      </c>
      <c r="S130" s="37"/>
      <c r="T130" s="35"/>
      <c r="U130" s="37"/>
      <c r="V130" s="72"/>
      <c r="W130" s="31"/>
      <c r="X130" s="31"/>
      <c r="Y130" s="31"/>
      <c r="Z130" s="33"/>
      <c r="AA130" s="72"/>
      <c r="AB130" s="72"/>
      <c r="AC130" s="31"/>
      <c r="AD130" s="31"/>
      <c r="AE130" s="34"/>
      <c r="AF130" s="72"/>
      <c r="AG130" s="73"/>
      <c r="AH130" s="34"/>
    </row>
    <row r="131" spans="1:34" s="69" customFormat="1" x14ac:dyDescent="0.2">
      <c r="A131" s="31">
        <f t="shared" si="3"/>
        <v>130</v>
      </c>
      <c r="B131" s="31" t="s">
        <v>7</v>
      </c>
      <c r="C131" s="35">
        <v>16.2</v>
      </c>
      <c r="D131" s="37">
        <v>20.8</v>
      </c>
      <c r="E131" s="34">
        <v>0.375</v>
      </c>
      <c r="F131" s="33">
        <v>8.2200000000000006</v>
      </c>
      <c r="G131" s="34">
        <v>0.52200000000000002</v>
      </c>
      <c r="H131" s="38">
        <v>1140</v>
      </c>
      <c r="I131" s="31">
        <v>126</v>
      </c>
      <c r="J131" s="31">
        <v>110</v>
      </c>
      <c r="K131" s="33">
        <v>8.4</v>
      </c>
      <c r="L131" s="37">
        <v>48.4</v>
      </c>
      <c r="M131" s="37">
        <v>18.399999999999999</v>
      </c>
      <c r="N131" s="37">
        <v>11.8</v>
      </c>
      <c r="O131" s="33">
        <v>1.73</v>
      </c>
      <c r="P131" s="33">
        <v>1.24</v>
      </c>
      <c r="Q131" s="31">
        <v>4980</v>
      </c>
      <c r="R131" s="37">
        <v>55</v>
      </c>
      <c r="S131" s="37"/>
      <c r="T131" s="35"/>
      <c r="U131" s="37"/>
      <c r="V131" s="72"/>
      <c r="W131" s="31"/>
      <c r="X131" s="31"/>
      <c r="Y131" s="31"/>
      <c r="Z131" s="33"/>
      <c r="AA131" s="72"/>
      <c r="AB131" s="72"/>
      <c r="AC131" s="31"/>
      <c r="AD131" s="31"/>
      <c r="AE131" s="34"/>
      <c r="AF131" s="72"/>
      <c r="AG131" s="73"/>
      <c r="AH131" s="34"/>
    </row>
    <row r="132" spans="1:34" s="69" customFormat="1" x14ac:dyDescent="0.2">
      <c r="A132" s="31">
        <f t="shared" si="3"/>
        <v>131</v>
      </c>
      <c r="B132" s="31" t="s">
        <v>8</v>
      </c>
      <c r="C132" s="35">
        <v>14.1</v>
      </c>
      <c r="D132" s="37">
        <v>20.6</v>
      </c>
      <c r="E132" s="34">
        <v>0.35</v>
      </c>
      <c r="F132" s="33">
        <v>8.14</v>
      </c>
      <c r="G132" s="34">
        <v>0.43</v>
      </c>
      <c r="H132" s="38">
        <v>959</v>
      </c>
      <c r="I132" s="31">
        <v>107</v>
      </c>
      <c r="J132" s="37">
        <v>93</v>
      </c>
      <c r="K132" s="33">
        <v>8.24</v>
      </c>
      <c r="L132" s="37">
        <v>38.700000000000003</v>
      </c>
      <c r="M132" s="37">
        <v>14.9</v>
      </c>
      <c r="N132" s="33">
        <v>9.52</v>
      </c>
      <c r="O132" s="33">
        <v>1.66</v>
      </c>
      <c r="P132" s="34">
        <v>0.80300000000000005</v>
      </c>
      <c r="Q132" s="31">
        <v>3950</v>
      </c>
      <c r="R132" s="37">
        <v>48</v>
      </c>
      <c r="S132" s="37"/>
      <c r="T132" s="35"/>
      <c r="U132" s="37"/>
      <c r="V132" s="72"/>
      <c r="W132" s="31"/>
      <c r="X132" s="31"/>
      <c r="Y132" s="31"/>
      <c r="Z132" s="33"/>
      <c r="AA132" s="72"/>
      <c r="AB132" s="72"/>
      <c r="AC132" s="31"/>
      <c r="AD132" s="31"/>
      <c r="AE132" s="34"/>
      <c r="AF132" s="72"/>
      <c r="AG132" s="73"/>
      <c r="AH132" s="34"/>
    </row>
    <row r="133" spans="1:34" s="69" customFormat="1" x14ac:dyDescent="0.2">
      <c r="A133" s="31">
        <f t="shared" si="3"/>
        <v>132</v>
      </c>
      <c r="B133" s="31" t="s">
        <v>9</v>
      </c>
      <c r="C133" s="35">
        <v>16.7</v>
      </c>
      <c r="D133" s="37">
        <v>21.1</v>
      </c>
      <c r="E133" s="34">
        <v>0.40500000000000003</v>
      </c>
      <c r="F133" s="33">
        <v>6.56</v>
      </c>
      <c r="G133" s="34">
        <v>0.65</v>
      </c>
      <c r="H133" s="38">
        <v>1170</v>
      </c>
      <c r="I133" s="31">
        <v>129</v>
      </c>
      <c r="J133" s="31">
        <v>111</v>
      </c>
      <c r="K133" s="33">
        <v>8.36</v>
      </c>
      <c r="L133" s="37">
        <v>30.6</v>
      </c>
      <c r="M133" s="37">
        <v>14.8</v>
      </c>
      <c r="N133" s="33">
        <v>9.35</v>
      </c>
      <c r="O133" s="33">
        <v>1.35</v>
      </c>
      <c r="P133" s="33">
        <v>1.77</v>
      </c>
      <c r="Q133" s="31">
        <v>3190</v>
      </c>
      <c r="R133" s="37">
        <v>57</v>
      </c>
      <c r="S133" s="37"/>
      <c r="T133" s="35"/>
      <c r="U133" s="37"/>
      <c r="V133" s="72"/>
      <c r="W133" s="31"/>
      <c r="X133" s="31"/>
      <c r="Y133" s="31"/>
      <c r="Z133" s="33"/>
      <c r="AA133" s="72"/>
      <c r="AB133" s="72"/>
      <c r="AC133" s="31"/>
      <c r="AD133" s="31"/>
      <c r="AE133" s="34"/>
      <c r="AF133" s="72"/>
      <c r="AG133" s="73"/>
      <c r="AH133" s="34"/>
    </row>
    <row r="134" spans="1:34" s="69" customFormat="1" x14ac:dyDescent="0.2">
      <c r="A134" s="31">
        <f t="shared" si="3"/>
        <v>133</v>
      </c>
      <c r="B134" s="31" t="s">
        <v>10</v>
      </c>
      <c r="C134" s="35">
        <v>14.7</v>
      </c>
      <c r="D134" s="37">
        <v>20.8</v>
      </c>
      <c r="E134" s="34">
        <v>0.38</v>
      </c>
      <c r="F134" s="33">
        <v>6.53</v>
      </c>
      <c r="G134" s="34">
        <v>0.53500000000000003</v>
      </c>
      <c r="H134" s="38">
        <v>984</v>
      </c>
      <c r="I134" s="31">
        <v>110</v>
      </c>
      <c r="J134" s="37">
        <v>94.5</v>
      </c>
      <c r="K134" s="33">
        <v>8.18</v>
      </c>
      <c r="L134" s="37">
        <v>24.9</v>
      </c>
      <c r="M134" s="37">
        <v>12.2</v>
      </c>
      <c r="N134" s="33">
        <v>7.64</v>
      </c>
      <c r="O134" s="33">
        <v>1.3</v>
      </c>
      <c r="P134" s="33">
        <v>1.1399999999999999</v>
      </c>
      <c r="Q134" s="31">
        <v>2570</v>
      </c>
      <c r="R134" s="37">
        <v>50</v>
      </c>
      <c r="S134" s="37"/>
      <c r="T134" s="35"/>
      <c r="U134" s="37"/>
      <c r="V134" s="72"/>
      <c r="W134" s="31"/>
      <c r="X134" s="31"/>
      <c r="Y134" s="31"/>
      <c r="Z134" s="33"/>
      <c r="AA134" s="72"/>
      <c r="AB134" s="72"/>
      <c r="AC134" s="31"/>
      <c r="AD134" s="31"/>
      <c r="AE134" s="34"/>
      <c r="AF134" s="72"/>
      <c r="AG134" s="73"/>
      <c r="AH134" s="34"/>
    </row>
    <row r="135" spans="1:34" s="69" customFormat="1" x14ac:dyDescent="0.2">
      <c r="A135" s="31">
        <f t="shared" si="3"/>
        <v>134</v>
      </c>
      <c r="B135" s="31" t="s">
        <v>11</v>
      </c>
      <c r="C135" s="35">
        <v>13</v>
      </c>
      <c r="D135" s="37">
        <v>20.7</v>
      </c>
      <c r="E135" s="34">
        <v>0.35</v>
      </c>
      <c r="F135" s="33">
        <v>6.5</v>
      </c>
      <c r="G135" s="34">
        <v>0.45</v>
      </c>
      <c r="H135" s="38">
        <v>843</v>
      </c>
      <c r="I135" s="37">
        <v>95.4</v>
      </c>
      <c r="J135" s="37">
        <v>81.599999999999994</v>
      </c>
      <c r="K135" s="33">
        <v>8.06</v>
      </c>
      <c r="L135" s="37">
        <v>20.7</v>
      </c>
      <c r="M135" s="37">
        <v>10.199999999999999</v>
      </c>
      <c r="N135" s="33">
        <v>6.37</v>
      </c>
      <c r="O135" s="33">
        <v>1.26</v>
      </c>
      <c r="P135" s="34">
        <v>0.77</v>
      </c>
      <c r="Q135" s="31">
        <v>2110</v>
      </c>
      <c r="R135" s="37">
        <v>44</v>
      </c>
      <c r="S135" s="37"/>
      <c r="T135" s="35"/>
      <c r="U135" s="37"/>
      <c r="V135" s="72"/>
      <c r="W135" s="31"/>
      <c r="X135" s="31"/>
      <c r="Y135" s="31"/>
      <c r="Z135" s="33"/>
      <c r="AA135" s="72"/>
      <c r="AB135" s="72"/>
      <c r="AC135" s="31"/>
      <c r="AD135" s="31"/>
      <c r="AE135" s="34"/>
      <c r="AF135" s="72"/>
      <c r="AG135" s="73"/>
      <c r="AH135" s="34"/>
    </row>
    <row r="136" spans="1:34" s="69" customFormat="1" x14ac:dyDescent="0.2">
      <c r="A136" s="31">
        <f t="shared" si="3"/>
        <v>135</v>
      </c>
      <c r="B136" s="31" t="s">
        <v>368</v>
      </c>
      <c r="C136" s="35">
        <v>91.6</v>
      </c>
      <c r="D136" s="37">
        <v>22.3</v>
      </c>
      <c r="E136" s="33">
        <v>1.52</v>
      </c>
      <c r="F136" s="37">
        <v>12</v>
      </c>
      <c r="G136" s="33">
        <v>2.74</v>
      </c>
      <c r="H136" s="39">
        <v>6970</v>
      </c>
      <c r="I136" s="40">
        <v>754</v>
      </c>
      <c r="J136" s="40">
        <v>624</v>
      </c>
      <c r="K136" s="41">
        <v>8.7200000000000006</v>
      </c>
      <c r="L136" s="40">
        <v>795</v>
      </c>
      <c r="M136" s="40">
        <v>207</v>
      </c>
      <c r="N136" s="40">
        <v>132</v>
      </c>
      <c r="O136" s="41">
        <v>2.95</v>
      </c>
      <c r="P136" s="40">
        <v>176</v>
      </c>
      <c r="Q136" s="40">
        <v>76200</v>
      </c>
      <c r="R136" s="31">
        <v>311</v>
      </c>
      <c r="S136" s="31"/>
      <c r="T136" s="35"/>
      <c r="U136" s="37"/>
      <c r="V136" s="72"/>
      <c r="W136" s="31"/>
      <c r="X136" s="31"/>
      <c r="Y136" s="31"/>
      <c r="Z136" s="37"/>
      <c r="AA136" s="72"/>
      <c r="AB136" s="72"/>
      <c r="AC136" s="31"/>
      <c r="AD136" s="31"/>
      <c r="AE136" s="33"/>
      <c r="AF136" s="72"/>
      <c r="AG136" s="73"/>
      <c r="AH136" s="33"/>
    </row>
    <row r="137" spans="1:34" s="69" customFormat="1" x14ac:dyDescent="0.2">
      <c r="A137" s="31">
        <f t="shared" si="3"/>
        <v>136</v>
      </c>
      <c r="B137" s="31" t="s">
        <v>357</v>
      </c>
      <c r="C137" s="35">
        <v>83.3</v>
      </c>
      <c r="D137" s="37">
        <v>21.9</v>
      </c>
      <c r="E137" s="33">
        <v>1.4</v>
      </c>
      <c r="F137" s="37">
        <v>11.9</v>
      </c>
      <c r="G137" s="33">
        <v>2.5</v>
      </c>
      <c r="H137" s="39">
        <v>6170</v>
      </c>
      <c r="I137" s="40">
        <v>676</v>
      </c>
      <c r="J137" s="40">
        <v>565</v>
      </c>
      <c r="K137" s="41">
        <v>8.61</v>
      </c>
      <c r="L137" s="40">
        <v>704</v>
      </c>
      <c r="M137" s="40">
        <v>185</v>
      </c>
      <c r="N137" s="40">
        <v>118</v>
      </c>
      <c r="O137" s="41">
        <v>2.91</v>
      </c>
      <c r="P137" s="40">
        <v>134</v>
      </c>
      <c r="Q137" s="40">
        <v>65900</v>
      </c>
      <c r="R137" s="31">
        <v>283</v>
      </c>
      <c r="S137" s="31"/>
      <c r="T137" s="35"/>
      <c r="U137" s="37"/>
      <c r="V137" s="72"/>
      <c r="W137" s="31"/>
      <c r="X137" s="31"/>
      <c r="Y137" s="31"/>
      <c r="Z137" s="37"/>
      <c r="AA137" s="72"/>
      <c r="AB137" s="72"/>
      <c r="AC137" s="31"/>
      <c r="AD137" s="31"/>
      <c r="AE137" s="33"/>
      <c r="AF137" s="72"/>
      <c r="AG137" s="73"/>
      <c r="AH137" s="33"/>
    </row>
    <row r="138" spans="1:34" s="69" customFormat="1" x14ac:dyDescent="0.2">
      <c r="A138" s="31">
        <f t="shared" si="3"/>
        <v>137</v>
      </c>
      <c r="B138" s="31" t="s">
        <v>344</v>
      </c>
      <c r="C138" s="35">
        <v>76</v>
      </c>
      <c r="D138" s="37">
        <v>21.5</v>
      </c>
      <c r="E138" s="33">
        <v>1.28</v>
      </c>
      <c r="F138" s="37">
        <v>11.8</v>
      </c>
      <c r="G138" s="33">
        <v>2.2999999999999998</v>
      </c>
      <c r="H138" s="39">
        <v>5510</v>
      </c>
      <c r="I138" s="40">
        <v>611</v>
      </c>
      <c r="J138" s="40">
        <v>514</v>
      </c>
      <c r="K138" s="41">
        <v>8.5299999999999994</v>
      </c>
      <c r="L138" s="40">
        <v>628</v>
      </c>
      <c r="M138" s="40">
        <v>166</v>
      </c>
      <c r="N138" s="40">
        <v>107</v>
      </c>
      <c r="O138" s="41">
        <v>2.88</v>
      </c>
      <c r="P138" s="40">
        <v>103</v>
      </c>
      <c r="Q138" s="40">
        <v>57600</v>
      </c>
      <c r="R138" s="31">
        <v>258</v>
      </c>
      <c r="S138" s="31"/>
      <c r="T138" s="35"/>
      <c r="U138" s="37"/>
      <c r="V138" s="72"/>
      <c r="W138" s="31"/>
      <c r="X138" s="31"/>
      <c r="Y138" s="31"/>
      <c r="Z138" s="37"/>
      <c r="AA138" s="72"/>
      <c r="AB138" s="72"/>
      <c r="AC138" s="31"/>
      <c r="AD138" s="31"/>
      <c r="AE138" s="33"/>
      <c r="AF138" s="72"/>
      <c r="AG138" s="73"/>
      <c r="AH138" s="33"/>
    </row>
    <row r="139" spans="1:34" s="69" customFormat="1" x14ac:dyDescent="0.2">
      <c r="A139" s="31">
        <f t="shared" si="3"/>
        <v>138</v>
      </c>
      <c r="B139" s="31" t="s">
        <v>332</v>
      </c>
      <c r="C139" s="35">
        <v>68.599999999999994</v>
      </c>
      <c r="D139" s="37">
        <v>21.1</v>
      </c>
      <c r="E139" s="33">
        <v>1.1599999999999999</v>
      </c>
      <c r="F139" s="37">
        <v>11.7</v>
      </c>
      <c r="G139" s="33">
        <v>2.11</v>
      </c>
      <c r="H139" s="39">
        <v>4900</v>
      </c>
      <c r="I139" s="40">
        <v>549</v>
      </c>
      <c r="J139" s="40">
        <v>466</v>
      </c>
      <c r="K139" s="41">
        <v>8.44</v>
      </c>
      <c r="L139" s="40">
        <v>558</v>
      </c>
      <c r="M139" s="40">
        <v>149</v>
      </c>
      <c r="N139" s="42">
        <v>95.8</v>
      </c>
      <c r="O139" s="41">
        <v>2.85</v>
      </c>
      <c r="P139" s="42">
        <v>78.7</v>
      </c>
      <c r="Q139" s="40">
        <v>50100</v>
      </c>
      <c r="R139" s="31">
        <v>234</v>
      </c>
      <c r="S139" s="31"/>
      <c r="T139" s="35"/>
      <c r="U139" s="37"/>
      <c r="V139" s="72"/>
      <c r="W139" s="31"/>
      <c r="X139" s="31"/>
      <c r="Y139" s="31"/>
      <c r="Z139" s="37"/>
      <c r="AA139" s="72"/>
      <c r="AB139" s="72"/>
      <c r="AC139" s="31"/>
      <c r="AD139" s="31"/>
      <c r="AE139" s="33"/>
      <c r="AF139" s="72"/>
      <c r="AG139" s="73"/>
      <c r="AH139" s="33"/>
    </row>
    <row r="140" spans="1:34" s="69" customFormat="1" x14ac:dyDescent="0.2">
      <c r="A140" s="31">
        <f t="shared" si="3"/>
        <v>139</v>
      </c>
      <c r="B140" s="31" t="s">
        <v>322</v>
      </c>
      <c r="C140" s="35">
        <v>62.3</v>
      </c>
      <c r="D140" s="37">
        <v>20.7</v>
      </c>
      <c r="E140" s="33">
        <v>1.06</v>
      </c>
      <c r="F140" s="37">
        <v>11.6</v>
      </c>
      <c r="G140" s="33">
        <v>1.91</v>
      </c>
      <c r="H140" s="39">
        <v>4330</v>
      </c>
      <c r="I140" s="40">
        <v>490</v>
      </c>
      <c r="J140" s="40">
        <v>419</v>
      </c>
      <c r="K140" s="41">
        <v>8.35</v>
      </c>
      <c r="L140" s="40">
        <v>493</v>
      </c>
      <c r="M140" s="40">
        <v>132</v>
      </c>
      <c r="N140" s="42">
        <v>85.3</v>
      </c>
      <c r="O140" s="41">
        <v>2.82</v>
      </c>
      <c r="P140" s="42">
        <v>58.6</v>
      </c>
      <c r="Q140" s="40">
        <v>43400</v>
      </c>
      <c r="R140" s="31">
        <v>211</v>
      </c>
      <c r="S140" s="31"/>
      <c r="T140" s="35"/>
      <c r="U140" s="37"/>
      <c r="V140" s="72"/>
      <c r="W140" s="31"/>
      <c r="X140" s="31"/>
      <c r="Y140" s="31"/>
      <c r="Z140" s="37"/>
      <c r="AA140" s="72"/>
      <c r="AB140" s="72"/>
      <c r="AC140" s="31"/>
      <c r="AD140" s="31"/>
      <c r="AE140" s="33"/>
      <c r="AF140" s="72"/>
      <c r="AG140" s="73"/>
      <c r="AH140" s="33"/>
    </row>
    <row r="141" spans="1:34" s="69" customFormat="1" x14ac:dyDescent="0.2">
      <c r="A141" s="31">
        <f t="shared" si="3"/>
        <v>140</v>
      </c>
      <c r="B141" s="31" t="s">
        <v>308</v>
      </c>
      <c r="C141" s="35">
        <v>56.2</v>
      </c>
      <c r="D141" s="37">
        <v>20.399999999999999</v>
      </c>
      <c r="E141" s="34">
        <v>0.96</v>
      </c>
      <c r="F141" s="37">
        <v>11.5</v>
      </c>
      <c r="G141" s="33">
        <v>1.75</v>
      </c>
      <c r="H141" s="39">
        <v>3870</v>
      </c>
      <c r="I141" s="40">
        <v>442</v>
      </c>
      <c r="J141" s="40">
        <v>380</v>
      </c>
      <c r="K141" s="41">
        <v>8.2799999999999994</v>
      </c>
      <c r="L141" s="40">
        <v>440</v>
      </c>
      <c r="M141" s="40">
        <v>119</v>
      </c>
      <c r="N141" s="42">
        <v>76.8</v>
      </c>
      <c r="O141" s="41">
        <v>2.79</v>
      </c>
      <c r="P141" s="42">
        <v>44.7</v>
      </c>
      <c r="Q141" s="40">
        <v>38000</v>
      </c>
      <c r="R141" s="31">
        <v>192</v>
      </c>
      <c r="S141" s="31"/>
      <c r="T141" s="35"/>
      <c r="U141" s="37"/>
      <c r="V141" s="72"/>
      <c r="W141" s="31"/>
      <c r="X141" s="31"/>
      <c r="Y141" s="31"/>
      <c r="Z141" s="37"/>
      <c r="AA141" s="72"/>
      <c r="AB141" s="72"/>
      <c r="AC141" s="31"/>
      <c r="AD141" s="31"/>
      <c r="AE141" s="34"/>
      <c r="AF141" s="72"/>
      <c r="AG141" s="73"/>
      <c r="AH141" s="33"/>
    </row>
    <row r="142" spans="1:34" s="69" customFormat="1" x14ac:dyDescent="0.2">
      <c r="A142" s="31">
        <f t="shared" si="3"/>
        <v>141</v>
      </c>
      <c r="B142" s="31" t="s">
        <v>299</v>
      </c>
      <c r="C142" s="35">
        <v>51.4</v>
      </c>
      <c r="D142" s="37">
        <v>20</v>
      </c>
      <c r="E142" s="34">
        <v>0.89</v>
      </c>
      <c r="F142" s="37">
        <v>11.4</v>
      </c>
      <c r="G142" s="33">
        <v>1.59</v>
      </c>
      <c r="H142" s="38">
        <v>3450</v>
      </c>
      <c r="I142" s="31">
        <v>398</v>
      </c>
      <c r="J142" s="31">
        <v>344</v>
      </c>
      <c r="K142" s="33">
        <v>8.1999999999999993</v>
      </c>
      <c r="L142" s="31">
        <v>391</v>
      </c>
      <c r="M142" s="31">
        <v>106</v>
      </c>
      <c r="N142" s="37">
        <v>68.8</v>
      </c>
      <c r="O142" s="33">
        <v>2.76</v>
      </c>
      <c r="P142" s="37">
        <v>33.799999999999997</v>
      </c>
      <c r="Q142" s="31">
        <v>33300</v>
      </c>
      <c r="R142" s="31">
        <v>175</v>
      </c>
      <c r="S142" s="31"/>
      <c r="T142" s="35"/>
      <c r="U142" s="37"/>
      <c r="V142" s="72"/>
      <c r="W142" s="31"/>
      <c r="X142" s="31"/>
      <c r="Y142" s="31"/>
      <c r="Z142" s="37"/>
      <c r="AA142" s="72"/>
      <c r="AB142" s="72"/>
      <c r="AC142" s="31"/>
      <c r="AD142" s="31"/>
      <c r="AE142" s="34"/>
      <c r="AF142" s="72"/>
      <c r="AG142" s="73"/>
      <c r="AH142" s="33"/>
    </row>
    <row r="143" spans="1:34" s="69" customFormat="1" x14ac:dyDescent="0.2">
      <c r="A143" s="31">
        <f t="shared" si="3"/>
        <v>142</v>
      </c>
      <c r="B143" s="31" t="s">
        <v>288</v>
      </c>
      <c r="C143" s="35">
        <v>46.3</v>
      </c>
      <c r="D143" s="37">
        <v>19.7</v>
      </c>
      <c r="E143" s="34">
        <v>0.81</v>
      </c>
      <c r="F143" s="37">
        <v>11.3</v>
      </c>
      <c r="G143" s="33">
        <v>1.44</v>
      </c>
      <c r="H143" s="38">
        <v>3060</v>
      </c>
      <c r="I143" s="31">
        <v>356</v>
      </c>
      <c r="J143" s="31">
        <v>310</v>
      </c>
      <c r="K143" s="33">
        <v>8.1199999999999992</v>
      </c>
      <c r="L143" s="31">
        <v>347</v>
      </c>
      <c r="M143" s="37">
        <v>94.8</v>
      </c>
      <c r="N143" s="37">
        <v>61.4</v>
      </c>
      <c r="O143" s="33">
        <v>2.74</v>
      </c>
      <c r="P143" s="37">
        <v>25.2</v>
      </c>
      <c r="Q143" s="31">
        <v>29000</v>
      </c>
      <c r="R143" s="31">
        <v>158</v>
      </c>
      <c r="S143" s="31"/>
      <c r="T143" s="35"/>
      <c r="U143" s="37"/>
      <c r="V143" s="72"/>
      <c r="W143" s="31"/>
      <c r="X143" s="31"/>
      <c r="Y143" s="31"/>
      <c r="Z143" s="37"/>
      <c r="AA143" s="72"/>
      <c r="AB143" s="72"/>
      <c r="AC143" s="31"/>
      <c r="AD143" s="31"/>
      <c r="AE143" s="34"/>
      <c r="AF143" s="72"/>
      <c r="AG143" s="73"/>
      <c r="AH143" s="33"/>
    </row>
    <row r="144" spans="1:34" s="69" customFormat="1" x14ac:dyDescent="0.2">
      <c r="A144" s="31">
        <f t="shared" si="3"/>
        <v>143</v>
      </c>
      <c r="B144" s="31" t="s">
        <v>278</v>
      </c>
      <c r="C144" s="35">
        <v>42</v>
      </c>
      <c r="D144" s="37">
        <v>19.5</v>
      </c>
      <c r="E144" s="34">
        <v>0.73</v>
      </c>
      <c r="F144" s="37">
        <v>11.2</v>
      </c>
      <c r="G144" s="33">
        <v>1.32</v>
      </c>
      <c r="H144" s="38">
        <v>2750</v>
      </c>
      <c r="I144" s="31">
        <v>322</v>
      </c>
      <c r="J144" s="31">
        <v>282</v>
      </c>
      <c r="K144" s="33">
        <v>8.09</v>
      </c>
      <c r="L144" s="31">
        <v>311</v>
      </c>
      <c r="M144" s="37">
        <v>85.4</v>
      </c>
      <c r="N144" s="37">
        <v>55.5</v>
      </c>
      <c r="O144" s="33">
        <v>2.72</v>
      </c>
      <c r="P144" s="37">
        <v>19.2</v>
      </c>
      <c r="Q144" s="31">
        <v>25700</v>
      </c>
      <c r="R144" s="31">
        <v>143</v>
      </c>
      <c r="S144" s="31"/>
      <c r="T144" s="35"/>
      <c r="U144" s="37"/>
      <c r="V144" s="72"/>
      <c r="W144" s="31"/>
      <c r="X144" s="31"/>
      <c r="Y144" s="31"/>
      <c r="Z144" s="37"/>
      <c r="AA144" s="72"/>
      <c r="AB144" s="72"/>
      <c r="AC144" s="31"/>
      <c r="AD144" s="31"/>
      <c r="AE144" s="34"/>
      <c r="AF144" s="72"/>
      <c r="AG144" s="73"/>
      <c r="AH144" s="33"/>
    </row>
    <row r="145" spans="1:34" s="69" customFormat="1" x14ac:dyDescent="0.2">
      <c r="A145" s="31">
        <f t="shared" si="3"/>
        <v>144</v>
      </c>
      <c r="B145" s="31" t="s">
        <v>270</v>
      </c>
      <c r="C145" s="35">
        <v>38.299999999999997</v>
      </c>
      <c r="D145" s="37">
        <v>19.3</v>
      </c>
      <c r="E145" s="34">
        <v>0.67</v>
      </c>
      <c r="F145" s="37">
        <v>11.2</v>
      </c>
      <c r="G145" s="33">
        <v>1.2</v>
      </c>
      <c r="H145" s="38">
        <v>2460</v>
      </c>
      <c r="I145" s="31">
        <v>290</v>
      </c>
      <c r="J145" s="31">
        <v>256</v>
      </c>
      <c r="K145" s="33">
        <v>8.0299999999999994</v>
      </c>
      <c r="L145" s="31">
        <v>278</v>
      </c>
      <c r="M145" s="37">
        <v>76.7</v>
      </c>
      <c r="N145" s="37">
        <v>49.9</v>
      </c>
      <c r="O145" s="33">
        <v>2.7</v>
      </c>
      <c r="P145" s="37">
        <v>14.5</v>
      </c>
      <c r="Q145" s="31">
        <v>22700</v>
      </c>
      <c r="R145" s="31">
        <v>130</v>
      </c>
      <c r="S145" s="31"/>
      <c r="T145" s="35"/>
      <c r="U145" s="37"/>
      <c r="V145" s="72"/>
      <c r="W145" s="31"/>
      <c r="X145" s="31"/>
      <c r="Y145" s="31"/>
      <c r="Z145" s="37"/>
      <c r="AA145" s="72"/>
      <c r="AB145" s="72"/>
      <c r="AC145" s="31"/>
      <c r="AD145" s="31"/>
      <c r="AE145" s="34"/>
      <c r="AF145" s="72"/>
      <c r="AG145" s="73"/>
      <c r="AH145" s="33"/>
    </row>
    <row r="146" spans="1:34" s="69" customFormat="1" x14ac:dyDescent="0.2">
      <c r="A146" s="31">
        <f t="shared" si="3"/>
        <v>145</v>
      </c>
      <c r="B146" s="31" t="s">
        <v>263</v>
      </c>
      <c r="C146" s="35">
        <v>35.1</v>
      </c>
      <c r="D146" s="37">
        <v>19</v>
      </c>
      <c r="E146" s="34">
        <v>0.65500000000000003</v>
      </c>
      <c r="F146" s="37">
        <v>11.3</v>
      </c>
      <c r="G146" s="33">
        <v>1.06</v>
      </c>
      <c r="H146" s="38">
        <v>2190</v>
      </c>
      <c r="I146" s="31">
        <v>262</v>
      </c>
      <c r="J146" s="31">
        <v>231</v>
      </c>
      <c r="K146" s="33">
        <v>7.9</v>
      </c>
      <c r="L146" s="31">
        <v>253</v>
      </c>
      <c r="M146" s="37">
        <v>69.099999999999994</v>
      </c>
      <c r="N146" s="37">
        <v>44.9</v>
      </c>
      <c r="O146" s="33">
        <v>2.69</v>
      </c>
      <c r="P146" s="37">
        <v>10.6</v>
      </c>
      <c r="Q146" s="31">
        <v>20300</v>
      </c>
      <c r="R146" s="31">
        <v>119</v>
      </c>
      <c r="S146" s="31"/>
      <c r="T146" s="35"/>
      <c r="U146" s="37"/>
      <c r="V146" s="72"/>
      <c r="W146" s="31"/>
      <c r="X146" s="31"/>
      <c r="Y146" s="31"/>
      <c r="Z146" s="37"/>
      <c r="AA146" s="72"/>
      <c r="AB146" s="72"/>
      <c r="AC146" s="31"/>
      <c r="AD146" s="31"/>
      <c r="AE146" s="34"/>
      <c r="AF146" s="72"/>
      <c r="AG146" s="73"/>
      <c r="AH146" s="33"/>
    </row>
    <row r="147" spans="1:34" s="69" customFormat="1" x14ac:dyDescent="0.2">
      <c r="A147" s="31">
        <f t="shared" si="3"/>
        <v>146</v>
      </c>
      <c r="B147" s="31" t="s">
        <v>253</v>
      </c>
      <c r="C147" s="35">
        <v>31.1</v>
      </c>
      <c r="D147" s="37">
        <v>18.7</v>
      </c>
      <c r="E147" s="34">
        <v>0.59</v>
      </c>
      <c r="F147" s="37">
        <v>11.2</v>
      </c>
      <c r="G147" s="34">
        <v>0.94</v>
      </c>
      <c r="H147" s="38">
        <v>1910</v>
      </c>
      <c r="I147" s="31">
        <v>230</v>
      </c>
      <c r="J147" s="31">
        <v>204</v>
      </c>
      <c r="K147" s="33">
        <v>7.84</v>
      </c>
      <c r="L147" s="31">
        <v>220</v>
      </c>
      <c r="M147" s="37">
        <v>60.5</v>
      </c>
      <c r="N147" s="37">
        <v>39.4</v>
      </c>
      <c r="O147" s="33">
        <v>2.66</v>
      </c>
      <c r="P147" s="33">
        <v>7.48</v>
      </c>
      <c r="Q147" s="31">
        <v>17400</v>
      </c>
      <c r="R147" s="31">
        <v>106</v>
      </c>
      <c r="S147" s="31"/>
      <c r="T147" s="35"/>
      <c r="U147" s="37"/>
      <c r="V147" s="72"/>
      <c r="W147" s="31"/>
      <c r="X147" s="31"/>
      <c r="Y147" s="31"/>
      <c r="Z147" s="37"/>
      <c r="AA147" s="72"/>
      <c r="AB147" s="72"/>
      <c r="AC147" s="31"/>
      <c r="AD147" s="31"/>
      <c r="AE147" s="34"/>
      <c r="AF147" s="72"/>
      <c r="AG147" s="73"/>
      <c r="AH147" s="34"/>
    </row>
    <row r="148" spans="1:34" s="69" customFormat="1" x14ac:dyDescent="0.2">
      <c r="A148" s="31">
        <f t="shared" si="3"/>
        <v>147</v>
      </c>
      <c r="B148" s="31" t="s">
        <v>244</v>
      </c>
      <c r="C148" s="35">
        <v>28.5</v>
      </c>
      <c r="D148" s="37">
        <v>18.600000000000001</v>
      </c>
      <c r="E148" s="34">
        <v>0.53500000000000003</v>
      </c>
      <c r="F148" s="37">
        <v>11.1</v>
      </c>
      <c r="G148" s="34">
        <v>0.87</v>
      </c>
      <c r="H148" s="38">
        <v>1750</v>
      </c>
      <c r="I148" s="31">
        <v>211</v>
      </c>
      <c r="J148" s="31">
        <v>188</v>
      </c>
      <c r="K148" s="33">
        <v>7.82</v>
      </c>
      <c r="L148" s="31">
        <v>201</v>
      </c>
      <c r="M148" s="37">
        <v>55.3</v>
      </c>
      <c r="N148" s="37">
        <v>36.1</v>
      </c>
      <c r="O148" s="33">
        <v>2.65</v>
      </c>
      <c r="P148" s="33">
        <v>5.86</v>
      </c>
      <c r="Q148" s="31">
        <v>15800</v>
      </c>
      <c r="R148" s="37">
        <v>97</v>
      </c>
      <c r="S148" s="37"/>
      <c r="T148" s="35"/>
      <c r="U148" s="37"/>
      <c r="V148" s="72"/>
      <c r="W148" s="31"/>
      <c r="X148" s="31"/>
      <c r="Y148" s="31"/>
      <c r="Z148" s="37"/>
      <c r="AA148" s="72"/>
      <c r="AB148" s="72"/>
      <c r="AC148" s="31"/>
      <c r="AD148" s="31"/>
      <c r="AE148" s="34"/>
      <c r="AF148" s="72"/>
      <c r="AG148" s="73"/>
      <c r="AH148" s="34"/>
    </row>
    <row r="149" spans="1:34" s="69" customFormat="1" x14ac:dyDescent="0.2">
      <c r="A149" s="31">
        <f t="shared" si="3"/>
        <v>148</v>
      </c>
      <c r="B149" s="31" t="s">
        <v>234</v>
      </c>
      <c r="C149" s="35">
        <v>25.3</v>
      </c>
      <c r="D149" s="37">
        <v>18.399999999999999</v>
      </c>
      <c r="E149" s="34">
        <v>0.48</v>
      </c>
      <c r="F149" s="37">
        <v>11.1</v>
      </c>
      <c r="G149" s="34">
        <v>0.77</v>
      </c>
      <c r="H149" s="38">
        <v>1530</v>
      </c>
      <c r="I149" s="31">
        <v>186</v>
      </c>
      <c r="J149" s="31">
        <v>166</v>
      </c>
      <c r="K149" s="33">
        <v>7.77</v>
      </c>
      <c r="L149" s="31">
        <v>175</v>
      </c>
      <c r="M149" s="37">
        <v>48.4</v>
      </c>
      <c r="N149" s="37">
        <v>31.6</v>
      </c>
      <c r="O149" s="33">
        <v>2.63</v>
      </c>
      <c r="P149" s="33">
        <v>4.0999999999999996</v>
      </c>
      <c r="Q149" s="31">
        <v>13600</v>
      </c>
      <c r="R149" s="37">
        <v>86</v>
      </c>
      <c r="S149" s="37"/>
      <c r="T149" s="35"/>
      <c r="U149" s="37"/>
      <c r="V149" s="72"/>
      <c r="W149" s="31"/>
      <c r="X149" s="31"/>
      <c r="Y149" s="31"/>
      <c r="Z149" s="37"/>
      <c r="AA149" s="72"/>
      <c r="AB149" s="72"/>
      <c r="AC149" s="31"/>
      <c r="AD149" s="31"/>
      <c r="AE149" s="34"/>
      <c r="AF149" s="72"/>
      <c r="AG149" s="73"/>
      <c r="AH149" s="34"/>
    </row>
    <row r="150" spans="1:34" s="69" customFormat="1" x14ac:dyDescent="0.2">
      <c r="A150" s="31">
        <f t="shared" si="3"/>
        <v>149</v>
      </c>
      <c r="B150" s="31" t="s">
        <v>12</v>
      </c>
      <c r="C150" s="35">
        <v>22.3</v>
      </c>
      <c r="D150" s="37">
        <v>18.2</v>
      </c>
      <c r="E150" s="34">
        <v>0.42499999999999999</v>
      </c>
      <c r="F150" s="37">
        <v>11</v>
      </c>
      <c r="G150" s="34">
        <v>0.68</v>
      </c>
      <c r="H150" s="38">
        <v>1330</v>
      </c>
      <c r="I150" s="31">
        <v>163</v>
      </c>
      <c r="J150" s="31">
        <v>146</v>
      </c>
      <c r="K150" s="33">
        <v>7.73</v>
      </c>
      <c r="L150" s="31">
        <v>152</v>
      </c>
      <c r="M150" s="37">
        <v>42.2</v>
      </c>
      <c r="N150" s="37">
        <v>27.6</v>
      </c>
      <c r="O150" s="33">
        <v>2.61</v>
      </c>
      <c r="P150" s="33">
        <v>2.83</v>
      </c>
      <c r="Q150" s="31">
        <v>11700</v>
      </c>
      <c r="R150" s="37">
        <v>76</v>
      </c>
      <c r="S150" s="37"/>
      <c r="T150" s="35"/>
      <c r="U150" s="37"/>
      <c r="V150" s="72"/>
      <c r="W150" s="31"/>
      <c r="X150" s="31"/>
      <c r="Y150" s="31"/>
      <c r="Z150" s="37"/>
      <c r="AA150" s="72"/>
      <c r="AB150" s="72"/>
      <c r="AC150" s="31"/>
      <c r="AD150" s="31"/>
      <c r="AE150" s="34"/>
      <c r="AF150" s="72"/>
      <c r="AG150" s="73"/>
      <c r="AH150" s="34"/>
    </row>
    <row r="151" spans="1:34" s="69" customFormat="1" x14ac:dyDescent="0.2">
      <c r="A151" s="31">
        <f t="shared" si="3"/>
        <v>150</v>
      </c>
      <c r="B151" s="31" t="s">
        <v>13</v>
      </c>
      <c r="C151" s="35">
        <v>20.9</v>
      </c>
      <c r="D151" s="37">
        <v>18.5</v>
      </c>
      <c r="E151" s="34">
        <v>0.495</v>
      </c>
      <c r="F151" s="33">
        <v>7.64</v>
      </c>
      <c r="G151" s="34">
        <v>0.81</v>
      </c>
      <c r="H151" s="38">
        <v>1170</v>
      </c>
      <c r="I151" s="31">
        <v>146</v>
      </c>
      <c r="J151" s="31">
        <v>127</v>
      </c>
      <c r="K151" s="33">
        <v>7.5</v>
      </c>
      <c r="L151" s="37">
        <v>60.3</v>
      </c>
      <c r="M151" s="37">
        <v>24.7</v>
      </c>
      <c r="N151" s="37">
        <v>15.8</v>
      </c>
      <c r="O151" s="33">
        <v>1.7</v>
      </c>
      <c r="P151" s="33">
        <v>3.49</v>
      </c>
      <c r="Q151" s="31">
        <v>4700</v>
      </c>
      <c r="R151" s="37">
        <v>71</v>
      </c>
      <c r="S151" s="37"/>
      <c r="T151" s="35"/>
      <c r="U151" s="37"/>
      <c r="V151" s="72"/>
      <c r="W151" s="31"/>
      <c r="X151" s="31"/>
      <c r="Y151" s="31"/>
      <c r="Z151" s="33"/>
      <c r="AA151" s="72"/>
      <c r="AB151" s="72"/>
      <c r="AC151" s="31"/>
      <c r="AD151" s="31"/>
      <c r="AE151" s="34"/>
      <c r="AF151" s="72"/>
      <c r="AG151" s="73"/>
      <c r="AH151" s="34"/>
    </row>
    <row r="152" spans="1:34" s="69" customFormat="1" x14ac:dyDescent="0.2">
      <c r="A152" s="31">
        <f t="shared" si="3"/>
        <v>151</v>
      </c>
      <c r="B152" s="31" t="s">
        <v>14</v>
      </c>
      <c r="C152" s="35">
        <v>19.100000000000001</v>
      </c>
      <c r="D152" s="37">
        <v>18.399999999999999</v>
      </c>
      <c r="E152" s="34">
        <v>0.45</v>
      </c>
      <c r="F152" s="33">
        <v>7.59</v>
      </c>
      <c r="G152" s="34">
        <v>0.75</v>
      </c>
      <c r="H152" s="38">
        <v>1070</v>
      </c>
      <c r="I152" s="31">
        <v>133</v>
      </c>
      <c r="J152" s="31">
        <v>117</v>
      </c>
      <c r="K152" s="33">
        <v>7.49</v>
      </c>
      <c r="L152" s="37">
        <v>54.8</v>
      </c>
      <c r="M152" s="37">
        <v>22.5</v>
      </c>
      <c r="N152" s="37">
        <v>14.4</v>
      </c>
      <c r="O152" s="33">
        <v>1.69</v>
      </c>
      <c r="P152" s="33">
        <v>2.73</v>
      </c>
      <c r="Q152" s="31">
        <v>4240</v>
      </c>
      <c r="R152" s="37">
        <v>65</v>
      </c>
      <c r="S152" s="37"/>
      <c r="T152" s="35"/>
      <c r="U152" s="37"/>
      <c r="V152" s="72"/>
      <c r="W152" s="31"/>
      <c r="X152" s="31"/>
      <c r="Y152" s="31"/>
      <c r="Z152" s="33"/>
      <c r="AA152" s="72"/>
      <c r="AB152" s="72"/>
      <c r="AC152" s="31"/>
      <c r="AD152" s="31"/>
      <c r="AE152" s="34"/>
      <c r="AF152" s="72"/>
      <c r="AG152" s="73"/>
      <c r="AH152" s="34"/>
    </row>
    <row r="153" spans="1:34" s="69" customFormat="1" x14ac:dyDescent="0.2">
      <c r="A153" s="31">
        <f t="shared" si="3"/>
        <v>152</v>
      </c>
      <c r="B153" s="31" t="s">
        <v>15</v>
      </c>
      <c r="C153" s="35">
        <v>17.600000000000001</v>
      </c>
      <c r="D153" s="37">
        <v>18.2</v>
      </c>
      <c r="E153" s="34">
        <v>0.41499999999999998</v>
      </c>
      <c r="F153" s="33">
        <v>7.56</v>
      </c>
      <c r="G153" s="34">
        <v>0.69499999999999995</v>
      </c>
      <c r="H153" s="38">
        <v>984</v>
      </c>
      <c r="I153" s="31">
        <v>123</v>
      </c>
      <c r="J153" s="31">
        <v>108</v>
      </c>
      <c r="K153" s="33">
        <v>7.47</v>
      </c>
      <c r="L153" s="37">
        <v>50.1</v>
      </c>
      <c r="M153" s="37">
        <v>20.6</v>
      </c>
      <c r="N153" s="37">
        <v>13.3</v>
      </c>
      <c r="O153" s="33">
        <v>1.68</v>
      </c>
      <c r="P153" s="33">
        <v>2.17</v>
      </c>
      <c r="Q153" s="31">
        <v>3850</v>
      </c>
      <c r="R153" s="37">
        <v>60</v>
      </c>
      <c r="S153" s="37"/>
      <c r="T153" s="35"/>
      <c r="U153" s="37"/>
      <c r="V153" s="72"/>
      <c r="W153" s="31"/>
      <c r="X153" s="31"/>
      <c r="Y153" s="31"/>
      <c r="Z153" s="33"/>
      <c r="AA153" s="72"/>
      <c r="AB153" s="72"/>
      <c r="AC153" s="31"/>
      <c r="AD153" s="31"/>
      <c r="AE153" s="34"/>
      <c r="AF153" s="72"/>
      <c r="AG153" s="73"/>
      <c r="AH153" s="34"/>
    </row>
    <row r="154" spans="1:34" s="69" customFormat="1" x14ac:dyDescent="0.2">
      <c r="A154" s="31">
        <f t="shared" si="3"/>
        <v>153</v>
      </c>
      <c r="B154" s="31" t="s">
        <v>16</v>
      </c>
      <c r="C154" s="35">
        <v>16.2</v>
      </c>
      <c r="D154" s="37">
        <v>18.100000000000001</v>
      </c>
      <c r="E154" s="34">
        <v>0.39</v>
      </c>
      <c r="F154" s="33">
        <v>7.53</v>
      </c>
      <c r="G154" s="34">
        <v>0.63</v>
      </c>
      <c r="H154" s="38">
        <v>890</v>
      </c>
      <c r="I154" s="31">
        <v>112</v>
      </c>
      <c r="J154" s="37">
        <v>98.3</v>
      </c>
      <c r="K154" s="33">
        <v>7.41</v>
      </c>
      <c r="L154" s="37">
        <v>44.9</v>
      </c>
      <c r="M154" s="37">
        <v>18.5</v>
      </c>
      <c r="N154" s="37">
        <v>11.9</v>
      </c>
      <c r="O154" s="33">
        <v>1.67</v>
      </c>
      <c r="P154" s="33">
        <v>1.66</v>
      </c>
      <c r="Q154" s="31">
        <v>3430</v>
      </c>
      <c r="R154" s="37">
        <v>55</v>
      </c>
      <c r="S154" s="37"/>
      <c r="T154" s="35"/>
      <c r="U154" s="37"/>
      <c r="V154" s="72"/>
      <c r="W154" s="31"/>
      <c r="X154" s="31"/>
      <c r="Y154" s="31"/>
      <c r="Z154" s="33"/>
      <c r="AA154" s="72"/>
      <c r="AB154" s="72"/>
      <c r="AC154" s="31"/>
      <c r="AD154" s="31"/>
      <c r="AE154" s="34"/>
      <c r="AF154" s="72"/>
      <c r="AG154" s="73"/>
      <c r="AH154" s="34"/>
    </row>
    <row r="155" spans="1:34" s="69" customFormat="1" x14ac:dyDescent="0.2">
      <c r="A155" s="31">
        <f t="shared" si="3"/>
        <v>154</v>
      </c>
      <c r="B155" s="31" t="s">
        <v>17</v>
      </c>
      <c r="C155" s="35">
        <v>14.7</v>
      </c>
      <c r="D155" s="37">
        <v>18</v>
      </c>
      <c r="E155" s="34">
        <v>0.35499999999999998</v>
      </c>
      <c r="F155" s="33">
        <v>7.5</v>
      </c>
      <c r="G155" s="34">
        <v>0.56999999999999995</v>
      </c>
      <c r="H155" s="38">
        <v>800</v>
      </c>
      <c r="I155" s="31">
        <v>101</v>
      </c>
      <c r="J155" s="37">
        <v>88.9</v>
      </c>
      <c r="K155" s="33">
        <v>7.38</v>
      </c>
      <c r="L155" s="37">
        <v>40.1</v>
      </c>
      <c r="M155" s="37">
        <v>16.600000000000001</v>
      </c>
      <c r="N155" s="37">
        <v>10.7</v>
      </c>
      <c r="O155" s="33">
        <v>1.65</v>
      </c>
      <c r="P155" s="33">
        <v>1.24</v>
      </c>
      <c r="Q155" s="31">
        <v>3040</v>
      </c>
      <c r="R155" s="37">
        <v>50</v>
      </c>
      <c r="S155" s="37"/>
      <c r="T155" s="35"/>
      <c r="U155" s="37"/>
      <c r="V155" s="72"/>
      <c r="W155" s="31"/>
      <c r="X155" s="31"/>
      <c r="Y155" s="31"/>
      <c r="Z155" s="33"/>
      <c r="AA155" s="72"/>
      <c r="AB155" s="72"/>
      <c r="AC155" s="31"/>
      <c r="AD155" s="31"/>
      <c r="AE155" s="34"/>
      <c r="AF155" s="72"/>
      <c r="AG155" s="73"/>
      <c r="AH155" s="34"/>
    </row>
    <row r="156" spans="1:34" s="69" customFormat="1" x14ac:dyDescent="0.2">
      <c r="A156" s="31">
        <f t="shared" si="3"/>
        <v>155</v>
      </c>
      <c r="B156" s="31" t="s">
        <v>18</v>
      </c>
      <c r="C156" s="35">
        <v>13.5</v>
      </c>
      <c r="D156" s="37">
        <v>18.100000000000001</v>
      </c>
      <c r="E156" s="34">
        <v>0.36</v>
      </c>
      <c r="F156" s="33">
        <v>6.06</v>
      </c>
      <c r="G156" s="34">
        <v>0.60499999999999998</v>
      </c>
      <c r="H156" s="38">
        <v>712</v>
      </c>
      <c r="I156" s="37">
        <v>90.7</v>
      </c>
      <c r="J156" s="37">
        <v>78.8</v>
      </c>
      <c r="K156" s="33">
        <v>7.25</v>
      </c>
      <c r="L156" s="37">
        <v>22.5</v>
      </c>
      <c r="M156" s="37">
        <v>11.7</v>
      </c>
      <c r="N156" s="33">
        <v>7.43</v>
      </c>
      <c r="O156" s="33">
        <v>1.29</v>
      </c>
      <c r="P156" s="33">
        <v>1.22</v>
      </c>
      <c r="Q156" s="31">
        <v>1720</v>
      </c>
      <c r="R156" s="37">
        <v>46</v>
      </c>
      <c r="S156" s="37"/>
      <c r="T156" s="35"/>
      <c r="U156" s="37"/>
      <c r="V156" s="72"/>
      <c r="W156" s="31"/>
      <c r="X156" s="31"/>
      <c r="Y156" s="31"/>
      <c r="Z156" s="33"/>
      <c r="AA156" s="72"/>
      <c r="AB156" s="72"/>
      <c r="AC156" s="31"/>
      <c r="AD156" s="31"/>
      <c r="AE156" s="34"/>
      <c r="AF156" s="72"/>
      <c r="AG156" s="73"/>
      <c r="AH156" s="34"/>
    </row>
    <row r="157" spans="1:34" s="69" customFormat="1" x14ac:dyDescent="0.2">
      <c r="A157" s="31">
        <f t="shared" si="3"/>
        <v>156</v>
      </c>
      <c r="B157" s="31" t="s">
        <v>19</v>
      </c>
      <c r="C157" s="35">
        <v>11.8</v>
      </c>
      <c r="D157" s="37">
        <v>17.899999999999999</v>
      </c>
      <c r="E157" s="34">
        <v>0.315</v>
      </c>
      <c r="F157" s="33">
        <v>6.02</v>
      </c>
      <c r="G157" s="34">
        <v>0.52500000000000002</v>
      </c>
      <c r="H157" s="38">
        <v>612</v>
      </c>
      <c r="I157" s="37">
        <v>78.400000000000006</v>
      </c>
      <c r="J157" s="37">
        <v>68.400000000000006</v>
      </c>
      <c r="K157" s="33">
        <v>7.21</v>
      </c>
      <c r="L157" s="37">
        <v>19.100000000000001</v>
      </c>
      <c r="M157" s="37">
        <v>10</v>
      </c>
      <c r="N157" s="33">
        <v>6.35</v>
      </c>
      <c r="O157" s="33">
        <v>1.27</v>
      </c>
      <c r="P157" s="34">
        <v>0.81</v>
      </c>
      <c r="Q157" s="31">
        <v>1440</v>
      </c>
      <c r="R157" s="37">
        <v>40</v>
      </c>
      <c r="S157" s="37"/>
      <c r="T157" s="35"/>
      <c r="U157" s="37"/>
      <c r="V157" s="72"/>
      <c r="W157" s="31"/>
      <c r="X157" s="31"/>
      <c r="Y157" s="31"/>
      <c r="Z157" s="33"/>
      <c r="AA157" s="72"/>
      <c r="AB157" s="72"/>
      <c r="AC157" s="31"/>
      <c r="AD157" s="31"/>
      <c r="AE157" s="34"/>
      <c r="AF157" s="72"/>
      <c r="AG157" s="73"/>
      <c r="AH157" s="34"/>
    </row>
    <row r="158" spans="1:34" s="69" customFormat="1" x14ac:dyDescent="0.2">
      <c r="A158" s="31">
        <f t="shared" si="3"/>
        <v>157</v>
      </c>
      <c r="B158" s="31" t="s">
        <v>20</v>
      </c>
      <c r="C158" s="35">
        <v>10.3</v>
      </c>
      <c r="D158" s="37">
        <v>17.7</v>
      </c>
      <c r="E158" s="34">
        <v>0.3</v>
      </c>
      <c r="F158" s="33">
        <v>6</v>
      </c>
      <c r="G158" s="34">
        <v>0.42499999999999999</v>
      </c>
      <c r="H158" s="38">
        <v>510</v>
      </c>
      <c r="I158" s="37">
        <v>66.5</v>
      </c>
      <c r="J158" s="37">
        <v>57.6</v>
      </c>
      <c r="K158" s="33">
        <v>7.04</v>
      </c>
      <c r="L158" s="37">
        <v>15.3</v>
      </c>
      <c r="M158" s="33">
        <v>8.06</v>
      </c>
      <c r="N158" s="33">
        <v>5.12</v>
      </c>
      <c r="O158" s="33">
        <v>1.22</v>
      </c>
      <c r="P158" s="34">
        <v>0.50600000000000001</v>
      </c>
      <c r="Q158" s="31">
        <v>1140</v>
      </c>
      <c r="R158" s="37">
        <v>35</v>
      </c>
      <c r="S158" s="37"/>
      <c r="T158" s="35"/>
      <c r="U158" s="37"/>
      <c r="V158" s="72"/>
      <c r="W158" s="31"/>
      <c r="X158" s="31"/>
      <c r="Y158" s="31"/>
      <c r="Z158" s="33"/>
      <c r="AA158" s="72"/>
      <c r="AB158" s="72"/>
      <c r="AC158" s="31"/>
      <c r="AD158" s="31"/>
      <c r="AE158" s="34"/>
      <c r="AF158" s="72"/>
      <c r="AG158" s="73"/>
      <c r="AH158" s="34"/>
    </row>
    <row r="159" spans="1:34" s="69" customFormat="1" x14ac:dyDescent="0.2">
      <c r="A159" s="31">
        <f t="shared" si="3"/>
        <v>158</v>
      </c>
      <c r="B159" s="31" t="s">
        <v>248</v>
      </c>
      <c r="C159" s="35">
        <v>29.4</v>
      </c>
      <c r="D159" s="37">
        <v>17</v>
      </c>
      <c r="E159" s="34">
        <v>0.58499999999999996</v>
      </c>
      <c r="F159" s="37">
        <v>10.4</v>
      </c>
      <c r="G159" s="34">
        <v>0.98499999999999999</v>
      </c>
      <c r="H159" s="38">
        <v>1490</v>
      </c>
      <c r="I159" s="31">
        <v>198</v>
      </c>
      <c r="J159" s="31">
        <v>175</v>
      </c>
      <c r="K159" s="33">
        <v>7.1</v>
      </c>
      <c r="L159" s="31">
        <v>186</v>
      </c>
      <c r="M159" s="37">
        <v>54.9</v>
      </c>
      <c r="N159" s="37">
        <v>35.700000000000003</v>
      </c>
      <c r="O159" s="33">
        <v>2.5099999999999998</v>
      </c>
      <c r="P159" s="33">
        <v>7.73</v>
      </c>
      <c r="Q159" s="31">
        <v>11900</v>
      </c>
      <c r="R159" s="31">
        <v>100</v>
      </c>
      <c r="S159" s="31"/>
      <c r="T159" s="35"/>
      <c r="U159" s="37"/>
      <c r="V159" s="72"/>
      <c r="W159" s="31"/>
      <c r="X159" s="31"/>
      <c r="Y159" s="31"/>
      <c r="Z159" s="37"/>
      <c r="AA159" s="72"/>
      <c r="AB159" s="72"/>
      <c r="AC159" s="31"/>
      <c r="AD159" s="31"/>
      <c r="AE159" s="34"/>
      <c r="AF159" s="72"/>
      <c r="AG159" s="73"/>
      <c r="AH159" s="34"/>
    </row>
    <row r="160" spans="1:34" s="69" customFormat="1" x14ac:dyDescent="0.2">
      <c r="A160" s="31">
        <f t="shared" si="3"/>
        <v>159</v>
      </c>
      <c r="B160" s="31" t="s">
        <v>237</v>
      </c>
      <c r="C160" s="35">
        <v>26.2</v>
      </c>
      <c r="D160" s="37">
        <v>16.8</v>
      </c>
      <c r="E160" s="34">
        <v>0.52500000000000002</v>
      </c>
      <c r="F160" s="37">
        <v>10.4</v>
      </c>
      <c r="G160" s="34">
        <v>0.875</v>
      </c>
      <c r="H160" s="38">
        <v>1300</v>
      </c>
      <c r="I160" s="31">
        <v>175</v>
      </c>
      <c r="J160" s="31">
        <v>155</v>
      </c>
      <c r="K160" s="33">
        <v>7.05</v>
      </c>
      <c r="L160" s="31">
        <v>163</v>
      </c>
      <c r="M160" s="37">
        <v>48.1</v>
      </c>
      <c r="N160" s="37">
        <v>31.4</v>
      </c>
      <c r="O160" s="33">
        <v>2.4900000000000002</v>
      </c>
      <c r="P160" s="33">
        <v>5.45</v>
      </c>
      <c r="Q160" s="31">
        <v>10200</v>
      </c>
      <c r="R160" s="37">
        <v>89</v>
      </c>
      <c r="S160" s="37"/>
      <c r="T160" s="35"/>
      <c r="U160" s="37"/>
      <c r="V160" s="72"/>
      <c r="W160" s="31"/>
      <c r="X160" s="31"/>
      <c r="Y160" s="31"/>
      <c r="Z160" s="37"/>
      <c r="AA160" s="72"/>
      <c r="AB160" s="72"/>
      <c r="AC160" s="31"/>
      <c r="AD160" s="31"/>
      <c r="AE160" s="34"/>
      <c r="AF160" s="72"/>
      <c r="AG160" s="73"/>
      <c r="AH160" s="34"/>
    </row>
    <row r="161" spans="1:34" s="69" customFormat="1" x14ac:dyDescent="0.2">
      <c r="A161" s="31">
        <f t="shared" si="3"/>
        <v>160</v>
      </c>
      <c r="B161" s="31" t="s">
        <v>21</v>
      </c>
      <c r="C161" s="35">
        <v>22.6</v>
      </c>
      <c r="D161" s="37">
        <v>16.5</v>
      </c>
      <c r="E161" s="34">
        <v>0.45500000000000002</v>
      </c>
      <c r="F161" s="37">
        <v>10.3</v>
      </c>
      <c r="G161" s="34">
        <v>0.76</v>
      </c>
      <c r="H161" s="38">
        <v>1110</v>
      </c>
      <c r="I161" s="31">
        <v>150</v>
      </c>
      <c r="J161" s="31">
        <v>134</v>
      </c>
      <c r="K161" s="33">
        <v>7</v>
      </c>
      <c r="L161" s="31">
        <v>138</v>
      </c>
      <c r="M161" s="37">
        <v>41.1</v>
      </c>
      <c r="N161" s="37">
        <v>26.9</v>
      </c>
      <c r="O161" s="33">
        <v>2.4700000000000002</v>
      </c>
      <c r="P161" s="33">
        <v>3.57</v>
      </c>
      <c r="Q161" s="31">
        <v>8590</v>
      </c>
      <c r="R161" s="37">
        <v>77</v>
      </c>
      <c r="S161" s="37"/>
      <c r="T161" s="35"/>
      <c r="U161" s="37"/>
      <c r="V161" s="72"/>
      <c r="W161" s="31"/>
      <c r="X161" s="31"/>
      <c r="Y161" s="31"/>
      <c r="Z161" s="37"/>
      <c r="AA161" s="72"/>
      <c r="AB161" s="72"/>
      <c r="AC161" s="31"/>
      <c r="AD161" s="31"/>
      <c r="AE161" s="34"/>
      <c r="AF161" s="72"/>
      <c r="AG161" s="73"/>
      <c r="AH161" s="34"/>
    </row>
    <row r="162" spans="1:34" s="69" customFormat="1" x14ac:dyDescent="0.2">
      <c r="A162" s="31">
        <f t="shared" si="3"/>
        <v>161</v>
      </c>
      <c r="B162" s="31" t="s">
        <v>22</v>
      </c>
      <c r="C162" s="35">
        <v>19.600000000000001</v>
      </c>
      <c r="D162" s="37">
        <v>16.3</v>
      </c>
      <c r="E162" s="34">
        <v>0.39500000000000002</v>
      </c>
      <c r="F162" s="37">
        <v>10.199999999999999</v>
      </c>
      <c r="G162" s="34">
        <v>0.66500000000000004</v>
      </c>
      <c r="H162" s="38">
        <v>954</v>
      </c>
      <c r="I162" s="31">
        <v>130</v>
      </c>
      <c r="J162" s="31">
        <v>117</v>
      </c>
      <c r="K162" s="33">
        <v>6.96</v>
      </c>
      <c r="L162" s="31">
        <v>119</v>
      </c>
      <c r="M162" s="37">
        <v>35.5</v>
      </c>
      <c r="N162" s="37">
        <v>23.2</v>
      </c>
      <c r="O162" s="33">
        <v>2.46</v>
      </c>
      <c r="P162" s="33">
        <v>2.39</v>
      </c>
      <c r="Q162" s="31">
        <v>7300</v>
      </c>
      <c r="R162" s="37">
        <v>67</v>
      </c>
      <c r="S162" s="37"/>
      <c r="T162" s="35"/>
      <c r="U162" s="37"/>
      <c r="V162" s="72"/>
      <c r="W162" s="31"/>
      <c r="X162" s="31"/>
      <c r="Y162" s="31"/>
      <c r="Z162" s="37"/>
      <c r="AA162" s="72"/>
      <c r="AB162" s="72"/>
      <c r="AC162" s="31"/>
      <c r="AD162" s="31"/>
      <c r="AE162" s="34"/>
      <c r="AF162" s="72"/>
      <c r="AG162" s="73"/>
      <c r="AH162" s="34"/>
    </row>
    <row r="163" spans="1:34" s="69" customFormat="1" x14ac:dyDescent="0.2">
      <c r="A163" s="31">
        <f t="shared" si="3"/>
        <v>162</v>
      </c>
      <c r="B163" s="31" t="s">
        <v>23</v>
      </c>
      <c r="C163" s="35">
        <v>16.8</v>
      </c>
      <c r="D163" s="37">
        <v>16.399999999999999</v>
      </c>
      <c r="E163" s="34">
        <v>0.43</v>
      </c>
      <c r="F163" s="33">
        <v>7.12</v>
      </c>
      <c r="G163" s="34">
        <v>0.71499999999999997</v>
      </c>
      <c r="H163" s="38">
        <v>758</v>
      </c>
      <c r="I163" s="31">
        <v>105</v>
      </c>
      <c r="J163" s="37">
        <v>92.2</v>
      </c>
      <c r="K163" s="33">
        <v>6.72</v>
      </c>
      <c r="L163" s="37">
        <v>43.1</v>
      </c>
      <c r="M163" s="37">
        <v>18.899999999999999</v>
      </c>
      <c r="N163" s="37">
        <v>12.1</v>
      </c>
      <c r="O163" s="33">
        <v>1.6</v>
      </c>
      <c r="P163" s="33">
        <v>2.2200000000000002</v>
      </c>
      <c r="Q163" s="31">
        <v>2660</v>
      </c>
      <c r="R163" s="37">
        <v>57</v>
      </c>
      <c r="S163" s="37"/>
      <c r="T163" s="35"/>
      <c r="U163" s="37"/>
      <c r="V163" s="72"/>
      <c r="W163" s="31"/>
      <c r="X163" s="31"/>
      <c r="Y163" s="31"/>
      <c r="Z163" s="33"/>
      <c r="AA163" s="72"/>
      <c r="AB163" s="72"/>
      <c r="AC163" s="31"/>
      <c r="AD163" s="31"/>
      <c r="AE163" s="34"/>
      <c r="AF163" s="72"/>
      <c r="AG163" s="73"/>
      <c r="AH163" s="34"/>
    </row>
    <row r="164" spans="1:34" s="69" customFormat="1" x14ac:dyDescent="0.2">
      <c r="A164" s="31">
        <f t="shared" si="3"/>
        <v>163</v>
      </c>
      <c r="B164" s="31" t="s">
        <v>24</v>
      </c>
      <c r="C164" s="35">
        <v>14.7</v>
      </c>
      <c r="D164" s="37">
        <v>16.3</v>
      </c>
      <c r="E164" s="34">
        <v>0.38</v>
      </c>
      <c r="F164" s="33">
        <v>7.07</v>
      </c>
      <c r="G164" s="34">
        <v>0.63</v>
      </c>
      <c r="H164" s="38">
        <v>659</v>
      </c>
      <c r="I164" s="37">
        <v>92</v>
      </c>
      <c r="J164" s="37">
        <v>81</v>
      </c>
      <c r="K164" s="33">
        <v>6.68</v>
      </c>
      <c r="L164" s="37">
        <v>37.200000000000003</v>
      </c>
      <c r="M164" s="37">
        <v>16.3</v>
      </c>
      <c r="N164" s="37">
        <v>10.5</v>
      </c>
      <c r="O164" s="33">
        <v>1.59</v>
      </c>
      <c r="P164" s="33">
        <v>1.52</v>
      </c>
      <c r="Q164" s="31">
        <v>2270</v>
      </c>
      <c r="R164" s="37">
        <v>50</v>
      </c>
      <c r="S164" s="37"/>
      <c r="T164" s="35"/>
      <c r="U164" s="37"/>
      <c r="V164" s="72"/>
      <c r="W164" s="31"/>
      <c r="X164" s="31"/>
      <c r="Y164" s="31"/>
      <c r="Z164" s="33"/>
      <c r="AA164" s="72"/>
      <c r="AB164" s="72"/>
      <c r="AC164" s="31"/>
      <c r="AD164" s="31"/>
      <c r="AE164" s="34"/>
      <c r="AF164" s="72"/>
      <c r="AG164" s="73"/>
      <c r="AH164" s="34"/>
    </row>
    <row r="165" spans="1:34" s="69" customFormat="1" x14ac:dyDescent="0.2">
      <c r="A165" s="31">
        <f t="shared" si="3"/>
        <v>164</v>
      </c>
      <c r="B165" s="31" t="s">
        <v>25</v>
      </c>
      <c r="C165" s="35">
        <v>13.3</v>
      </c>
      <c r="D165" s="37">
        <v>16.100000000000001</v>
      </c>
      <c r="E165" s="34">
        <v>0.34499999999999997</v>
      </c>
      <c r="F165" s="33">
        <v>7.04</v>
      </c>
      <c r="G165" s="34">
        <v>0.56499999999999995</v>
      </c>
      <c r="H165" s="38">
        <v>586</v>
      </c>
      <c r="I165" s="37">
        <v>82.3</v>
      </c>
      <c r="J165" s="37">
        <v>72.7</v>
      </c>
      <c r="K165" s="33">
        <v>6.65</v>
      </c>
      <c r="L165" s="37">
        <v>32.799999999999997</v>
      </c>
      <c r="M165" s="37">
        <v>14.5</v>
      </c>
      <c r="N165" s="33">
        <v>9.34</v>
      </c>
      <c r="O165" s="33">
        <v>1.57</v>
      </c>
      <c r="P165" s="33">
        <v>1.1100000000000001</v>
      </c>
      <c r="Q165" s="31">
        <v>1990</v>
      </c>
      <c r="R165" s="37">
        <v>45</v>
      </c>
      <c r="S165" s="37"/>
      <c r="T165" s="35"/>
      <c r="U165" s="37"/>
      <c r="V165" s="72"/>
      <c r="W165" s="31"/>
      <c r="X165" s="31"/>
      <c r="Y165" s="31"/>
      <c r="Z165" s="33"/>
      <c r="AA165" s="72"/>
      <c r="AB165" s="72"/>
      <c r="AC165" s="31"/>
      <c r="AD165" s="31"/>
      <c r="AE165" s="34"/>
      <c r="AF165" s="72"/>
      <c r="AG165" s="73"/>
      <c r="AH165" s="34"/>
    </row>
    <row r="166" spans="1:34" s="69" customFormat="1" x14ac:dyDescent="0.2">
      <c r="A166" s="31">
        <f t="shared" si="3"/>
        <v>165</v>
      </c>
      <c r="B166" s="31" t="s">
        <v>26</v>
      </c>
      <c r="C166" s="35">
        <v>11.8</v>
      </c>
      <c r="D166" s="37">
        <v>16</v>
      </c>
      <c r="E166" s="34">
        <v>0.30499999999999999</v>
      </c>
      <c r="F166" s="33">
        <v>7</v>
      </c>
      <c r="G166" s="34">
        <v>0.505</v>
      </c>
      <c r="H166" s="38">
        <v>518</v>
      </c>
      <c r="I166" s="37">
        <v>73</v>
      </c>
      <c r="J166" s="37">
        <v>64.7</v>
      </c>
      <c r="K166" s="33">
        <v>6.63</v>
      </c>
      <c r="L166" s="37">
        <v>28.9</v>
      </c>
      <c r="M166" s="37">
        <v>12.7</v>
      </c>
      <c r="N166" s="33">
        <v>8.25</v>
      </c>
      <c r="O166" s="33">
        <v>1.57</v>
      </c>
      <c r="P166" s="34">
        <v>0.79400000000000004</v>
      </c>
      <c r="Q166" s="31">
        <v>1730</v>
      </c>
      <c r="R166" s="37">
        <v>40</v>
      </c>
      <c r="S166" s="37"/>
      <c r="T166" s="35"/>
      <c r="U166" s="37"/>
      <c r="V166" s="72"/>
      <c r="W166" s="31"/>
      <c r="X166" s="31"/>
      <c r="Y166" s="31"/>
      <c r="Z166" s="33"/>
      <c r="AA166" s="72"/>
      <c r="AB166" s="72"/>
      <c r="AC166" s="31"/>
      <c r="AD166" s="31"/>
      <c r="AE166" s="34"/>
      <c r="AF166" s="72"/>
      <c r="AG166" s="73"/>
      <c r="AH166" s="34"/>
    </row>
    <row r="167" spans="1:34" s="69" customFormat="1" x14ac:dyDescent="0.2">
      <c r="A167" s="31">
        <f t="shared" si="3"/>
        <v>166</v>
      </c>
      <c r="B167" s="31" t="s">
        <v>27</v>
      </c>
      <c r="C167" s="35">
        <v>10.6</v>
      </c>
      <c r="D167" s="37">
        <v>15.9</v>
      </c>
      <c r="E167" s="34">
        <v>0.29499999999999998</v>
      </c>
      <c r="F167" s="33">
        <v>6.99</v>
      </c>
      <c r="G167" s="34">
        <v>0.43</v>
      </c>
      <c r="H167" s="38">
        <v>448</v>
      </c>
      <c r="I167" s="37">
        <v>64</v>
      </c>
      <c r="J167" s="37">
        <v>56.5</v>
      </c>
      <c r="K167" s="33">
        <v>6.51</v>
      </c>
      <c r="L167" s="37">
        <v>24.5</v>
      </c>
      <c r="M167" s="37">
        <v>10.8</v>
      </c>
      <c r="N167" s="33">
        <v>7</v>
      </c>
      <c r="O167" s="33">
        <v>1.52</v>
      </c>
      <c r="P167" s="34">
        <v>0.54500000000000004</v>
      </c>
      <c r="Q167" s="31">
        <v>1460</v>
      </c>
      <c r="R167" s="37">
        <v>36</v>
      </c>
      <c r="S167" s="37"/>
      <c r="T167" s="35"/>
      <c r="U167" s="37"/>
      <c r="V167" s="72"/>
      <c r="W167" s="31"/>
      <c r="X167" s="31"/>
      <c r="Y167" s="31"/>
      <c r="Z167" s="33"/>
      <c r="AA167" s="72"/>
      <c r="AB167" s="72"/>
      <c r="AC167" s="31"/>
      <c r="AD167" s="31"/>
      <c r="AE167" s="34"/>
      <c r="AF167" s="72"/>
      <c r="AG167" s="73"/>
      <c r="AH167" s="34"/>
    </row>
    <row r="168" spans="1:34" s="69" customFormat="1" x14ac:dyDescent="0.2">
      <c r="A168" s="31">
        <f t="shared" si="3"/>
        <v>167</v>
      </c>
      <c r="B168" s="31" t="s">
        <v>28</v>
      </c>
      <c r="C168" s="32">
        <v>9.1300000000000008</v>
      </c>
      <c r="D168" s="37">
        <v>15.9</v>
      </c>
      <c r="E168" s="34">
        <v>0.27500000000000002</v>
      </c>
      <c r="F168" s="33">
        <v>5.53</v>
      </c>
      <c r="G168" s="34">
        <v>0.44</v>
      </c>
      <c r="H168" s="38">
        <v>375</v>
      </c>
      <c r="I168" s="37">
        <v>54</v>
      </c>
      <c r="J168" s="37">
        <v>47.2</v>
      </c>
      <c r="K168" s="33">
        <v>6.41</v>
      </c>
      <c r="L168" s="37">
        <v>12.4</v>
      </c>
      <c r="M168" s="33">
        <v>7.03</v>
      </c>
      <c r="N168" s="33">
        <v>4.49</v>
      </c>
      <c r="O168" s="33">
        <v>1.17</v>
      </c>
      <c r="P168" s="34">
        <v>0.46100000000000002</v>
      </c>
      <c r="Q168" s="31">
        <v>739</v>
      </c>
      <c r="R168" s="37">
        <v>31</v>
      </c>
      <c r="S168" s="37"/>
      <c r="T168" s="32"/>
      <c r="U168" s="37"/>
      <c r="V168" s="72"/>
      <c r="W168" s="31"/>
      <c r="X168" s="31"/>
      <c r="Y168" s="31"/>
      <c r="Z168" s="33"/>
      <c r="AA168" s="72"/>
      <c r="AB168" s="72"/>
      <c r="AC168" s="31"/>
      <c r="AD168" s="31"/>
      <c r="AE168" s="34"/>
      <c r="AF168" s="72"/>
      <c r="AG168" s="73"/>
      <c r="AH168" s="34"/>
    </row>
    <row r="169" spans="1:34" s="69" customFormat="1" x14ac:dyDescent="0.2">
      <c r="A169" s="31">
        <f t="shared" si="3"/>
        <v>168</v>
      </c>
      <c r="B169" s="31" t="s">
        <v>29</v>
      </c>
      <c r="C169" s="32">
        <v>7.68</v>
      </c>
      <c r="D169" s="37">
        <v>15.7</v>
      </c>
      <c r="E169" s="34">
        <v>0.25</v>
      </c>
      <c r="F169" s="33">
        <v>5.5</v>
      </c>
      <c r="G169" s="34">
        <v>0.34499999999999997</v>
      </c>
      <c r="H169" s="38">
        <v>301</v>
      </c>
      <c r="I169" s="37">
        <v>44.2</v>
      </c>
      <c r="J169" s="37">
        <v>38.4</v>
      </c>
      <c r="K169" s="33">
        <v>6.26</v>
      </c>
      <c r="L169" s="33">
        <v>9.59</v>
      </c>
      <c r="M169" s="33">
        <v>5.48</v>
      </c>
      <c r="N169" s="33">
        <v>3.49</v>
      </c>
      <c r="O169" s="33">
        <v>1.1200000000000001</v>
      </c>
      <c r="P169" s="34">
        <v>0.26200000000000001</v>
      </c>
      <c r="Q169" s="31">
        <v>565</v>
      </c>
      <c r="R169" s="37">
        <v>26</v>
      </c>
      <c r="S169" s="37"/>
      <c r="T169" s="32"/>
      <c r="U169" s="37"/>
      <c r="V169" s="72"/>
      <c r="W169" s="31"/>
      <c r="X169" s="31"/>
      <c r="Y169" s="31"/>
      <c r="Z169" s="33"/>
      <c r="AA169" s="72"/>
      <c r="AB169" s="72"/>
      <c r="AC169" s="31"/>
      <c r="AD169" s="31"/>
      <c r="AE169" s="34"/>
      <c r="AF169" s="72"/>
      <c r="AG169" s="73"/>
      <c r="AH169" s="34"/>
    </row>
    <row r="170" spans="1:34" s="69" customFormat="1" x14ac:dyDescent="0.2">
      <c r="A170" s="31">
        <f t="shared" si="3"/>
        <v>169</v>
      </c>
      <c r="B170" s="31" t="s">
        <v>405</v>
      </c>
      <c r="C170" s="51">
        <v>238</v>
      </c>
      <c r="D170" s="37">
        <v>22.8</v>
      </c>
      <c r="E170" s="33">
        <v>3.74</v>
      </c>
      <c r="F170" s="37">
        <v>18.600000000000001</v>
      </c>
      <c r="G170" s="33">
        <v>5.12</v>
      </c>
      <c r="H170" s="44">
        <v>15900</v>
      </c>
      <c r="I170" s="45">
        <v>1830</v>
      </c>
      <c r="J170" s="45">
        <v>1390</v>
      </c>
      <c r="K170" s="33">
        <v>8.17</v>
      </c>
      <c r="L170" s="45">
        <v>5550</v>
      </c>
      <c r="M170" s="45">
        <v>930</v>
      </c>
      <c r="N170" s="45">
        <v>597</v>
      </c>
      <c r="O170" s="46">
        <v>4.83</v>
      </c>
      <c r="P170" s="48">
        <v>1840</v>
      </c>
      <c r="Q170" s="45">
        <v>434000</v>
      </c>
      <c r="R170" s="49">
        <v>808</v>
      </c>
      <c r="S170" s="49"/>
      <c r="T170" s="51"/>
      <c r="U170" s="37"/>
      <c r="V170" s="72"/>
      <c r="W170" s="31"/>
      <c r="X170" s="31"/>
      <c r="Y170" s="31"/>
      <c r="Z170" s="37"/>
      <c r="AA170" s="72"/>
      <c r="AB170" s="31"/>
      <c r="AC170" s="31"/>
      <c r="AD170" s="31"/>
      <c r="AE170" s="33"/>
      <c r="AF170" s="72"/>
      <c r="AG170" s="73"/>
      <c r="AH170" s="33"/>
    </row>
    <row r="171" spans="1:34" s="69" customFormat="1" x14ac:dyDescent="0.2">
      <c r="A171" s="31">
        <f t="shared" si="3"/>
        <v>170</v>
      </c>
      <c r="B171" s="31" t="s">
        <v>403</v>
      </c>
      <c r="C171" s="38">
        <v>215</v>
      </c>
      <c r="D171" s="37">
        <v>22.4</v>
      </c>
      <c r="E171" s="33">
        <v>3.07</v>
      </c>
      <c r="F171" s="37">
        <v>17.899999999999999</v>
      </c>
      <c r="G171" s="33">
        <v>4.91</v>
      </c>
      <c r="H171" s="38">
        <v>14300</v>
      </c>
      <c r="I171" s="31">
        <v>1660</v>
      </c>
      <c r="J171" s="31">
        <v>1280</v>
      </c>
      <c r="K171" s="33">
        <v>8.17</v>
      </c>
      <c r="L171" s="31">
        <v>4720</v>
      </c>
      <c r="M171" s="31">
        <v>816</v>
      </c>
      <c r="N171" s="31">
        <v>527</v>
      </c>
      <c r="O171" s="33">
        <v>4.6900000000000004</v>
      </c>
      <c r="P171" s="31">
        <v>1450</v>
      </c>
      <c r="Q171" s="31">
        <v>362000</v>
      </c>
      <c r="R171" s="31">
        <v>730</v>
      </c>
      <c r="S171" s="31"/>
      <c r="T171" s="38"/>
      <c r="U171" s="37"/>
      <c r="V171" s="72"/>
      <c r="W171" s="31"/>
      <c r="X171" s="31"/>
      <c r="Y171" s="31"/>
      <c r="Z171" s="37"/>
      <c r="AA171" s="72"/>
      <c r="AB171" s="72"/>
      <c r="AC171" s="31"/>
      <c r="AD171" s="31"/>
      <c r="AE171" s="33"/>
      <c r="AF171" s="72"/>
      <c r="AG171" s="73"/>
      <c r="AH171" s="33"/>
    </row>
    <row r="172" spans="1:34" s="69" customFormat="1" x14ac:dyDescent="0.2">
      <c r="A172" s="31">
        <f t="shared" si="3"/>
        <v>171</v>
      </c>
      <c r="B172" s="31" t="s">
        <v>401</v>
      </c>
      <c r="C172" s="38">
        <v>196</v>
      </c>
      <c r="D172" s="37">
        <v>21.6</v>
      </c>
      <c r="E172" s="33">
        <v>2.83</v>
      </c>
      <c r="F172" s="37">
        <v>17.7</v>
      </c>
      <c r="G172" s="33">
        <v>4.5199999999999996</v>
      </c>
      <c r="H172" s="38">
        <v>12400</v>
      </c>
      <c r="I172" s="31">
        <v>1480</v>
      </c>
      <c r="J172" s="31">
        <v>1150</v>
      </c>
      <c r="K172" s="33">
        <v>7.98</v>
      </c>
      <c r="L172" s="31">
        <v>4170</v>
      </c>
      <c r="M172" s="31">
        <v>730</v>
      </c>
      <c r="N172" s="31">
        <v>472</v>
      </c>
      <c r="O172" s="33">
        <v>4.62</v>
      </c>
      <c r="P172" s="31">
        <v>1120</v>
      </c>
      <c r="Q172" s="31">
        <v>305000</v>
      </c>
      <c r="R172" s="31">
        <v>665</v>
      </c>
      <c r="S172" s="31"/>
      <c r="T172" s="38"/>
      <c r="U172" s="37"/>
      <c r="V172" s="72"/>
      <c r="W172" s="31"/>
      <c r="X172" s="31"/>
      <c r="Y172" s="31"/>
      <c r="Z172" s="37"/>
      <c r="AA172" s="72"/>
      <c r="AB172" s="72"/>
      <c r="AC172" s="31"/>
      <c r="AD172" s="31"/>
      <c r="AE172" s="33"/>
      <c r="AF172" s="72"/>
      <c r="AG172" s="73"/>
      <c r="AH172" s="33"/>
    </row>
    <row r="173" spans="1:34" s="69" customFormat="1" x14ac:dyDescent="0.2">
      <c r="A173" s="31">
        <f t="shared" si="3"/>
        <v>172</v>
      </c>
      <c r="B173" s="31" t="s">
        <v>399</v>
      </c>
      <c r="C173" s="38">
        <v>178</v>
      </c>
      <c r="D173" s="37">
        <v>20.9</v>
      </c>
      <c r="E173" s="33">
        <v>2.6</v>
      </c>
      <c r="F173" s="37">
        <v>17.399999999999999</v>
      </c>
      <c r="G173" s="33">
        <v>4.16</v>
      </c>
      <c r="H173" s="38">
        <v>10800</v>
      </c>
      <c r="I173" s="31">
        <v>1320</v>
      </c>
      <c r="J173" s="31">
        <v>1040</v>
      </c>
      <c r="K173" s="33">
        <v>7.8</v>
      </c>
      <c r="L173" s="31">
        <v>3680</v>
      </c>
      <c r="M173" s="31">
        <v>652</v>
      </c>
      <c r="N173" s="31">
        <v>423</v>
      </c>
      <c r="O173" s="33">
        <v>4.55</v>
      </c>
      <c r="P173" s="31">
        <v>869</v>
      </c>
      <c r="Q173" s="31">
        <v>258000</v>
      </c>
      <c r="R173" s="31">
        <v>605</v>
      </c>
      <c r="S173" s="31"/>
      <c r="T173" s="38"/>
      <c r="U173" s="37"/>
      <c r="V173" s="72"/>
      <c r="W173" s="31"/>
      <c r="X173" s="31"/>
      <c r="Y173" s="31"/>
      <c r="Z173" s="37"/>
      <c r="AA173" s="72"/>
      <c r="AB173" s="72"/>
      <c r="AC173" s="31"/>
      <c r="AD173" s="31"/>
      <c r="AE173" s="33"/>
      <c r="AF173" s="72"/>
      <c r="AG173" s="73"/>
      <c r="AH173" s="33"/>
    </row>
    <row r="174" spans="1:34" s="69" customFormat="1" x14ac:dyDescent="0.2">
      <c r="A174" s="31">
        <f t="shared" si="3"/>
        <v>173</v>
      </c>
      <c r="B174" s="31" t="s">
        <v>398</v>
      </c>
      <c r="C174" s="38">
        <v>162</v>
      </c>
      <c r="D174" s="37">
        <v>20.2</v>
      </c>
      <c r="E174" s="33">
        <v>2.38</v>
      </c>
      <c r="F174" s="37">
        <v>17.2</v>
      </c>
      <c r="G174" s="33">
        <v>3.82</v>
      </c>
      <c r="H174" s="38">
        <v>9430</v>
      </c>
      <c r="I174" s="31">
        <v>1180</v>
      </c>
      <c r="J174" s="31">
        <v>931</v>
      </c>
      <c r="K174" s="33">
        <v>7.63</v>
      </c>
      <c r="L174" s="31">
        <v>3250</v>
      </c>
      <c r="M174" s="31">
        <v>583</v>
      </c>
      <c r="N174" s="31">
        <v>378</v>
      </c>
      <c r="O174" s="33">
        <v>4.49</v>
      </c>
      <c r="P174" s="31">
        <v>669</v>
      </c>
      <c r="Q174" s="31">
        <v>219000</v>
      </c>
      <c r="R174" s="31">
        <v>550</v>
      </c>
      <c r="S174" s="31"/>
      <c r="T174" s="38"/>
      <c r="U174" s="37"/>
      <c r="V174" s="72"/>
      <c r="W174" s="31"/>
      <c r="X174" s="31"/>
      <c r="Y174" s="31"/>
      <c r="Z174" s="37"/>
      <c r="AA174" s="72"/>
      <c r="AB174" s="72"/>
      <c r="AC174" s="31"/>
      <c r="AD174" s="31"/>
      <c r="AE174" s="33"/>
      <c r="AF174" s="72"/>
      <c r="AG174" s="73"/>
      <c r="AH174" s="33"/>
    </row>
    <row r="175" spans="1:34" s="69" customFormat="1" x14ac:dyDescent="0.2">
      <c r="A175" s="31">
        <f t="shared" si="3"/>
        <v>174</v>
      </c>
      <c r="B175" s="31" t="s">
        <v>395</v>
      </c>
      <c r="C175" s="38">
        <v>147</v>
      </c>
      <c r="D175" s="37">
        <v>19.600000000000001</v>
      </c>
      <c r="E175" s="33">
        <v>2.19</v>
      </c>
      <c r="F175" s="37">
        <v>17</v>
      </c>
      <c r="G175" s="33">
        <v>3.5</v>
      </c>
      <c r="H175" s="38">
        <v>8210</v>
      </c>
      <c r="I175" s="31">
        <v>1050</v>
      </c>
      <c r="J175" s="31">
        <v>838</v>
      </c>
      <c r="K175" s="33">
        <v>7.48</v>
      </c>
      <c r="L175" s="31">
        <v>2880</v>
      </c>
      <c r="M175" s="31">
        <v>522</v>
      </c>
      <c r="N175" s="31">
        <v>339</v>
      </c>
      <c r="O175" s="33">
        <v>4.43</v>
      </c>
      <c r="P175" s="31">
        <v>514</v>
      </c>
      <c r="Q175" s="31">
        <v>187000</v>
      </c>
      <c r="R175" s="31">
        <v>500</v>
      </c>
      <c r="S175" s="31"/>
      <c r="T175" s="38"/>
      <c r="U175" s="37"/>
      <c r="V175" s="72"/>
      <c r="W175" s="31"/>
      <c r="X175" s="31"/>
      <c r="Y175" s="31"/>
      <c r="Z175" s="37"/>
      <c r="AA175" s="72"/>
      <c r="AB175" s="72"/>
      <c r="AC175" s="31"/>
      <c r="AD175" s="31"/>
      <c r="AE175" s="33"/>
      <c r="AF175" s="72"/>
      <c r="AG175" s="73"/>
      <c r="AH175" s="33"/>
    </row>
    <row r="176" spans="1:34" s="69" customFormat="1" x14ac:dyDescent="0.2">
      <c r="A176" s="31">
        <f t="shared" si="3"/>
        <v>175</v>
      </c>
      <c r="B176" s="31" t="s">
        <v>393</v>
      </c>
      <c r="C176" s="38">
        <v>134</v>
      </c>
      <c r="D176" s="37">
        <v>19</v>
      </c>
      <c r="E176" s="33">
        <v>2.02</v>
      </c>
      <c r="F176" s="37">
        <v>16.8</v>
      </c>
      <c r="G176" s="33">
        <v>3.21</v>
      </c>
      <c r="H176" s="38">
        <v>7190</v>
      </c>
      <c r="I176" s="31">
        <v>936</v>
      </c>
      <c r="J176" s="31">
        <v>756</v>
      </c>
      <c r="K176" s="33">
        <v>7.33</v>
      </c>
      <c r="L176" s="31">
        <v>2560</v>
      </c>
      <c r="M176" s="31">
        <v>468</v>
      </c>
      <c r="N176" s="31">
        <v>304</v>
      </c>
      <c r="O176" s="33">
        <v>4.38</v>
      </c>
      <c r="P176" s="31">
        <v>395</v>
      </c>
      <c r="Q176" s="31">
        <v>160000</v>
      </c>
      <c r="R176" s="31">
        <v>455</v>
      </c>
      <c r="S176" s="31"/>
      <c r="T176" s="38"/>
      <c r="U176" s="37"/>
      <c r="V176" s="72"/>
      <c r="W176" s="31"/>
      <c r="X176" s="31"/>
      <c r="Y176" s="31"/>
      <c r="Z176" s="37"/>
      <c r="AA176" s="72"/>
      <c r="AB176" s="72"/>
      <c r="AC176" s="31"/>
      <c r="AD176" s="31"/>
      <c r="AE176" s="33"/>
      <c r="AF176" s="72"/>
      <c r="AG176" s="73"/>
      <c r="AH176" s="33"/>
    </row>
    <row r="177" spans="1:34" s="69" customFormat="1" x14ac:dyDescent="0.2">
      <c r="A177" s="31">
        <f t="shared" si="3"/>
        <v>176</v>
      </c>
      <c r="B177" s="31" t="s">
        <v>391</v>
      </c>
      <c r="C177" s="38">
        <v>125</v>
      </c>
      <c r="D177" s="37">
        <v>18.7</v>
      </c>
      <c r="E177" s="33">
        <v>1.88</v>
      </c>
      <c r="F177" s="37">
        <v>16.7</v>
      </c>
      <c r="G177" s="33">
        <v>3.04</v>
      </c>
      <c r="H177" s="38">
        <v>6600</v>
      </c>
      <c r="I177" s="31">
        <v>869</v>
      </c>
      <c r="J177" s="31">
        <v>706</v>
      </c>
      <c r="K177" s="33">
        <v>7.26</v>
      </c>
      <c r="L177" s="31">
        <v>2360</v>
      </c>
      <c r="M177" s="31">
        <v>434</v>
      </c>
      <c r="N177" s="31">
        <v>283</v>
      </c>
      <c r="O177" s="33">
        <v>4.34</v>
      </c>
      <c r="P177" s="31">
        <v>331</v>
      </c>
      <c r="Q177" s="31">
        <v>144000</v>
      </c>
      <c r="R177" s="31">
        <v>426</v>
      </c>
      <c r="S177" s="31"/>
      <c r="T177" s="38"/>
      <c r="U177" s="37"/>
      <c r="V177" s="72"/>
      <c r="W177" s="31"/>
      <c r="X177" s="31"/>
      <c r="Y177" s="31"/>
      <c r="Z177" s="37"/>
      <c r="AA177" s="72"/>
      <c r="AB177" s="72"/>
      <c r="AC177" s="31"/>
      <c r="AD177" s="31"/>
      <c r="AE177" s="33"/>
      <c r="AF177" s="72"/>
      <c r="AG177" s="73"/>
      <c r="AH177" s="33"/>
    </row>
    <row r="178" spans="1:34" s="69" customFormat="1" x14ac:dyDescent="0.2">
      <c r="A178" s="31">
        <f t="shared" si="3"/>
        <v>177</v>
      </c>
      <c r="B178" s="31" t="s">
        <v>390</v>
      </c>
      <c r="C178" s="38">
        <v>117</v>
      </c>
      <c r="D178" s="37">
        <v>18.3</v>
      </c>
      <c r="E178" s="33">
        <v>1.77</v>
      </c>
      <c r="F178" s="37">
        <v>16.600000000000001</v>
      </c>
      <c r="G178" s="33">
        <v>2.85</v>
      </c>
      <c r="H178" s="38">
        <v>6000</v>
      </c>
      <c r="I178" s="31">
        <v>801</v>
      </c>
      <c r="J178" s="31">
        <v>656</v>
      </c>
      <c r="K178" s="33">
        <v>7.16</v>
      </c>
      <c r="L178" s="31">
        <v>2170</v>
      </c>
      <c r="M178" s="31">
        <v>402</v>
      </c>
      <c r="N178" s="31">
        <v>262</v>
      </c>
      <c r="O178" s="33">
        <v>4.3099999999999996</v>
      </c>
      <c r="P178" s="31">
        <v>273</v>
      </c>
      <c r="Q178" s="31">
        <v>129000</v>
      </c>
      <c r="R178" s="31">
        <v>398</v>
      </c>
      <c r="S178" s="31"/>
      <c r="T178" s="38"/>
      <c r="U178" s="37"/>
      <c r="V178" s="72"/>
      <c r="W178" s="31"/>
      <c r="X178" s="31"/>
      <c r="Y178" s="31"/>
      <c r="Z178" s="37"/>
      <c r="AA178" s="72"/>
      <c r="AB178" s="72"/>
      <c r="AC178" s="31"/>
      <c r="AD178" s="31"/>
      <c r="AE178" s="33"/>
      <c r="AF178" s="72"/>
      <c r="AG178" s="73"/>
      <c r="AH178" s="33"/>
    </row>
    <row r="179" spans="1:34" s="69" customFormat="1" x14ac:dyDescent="0.2">
      <c r="A179" s="31">
        <f t="shared" si="3"/>
        <v>178</v>
      </c>
      <c r="B179" s="31" t="s">
        <v>385</v>
      </c>
      <c r="C179" s="38">
        <v>109</v>
      </c>
      <c r="D179" s="37">
        <v>17.899999999999999</v>
      </c>
      <c r="E179" s="33">
        <v>1.66</v>
      </c>
      <c r="F179" s="37">
        <v>16.5</v>
      </c>
      <c r="G179" s="33">
        <v>2.66</v>
      </c>
      <c r="H179" s="38">
        <v>5440</v>
      </c>
      <c r="I179" s="31">
        <v>736</v>
      </c>
      <c r="J179" s="31">
        <v>607</v>
      </c>
      <c r="K179" s="33">
        <v>7.07</v>
      </c>
      <c r="L179" s="31">
        <v>1990</v>
      </c>
      <c r="M179" s="31">
        <v>370</v>
      </c>
      <c r="N179" s="31">
        <v>241</v>
      </c>
      <c r="O179" s="33">
        <v>4.2699999999999996</v>
      </c>
      <c r="P179" s="31">
        <v>222</v>
      </c>
      <c r="Q179" s="31">
        <v>116000</v>
      </c>
      <c r="R179" s="31">
        <v>370</v>
      </c>
      <c r="S179" s="31"/>
      <c r="T179" s="38"/>
      <c r="U179" s="37"/>
      <c r="V179" s="72"/>
      <c r="W179" s="31"/>
      <c r="X179" s="31"/>
      <c r="Y179" s="31"/>
      <c r="Z179" s="37"/>
      <c r="AA179" s="72"/>
      <c r="AB179" s="72"/>
      <c r="AC179" s="31"/>
      <c r="AD179" s="31"/>
      <c r="AE179" s="33"/>
      <c r="AF179" s="72"/>
      <c r="AG179" s="73"/>
      <c r="AH179" s="33"/>
    </row>
    <row r="180" spans="1:34" s="69" customFormat="1" x14ac:dyDescent="0.2">
      <c r="A180" s="31">
        <f t="shared" si="3"/>
        <v>179</v>
      </c>
      <c r="B180" s="31" t="s">
        <v>378</v>
      </c>
      <c r="C180" s="38">
        <v>101</v>
      </c>
      <c r="D180" s="37">
        <v>17.5</v>
      </c>
      <c r="E180" s="33">
        <v>1.54</v>
      </c>
      <c r="F180" s="37">
        <v>16.399999999999999</v>
      </c>
      <c r="G180" s="33">
        <v>2.4700000000000002</v>
      </c>
      <c r="H180" s="38">
        <v>4900</v>
      </c>
      <c r="I180" s="31">
        <v>672</v>
      </c>
      <c r="J180" s="31">
        <v>558</v>
      </c>
      <c r="K180" s="33">
        <v>6.98</v>
      </c>
      <c r="L180" s="31">
        <v>1810</v>
      </c>
      <c r="M180" s="31">
        <v>338</v>
      </c>
      <c r="N180" s="31">
        <v>221</v>
      </c>
      <c r="O180" s="33">
        <v>4.24</v>
      </c>
      <c r="P180" s="31">
        <v>178</v>
      </c>
      <c r="Q180" s="31">
        <v>103000</v>
      </c>
      <c r="R180" s="31">
        <v>342</v>
      </c>
      <c r="S180" s="31"/>
      <c r="T180" s="38"/>
      <c r="U180" s="37"/>
      <c r="V180" s="72"/>
      <c r="W180" s="31"/>
      <c r="X180" s="31"/>
      <c r="Y180" s="31"/>
      <c r="Z180" s="37"/>
      <c r="AA180" s="72"/>
      <c r="AB180" s="72"/>
      <c r="AC180" s="31"/>
      <c r="AD180" s="31"/>
      <c r="AE180" s="33"/>
      <c r="AF180" s="72"/>
      <c r="AG180" s="73"/>
      <c r="AH180" s="33"/>
    </row>
    <row r="181" spans="1:34" s="69" customFormat="1" x14ac:dyDescent="0.2">
      <c r="A181" s="31">
        <f t="shared" si="3"/>
        <v>180</v>
      </c>
      <c r="B181" s="31" t="s">
        <v>367</v>
      </c>
      <c r="C181" s="35">
        <v>91.4</v>
      </c>
      <c r="D181" s="37">
        <v>17.100000000000001</v>
      </c>
      <c r="E181" s="33">
        <v>1.41</v>
      </c>
      <c r="F181" s="37">
        <v>16.2</v>
      </c>
      <c r="G181" s="33">
        <v>2.2599999999999998</v>
      </c>
      <c r="H181" s="38">
        <v>4330</v>
      </c>
      <c r="I181" s="31">
        <v>603</v>
      </c>
      <c r="J181" s="31">
        <v>506</v>
      </c>
      <c r="K181" s="33">
        <v>6.88</v>
      </c>
      <c r="L181" s="31">
        <v>1610</v>
      </c>
      <c r="M181" s="31">
        <v>304</v>
      </c>
      <c r="N181" s="31">
        <v>199</v>
      </c>
      <c r="O181" s="33">
        <v>4.2</v>
      </c>
      <c r="P181" s="31">
        <v>136</v>
      </c>
      <c r="Q181" s="31">
        <v>89100</v>
      </c>
      <c r="R181" s="31">
        <v>311</v>
      </c>
      <c r="S181" s="31"/>
      <c r="T181" s="35"/>
      <c r="U181" s="37"/>
      <c r="V181" s="72"/>
      <c r="W181" s="31"/>
      <c r="X181" s="31"/>
      <c r="Y181" s="31"/>
      <c r="Z181" s="37"/>
      <c r="AA181" s="72"/>
      <c r="AB181" s="72"/>
      <c r="AC181" s="31"/>
      <c r="AD181" s="31"/>
      <c r="AE181" s="33"/>
      <c r="AF181" s="72"/>
      <c r="AG181" s="73"/>
      <c r="AH181" s="33"/>
    </row>
    <row r="182" spans="1:34" s="69" customFormat="1" x14ac:dyDescent="0.2">
      <c r="A182" s="31">
        <f t="shared" si="3"/>
        <v>181</v>
      </c>
      <c r="B182" s="31" t="s">
        <v>358</v>
      </c>
      <c r="C182" s="35">
        <v>83.3</v>
      </c>
      <c r="D182" s="37">
        <v>16.7</v>
      </c>
      <c r="E182" s="33">
        <v>1.29</v>
      </c>
      <c r="F182" s="37">
        <v>16.100000000000001</v>
      </c>
      <c r="G182" s="33">
        <v>2.0699999999999998</v>
      </c>
      <c r="H182" s="38">
        <v>3840</v>
      </c>
      <c r="I182" s="31">
        <v>542</v>
      </c>
      <c r="J182" s="31">
        <v>459</v>
      </c>
      <c r="K182" s="33">
        <v>6.79</v>
      </c>
      <c r="L182" s="31">
        <v>1440</v>
      </c>
      <c r="M182" s="31">
        <v>274</v>
      </c>
      <c r="N182" s="31">
        <v>179</v>
      </c>
      <c r="O182" s="33">
        <v>4.17</v>
      </c>
      <c r="P182" s="31">
        <v>104</v>
      </c>
      <c r="Q182" s="31">
        <v>77700</v>
      </c>
      <c r="R182" s="31">
        <v>283</v>
      </c>
      <c r="S182" s="31"/>
      <c r="T182" s="35"/>
      <c r="U182" s="37"/>
      <c r="V182" s="72"/>
      <c r="W182" s="31"/>
      <c r="X182" s="31"/>
      <c r="Y182" s="31"/>
      <c r="Z182" s="37"/>
      <c r="AA182" s="72"/>
      <c r="AB182" s="72"/>
      <c r="AC182" s="31"/>
      <c r="AD182" s="31"/>
      <c r="AE182" s="33"/>
      <c r="AF182" s="72"/>
      <c r="AG182" s="73"/>
      <c r="AH182" s="33"/>
    </row>
    <row r="183" spans="1:34" s="69" customFormat="1" x14ac:dyDescent="0.2">
      <c r="A183" s="31">
        <f t="shared" si="3"/>
        <v>182</v>
      </c>
      <c r="B183" s="31" t="s">
        <v>343</v>
      </c>
      <c r="C183" s="35">
        <v>75.599999999999994</v>
      </c>
      <c r="D183" s="37">
        <v>16.399999999999999</v>
      </c>
      <c r="E183" s="33">
        <v>1.18</v>
      </c>
      <c r="F183" s="37">
        <v>16</v>
      </c>
      <c r="G183" s="33">
        <v>1.89</v>
      </c>
      <c r="H183" s="38">
        <v>3400</v>
      </c>
      <c r="I183" s="31">
        <v>487</v>
      </c>
      <c r="J183" s="31">
        <v>415</v>
      </c>
      <c r="K183" s="33">
        <v>6.71</v>
      </c>
      <c r="L183" s="31">
        <v>1290</v>
      </c>
      <c r="M183" s="31">
        <v>246</v>
      </c>
      <c r="N183" s="31">
        <v>161</v>
      </c>
      <c r="O183" s="33">
        <v>4.13</v>
      </c>
      <c r="P183" s="37">
        <v>79.099999999999994</v>
      </c>
      <c r="Q183" s="31">
        <v>67800</v>
      </c>
      <c r="R183" s="31">
        <v>257</v>
      </c>
      <c r="S183" s="31"/>
      <c r="T183" s="35"/>
      <c r="U183" s="37"/>
      <c r="V183" s="72"/>
      <c r="W183" s="31"/>
      <c r="X183" s="31"/>
      <c r="Y183" s="31"/>
      <c r="Z183" s="37"/>
      <c r="AA183" s="72"/>
      <c r="AB183" s="72"/>
      <c r="AC183" s="31"/>
      <c r="AD183" s="31"/>
      <c r="AE183" s="33"/>
      <c r="AF183" s="72"/>
      <c r="AG183" s="73"/>
      <c r="AH183" s="33"/>
    </row>
    <row r="184" spans="1:34" s="69" customFormat="1" x14ac:dyDescent="0.2">
      <c r="A184" s="31">
        <f t="shared" si="3"/>
        <v>183</v>
      </c>
      <c r="B184" s="31" t="s">
        <v>331</v>
      </c>
      <c r="C184" s="35">
        <v>68.5</v>
      </c>
      <c r="D184" s="37">
        <v>16</v>
      </c>
      <c r="E184" s="33">
        <v>1.07</v>
      </c>
      <c r="F184" s="37">
        <v>15.9</v>
      </c>
      <c r="G184" s="33">
        <v>1.72</v>
      </c>
      <c r="H184" s="38">
        <v>3010</v>
      </c>
      <c r="I184" s="31">
        <v>436</v>
      </c>
      <c r="J184" s="31">
        <v>375</v>
      </c>
      <c r="K184" s="33">
        <v>6.63</v>
      </c>
      <c r="L184" s="31">
        <v>1150</v>
      </c>
      <c r="M184" s="31">
        <v>221</v>
      </c>
      <c r="N184" s="31">
        <v>145</v>
      </c>
      <c r="O184" s="33">
        <v>4.0999999999999996</v>
      </c>
      <c r="P184" s="37">
        <v>59.5</v>
      </c>
      <c r="Q184" s="31">
        <v>59000</v>
      </c>
      <c r="R184" s="31">
        <v>233</v>
      </c>
      <c r="S184" s="31"/>
      <c r="T184" s="35"/>
      <c r="U184" s="37"/>
      <c r="V184" s="72"/>
      <c r="W184" s="31"/>
      <c r="X184" s="31"/>
      <c r="Y184" s="31"/>
      <c r="Z184" s="37"/>
      <c r="AA184" s="72"/>
      <c r="AB184" s="72"/>
      <c r="AC184" s="31"/>
      <c r="AD184" s="31"/>
      <c r="AE184" s="33"/>
      <c r="AF184" s="72"/>
      <c r="AG184" s="73"/>
      <c r="AH184" s="33"/>
    </row>
    <row r="185" spans="1:34" s="69" customFormat="1" x14ac:dyDescent="0.2">
      <c r="A185" s="31">
        <f t="shared" si="3"/>
        <v>184</v>
      </c>
      <c r="B185" s="31" t="s">
        <v>319</v>
      </c>
      <c r="C185" s="35">
        <v>62</v>
      </c>
      <c r="D185" s="37">
        <v>15.7</v>
      </c>
      <c r="E185" s="34">
        <v>0.98</v>
      </c>
      <c r="F185" s="37">
        <v>15.8</v>
      </c>
      <c r="G185" s="33">
        <v>1.56</v>
      </c>
      <c r="H185" s="38">
        <v>2660</v>
      </c>
      <c r="I185" s="31">
        <v>390</v>
      </c>
      <c r="J185" s="31">
        <v>338</v>
      </c>
      <c r="K185" s="33">
        <v>6.55</v>
      </c>
      <c r="L185" s="31">
        <v>1030</v>
      </c>
      <c r="M185" s="31">
        <v>198</v>
      </c>
      <c r="N185" s="31">
        <v>130</v>
      </c>
      <c r="O185" s="33">
        <v>4.07</v>
      </c>
      <c r="P185" s="37">
        <v>44.6</v>
      </c>
      <c r="Q185" s="31">
        <v>51500</v>
      </c>
      <c r="R185" s="31">
        <v>211</v>
      </c>
      <c r="S185" s="31"/>
      <c r="T185" s="35"/>
      <c r="U185" s="37"/>
      <c r="V185" s="72"/>
      <c r="W185" s="31"/>
      <c r="X185" s="31"/>
      <c r="Y185" s="31"/>
      <c r="Z185" s="37"/>
      <c r="AA185" s="72"/>
      <c r="AB185" s="72"/>
      <c r="AC185" s="31"/>
      <c r="AD185" s="31"/>
      <c r="AE185" s="34"/>
      <c r="AF185" s="72"/>
      <c r="AG185" s="73"/>
      <c r="AH185" s="33"/>
    </row>
    <row r="186" spans="1:34" s="69" customFormat="1" x14ac:dyDescent="0.2">
      <c r="A186" s="31">
        <f t="shared" si="3"/>
        <v>185</v>
      </c>
      <c r="B186" s="31" t="s">
        <v>310</v>
      </c>
      <c r="C186" s="35">
        <v>56.8</v>
      </c>
      <c r="D186" s="37">
        <v>15.5</v>
      </c>
      <c r="E186" s="34">
        <v>0.89</v>
      </c>
      <c r="F186" s="37">
        <v>15.7</v>
      </c>
      <c r="G186" s="33">
        <v>1.44</v>
      </c>
      <c r="H186" s="38">
        <v>2400</v>
      </c>
      <c r="I186" s="31">
        <v>355</v>
      </c>
      <c r="J186" s="31">
        <v>310</v>
      </c>
      <c r="K186" s="33">
        <v>6.5</v>
      </c>
      <c r="L186" s="31">
        <v>931</v>
      </c>
      <c r="M186" s="31">
        <v>180</v>
      </c>
      <c r="N186" s="31">
        <v>119</v>
      </c>
      <c r="O186" s="33">
        <v>4.05</v>
      </c>
      <c r="P186" s="37">
        <v>34.799999999999997</v>
      </c>
      <c r="Q186" s="31">
        <v>45900</v>
      </c>
      <c r="R186" s="31">
        <v>193</v>
      </c>
      <c r="S186" s="31"/>
      <c r="T186" s="35"/>
      <c r="U186" s="37"/>
      <c r="V186" s="72"/>
      <c r="W186" s="31"/>
      <c r="X186" s="31"/>
      <c r="Y186" s="31"/>
      <c r="Z186" s="37"/>
      <c r="AA186" s="72"/>
      <c r="AB186" s="72"/>
      <c r="AC186" s="31"/>
      <c r="AD186" s="31"/>
      <c r="AE186" s="34"/>
      <c r="AF186" s="72"/>
      <c r="AG186" s="73"/>
      <c r="AH186" s="33"/>
    </row>
    <row r="187" spans="1:34" s="69" customFormat="1" x14ac:dyDescent="0.2">
      <c r="A187" s="31">
        <f t="shared" si="3"/>
        <v>186</v>
      </c>
      <c r="B187" s="31" t="s">
        <v>301</v>
      </c>
      <c r="C187" s="35">
        <v>51.8</v>
      </c>
      <c r="D187" s="37">
        <v>15.2</v>
      </c>
      <c r="E187" s="34">
        <v>0.83</v>
      </c>
      <c r="F187" s="37">
        <v>15.7</v>
      </c>
      <c r="G187" s="33">
        <v>1.31</v>
      </c>
      <c r="H187" s="38">
        <v>2140</v>
      </c>
      <c r="I187" s="31">
        <v>320</v>
      </c>
      <c r="J187" s="31">
        <v>281</v>
      </c>
      <c r="K187" s="33">
        <v>6.43</v>
      </c>
      <c r="L187" s="31">
        <v>838</v>
      </c>
      <c r="M187" s="31">
        <v>163</v>
      </c>
      <c r="N187" s="31">
        <v>107</v>
      </c>
      <c r="O187" s="33">
        <v>4.0199999999999996</v>
      </c>
      <c r="P187" s="37">
        <v>26.5</v>
      </c>
      <c r="Q187" s="31">
        <v>40500</v>
      </c>
      <c r="R187" s="31">
        <v>176</v>
      </c>
      <c r="S187" s="31"/>
      <c r="T187" s="35"/>
      <c r="U187" s="37"/>
      <c r="V187" s="72"/>
      <c r="W187" s="31"/>
      <c r="X187" s="31"/>
      <c r="Y187" s="31"/>
      <c r="Z187" s="37"/>
      <c r="AA187" s="72"/>
      <c r="AB187" s="72"/>
      <c r="AC187" s="31"/>
      <c r="AD187" s="31"/>
      <c r="AE187" s="34"/>
      <c r="AF187" s="72"/>
      <c r="AG187" s="73"/>
      <c r="AH187" s="33"/>
    </row>
    <row r="188" spans="1:34" s="69" customFormat="1" x14ac:dyDescent="0.2">
      <c r="A188" s="31">
        <f t="shared" si="3"/>
        <v>187</v>
      </c>
      <c r="B188" s="31" t="s">
        <v>289</v>
      </c>
      <c r="C188" s="35">
        <v>46.7</v>
      </c>
      <c r="D188" s="37">
        <v>15</v>
      </c>
      <c r="E188" s="34">
        <v>0.745</v>
      </c>
      <c r="F188" s="37">
        <v>15.6</v>
      </c>
      <c r="G188" s="33">
        <v>1.19</v>
      </c>
      <c r="H188" s="38">
        <v>1900</v>
      </c>
      <c r="I188" s="31">
        <v>287</v>
      </c>
      <c r="J188" s="31">
        <v>254</v>
      </c>
      <c r="K188" s="33">
        <v>6.38</v>
      </c>
      <c r="L188" s="31">
        <v>748</v>
      </c>
      <c r="M188" s="31">
        <v>146</v>
      </c>
      <c r="N188" s="37">
        <v>96.2</v>
      </c>
      <c r="O188" s="33">
        <v>4</v>
      </c>
      <c r="P188" s="37">
        <v>19.7</v>
      </c>
      <c r="Q188" s="31">
        <v>35600</v>
      </c>
      <c r="R188" s="31">
        <v>159</v>
      </c>
      <c r="S188" s="31"/>
      <c r="T188" s="35"/>
      <c r="U188" s="37"/>
      <c r="V188" s="72"/>
      <c r="W188" s="31"/>
      <c r="X188" s="31"/>
      <c r="Y188" s="31"/>
      <c r="Z188" s="37"/>
      <c r="AA188" s="72"/>
      <c r="AB188" s="72"/>
      <c r="AC188" s="31"/>
      <c r="AD188" s="31"/>
      <c r="AE188" s="34"/>
      <c r="AF188" s="72"/>
      <c r="AG188" s="73"/>
      <c r="AH188" s="33"/>
    </row>
    <row r="189" spans="1:34" s="69" customFormat="1" x14ac:dyDescent="0.2">
      <c r="A189" s="31">
        <f t="shared" si="3"/>
        <v>188</v>
      </c>
      <c r="B189" s="31" t="s">
        <v>279</v>
      </c>
      <c r="C189" s="35">
        <v>42.7</v>
      </c>
      <c r="D189" s="37">
        <v>14.8</v>
      </c>
      <c r="E189" s="34">
        <v>0.68</v>
      </c>
      <c r="F189" s="37">
        <v>15.5</v>
      </c>
      <c r="G189" s="33">
        <v>1.0900000000000001</v>
      </c>
      <c r="H189" s="38">
        <v>1710</v>
      </c>
      <c r="I189" s="31">
        <v>260</v>
      </c>
      <c r="J189" s="31">
        <v>232</v>
      </c>
      <c r="K189" s="33">
        <v>6.33</v>
      </c>
      <c r="L189" s="31">
        <v>677</v>
      </c>
      <c r="M189" s="31">
        <v>133</v>
      </c>
      <c r="N189" s="37">
        <v>87.3</v>
      </c>
      <c r="O189" s="33">
        <v>3.98</v>
      </c>
      <c r="P189" s="37">
        <v>15.2</v>
      </c>
      <c r="Q189" s="31">
        <v>31700</v>
      </c>
      <c r="R189" s="31">
        <v>145</v>
      </c>
      <c r="S189" s="31"/>
      <c r="T189" s="35"/>
      <c r="U189" s="37"/>
      <c r="V189" s="72"/>
      <c r="W189" s="31"/>
      <c r="X189" s="31"/>
      <c r="Y189" s="31"/>
      <c r="Z189" s="37"/>
      <c r="AA189" s="72"/>
      <c r="AB189" s="72"/>
      <c r="AC189" s="31"/>
      <c r="AD189" s="31"/>
      <c r="AE189" s="34"/>
      <c r="AF189" s="72"/>
      <c r="AG189" s="73"/>
      <c r="AH189" s="33"/>
    </row>
    <row r="190" spans="1:34" s="69" customFormat="1" x14ac:dyDescent="0.2">
      <c r="A190" s="31">
        <f t="shared" si="3"/>
        <v>189</v>
      </c>
      <c r="B190" s="31" t="s">
        <v>274</v>
      </c>
      <c r="C190" s="35">
        <v>38.799999999999997</v>
      </c>
      <c r="D190" s="37">
        <v>14.7</v>
      </c>
      <c r="E190" s="34">
        <v>0.64500000000000002</v>
      </c>
      <c r="F190" s="37">
        <v>14.7</v>
      </c>
      <c r="G190" s="33">
        <v>1.03</v>
      </c>
      <c r="H190" s="38">
        <v>1530</v>
      </c>
      <c r="I190" s="31">
        <v>234</v>
      </c>
      <c r="J190" s="31">
        <v>209</v>
      </c>
      <c r="K190" s="33">
        <v>6.28</v>
      </c>
      <c r="L190" s="31">
        <v>548</v>
      </c>
      <c r="M190" s="31">
        <v>113</v>
      </c>
      <c r="N190" s="37">
        <v>74.5</v>
      </c>
      <c r="O190" s="33">
        <v>3.76</v>
      </c>
      <c r="P190" s="37">
        <v>12.3</v>
      </c>
      <c r="Q190" s="31">
        <v>25500</v>
      </c>
      <c r="R190" s="31">
        <v>132</v>
      </c>
      <c r="S190" s="31"/>
      <c r="T190" s="35"/>
      <c r="U190" s="37"/>
      <c r="V190" s="72"/>
      <c r="W190" s="31"/>
      <c r="X190" s="31"/>
      <c r="Y190" s="31"/>
      <c r="Z190" s="37"/>
      <c r="AA190" s="72"/>
      <c r="AB190" s="72"/>
      <c r="AC190" s="31"/>
      <c r="AD190" s="31"/>
      <c r="AE190" s="34"/>
      <c r="AF190" s="72"/>
      <c r="AG190" s="73"/>
      <c r="AH190" s="33"/>
    </row>
    <row r="191" spans="1:34" s="69" customFormat="1" x14ac:dyDescent="0.2">
      <c r="A191" s="31">
        <f t="shared" ref="A191:A254" si="4">1+A190</f>
        <v>190</v>
      </c>
      <c r="B191" s="31" t="s">
        <v>265</v>
      </c>
      <c r="C191" s="35">
        <v>35.299999999999997</v>
      </c>
      <c r="D191" s="37">
        <v>14.5</v>
      </c>
      <c r="E191" s="34">
        <v>0.59</v>
      </c>
      <c r="F191" s="37">
        <v>14.7</v>
      </c>
      <c r="G191" s="34">
        <v>0.94</v>
      </c>
      <c r="H191" s="38">
        <v>1380</v>
      </c>
      <c r="I191" s="31">
        <v>212</v>
      </c>
      <c r="J191" s="31">
        <v>190</v>
      </c>
      <c r="K191" s="33">
        <v>6.24</v>
      </c>
      <c r="L191" s="31">
        <v>495</v>
      </c>
      <c r="M191" s="31">
        <v>102</v>
      </c>
      <c r="N191" s="37">
        <v>67.5</v>
      </c>
      <c r="O191" s="33">
        <v>3.74</v>
      </c>
      <c r="P191" s="33">
        <v>9.3699999999999992</v>
      </c>
      <c r="Q191" s="31">
        <v>22700</v>
      </c>
      <c r="R191" s="31">
        <v>120</v>
      </c>
      <c r="S191" s="31"/>
      <c r="T191" s="35"/>
      <c r="U191" s="37"/>
      <c r="V191" s="72"/>
      <c r="W191" s="31"/>
      <c r="X191" s="31"/>
      <c r="Y191" s="31"/>
      <c r="Z191" s="37"/>
      <c r="AA191" s="72"/>
      <c r="AB191" s="72"/>
      <c r="AC191" s="31"/>
      <c r="AD191" s="31"/>
      <c r="AE191" s="34"/>
      <c r="AF191" s="72"/>
      <c r="AG191" s="73"/>
      <c r="AH191" s="34"/>
    </row>
    <row r="192" spans="1:34" s="69" customFormat="1" x14ac:dyDescent="0.2">
      <c r="A192" s="31">
        <f t="shared" si="4"/>
        <v>191</v>
      </c>
      <c r="B192" s="31" t="s">
        <v>256</v>
      </c>
      <c r="C192" s="35">
        <v>32</v>
      </c>
      <c r="D192" s="37">
        <v>14.3</v>
      </c>
      <c r="E192" s="34">
        <v>0.52500000000000002</v>
      </c>
      <c r="F192" s="37">
        <v>14.6</v>
      </c>
      <c r="G192" s="34">
        <v>0.86</v>
      </c>
      <c r="H192" s="38">
        <v>1240</v>
      </c>
      <c r="I192" s="31">
        <v>192</v>
      </c>
      <c r="J192" s="31">
        <v>173</v>
      </c>
      <c r="K192" s="33">
        <v>6.22</v>
      </c>
      <c r="L192" s="31">
        <v>447</v>
      </c>
      <c r="M192" s="37">
        <v>92.7</v>
      </c>
      <c r="N192" s="37">
        <v>61.2</v>
      </c>
      <c r="O192" s="33">
        <v>3.73</v>
      </c>
      <c r="P192" s="33">
        <v>7.12</v>
      </c>
      <c r="Q192" s="31">
        <v>20200</v>
      </c>
      <c r="R192" s="31">
        <v>109</v>
      </c>
      <c r="S192" s="31"/>
      <c r="T192" s="35"/>
      <c r="U192" s="37"/>
      <c r="V192" s="72"/>
      <c r="W192" s="31"/>
      <c r="X192" s="31"/>
      <c r="Y192" s="31"/>
      <c r="Z192" s="37"/>
      <c r="AA192" s="72"/>
      <c r="AB192" s="72"/>
      <c r="AC192" s="31"/>
      <c r="AD192" s="31"/>
      <c r="AE192" s="34"/>
      <c r="AF192" s="72"/>
      <c r="AG192" s="73"/>
      <c r="AH192" s="34"/>
    </row>
    <row r="193" spans="1:34" s="69" customFormat="1" x14ac:dyDescent="0.2">
      <c r="A193" s="31">
        <f t="shared" si="4"/>
        <v>192</v>
      </c>
      <c r="B193" s="31" t="s">
        <v>246</v>
      </c>
      <c r="C193" s="35">
        <v>29.1</v>
      </c>
      <c r="D193" s="37">
        <v>14.2</v>
      </c>
      <c r="E193" s="34">
        <v>0.48499999999999999</v>
      </c>
      <c r="F193" s="37">
        <v>14.6</v>
      </c>
      <c r="G193" s="34">
        <v>0.78</v>
      </c>
      <c r="H193" s="38">
        <v>1110</v>
      </c>
      <c r="I193" s="31">
        <v>173</v>
      </c>
      <c r="J193" s="31">
        <v>157</v>
      </c>
      <c r="K193" s="33">
        <v>6.17</v>
      </c>
      <c r="L193" s="31">
        <v>402</v>
      </c>
      <c r="M193" s="37">
        <v>83.6</v>
      </c>
      <c r="N193" s="37">
        <v>55.2</v>
      </c>
      <c r="O193" s="33">
        <v>3.71</v>
      </c>
      <c r="P193" s="33">
        <v>5.37</v>
      </c>
      <c r="Q193" s="31">
        <v>18000</v>
      </c>
      <c r="R193" s="37">
        <v>99</v>
      </c>
      <c r="S193" s="37"/>
      <c r="T193" s="35"/>
      <c r="U193" s="37"/>
      <c r="V193" s="72"/>
      <c r="W193" s="31"/>
      <c r="X193" s="31"/>
      <c r="Y193" s="31"/>
      <c r="Z193" s="37"/>
      <c r="AA193" s="72"/>
      <c r="AB193" s="72"/>
      <c r="AC193" s="31"/>
      <c r="AD193" s="31"/>
      <c r="AE193" s="34"/>
      <c r="AF193" s="72"/>
      <c r="AG193" s="73"/>
      <c r="AH193" s="34"/>
    </row>
    <row r="194" spans="1:34" s="69" customFormat="1" x14ac:dyDescent="0.2">
      <c r="A194" s="31">
        <f t="shared" si="4"/>
        <v>193</v>
      </c>
      <c r="B194" s="31" t="s">
        <v>239</v>
      </c>
      <c r="C194" s="35">
        <v>26.5</v>
      </c>
      <c r="D194" s="37">
        <v>14</v>
      </c>
      <c r="E194" s="34">
        <v>0.44</v>
      </c>
      <c r="F194" s="37">
        <v>14.5</v>
      </c>
      <c r="G194" s="34">
        <v>0.71</v>
      </c>
      <c r="H194" s="38">
        <v>999</v>
      </c>
      <c r="I194" s="31">
        <v>157</v>
      </c>
      <c r="J194" s="31">
        <v>143</v>
      </c>
      <c r="K194" s="33">
        <v>6.14</v>
      </c>
      <c r="L194" s="31">
        <v>362</v>
      </c>
      <c r="M194" s="37">
        <v>75.599999999999994</v>
      </c>
      <c r="N194" s="37">
        <v>49.9</v>
      </c>
      <c r="O194" s="33">
        <v>3.7</v>
      </c>
      <c r="P194" s="33">
        <v>4.0599999999999996</v>
      </c>
      <c r="Q194" s="31">
        <v>16000</v>
      </c>
      <c r="R194" s="37">
        <v>90</v>
      </c>
      <c r="S194" s="37"/>
      <c r="T194" s="35"/>
      <c r="U194" s="37"/>
      <c r="V194" s="72"/>
      <c r="W194" s="31"/>
      <c r="X194" s="31"/>
      <c r="Y194" s="31"/>
      <c r="Z194" s="37"/>
      <c r="AA194" s="72"/>
      <c r="AB194" s="72"/>
      <c r="AC194" s="31"/>
      <c r="AD194" s="31"/>
      <c r="AE194" s="34"/>
      <c r="AF194" s="72"/>
      <c r="AG194" s="73"/>
      <c r="AH194" s="34"/>
    </row>
    <row r="195" spans="1:34" s="69" customFormat="1" x14ac:dyDescent="0.2">
      <c r="A195" s="31">
        <f t="shared" si="4"/>
        <v>194</v>
      </c>
      <c r="B195" s="31" t="s">
        <v>230</v>
      </c>
      <c r="C195" s="35">
        <v>24</v>
      </c>
      <c r="D195" s="37">
        <v>14.3</v>
      </c>
      <c r="E195" s="34">
        <v>0.51</v>
      </c>
      <c r="F195" s="37">
        <v>10.1</v>
      </c>
      <c r="G195" s="34">
        <v>0.85499999999999998</v>
      </c>
      <c r="H195" s="38">
        <v>881</v>
      </c>
      <c r="I195" s="31">
        <v>139</v>
      </c>
      <c r="J195" s="31">
        <v>123</v>
      </c>
      <c r="K195" s="33">
        <v>6.05</v>
      </c>
      <c r="L195" s="31">
        <v>148</v>
      </c>
      <c r="M195" s="37">
        <v>44.8</v>
      </c>
      <c r="N195" s="37">
        <v>29.3</v>
      </c>
      <c r="O195" s="33">
        <v>2.48</v>
      </c>
      <c r="P195" s="33">
        <v>5.07</v>
      </c>
      <c r="Q195" s="31">
        <v>6710</v>
      </c>
      <c r="R195" s="37">
        <v>82</v>
      </c>
      <c r="S195" s="37"/>
      <c r="T195" s="35"/>
      <c r="U195" s="37"/>
      <c r="V195" s="72"/>
      <c r="W195" s="31"/>
      <c r="X195" s="31"/>
      <c r="Y195" s="31"/>
      <c r="Z195" s="37"/>
      <c r="AA195" s="72"/>
      <c r="AB195" s="72"/>
      <c r="AC195" s="31"/>
      <c r="AD195" s="31"/>
      <c r="AE195" s="34"/>
      <c r="AF195" s="72"/>
      <c r="AG195" s="73"/>
      <c r="AH195" s="34"/>
    </row>
    <row r="196" spans="1:34" s="69" customFormat="1" x14ac:dyDescent="0.2">
      <c r="A196" s="31">
        <f t="shared" si="4"/>
        <v>195</v>
      </c>
      <c r="B196" s="31" t="s">
        <v>30</v>
      </c>
      <c r="C196" s="35">
        <v>21.8</v>
      </c>
      <c r="D196" s="37">
        <v>14.2</v>
      </c>
      <c r="E196" s="34">
        <v>0.45</v>
      </c>
      <c r="F196" s="37">
        <v>10.1</v>
      </c>
      <c r="G196" s="34">
        <v>0.78500000000000003</v>
      </c>
      <c r="H196" s="38">
        <v>795</v>
      </c>
      <c r="I196" s="31">
        <v>126</v>
      </c>
      <c r="J196" s="31">
        <v>112</v>
      </c>
      <c r="K196" s="33">
        <v>6.04</v>
      </c>
      <c r="L196" s="31">
        <v>134</v>
      </c>
      <c r="M196" s="37">
        <v>40.5</v>
      </c>
      <c r="N196" s="37">
        <v>26.6</v>
      </c>
      <c r="O196" s="33">
        <v>2.48</v>
      </c>
      <c r="P196" s="33">
        <v>3.87</v>
      </c>
      <c r="Q196" s="31">
        <v>5990</v>
      </c>
      <c r="R196" s="37">
        <v>74</v>
      </c>
      <c r="S196" s="37"/>
      <c r="T196" s="35"/>
      <c r="U196" s="37"/>
      <c r="V196" s="72"/>
      <c r="W196" s="31"/>
      <c r="X196" s="31"/>
      <c r="Y196" s="31"/>
      <c r="Z196" s="37"/>
      <c r="AA196" s="72"/>
      <c r="AB196" s="72"/>
      <c r="AC196" s="31"/>
      <c r="AD196" s="31"/>
      <c r="AE196" s="34"/>
      <c r="AF196" s="72"/>
      <c r="AG196" s="73"/>
      <c r="AH196" s="34"/>
    </row>
    <row r="197" spans="1:34" s="69" customFormat="1" x14ac:dyDescent="0.2">
      <c r="A197" s="31">
        <f t="shared" si="4"/>
        <v>196</v>
      </c>
      <c r="B197" s="31" t="s">
        <v>31</v>
      </c>
      <c r="C197" s="35">
        <v>20</v>
      </c>
      <c r="D197" s="37">
        <v>14</v>
      </c>
      <c r="E197" s="34">
        <v>0.41499999999999998</v>
      </c>
      <c r="F197" s="37">
        <v>10</v>
      </c>
      <c r="G197" s="34">
        <v>0.72</v>
      </c>
      <c r="H197" s="38">
        <v>722</v>
      </c>
      <c r="I197" s="31">
        <v>115</v>
      </c>
      <c r="J197" s="31">
        <v>103</v>
      </c>
      <c r="K197" s="33">
        <v>6.01</v>
      </c>
      <c r="L197" s="31">
        <v>121</v>
      </c>
      <c r="M197" s="37">
        <v>36.9</v>
      </c>
      <c r="N197" s="37">
        <v>24.2</v>
      </c>
      <c r="O197" s="33">
        <v>2.46</v>
      </c>
      <c r="P197" s="33">
        <v>3.01</v>
      </c>
      <c r="Q197" s="31">
        <v>5380</v>
      </c>
      <c r="R197" s="37">
        <v>68</v>
      </c>
      <c r="S197" s="37"/>
      <c r="T197" s="35"/>
      <c r="U197" s="37"/>
      <c r="V197" s="72"/>
      <c r="W197" s="31"/>
      <c r="X197" s="31"/>
      <c r="Y197" s="31"/>
      <c r="Z197" s="37"/>
      <c r="AA197" s="72"/>
      <c r="AB197" s="72"/>
      <c r="AC197" s="31"/>
      <c r="AD197" s="31"/>
      <c r="AE197" s="34"/>
      <c r="AF197" s="72"/>
      <c r="AG197" s="73"/>
      <c r="AH197" s="34"/>
    </row>
    <row r="198" spans="1:34" s="69" customFormat="1" x14ac:dyDescent="0.2">
      <c r="A198" s="31">
        <f t="shared" si="4"/>
        <v>197</v>
      </c>
      <c r="B198" s="31" t="s">
        <v>32</v>
      </c>
      <c r="C198" s="35">
        <v>17.899999999999999</v>
      </c>
      <c r="D198" s="37">
        <v>13.9</v>
      </c>
      <c r="E198" s="34">
        <v>0.375</v>
      </c>
      <c r="F198" s="37">
        <v>10</v>
      </c>
      <c r="G198" s="34">
        <v>0.64500000000000002</v>
      </c>
      <c r="H198" s="38">
        <v>640</v>
      </c>
      <c r="I198" s="31">
        <v>102</v>
      </c>
      <c r="J198" s="37">
        <v>92.1</v>
      </c>
      <c r="K198" s="33">
        <v>5.98</v>
      </c>
      <c r="L198" s="31">
        <v>107</v>
      </c>
      <c r="M198" s="37">
        <v>32.799999999999997</v>
      </c>
      <c r="N198" s="37">
        <v>21.5</v>
      </c>
      <c r="O198" s="33">
        <v>2.4500000000000002</v>
      </c>
      <c r="P198" s="33">
        <v>2.19</v>
      </c>
      <c r="Q198" s="31">
        <v>4710</v>
      </c>
      <c r="R198" s="37">
        <v>61</v>
      </c>
      <c r="S198" s="37"/>
      <c r="T198" s="35"/>
      <c r="U198" s="37"/>
      <c r="V198" s="72"/>
      <c r="W198" s="31"/>
      <c r="X198" s="31"/>
      <c r="Y198" s="31"/>
      <c r="Z198" s="37"/>
      <c r="AA198" s="72"/>
      <c r="AB198" s="72"/>
      <c r="AC198" s="31"/>
      <c r="AD198" s="31"/>
      <c r="AE198" s="34"/>
      <c r="AF198" s="72"/>
      <c r="AG198" s="73"/>
      <c r="AH198" s="34"/>
    </row>
    <row r="199" spans="1:34" s="69" customFormat="1" x14ac:dyDescent="0.2">
      <c r="A199" s="31">
        <f t="shared" si="4"/>
        <v>198</v>
      </c>
      <c r="B199" s="31" t="s">
        <v>33</v>
      </c>
      <c r="C199" s="35">
        <v>15.6</v>
      </c>
      <c r="D199" s="37">
        <v>13.9</v>
      </c>
      <c r="E199" s="34">
        <v>0.37</v>
      </c>
      <c r="F199" s="33">
        <v>8.06</v>
      </c>
      <c r="G199" s="34">
        <v>0.66</v>
      </c>
      <c r="H199" s="38">
        <v>541</v>
      </c>
      <c r="I199" s="37">
        <v>87.1</v>
      </c>
      <c r="J199" s="37">
        <v>77.8</v>
      </c>
      <c r="K199" s="33">
        <v>5.89</v>
      </c>
      <c r="L199" s="37">
        <v>57.7</v>
      </c>
      <c r="M199" s="37">
        <v>22</v>
      </c>
      <c r="N199" s="37">
        <v>14.3</v>
      </c>
      <c r="O199" s="33">
        <v>1.92</v>
      </c>
      <c r="P199" s="33">
        <v>1.94</v>
      </c>
      <c r="Q199" s="31">
        <v>2540</v>
      </c>
      <c r="R199" s="37">
        <v>53</v>
      </c>
      <c r="S199" s="37"/>
      <c r="T199" s="35"/>
      <c r="U199" s="37"/>
      <c r="V199" s="72"/>
      <c r="W199" s="31"/>
      <c r="X199" s="31"/>
      <c r="Y199" s="31"/>
      <c r="Z199" s="33"/>
      <c r="AA199" s="72"/>
      <c r="AB199" s="72"/>
      <c r="AC199" s="31"/>
      <c r="AD199" s="31"/>
      <c r="AE199" s="34"/>
      <c r="AF199" s="72"/>
      <c r="AG199" s="73"/>
      <c r="AH199" s="34"/>
    </row>
    <row r="200" spans="1:34" s="69" customFormat="1" x14ac:dyDescent="0.2">
      <c r="A200" s="31">
        <f t="shared" si="4"/>
        <v>199</v>
      </c>
      <c r="B200" s="31" t="s">
        <v>34</v>
      </c>
      <c r="C200" s="35">
        <v>14.1</v>
      </c>
      <c r="D200" s="37">
        <v>13.8</v>
      </c>
      <c r="E200" s="34">
        <v>0.34</v>
      </c>
      <c r="F200" s="33">
        <v>8.0299999999999994</v>
      </c>
      <c r="G200" s="34">
        <v>0.59499999999999997</v>
      </c>
      <c r="H200" s="38">
        <v>484</v>
      </c>
      <c r="I200" s="37">
        <v>78.400000000000006</v>
      </c>
      <c r="J200" s="37">
        <v>70.2</v>
      </c>
      <c r="K200" s="33">
        <v>5.85</v>
      </c>
      <c r="L200" s="37">
        <v>51.4</v>
      </c>
      <c r="M200" s="37">
        <v>19.600000000000001</v>
      </c>
      <c r="N200" s="37">
        <v>12.8</v>
      </c>
      <c r="O200" s="33">
        <v>1.91</v>
      </c>
      <c r="P200" s="33">
        <v>1.45</v>
      </c>
      <c r="Q200" s="31">
        <v>2240</v>
      </c>
      <c r="R200" s="37">
        <v>48</v>
      </c>
      <c r="S200" s="37"/>
      <c r="T200" s="35"/>
      <c r="U200" s="37"/>
      <c r="V200" s="72"/>
      <c r="W200" s="31"/>
      <c r="X200" s="31"/>
      <c r="Y200" s="31"/>
      <c r="Z200" s="33"/>
      <c r="AA200" s="72"/>
      <c r="AB200" s="72"/>
      <c r="AC200" s="31"/>
      <c r="AD200" s="31"/>
      <c r="AE200" s="34"/>
      <c r="AF200" s="72"/>
      <c r="AG200" s="73"/>
      <c r="AH200" s="34"/>
    </row>
    <row r="201" spans="1:34" s="69" customFormat="1" x14ac:dyDescent="0.2">
      <c r="A201" s="31">
        <f t="shared" si="4"/>
        <v>200</v>
      </c>
      <c r="B201" s="31" t="s">
        <v>35</v>
      </c>
      <c r="C201" s="35">
        <v>12.6</v>
      </c>
      <c r="D201" s="37">
        <v>13.7</v>
      </c>
      <c r="E201" s="34">
        <v>0.30499999999999999</v>
      </c>
      <c r="F201" s="33">
        <v>8</v>
      </c>
      <c r="G201" s="34">
        <v>0.53</v>
      </c>
      <c r="H201" s="38">
        <v>428</v>
      </c>
      <c r="I201" s="37">
        <v>69.599999999999994</v>
      </c>
      <c r="J201" s="37">
        <v>62.6</v>
      </c>
      <c r="K201" s="33">
        <v>5.82</v>
      </c>
      <c r="L201" s="37">
        <v>45.2</v>
      </c>
      <c r="M201" s="37">
        <v>17.3</v>
      </c>
      <c r="N201" s="37">
        <v>11.3</v>
      </c>
      <c r="O201" s="33">
        <v>1.89</v>
      </c>
      <c r="P201" s="33">
        <v>1.05</v>
      </c>
      <c r="Q201" s="31">
        <v>1950</v>
      </c>
      <c r="R201" s="37">
        <v>43</v>
      </c>
      <c r="S201" s="37"/>
      <c r="T201" s="35"/>
      <c r="U201" s="37"/>
      <c r="V201" s="72"/>
      <c r="W201" s="31"/>
      <c r="X201" s="31"/>
      <c r="Y201" s="31"/>
      <c r="Z201" s="33"/>
      <c r="AA201" s="72"/>
      <c r="AB201" s="72"/>
      <c r="AC201" s="31"/>
      <c r="AD201" s="31"/>
      <c r="AE201" s="34"/>
      <c r="AF201" s="72"/>
      <c r="AG201" s="73"/>
      <c r="AH201" s="34"/>
    </row>
    <row r="202" spans="1:34" s="69" customFormat="1" x14ac:dyDescent="0.2">
      <c r="A202" s="31">
        <f t="shared" si="4"/>
        <v>201</v>
      </c>
      <c r="B202" s="31" t="s">
        <v>36</v>
      </c>
      <c r="C202" s="35">
        <v>11.2</v>
      </c>
      <c r="D202" s="37">
        <v>14.1</v>
      </c>
      <c r="E202" s="34">
        <v>0.31</v>
      </c>
      <c r="F202" s="33">
        <v>6.77</v>
      </c>
      <c r="G202" s="34">
        <v>0.51500000000000001</v>
      </c>
      <c r="H202" s="38">
        <v>385</v>
      </c>
      <c r="I202" s="37">
        <v>61.5</v>
      </c>
      <c r="J202" s="37">
        <v>54.6</v>
      </c>
      <c r="K202" s="33">
        <v>5.87</v>
      </c>
      <c r="L202" s="37">
        <v>26.7</v>
      </c>
      <c r="M202" s="37">
        <v>12.1</v>
      </c>
      <c r="N202" s="33">
        <v>7.88</v>
      </c>
      <c r="O202" s="33">
        <v>1.55</v>
      </c>
      <c r="P202" s="34">
        <v>0.79800000000000004</v>
      </c>
      <c r="Q202" s="31">
        <v>1230</v>
      </c>
      <c r="R202" s="37">
        <v>38</v>
      </c>
      <c r="S202" s="37"/>
      <c r="T202" s="35"/>
      <c r="U202" s="37"/>
      <c r="V202" s="72"/>
      <c r="W202" s="31"/>
      <c r="X202" s="31"/>
      <c r="Y202" s="31"/>
      <c r="Z202" s="33"/>
      <c r="AA202" s="72"/>
      <c r="AB202" s="72"/>
      <c r="AC202" s="31"/>
      <c r="AD202" s="31"/>
      <c r="AE202" s="34"/>
      <c r="AF202" s="72"/>
      <c r="AG202" s="73"/>
      <c r="AH202" s="34"/>
    </row>
    <row r="203" spans="1:34" s="69" customFormat="1" x14ac:dyDescent="0.2">
      <c r="A203" s="31">
        <f t="shared" si="4"/>
        <v>202</v>
      </c>
      <c r="B203" s="31" t="s">
        <v>37</v>
      </c>
      <c r="C203" s="35">
        <v>10</v>
      </c>
      <c r="D203" s="37">
        <v>14</v>
      </c>
      <c r="E203" s="34">
        <v>0.28499999999999998</v>
      </c>
      <c r="F203" s="33">
        <v>6.75</v>
      </c>
      <c r="G203" s="34">
        <v>0.45500000000000002</v>
      </c>
      <c r="H203" s="38">
        <v>340</v>
      </c>
      <c r="I203" s="37">
        <v>54.6</v>
      </c>
      <c r="J203" s="37">
        <v>48.6</v>
      </c>
      <c r="K203" s="33">
        <v>5.83</v>
      </c>
      <c r="L203" s="37">
        <v>23.3</v>
      </c>
      <c r="M203" s="37">
        <v>10.6</v>
      </c>
      <c r="N203" s="33">
        <v>6.91</v>
      </c>
      <c r="O203" s="33">
        <v>1.53</v>
      </c>
      <c r="P203" s="34">
        <v>0.56899999999999995</v>
      </c>
      <c r="Q203" s="31">
        <v>1070</v>
      </c>
      <c r="R203" s="37">
        <v>34</v>
      </c>
      <c r="S203" s="37"/>
      <c r="T203" s="35"/>
      <c r="U203" s="37"/>
      <c r="V203" s="72"/>
      <c r="W203" s="31"/>
      <c r="X203" s="31"/>
      <c r="Y203" s="31"/>
      <c r="Z203" s="33"/>
      <c r="AA203" s="72"/>
      <c r="AB203" s="72"/>
      <c r="AC203" s="31"/>
      <c r="AD203" s="31"/>
      <c r="AE203" s="34"/>
      <c r="AF203" s="72"/>
      <c r="AG203" s="73"/>
      <c r="AH203" s="34"/>
    </row>
    <row r="204" spans="1:34" s="69" customFormat="1" x14ac:dyDescent="0.2">
      <c r="A204" s="31">
        <f t="shared" si="4"/>
        <v>203</v>
      </c>
      <c r="B204" s="31" t="s">
        <v>38</v>
      </c>
      <c r="C204" s="32">
        <v>8.85</v>
      </c>
      <c r="D204" s="37">
        <v>13.8</v>
      </c>
      <c r="E204" s="34">
        <v>0.27</v>
      </c>
      <c r="F204" s="33">
        <v>6.73</v>
      </c>
      <c r="G204" s="34">
        <v>0.38500000000000001</v>
      </c>
      <c r="H204" s="38">
        <v>291</v>
      </c>
      <c r="I204" s="37">
        <v>47.3</v>
      </c>
      <c r="J204" s="37">
        <v>42</v>
      </c>
      <c r="K204" s="33">
        <v>5.73</v>
      </c>
      <c r="L204" s="37">
        <v>19.600000000000001</v>
      </c>
      <c r="M204" s="33">
        <v>8.99</v>
      </c>
      <c r="N204" s="33">
        <v>5.82</v>
      </c>
      <c r="O204" s="33">
        <v>1.49</v>
      </c>
      <c r="P204" s="34">
        <v>0.38</v>
      </c>
      <c r="Q204" s="31">
        <v>887</v>
      </c>
      <c r="R204" s="37">
        <v>30</v>
      </c>
      <c r="S204" s="37"/>
      <c r="T204" s="32"/>
      <c r="U204" s="37"/>
      <c r="V204" s="72"/>
      <c r="W204" s="31"/>
      <c r="X204" s="31"/>
      <c r="Y204" s="31"/>
      <c r="Z204" s="33"/>
      <c r="AA204" s="72"/>
      <c r="AB204" s="72"/>
      <c r="AC204" s="31"/>
      <c r="AD204" s="31"/>
      <c r="AE204" s="34"/>
      <c r="AF204" s="72"/>
      <c r="AG204" s="73"/>
      <c r="AH204" s="34"/>
    </row>
    <row r="205" spans="1:34" s="69" customFormat="1" x14ac:dyDescent="0.2">
      <c r="A205" s="31">
        <f t="shared" si="4"/>
        <v>204</v>
      </c>
      <c r="B205" s="31" t="s">
        <v>39</v>
      </c>
      <c r="C205" s="32">
        <v>7.69</v>
      </c>
      <c r="D205" s="37">
        <v>13.9</v>
      </c>
      <c r="E205" s="34">
        <v>0.255</v>
      </c>
      <c r="F205" s="33">
        <v>5.03</v>
      </c>
      <c r="G205" s="34">
        <v>0.42</v>
      </c>
      <c r="H205" s="38">
        <v>245</v>
      </c>
      <c r="I205" s="37">
        <v>40.200000000000003</v>
      </c>
      <c r="J205" s="37">
        <v>35.299999999999997</v>
      </c>
      <c r="K205" s="33">
        <v>5.65</v>
      </c>
      <c r="L205" s="33">
        <v>8.91</v>
      </c>
      <c r="M205" s="33">
        <v>5.54</v>
      </c>
      <c r="N205" s="33">
        <v>3.55</v>
      </c>
      <c r="O205" s="33">
        <v>1.08</v>
      </c>
      <c r="P205" s="34">
        <v>0.35799999999999998</v>
      </c>
      <c r="Q205" s="31">
        <v>405</v>
      </c>
      <c r="R205" s="37">
        <v>26</v>
      </c>
      <c r="S205" s="37"/>
      <c r="T205" s="32"/>
      <c r="U205" s="37"/>
      <c r="V205" s="72"/>
      <c r="W205" s="31"/>
      <c r="X205" s="31"/>
      <c r="Y205" s="31"/>
      <c r="Z205" s="33"/>
      <c r="AA205" s="72"/>
      <c r="AB205" s="72"/>
      <c r="AC205" s="31"/>
      <c r="AD205" s="31"/>
      <c r="AE205" s="34"/>
      <c r="AF205" s="72"/>
      <c r="AG205" s="73"/>
      <c r="AH205" s="34"/>
    </row>
    <row r="206" spans="1:34" s="69" customFormat="1" x14ac:dyDescent="0.2">
      <c r="A206" s="31">
        <f t="shared" si="4"/>
        <v>205</v>
      </c>
      <c r="B206" s="31" t="s">
        <v>40</v>
      </c>
      <c r="C206" s="32">
        <v>6.49</v>
      </c>
      <c r="D206" s="37">
        <v>13.7</v>
      </c>
      <c r="E206" s="34">
        <v>0.23</v>
      </c>
      <c r="F206" s="33">
        <v>5</v>
      </c>
      <c r="G206" s="34">
        <v>0.33500000000000002</v>
      </c>
      <c r="H206" s="38">
        <v>199</v>
      </c>
      <c r="I206" s="37">
        <v>33.200000000000003</v>
      </c>
      <c r="J206" s="37">
        <v>29</v>
      </c>
      <c r="K206" s="33">
        <v>5.54</v>
      </c>
      <c r="L206" s="33">
        <v>7</v>
      </c>
      <c r="M206" s="33">
        <v>4.3899999999999997</v>
      </c>
      <c r="N206" s="33">
        <v>2.8</v>
      </c>
      <c r="O206" s="33">
        <v>1.04</v>
      </c>
      <c r="P206" s="34">
        <v>0.20799999999999999</v>
      </c>
      <c r="Q206" s="31">
        <v>314</v>
      </c>
      <c r="R206" s="37">
        <v>22</v>
      </c>
      <c r="S206" s="37"/>
      <c r="T206" s="32"/>
      <c r="U206" s="37"/>
      <c r="V206" s="72"/>
      <c r="W206" s="31"/>
      <c r="X206" s="31"/>
      <c r="Y206" s="31"/>
      <c r="Z206" s="33"/>
      <c r="AA206" s="72"/>
      <c r="AB206" s="72"/>
      <c r="AC206" s="31"/>
      <c r="AD206" s="31"/>
      <c r="AE206" s="34"/>
      <c r="AF206" s="72"/>
      <c r="AG206" s="73"/>
      <c r="AH206" s="34"/>
    </row>
    <row r="207" spans="1:34" s="69" customFormat="1" x14ac:dyDescent="0.2">
      <c r="A207" s="31">
        <f t="shared" si="4"/>
        <v>206</v>
      </c>
      <c r="B207" s="31" t="s">
        <v>376</v>
      </c>
      <c r="C207" s="35">
        <v>98.9</v>
      </c>
      <c r="D207" s="37">
        <v>16.8</v>
      </c>
      <c r="E207" s="33">
        <v>1.78</v>
      </c>
      <c r="F207" s="37">
        <v>13.4</v>
      </c>
      <c r="G207" s="33">
        <v>2.96</v>
      </c>
      <c r="H207" s="38">
        <v>4060</v>
      </c>
      <c r="I207" s="31">
        <v>603</v>
      </c>
      <c r="J207" s="31">
        <v>483</v>
      </c>
      <c r="K207" s="33">
        <v>6.41</v>
      </c>
      <c r="L207" s="31">
        <v>1190</v>
      </c>
      <c r="M207" s="31">
        <v>274</v>
      </c>
      <c r="N207" s="31">
        <v>177</v>
      </c>
      <c r="O207" s="33">
        <v>3.47</v>
      </c>
      <c r="P207" s="31">
        <v>243</v>
      </c>
      <c r="Q207" s="31">
        <v>57000</v>
      </c>
      <c r="R207" s="31">
        <v>336</v>
      </c>
      <c r="S207" s="31"/>
      <c r="T207" s="35"/>
      <c r="U207" s="37"/>
      <c r="V207" s="72"/>
      <c r="W207" s="31"/>
      <c r="X207" s="31"/>
      <c r="Y207" s="31"/>
      <c r="Z207" s="37"/>
      <c r="AA207" s="72"/>
      <c r="AB207" s="72"/>
      <c r="AC207" s="31"/>
      <c r="AD207" s="31"/>
      <c r="AE207" s="33"/>
      <c r="AF207" s="72"/>
      <c r="AG207" s="73"/>
      <c r="AH207" s="33"/>
    </row>
    <row r="208" spans="1:34" s="69" customFormat="1" x14ac:dyDescent="0.2">
      <c r="A208" s="31">
        <f t="shared" si="4"/>
        <v>207</v>
      </c>
      <c r="B208" s="31" t="s">
        <v>364</v>
      </c>
      <c r="C208" s="35">
        <v>89.5</v>
      </c>
      <c r="D208" s="37">
        <v>16.3</v>
      </c>
      <c r="E208" s="33">
        <v>1.63</v>
      </c>
      <c r="F208" s="37">
        <v>13.2</v>
      </c>
      <c r="G208" s="33">
        <v>2.71</v>
      </c>
      <c r="H208" s="38">
        <v>3550</v>
      </c>
      <c r="I208" s="31">
        <v>537</v>
      </c>
      <c r="J208" s="31">
        <v>435</v>
      </c>
      <c r="K208" s="33">
        <v>6.29</v>
      </c>
      <c r="L208" s="31">
        <v>1050</v>
      </c>
      <c r="M208" s="31">
        <v>244</v>
      </c>
      <c r="N208" s="31">
        <v>159</v>
      </c>
      <c r="O208" s="33">
        <v>3.42</v>
      </c>
      <c r="P208" s="31">
        <v>185</v>
      </c>
      <c r="Q208" s="31">
        <v>48600</v>
      </c>
      <c r="R208" s="31">
        <v>305</v>
      </c>
      <c r="S208" s="31"/>
      <c r="T208" s="35"/>
      <c r="U208" s="37"/>
      <c r="V208" s="72"/>
      <c r="W208" s="31"/>
      <c r="X208" s="31"/>
      <c r="Y208" s="31"/>
      <c r="Z208" s="37"/>
      <c r="AA208" s="72"/>
      <c r="AB208" s="72"/>
      <c r="AC208" s="31"/>
      <c r="AD208" s="31"/>
      <c r="AE208" s="33"/>
      <c r="AF208" s="72"/>
      <c r="AG208" s="73"/>
      <c r="AH208" s="33"/>
    </row>
    <row r="209" spans="1:34" s="69" customFormat="1" x14ac:dyDescent="0.2">
      <c r="A209" s="31">
        <f t="shared" si="4"/>
        <v>208</v>
      </c>
      <c r="B209" s="31" t="s">
        <v>353</v>
      </c>
      <c r="C209" s="35">
        <v>81.900000000000006</v>
      </c>
      <c r="D209" s="37">
        <v>15.9</v>
      </c>
      <c r="E209" s="33">
        <v>1.53</v>
      </c>
      <c r="F209" s="37">
        <v>13.1</v>
      </c>
      <c r="G209" s="33">
        <v>2.4700000000000002</v>
      </c>
      <c r="H209" s="38">
        <v>3110</v>
      </c>
      <c r="I209" s="31">
        <v>481</v>
      </c>
      <c r="J209" s="31">
        <v>393</v>
      </c>
      <c r="K209" s="33">
        <v>6.16</v>
      </c>
      <c r="L209" s="31">
        <v>937</v>
      </c>
      <c r="M209" s="31">
        <v>220</v>
      </c>
      <c r="N209" s="31">
        <v>143</v>
      </c>
      <c r="O209" s="33">
        <v>3.38</v>
      </c>
      <c r="P209" s="31">
        <v>143</v>
      </c>
      <c r="Q209" s="31">
        <v>42000</v>
      </c>
      <c r="R209" s="31">
        <v>279</v>
      </c>
      <c r="S209" s="31"/>
      <c r="T209" s="35"/>
      <c r="U209" s="37"/>
      <c r="V209" s="72"/>
      <c r="W209" s="31"/>
      <c r="X209" s="31"/>
      <c r="Y209" s="31"/>
      <c r="Z209" s="37"/>
      <c r="AA209" s="72"/>
      <c r="AB209" s="72"/>
      <c r="AC209" s="31"/>
      <c r="AD209" s="31"/>
      <c r="AE209" s="33"/>
      <c r="AF209" s="72"/>
      <c r="AG209" s="73"/>
      <c r="AH209" s="33"/>
    </row>
    <row r="210" spans="1:34" s="69" customFormat="1" x14ac:dyDescent="0.2">
      <c r="A210" s="31">
        <f t="shared" si="4"/>
        <v>209</v>
      </c>
      <c r="B210" s="31" t="s">
        <v>341</v>
      </c>
      <c r="C210" s="35">
        <v>74.099999999999994</v>
      </c>
      <c r="D210" s="37">
        <v>15.4</v>
      </c>
      <c r="E210" s="33">
        <v>1.4</v>
      </c>
      <c r="F210" s="37">
        <v>13</v>
      </c>
      <c r="G210" s="33">
        <v>2.25</v>
      </c>
      <c r="H210" s="38">
        <v>2720</v>
      </c>
      <c r="I210" s="31">
        <v>428</v>
      </c>
      <c r="J210" s="31">
        <v>353</v>
      </c>
      <c r="K210" s="33">
        <v>6.06</v>
      </c>
      <c r="L210" s="31">
        <v>828</v>
      </c>
      <c r="M210" s="31">
        <v>196</v>
      </c>
      <c r="N210" s="31">
        <v>127</v>
      </c>
      <c r="O210" s="33">
        <v>3.34</v>
      </c>
      <c r="P210" s="31">
        <v>108</v>
      </c>
      <c r="Q210" s="31">
        <v>35800</v>
      </c>
      <c r="R210" s="31">
        <v>252</v>
      </c>
      <c r="S210" s="31"/>
      <c r="T210" s="35"/>
      <c r="U210" s="37"/>
      <c r="V210" s="72"/>
      <c r="W210" s="31"/>
      <c r="X210" s="31"/>
      <c r="Y210" s="31"/>
      <c r="Z210" s="37"/>
      <c r="AA210" s="72"/>
      <c r="AB210" s="72"/>
      <c r="AC210" s="31"/>
      <c r="AD210" s="31"/>
      <c r="AE210" s="33"/>
      <c r="AF210" s="72"/>
      <c r="AG210" s="73"/>
      <c r="AH210" s="33"/>
    </row>
    <row r="211" spans="1:34" s="69" customFormat="1" x14ac:dyDescent="0.2">
      <c r="A211" s="31">
        <f t="shared" si="4"/>
        <v>210</v>
      </c>
      <c r="B211" s="31" t="s">
        <v>328</v>
      </c>
      <c r="C211" s="35">
        <v>67.7</v>
      </c>
      <c r="D211" s="37">
        <v>15.1</v>
      </c>
      <c r="E211" s="33">
        <v>1.29</v>
      </c>
      <c r="F211" s="37">
        <v>12.9</v>
      </c>
      <c r="G211" s="33">
        <v>2.0699999999999998</v>
      </c>
      <c r="H211" s="38">
        <v>2420</v>
      </c>
      <c r="I211" s="31">
        <v>386</v>
      </c>
      <c r="J211" s="31">
        <v>321</v>
      </c>
      <c r="K211" s="33">
        <v>5.97</v>
      </c>
      <c r="L211" s="31">
        <v>742</v>
      </c>
      <c r="M211" s="31">
        <v>177</v>
      </c>
      <c r="N211" s="31">
        <v>115</v>
      </c>
      <c r="O211" s="33">
        <v>3.31</v>
      </c>
      <c r="P211" s="37">
        <v>83.8</v>
      </c>
      <c r="Q211" s="31">
        <v>31200</v>
      </c>
      <c r="R211" s="31">
        <v>230</v>
      </c>
      <c r="S211" s="31"/>
      <c r="T211" s="35"/>
      <c r="U211" s="37"/>
      <c r="V211" s="72"/>
      <c r="W211" s="31"/>
      <c r="X211" s="31"/>
      <c r="Y211" s="31"/>
      <c r="Z211" s="37"/>
      <c r="AA211" s="72"/>
      <c r="AB211" s="72"/>
      <c r="AC211" s="31"/>
      <c r="AD211" s="31"/>
      <c r="AE211" s="33"/>
      <c r="AF211" s="72"/>
      <c r="AG211" s="73"/>
      <c r="AH211" s="33"/>
    </row>
    <row r="212" spans="1:34" s="69" customFormat="1" x14ac:dyDescent="0.2">
      <c r="A212" s="31">
        <f t="shared" si="4"/>
        <v>211</v>
      </c>
      <c r="B212" s="31" t="s">
        <v>317</v>
      </c>
      <c r="C212" s="35">
        <v>61.8</v>
      </c>
      <c r="D212" s="37">
        <v>14.7</v>
      </c>
      <c r="E212" s="33">
        <v>1.18</v>
      </c>
      <c r="F212" s="37">
        <v>12.8</v>
      </c>
      <c r="G212" s="33">
        <v>1.9</v>
      </c>
      <c r="H212" s="38">
        <v>2140</v>
      </c>
      <c r="I212" s="31">
        <v>348</v>
      </c>
      <c r="J212" s="31">
        <v>292</v>
      </c>
      <c r="K212" s="33">
        <v>5.89</v>
      </c>
      <c r="L212" s="31">
        <v>664</v>
      </c>
      <c r="M212" s="31">
        <v>159</v>
      </c>
      <c r="N212" s="31">
        <v>104</v>
      </c>
      <c r="O212" s="33">
        <v>3.28</v>
      </c>
      <c r="P212" s="37">
        <v>64.7</v>
      </c>
      <c r="Q212" s="31">
        <v>27200</v>
      </c>
      <c r="R212" s="31">
        <v>210</v>
      </c>
      <c r="S212" s="31"/>
      <c r="T212" s="35"/>
      <c r="U212" s="37"/>
      <c r="V212" s="72"/>
      <c r="W212" s="31"/>
      <c r="X212" s="31"/>
      <c r="Y212" s="31"/>
      <c r="Z212" s="37"/>
      <c r="AA212" s="72"/>
      <c r="AB212" s="72"/>
      <c r="AC212" s="31"/>
      <c r="AD212" s="31"/>
      <c r="AE212" s="33"/>
      <c r="AF212" s="72"/>
      <c r="AG212" s="73"/>
      <c r="AH212" s="33"/>
    </row>
    <row r="213" spans="1:34" s="69" customFormat="1" x14ac:dyDescent="0.2">
      <c r="A213" s="31">
        <f t="shared" si="4"/>
        <v>212</v>
      </c>
      <c r="B213" s="31" t="s">
        <v>306</v>
      </c>
      <c r="C213" s="35">
        <v>56</v>
      </c>
      <c r="D213" s="37">
        <v>14.4</v>
      </c>
      <c r="E213" s="33">
        <v>1.06</v>
      </c>
      <c r="F213" s="37">
        <v>12.7</v>
      </c>
      <c r="G213" s="33">
        <v>1.74</v>
      </c>
      <c r="H213" s="38">
        <v>1890</v>
      </c>
      <c r="I213" s="31">
        <v>311</v>
      </c>
      <c r="J213" s="31">
        <v>263</v>
      </c>
      <c r="K213" s="33">
        <v>5.82</v>
      </c>
      <c r="L213" s="31">
        <v>589</v>
      </c>
      <c r="M213" s="31">
        <v>143</v>
      </c>
      <c r="N213" s="37">
        <v>93</v>
      </c>
      <c r="O213" s="33">
        <v>3.25</v>
      </c>
      <c r="P213" s="37">
        <v>48.8</v>
      </c>
      <c r="Q213" s="31">
        <v>23600</v>
      </c>
      <c r="R213" s="31">
        <v>190</v>
      </c>
      <c r="S213" s="31"/>
      <c r="T213" s="35"/>
      <c r="U213" s="37"/>
      <c r="V213" s="72"/>
      <c r="W213" s="31"/>
      <c r="X213" s="31"/>
      <c r="Y213" s="31"/>
      <c r="Z213" s="37"/>
      <c r="AA213" s="72"/>
      <c r="AB213" s="72"/>
      <c r="AC213" s="31"/>
      <c r="AD213" s="31"/>
      <c r="AE213" s="33"/>
      <c r="AF213" s="72"/>
      <c r="AG213" s="73"/>
      <c r="AH213" s="33"/>
    </row>
    <row r="214" spans="1:34" s="69" customFormat="1" x14ac:dyDescent="0.2">
      <c r="A214" s="31">
        <f t="shared" si="4"/>
        <v>213</v>
      </c>
      <c r="B214" s="31" t="s">
        <v>297</v>
      </c>
      <c r="C214" s="35">
        <v>50</v>
      </c>
      <c r="D214" s="37">
        <v>14</v>
      </c>
      <c r="E214" s="34">
        <v>0.96</v>
      </c>
      <c r="F214" s="37">
        <v>12.6</v>
      </c>
      <c r="G214" s="33">
        <v>1.56</v>
      </c>
      <c r="H214" s="38">
        <v>1650</v>
      </c>
      <c r="I214" s="31">
        <v>275</v>
      </c>
      <c r="J214" s="31">
        <v>235</v>
      </c>
      <c r="K214" s="33">
        <v>5.74</v>
      </c>
      <c r="L214" s="31">
        <v>517</v>
      </c>
      <c r="M214" s="31">
        <v>126</v>
      </c>
      <c r="N214" s="37">
        <v>82.3</v>
      </c>
      <c r="O214" s="33">
        <v>3.22</v>
      </c>
      <c r="P214" s="37">
        <v>35.6</v>
      </c>
      <c r="Q214" s="31">
        <v>20100</v>
      </c>
      <c r="R214" s="31">
        <v>170</v>
      </c>
      <c r="S214" s="31"/>
      <c r="T214" s="35"/>
      <c r="U214" s="37"/>
      <c r="V214" s="72"/>
      <c r="W214" s="31"/>
      <c r="X214" s="31"/>
      <c r="Y214" s="31"/>
      <c r="Z214" s="37"/>
      <c r="AA214" s="72"/>
      <c r="AB214" s="72"/>
      <c r="AC214" s="31"/>
      <c r="AD214" s="31"/>
      <c r="AE214" s="34"/>
      <c r="AF214" s="72"/>
      <c r="AG214" s="73"/>
      <c r="AH214" s="33"/>
    </row>
    <row r="215" spans="1:34" s="69" customFormat="1" x14ac:dyDescent="0.2">
      <c r="A215" s="31">
        <f t="shared" si="4"/>
        <v>214</v>
      </c>
      <c r="B215" s="31" t="s">
        <v>286</v>
      </c>
      <c r="C215" s="35">
        <v>44.7</v>
      </c>
      <c r="D215" s="37">
        <v>13.7</v>
      </c>
      <c r="E215" s="34">
        <v>0.87</v>
      </c>
      <c r="F215" s="37">
        <v>12.5</v>
      </c>
      <c r="G215" s="33">
        <v>1.4</v>
      </c>
      <c r="H215" s="38">
        <v>1430</v>
      </c>
      <c r="I215" s="31">
        <v>243</v>
      </c>
      <c r="J215" s="31">
        <v>209</v>
      </c>
      <c r="K215" s="33">
        <v>5.66</v>
      </c>
      <c r="L215" s="31">
        <v>454</v>
      </c>
      <c r="M215" s="31">
        <v>111</v>
      </c>
      <c r="N215" s="37">
        <v>72.8</v>
      </c>
      <c r="O215" s="33">
        <v>3.19</v>
      </c>
      <c r="P215" s="37">
        <v>25.8</v>
      </c>
      <c r="Q215" s="31">
        <v>17200</v>
      </c>
      <c r="R215" s="31">
        <v>152</v>
      </c>
      <c r="S215" s="31"/>
      <c r="T215" s="35"/>
      <c r="U215" s="37"/>
      <c r="V215" s="72"/>
      <c r="W215" s="31"/>
      <c r="X215" s="31"/>
      <c r="Y215" s="31"/>
      <c r="Z215" s="37"/>
      <c r="AA215" s="72"/>
      <c r="AB215" s="72"/>
      <c r="AC215" s="31"/>
      <c r="AD215" s="31"/>
      <c r="AE215" s="34"/>
      <c r="AF215" s="72"/>
      <c r="AG215" s="73"/>
      <c r="AH215" s="33"/>
    </row>
    <row r="216" spans="1:34" s="69" customFormat="1" x14ac:dyDescent="0.2">
      <c r="A216" s="31">
        <f t="shared" si="4"/>
        <v>215</v>
      </c>
      <c r="B216" s="31" t="s">
        <v>276</v>
      </c>
      <c r="C216" s="35">
        <v>39.9</v>
      </c>
      <c r="D216" s="37">
        <v>13.4</v>
      </c>
      <c r="E216" s="34">
        <v>0.79</v>
      </c>
      <c r="F216" s="37">
        <v>12.4</v>
      </c>
      <c r="G216" s="33">
        <v>1.25</v>
      </c>
      <c r="H216" s="38">
        <v>1240</v>
      </c>
      <c r="I216" s="31">
        <v>214</v>
      </c>
      <c r="J216" s="31">
        <v>186</v>
      </c>
      <c r="K216" s="33">
        <v>5.58</v>
      </c>
      <c r="L216" s="31">
        <v>398</v>
      </c>
      <c r="M216" s="37">
        <v>98</v>
      </c>
      <c r="N216" s="37">
        <v>64.2</v>
      </c>
      <c r="O216" s="33">
        <v>3.16</v>
      </c>
      <c r="P216" s="37">
        <v>18.5</v>
      </c>
      <c r="Q216" s="31">
        <v>14700</v>
      </c>
      <c r="R216" s="31">
        <v>136</v>
      </c>
      <c r="S216" s="31"/>
      <c r="T216" s="35"/>
      <c r="U216" s="37"/>
      <c r="V216" s="72"/>
      <c r="W216" s="31"/>
      <c r="X216" s="31"/>
      <c r="Y216" s="31"/>
      <c r="Z216" s="37"/>
      <c r="AA216" s="72"/>
      <c r="AB216" s="72"/>
      <c r="AC216" s="31"/>
      <c r="AD216" s="31"/>
      <c r="AE216" s="34"/>
      <c r="AF216" s="72"/>
      <c r="AG216" s="73"/>
      <c r="AH216" s="33"/>
    </row>
    <row r="217" spans="1:34" s="69" customFormat="1" x14ac:dyDescent="0.2">
      <c r="A217" s="31">
        <f t="shared" si="4"/>
        <v>216</v>
      </c>
      <c r="B217" s="31" t="s">
        <v>264</v>
      </c>
      <c r="C217" s="35">
        <v>35.200000000000003</v>
      </c>
      <c r="D217" s="37">
        <v>13.1</v>
      </c>
      <c r="E217" s="34">
        <v>0.71</v>
      </c>
      <c r="F217" s="37">
        <v>12.3</v>
      </c>
      <c r="G217" s="33">
        <v>1.1100000000000001</v>
      </c>
      <c r="H217" s="38">
        <v>1070</v>
      </c>
      <c r="I217" s="31">
        <v>186</v>
      </c>
      <c r="J217" s="31">
        <v>163</v>
      </c>
      <c r="K217" s="33">
        <v>5.51</v>
      </c>
      <c r="L217" s="31">
        <v>345</v>
      </c>
      <c r="M217" s="37">
        <v>85.4</v>
      </c>
      <c r="N217" s="37">
        <v>56</v>
      </c>
      <c r="O217" s="33">
        <v>3.13</v>
      </c>
      <c r="P217" s="37">
        <v>12.9</v>
      </c>
      <c r="Q217" s="31">
        <v>12400</v>
      </c>
      <c r="R217" s="31">
        <v>120</v>
      </c>
      <c r="S217" s="31"/>
      <c r="T217" s="35"/>
      <c r="U217" s="37"/>
      <c r="V217" s="72"/>
      <c r="W217" s="31"/>
      <c r="X217" s="31"/>
      <c r="Y217" s="31"/>
      <c r="Z217" s="37"/>
      <c r="AA217" s="72"/>
      <c r="AB217" s="72"/>
      <c r="AC217" s="31"/>
      <c r="AD217" s="31"/>
      <c r="AE217" s="34"/>
      <c r="AF217" s="72"/>
      <c r="AG217" s="73"/>
      <c r="AH217" s="33"/>
    </row>
    <row r="218" spans="1:34" s="69" customFormat="1" x14ac:dyDescent="0.2">
      <c r="A218" s="31">
        <f t="shared" si="4"/>
        <v>217</v>
      </c>
      <c r="B218" s="31" t="s">
        <v>254</v>
      </c>
      <c r="C218" s="35">
        <v>31.2</v>
      </c>
      <c r="D218" s="37">
        <v>12.9</v>
      </c>
      <c r="E218" s="34">
        <v>0.61</v>
      </c>
      <c r="F218" s="37">
        <v>12.2</v>
      </c>
      <c r="G218" s="34">
        <v>0.99</v>
      </c>
      <c r="H218" s="38">
        <v>933</v>
      </c>
      <c r="I218" s="31">
        <v>164</v>
      </c>
      <c r="J218" s="31">
        <v>145</v>
      </c>
      <c r="K218" s="33">
        <v>5.47</v>
      </c>
      <c r="L218" s="31">
        <v>301</v>
      </c>
      <c r="M218" s="37">
        <v>75.099999999999994</v>
      </c>
      <c r="N218" s="37">
        <v>49.3</v>
      </c>
      <c r="O218" s="33">
        <v>3.11</v>
      </c>
      <c r="P218" s="33">
        <v>9.1300000000000008</v>
      </c>
      <c r="Q218" s="31">
        <v>10700</v>
      </c>
      <c r="R218" s="31">
        <v>106</v>
      </c>
      <c r="S218" s="31"/>
      <c r="T218" s="35"/>
      <c r="U218" s="37"/>
      <c r="V218" s="72"/>
      <c r="W218" s="31"/>
      <c r="X218" s="31"/>
      <c r="Y218" s="31"/>
      <c r="Z218" s="37"/>
      <c r="AA218" s="72"/>
      <c r="AB218" s="72"/>
      <c r="AC218" s="31"/>
      <c r="AD218" s="31"/>
      <c r="AE218" s="34"/>
      <c r="AF218" s="72"/>
      <c r="AG218" s="73"/>
      <c r="AH218" s="34"/>
    </row>
    <row r="219" spans="1:34" s="69" customFormat="1" x14ac:dyDescent="0.2">
      <c r="A219" s="31">
        <f t="shared" si="4"/>
        <v>218</v>
      </c>
      <c r="B219" s="31" t="s">
        <v>243</v>
      </c>
      <c r="C219" s="35">
        <v>28.2</v>
      </c>
      <c r="D219" s="37">
        <v>12.7</v>
      </c>
      <c r="E219" s="34">
        <v>0.55000000000000004</v>
      </c>
      <c r="F219" s="37">
        <v>12.2</v>
      </c>
      <c r="G219" s="34">
        <v>0.9</v>
      </c>
      <c r="H219" s="38">
        <v>833</v>
      </c>
      <c r="I219" s="31">
        <v>147</v>
      </c>
      <c r="J219" s="31">
        <v>131</v>
      </c>
      <c r="K219" s="33">
        <v>5.44</v>
      </c>
      <c r="L219" s="31">
        <v>270</v>
      </c>
      <c r="M219" s="37">
        <v>67.5</v>
      </c>
      <c r="N219" s="37">
        <v>44.4</v>
      </c>
      <c r="O219" s="33">
        <v>3.09</v>
      </c>
      <c r="P219" s="33">
        <v>6.85</v>
      </c>
      <c r="Q219" s="31">
        <v>9410</v>
      </c>
      <c r="R219" s="37">
        <v>96</v>
      </c>
      <c r="S219" s="37"/>
      <c r="T219" s="35"/>
      <c r="U219" s="37"/>
      <c r="V219" s="72"/>
      <c r="W219" s="31"/>
      <c r="X219" s="31"/>
      <c r="Y219" s="31"/>
      <c r="Z219" s="37"/>
      <c r="AA219" s="72"/>
      <c r="AB219" s="72"/>
      <c r="AC219" s="31"/>
      <c r="AD219" s="31"/>
      <c r="AE219" s="34"/>
      <c r="AF219" s="72"/>
      <c r="AG219" s="73"/>
      <c r="AH219" s="34"/>
    </row>
    <row r="220" spans="1:34" s="69" customFormat="1" x14ac:dyDescent="0.2">
      <c r="A220" s="31">
        <f t="shared" si="4"/>
        <v>219</v>
      </c>
      <c r="B220" s="31" t="s">
        <v>235</v>
      </c>
      <c r="C220" s="35">
        <v>25.6</v>
      </c>
      <c r="D220" s="37">
        <v>12.5</v>
      </c>
      <c r="E220" s="34">
        <v>0.51500000000000001</v>
      </c>
      <c r="F220" s="37">
        <v>12.1</v>
      </c>
      <c r="G220" s="34">
        <v>0.81</v>
      </c>
      <c r="H220" s="38">
        <v>740</v>
      </c>
      <c r="I220" s="31">
        <v>132</v>
      </c>
      <c r="J220" s="31">
        <v>118</v>
      </c>
      <c r="K220" s="33">
        <v>5.38</v>
      </c>
      <c r="L220" s="31">
        <v>241</v>
      </c>
      <c r="M220" s="37">
        <v>60.4</v>
      </c>
      <c r="N220" s="37">
        <v>39.700000000000003</v>
      </c>
      <c r="O220" s="33">
        <v>3.07</v>
      </c>
      <c r="P220" s="33">
        <v>5.0999999999999996</v>
      </c>
      <c r="Q220" s="31">
        <v>8270</v>
      </c>
      <c r="R220" s="37">
        <v>87</v>
      </c>
      <c r="S220" s="37"/>
      <c r="T220" s="35"/>
      <c r="U220" s="37"/>
      <c r="V220" s="72"/>
      <c r="W220" s="31"/>
      <c r="X220" s="31"/>
      <c r="Y220" s="31"/>
      <c r="Z220" s="37"/>
      <c r="AA220" s="72"/>
      <c r="AB220" s="72"/>
      <c r="AC220" s="31"/>
      <c r="AD220" s="31"/>
      <c r="AE220" s="34"/>
      <c r="AF220" s="72"/>
      <c r="AG220" s="73"/>
      <c r="AH220" s="34"/>
    </row>
    <row r="221" spans="1:34" s="69" customFormat="1" x14ac:dyDescent="0.2">
      <c r="A221" s="31">
        <f t="shared" si="4"/>
        <v>220</v>
      </c>
      <c r="B221" s="31" t="s">
        <v>229</v>
      </c>
      <c r="C221" s="35">
        <v>23.2</v>
      </c>
      <c r="D221" s="37">
        <v>12.4</v>
      </c>
      <c r="E221" s="34">
        <v>0.47</v>
      </c>
      <c r="F221" s="37">
        <v>12.1</v>
      </c>
      <c r="G221" s="34">
        <v>0.73499999999999999</v>
      </c>
      <c r="H221" s="38">
        <v>662</v>
      </c>
      <c r="I221" s="31">
        <v>119</v>
      </c>
      <c r="J221" s="31">
        <v>107</v>
      </c>
      <c r="K221" s="33">
        <v>5.34</v>
      </c>
      <c r="L221" s="31">
        <v>216</v>
      </c>
      <c r="M221" s="37">
        <v>54.3</v>
      </c>
      <c r="N221" s="37">
        <v>35.799999999999997</v>
      </c>
      <c r="O221" s="33">
        <v>3.05</v>
      </c>
      <c r="P221" s="33">
        <v>3.84</v>
      </c>
      <c r="Q221" s="31">
        <v>7330</v>
      </c>
      <c r="R221" s="37">
        <v>79</v>
      </c>
      <c r="S221" s="37"/>
      <c r="T221" s="35"/>
      <c r="U221" s="37"/>
      <c r="V221" s="72"/>
      <c r="W221" s="31"/>
      <c r="X221" s="31"/>
      <c r="Y221" s="31"/>
      <c r="Z221" s="37"/>
      <c r="AA221" s="72"/>
      <c r="AB221" s="72"/>
      <c r="AC221" s="31"/>
      <c r="AD221" s="31"/>
      <c r="AE221" s="34"/>
      <c r="AF221" s="72"/>
      <c r="AG221" s="73"/>
      <c r="AH221" s="34"/>
    </row>
    <row r="222" spans="1:34" s="69" customFormat="1" x14ac:dyDescent="0.2">
      <c r="A222" s="31">
        <f t="shared" si="4"/>
        <v>221</v>
      </c>
      <c r="B222" s="31" t="s">
        <v>41</v>
      </c>
      <c r="C222" s="35">
        <v>21.1</v>
      </c>
      <c r="D222" s="37">
        <v>12.3</v>
      </c>
      <c r="E222" s="34">
        <v>0.43</v>
      </c>
      <c r="F222" s="37">
        <v>12</v>
      </c>
      <c r="G222" s="34">
        <v>0.67</v>
      </c>
      <c r="H222" s="38">
        <v>597</v>
      </c>
      <c r="I222" s="31">
        <v>108</v>
      </c>
      <c r="J222" s="37">
        <v>97.4</v>
      </c>
      <c r="K222" s="33">
        <v>5.31</v>
      </c>
      <c r="L222" s="31">
        <v>195</v>
      </c>
      <c r="M222" s="37">
        <v>49.2</v>
      </c>
      <c r="N222" s="37">
        <v>32.4</v>
      </c>
      <c r="O222" s="33">
        <v>3.04</v>
      </c>
      <c r="P222" s="33">
        <v>2.93</v>
      </c>
      <c r="Q222" s="31">
        <v>6540</v>
      </c>
      <c r="R222" s="37">
        <v>72</v>
      </c>
      <c r="S222" s="37"/>
      <c r="T222" s="35"/>
      <c r="U222" s="37"/>
      <c r="V222" s="72"/>
      <c r="W222" s="31"/>
      <c r="X222" s="31"/>
      <c r="Y222" s="31"/>
      <c r="Z222" s="37"/>
      <c r="AA222" s="72"/>
      <c r="AB222" s="72"/>
      <c r="AC222" s="31"/>
      <c r="AD222" s="31"/>
      <c r="AE222" s="34"/>
      <c r="AF222" s="72"/>
      <c r="AG222" s="73"/>
      <c r="AH222" s="34"/>
    </row>
    <row r="223" spans="1:34" s="69" customFormat="1" x14ac:dyDescent="0.2">
      <c r="A223" s="31">
        <f t="shared" si="4"/>
        <v>222</v>
      </c>
      <c r="B223" s="31" t="s">
        <v>42</v>
      </c>
      <c r="C223" s="35">
        <v>19.100000000000001</v>
      </c>
      <c r="D223" s="37">
        <v>12.1</v>
      </c>
      <c r="E223" s="34">
        <v>0.39</v>
      </c>
      <c r="F223" s="37">
        <v>12</v>
      </c>
      <c r="G223" s="34">
        <v>0.60499999999999998</v>
      </c>
      <c r="H223" s="38">
        <v>533</v>
      </c>
      <c r="I223" s="37">
        <v>96.8</v>
      </c>
      <c r="J223" s="37">
        <v>87.9</v>
      </c>
      <c r="K223" s="33">
        <v>5.28</v>
      </c>
      <c r="L223" s="31">
        <v>174</v>
      </c>
      <c r="M223" s="37">
        <v>44.1</v>
      </c>
      <c r="N223" s="37">
        <v>29.1</v>
      </c>
      <c r="O223" s="33">
        <v>3.02</v>
      </c>
      <c r="P223" s="33">
        <v>2.1800000000000002</v>
      </c>
      <c r="Q223" s="31">
        <v>5780</v>
      </c>
      <c r="R223" s="37">
        <v>65</v>
      </c>
      <c r="S223" s="37"/>
      <c r="T223" s="35"/>
      <c r="U223" s="37"/>
      <c r="V223" s="72"/>
      <c r="W223" s="31"/>
      <c r="X223" s="31"/>
      <c r="Y223" s="31"/>
      <c r="Z223" s="37"/>
      <c r="AA223" s="72"/>
      <c r="AB223" s="72"/>
      <c r="AC223" s="31"/>
      <c r="AD223" s="31"/>
      <c r="AE223" s="34"/>
      <c r="AF223" s="72"/>
      <c r="AG223" s="73"/>
      <c r="AH223" s="34"/>
    </row>
    <row r="224" spans="1:34" s="69" customFormat="1" x14ac:dyDescent="0.2">
      <c r="A224" s="31">
        <f t="shared" si="4"/>
        <v>223</v>
      </c>
      <c r="B224" s="31" t="s">
        <v>43</v>
      </c>
      <c r="C224" s="35">
        <v>17</v>
      </c>
      <c r="D224" s="37">
        <v>12.2</v>
      </c>
      <c r="E224" s="34">
        <v>0.36</v>
      </c>
      <c r="F224" s="37">
        <v>10</v>
      </c>
      <c r="G224" s="34">
        <v>0.64</v>
      </c>
      <c r="H224" s="38">
        <v>475</v>
      </c>
      <c r="I224" s="37">
        <v>86.4</v>
      </c>
      <c r="J224" s="37">
        <v>78</v>
      </c>
      <c r="K224" s="33">
        <v>5.28</v>
      </c>
      <c r="L224" s="31">
        <v>107</v>
      </c>
      <c r="M224" s="37">
        <v>32.5</v>
      </c>
      <c r="N224" s="37">
        <v>21.4</v>
      </c>
      <c r="O224" s="33">
        <v>2.5099999999999998</v>
      </c>
      <c r="P224" s="33">
        <v>2.1</v>
      </c>
      <c r="Q224" s="31">
        <v>3570</v>
      </c>
      <c r="R224" s="37">
        <v>58</v>
      </c>
      <c r="S224" s="37"/>
      <c r="T224" s="35"/>
      <c r="U224" s="37"/>
      <c r="V224" s="72"/>
      <c r="W224" s="31"/>
      <c r="X224" s="31"/>
      <c r="Y224" s="31"/>
      <c r="Z224" s="37"/>
      <c r="AA224" s="72"/>
      <c r="AB224" s="72"/>
      <c r="AC224" s="31"/>
      <c r="AD224" s="31"/>
      <c r="AE224" s="34"/>
      <c r="AF224" s="72"/>
      <c r="AG224" s="73"/>
      <c r="AH224" s="34"/>
    </row>
    <row r="225" spans="1:34" s="69" customFormat="1" x14ac:dyDescent="0.2">
      <c r="A225" s="31">
        <f t="shared" si="4"/>
        <v>224</v>
      </c>
      <c r="B225" s="31" t="s">
        <v>44</v>
      </c>
      <c r="C225" s="35">
        <v>15.6</v>
      </c>
      <c r="D225" s="37">
        <v>12.1</v>
      </c>
      <c r="E225" s="34">
        <v>0.34499999999999997</v>
      </c>
      <c r="F225" s="37">
        <v>10</v>
      </c>
      <c r="G225" s="34">
        <v>0.57499999999999996</v>
      </c>
      <c r="H225" s="38">
        <v>425</v>
      </c>
      <c r="I225" s="37">
        <v>77.900000000000006</v>
      </c>
      <c r="J225" s="37">
        <v>70.599999999999994</v>
      </c>
      <c r="K225" s="33">
        <v>5.23</v>
      </c>
      <c r="L225" s="37">
        <v>95.8</v>
      </c>
      <c r="M225" s="37">
        <v>29.1</v>
      </c>
      <c r="N225" s="37">
        <v>19.2</v>
      </c>
      <c r="O225" s="33">
        <v>2.48</v>
      </c>
      <c r="P225" s="33">
        <v>1.58</v>
      </c>
      <c r="Q225" s="31">
        <v>3160</v>
      </c>
      <c r="R225" s="37">
        <v>53</v>
      </c>
      <c r="S225" s="37"/>
      <c r="T225" s="35"/>
      <c r="U225" s="37"/>
      <c r="V225" s="72"/>
      <c r="W225" s="31"/>
      <c r="X225" s="31"/>
      <c r="Y225" s="31"/>
      <c r="Z225" s="37"/>
      <c r="AA225" s="72"/>
      <c r="AB225" s="72"/>
      <c r="AC225" s="31"/>
      <c r="AD225" s="31"/>
      <c r="AE225" s="34"/>
      <c r="AF225" s="72"/>
      <c r="AG225" s="73"/>
      <c r="AH225" s="34"/>
    </row>
    <row r="226" spans="1:34" s="69" customFormat="1" x14ac:dyDescent="0.2">
      <c r="A226" s="31">
        <f t="shared" si="4"/>
        <v>225</v>
      </c>
      <c r="B226" s="31" t="s">
        <v>45</v>
      </c>
      <c r="C226" s="35">
        <v>14.6</v>
      </c>
      <c r="D226" s="37">
        <v>12.2</v>
      </c>
      <c r="E226" s="34">
        <v>0.37</v>
      </c>
      <c r="F226" s="33">
        <v>8.08</v>
      </c>
      <c r="G226" s="34">
        <v>0.64</v>
      </c>
      <c r="H226" s="38">
        <v>391</v>
      </c>
      <c r="I226" s="37">
        <v>71.900000000000006</v>
      </c>
      <c r="J226" s="37">
        <v>64.2</v>
      </c>
      <c r="K226" s="33">
        <v>5.18</v>
      </c>
      <c r="L226" s="37">
        <v>56.3</v>
      </c>
      <c r="M226" s="37">
        <v>21.3</v>
      </c>
      <c r="N226" s="37">
        <v>13.9</v>
      </c>
      <c r="O226" s="33">
        <v>1.96</v>
      </c>
      <c r="P226" s="33">
        <v>1.71</v>
      </c>
      <c r="Q226" s="31">
        <v>1880</v>
      </c>
      <c r="R226" s="37">
        <v>50</v>
      </c>
      <c r="S226" s="37"/>
      <c r="T226" s="35"/>
      <c r="U226" s="37"/>
      <c r="V226" s="72"/>
      <c r="W226" s="31"/>
      <c r="X226" s="31"/>
      <c r="Y226" s="31"/>
      <c r="Z226" s="33"/>
      <c r="AA226" s="72"/>
      <c r="AB226" s="72"/>
      <c r="AC226" s="31"/>
      <c r="AD226" s="31"/>
      <c r="AE226" s="34"/>
      <c r="AF226" s="72"/>
      <c r="AG226" s="73"/>
      <c r="AH226" s="34"/>
    </row>
    <row r="227" spans="1:34" s="69" customFormat="1" x14ac:dyDescent="0.2">
      <c r="A227" s="31">
        <f t="shared" si="4"/>
        <v>226</v>
      </c>
      <c r="B227" s="31" t="s">
        <v>46</v>
      </c>
      <c r="C227" s="35">
        <v>13.1</v>
      </c>
      <c r="D227" s="37">
        <v>12.1</v>
      </c>
      <c r="E227" s="34">
        <v>0.33500000000000002</v>
      </c>
      <c r="F227" s="33">
        <v>8.0500000000000007</v>
      </c>
      <c r="G227" s="34">
        <v>0.57499999999999996</v>
      </c>
      <c r="H227" s="38">
        <v>348</v>
      </c>
      <c r="I227" s="37">
        <v>64.2</v>
      </c>
      <c r="J227" s="37">
        <v>57.7</v>
      </c>
      <c r="K227" s="33">
        <v>5.15</v>
      </c>
      <c r="L227" s="37">
        <v>50</v>
      </c>
      <c r="M227" s="37">
        <v>19</v>
      </c>
      <c r="N227" s="37">
        <v>12.4</v>
      </c>
      <c r="O227" s="33">
        <v>1.95</v>
      </c>
      <c r="P227" s="33">
        <v>1.26</v>
      </c>
      <c r="Q227" s="31">
        <v>1650</v>
      </c>
      <c r="R227" s="37">
        <v>45</v>
      </c>
      <c r="S227" s="37"/>
      <c r="T227" s="35"/>
      <c r="U227" s="37"/>
      <c r="V227" s="72"/>
      <c r="W227" s="31"/>
      <c r="X227" s="31"/>
      <c r="Y227" s="31"/>
      <c r="Z227" s="33"/>
      <c r="AA227" s="72"/>
      <c r="AB227" s="72"/>
      <c r="AC227" s="31"/>
      <c r="AD227" s="31"/>
      <c r="AE227" s="34"/>
      <c r="AF227" s="72"/>
      <c r="AG227" s="73"/>
      <c r="AH227" s="34"/>
    </row>
    <row r="228" spans="1:34" s="69" customFormat="1" x14ac:dyDescent="0.2">
      <c r="A228" s="31">
        <f t="shared" si="4"/>
        <v>227</v>
      </c>
      <c r="B228" s="31" t="s">
        <v>47</v>
      </c>
      <c r="C228" s="35">
        <v>11.7</v>
      </c>
      <c r="D228" s="37">
        <v>11.9</v>
      </c>
      <c r="E228" s="34">
        <v>0.29499999999999998</v>
      </c>
      <c r="F228" s="33">
        <v>8.01</v>
      </c>
      <c r="G228" s="34">
        <v>0.51500000000000001</v>
      </c>
      <c r="H228" s="38">
        <v>307</v>
      </c>
      <c r="I228" s="37">
        <v>57</v>
      </c>
      <c r="J228" s="37">
        <v>51.5</v>
      </c>
      <c r="K228" s="33">
        <v>5.13</v>
      </c>
      <c r="L228" s="37">
        <v>44.1</v>
      </c>
      <c r="M228" s="37">
        <v>16.8</v>
      </c>
      <c r="N228" s="37">
        <v>11</v>
      </c>
      <c r="O228" s="33">
        <v>1.94</v>
      </c>
      <c r="P228" s="34">
        <v>0.90600000000000003</v>
      </c>
      <c r="Q228" s="31">
        <v>1440</v>
      </c>
      <c r="R228" s="37">
        <v>40</v>
      </c>
      <c r="S228" s="37"/>
      <c r="T228" s="35"/>
      <c r="U228" s="37"/>
      <c r="V228" s="72"/>
      <c r="W228" s="31"/>
      <c r="X228" s="31"/>
      <c r="Y228" s="31"/>
      <c r="Z228" s="33"/>
      <c r="AA228" s="72"/>
      <c r="AB228" s="72"/>
      <c r="AC228" s="31"/>
      <c r="AD228" s="31"/>
      <c r="AE228" s="34"/>
      <c r="AF228" s="72"/>
      <c r="AG228" s="73"/>
      <c r="AH228" s="34"/>
    </row>
    <row r="229" spans="1:34" s="69" customFormat="1" x14ac:dyDescent="0.2">
      <c r="A229" s="31">
        <f t="shared" si="4"/>
        <v>228</v>
      </c>
      <c r="B229" s="31" t="s">
        <v>48</v>
      </c>
      <c r="C229" s="35">
        <v>10.3</v>
      </c>
      <c r="D229" s="37">
        <v>12.5</v>
      </c>
      <c r="E229" s="34">
        <v>0.3</v>
      </c>
      <c r="F229" s="33">
        <v>6.56</v>
      </c>
      <c r="G229" s="34">
        <v>0.52</v>
      </c>
      <c r="H229" s="38">
        <v>285</v>
      </c>
      <c r="I229" s="37">
        <v>51.2</v>
      </c>
      <c r="J229" s="37">
        <v>45.6</v>
      </c>
      <c r="K229" s="33">
        <v>5.25</v>
      </c>
      <c r="L229" s="37">
        <v>24.5</v>
      </c>
      <c r="M229" s="37">
        <v>11.5</v>
      </c>
      <c r="N229" s="33">
        <v>7.47</v>
      </c>
      <c r="O229" s="33">
        <v>1.54</v>
      </c>
      <c r="P229" s="34">
        <v>0.74099999999999999</v>
      </c>
      <c r="Q229" s="31">
        <v>879</v>
      </c>
      <c r="R229" s="37">
        <v>35</v>
      </c>
      <c r="S229" s="37"/>
      <c r="T229" s="35"/>
      <c r="U229" s="37"/>
      <c r="V229" s="72"/>
      <c r="W229" s="31"/>
      <c r="X229" s="31"/>
      <c r="Y229" s="31"/>
      <c r="Z229" s="33"/>
      <c r="AA229" s="72"/>
      <c r="AB229" s="72"/>
      <c r="AC229" s="31"/>
      <c r="AD229" s="31"/>
      <c r="AE229" s="34"/>
      <c r="AF229" s="72"/>
      <c r="AG229" s="73"/>
      <c r="AH229" s="34"/>
    </row>
    <row r="230" spans="1:34" s="69" customFormat="1" x14ac:dyDescent="0.2">
      <c r="A230" s="31">
        <f t="shared" si="4"/>
        <v>229</v>
      </c>
      <c r="B230" s="31" t="s">
        <v>49</v>
      </c>
      <c r="C230" s="32">
        <v>8.7899999999999991</v>
      </c>
      <c r="D230" s="37">
        <v>12.3</v>
      </c>
      <c r="E230" s="34">
        <v>0.26</v>
      </c>
      <c r="F230" s="33">
        <v>6.52</v>
      </c>
      <c r="G230" s="34">
        <v>0.44</v>
      </c>
      <c r="H230" s="38">
        <v>238</v>
      </c>
      <c r="I230" s="37">
        <v>43.1</v>
      </c>
      <c r="J230" s="37">
        <v>38.6</v>
      </c>
      <c r="K230" s="33">
        <v>5.21</v>
      </c>
      <c r="L230" s="37">
        <v>20.3</v>
      </c>
      <c r="M230" s="33">
        <v>9.56</v>
      </c>
      <c r="N230" s="33">
        <v>6.24</v>
      </c>
      <c r="O230" s="33">
        <v>1.52</v>
      </c>
      <c r="P230" s="34">
        <v>0.45700000000000002</v>
      </c>
      <c r="Q230" s="31">
        <v>720</v>
      </c>
      <c r="R230" s="37">
        <v>30</v>
      </c>
      <c r="S230" s="37"/>
      <c r="T230" s="32"/>
      <c r="U230" s="37"/>
      <c r="V230" s="72"/>
      <c r="W230" s="31"/>
      <c r="X230" s="31"/>
      <c r="Y230" s="31"/>
      <c r="Z230" s="33"/>
      <c r="AA230" s="72"/>
      <c r="AB230" s="72"/>
      <c r="AC230" s="31"/>
      <c r="AD230" s="31"/>
      <c r="AE230" s="34"/>
      <c r="AF230" s="72"/>
      <c r="AG230" s="73"/>
      <c r="AH230" s="34"/>
    </row>
    <row r="231" spans="1:34" s="69" customFormat="1" x14ac:dyDescent="0.2">
      <c r="A231" s="31">
        <f t="shared" si="4"/>
        <v>230</v>
      </c>
      <c r="B231" s="31" t="s">
        <v>50</v>
      </c>
      <c r="C231" s="32">
        <v>7.65</v>
      </c>
      <c r="D231" s="37">
        <v>12.2</v>
      </c>
      <c r="E231" s="34">
        <v>0.23</v>
      </c>
      <c r="F231" s="33">
        <v>6.49</v>
      </c>
      <c r="G231" s="34">
        <v>0.38</v>
      </c>
      <c r="H231" s="38">
        <v>204</v>
      </c>
      <c r="I231" s="37">
        <v>37.200000000000003</v>
      </c>
      <c r="J231" s="37">
        <v>33.4</v>
      </c>
      <c r="K231" s="33">
        <v>5.17</v>
      </c>
      <c r="L231" s="37">
        <v>17.3</v>
      </c>
      <c r="M231" s="33">
        <v>8.17</v>
      </c>
      <c r="N231" s="33">
        <v>5.34</v>
      </c>
      <c r="O231" s="33">
        <v>1.51</v>
      </c>
      <c r="P231" s="34">
        <v>0.3</v>
      </c>
      <c r="Q231" s="31">
        <v>607</v>
      </c>
      <c r="R231" s="37">
        <v>26</v>
      </c>
      <c r="S231" s="37"/>
      <c r="T231" s="32"/>
      <c r="U231" s="37"/>
      <c r="V231" s="72"/>
      <c r="W231" s="31"/>
      <c r="X231" s="31"/>
      <c r="Y231" s="31"/>
      <c r="Z231" s="33"/>
      <c r="AA231" s="72"/>
      <c r="AB231" s="72"/>
      <c r="AC231" s="31"/>
      <c r="AD231" s="31"/>
      <c r="AE231" s="34"/>
      <c r="AF231" s="72"/>
      <c r="AG231" s="73"/>
      <c r="AH231" s="34"/>
    </row>
    <row r="232" spans="1:34" s="69" customFormat="1" x14ac:dyDescent="0.2">
      <c r="A232" s="31">
        <f t="shared" si="4"/>
        <v>231</v>
      </c>
      <c r="B232" s="31" t="s">
        <v>51</v>
      </c>
      <c r="C232" s="32">
        <v>6.48</v>
      </c>
      <c r="D232" s="37">
        <v>12.3</v>
      </c>
      <c r="E232" s="34">
        <v>0.26</v>
      </c>
      <c r="F232" s="33">
        <v>4.03</v>
      </c>
      <c r="G232" s="34">
        <v>0.42499999999999999</v>
      </c>
      <c r="H232" s="38">
        <v>156</v>
      </c>
      <c r="I232" s="37">
        <v>29.3</v>
      </c>
      <c r="J232" s="37">
        <v>25.4</v>
      </c>
      <c r="K232" s="33">
        <v>4.91</v>
      </c>
      <c r="L232" s="33">
        <v>4.66</v>
      </c>
      <c r="M232" s="33">
        <v>3.66</v>
      </c>
      <c r="N232" s="33">
        <v>2.31</v>
      </c>
      <c r="O232" s="34">
        <v>0.84799999999999998</v>
      </c>
      <c r="P232" s="34">
        <v>0.29299999999999998</v>
      </c>
      <c r="Q232" s="31">
        <v>164</v>
      </c>
      <c r="R232" s="37">
        <v>22</v>
      </c>
      <c r="S232" s="37"/>
      <c r="T232" s="32"/>
      <c r="U232" s="37"/>
      <c r="V232" s="72"/>
      <c r="W232" s="31"/>
      <c r="X232" s="31"/>
      <c r="Y232" s="31"/>
      <c r="Z232" s="33"/>
      <c r="AA232" s="72"/>
      <c r="AB232" s="72"/>
      <c r="AC232" s="31"/>
      <c r="AD232" s="31"/>
      <c r="AE232" s="34"/>
      <c r="AF232" s="72"/>
      <c r="AG232" s="73"/>
      <c r="AH232" s="34"/>
    </row>
    <row r="233" spans="1:34" s="69" customFormat="1" x14ac:dyDescent="0.2">
      <c r="A233" s="31">
        <f t="shared" si="4"/>
        <v>232</v>
      </c>
      <c r="B233" s="31" t="s">
        <v>52</v>
      </c>
      <c r="C233" s="32">
        <v>5.57</v>
      </c>
      <c r="D233" s="37">
        <v>12.2</v>
      </c>
      <c r="E233" s="34">
        <v>0.23499999999999999</v>
      </c>
      <c r="F233" s="33">
        <v>4.01</v>
      </c>
      <c r="G233" s="34">
        <v>0.35</v>
      </c>
      <c r="H233" s="38">
        <v>130</v>
      </c>
      <c r="I233" s="37">
        <v>24.7</v>
      </c>
      <c r="J233" s="37">
        <v>21.3</v>
      </c>
      <c r="K233" s="33">
        <v>4.82</v>
      </c>
      <c r="L233" s="33">
        <v>3.76</v>
      </c>
      <c r="M233" s="33">
        <v>2.98</v>
      </c>
      <c r="N233" s="33">
        <v>1.88</v>
      </c>
      <c r="O233" s="34">
        <v>0.82199999999999995</v>
      </c>
      <c r="P233" s="34">
        <v>0.18</v>
      </c>
      <c r="Q233" s="31">
        <v>131</v>
      </c>
      <c r="R233" s="37">
        <v>19</v>
      </c>
      <c r="S233" s="37"/>
      <c r="T233" s="32"/>
      <c r="U233" s="37"/>
      <c r="V233" s="72"/>
      <c r="W233" s="31"/>
      <c r="X233" s="31"/>
      <c r="Y233" s="31"/>
      <c r="Z233" s="33"/>
      <c r="AA233" s="72"/>
      <c r="AB233" s="72"/>
      <c r="AC233" s="31"/>
      <c r="AD233" s="31"/>
      <c r="AE233" s="34"/>
      <c r="AF233" s="72"/>
      <c r="AG233" s="73"/>
      <c r="AH233" s="34"/>
    </row>
    <row r="234" spans="1:34" s="69" customFormat="1" x14ac:dyDescent="0.2">
      <c r="A234" s="31">
        <f t="shared" si="4"/>
        <v>233</v>
      </c>
      <c r="B234" s="31" t="s">
        <v>53</v>
      </c>
      <c r="C234" s="32">
        <v>4.71</v>
      </c>
      <c r="D234" s="37">
        <v>12</v>
      </c>
      <c r="E234" s="34">
        <v>0.22</v>
      </c>
      <c r="F234" s="33">
        <v>3.99</v>
      </c>
      <c r="G234" s="34">
        <v>0.26500000000000001</v>
      </c>
      <c r="H234" s="38">
        <v>103</v>
      </c>
      <c r="I234" s="37">
        <v>20.100000000000001</v>
      </c>
      <c r="J234" s="37">
        <v>17.100000000000001</v>
      </c>
      <c r="K234" s="33">
        <v>4.67</v>
      </c>
      <c r="L234" s="33">
        <v>2.82</v>
      </c>
      <c r="M234" s="33">
        <v>2.2599999999999998</v>
      </c>
      <c r="N234" s="33">
        <v>1.41</v>
      </c>
      <c r="O234" s="34">
        <v>0.77300000000000002</v>
      </c>
      <c r="P234" s="34">
        <v>0.10299999999999999</v>
      </c>
      <c r="Q234" s="37">
        <v>96.9</v>
      </c>
      <c r="R234" s="37">
        <v>16</v>
      </c>
      <c r="S234" s="37"/>
      <c r="T234" s="32"/>
      <c r="U234" s="37"/>
      <c r="V234" s="72"/>
      <c r="W234" s="31"/>
      <c r="X234" s="31"/>
      <c r="Y234" s="31"/>
      <c r="Z234" s="33"/>
      <c r="AA234" s="72"/>
      <c r="AB234" s="72"/>
      <c r="AC234" s="31"/>
      <c r="AD234" s="31"/>
      <c r="AE234" s="34"/>
      <c r="AF234" s="72"/>
      <c r="AG234" s="73"/>
      <c r="AH234" s="34"/>
    </row>
    <row r="235" spans="1:34" s="69" customFormat="1" x14ac:dyDescent="0.2">
      <c r="A235" s="31">
        <f t="shared" si="4"/>
        <v>234</v>
      </c>
      <c r="B235" s="31" t="s">
        <v>54</v>
      </c>
      <c r="C235" s="32">
        <v>4.16</v>
      </c>
      <c r="D235" s="37">
        <v>11.9</v>
      </c>
      <c r="E235" s="34">
        <v>0.2</v>
      </c>
      <c r="F235" s="33">
        <v>3.97</v>
      </c>
      <c r="G235" s="34">
        <v>0.22500000000000001</v>
      </c>
      <c r="H235" s="35">
        <v>88.6</v>
      </c>
      <c r="I235" s="37">
        <v>17.399999999999999</v>
      </c>
      <c r="J235" s="37">
        <v>14.9</v>
      </c>
      <c r="K235" s="33">
        <v>4.62</v>
      </c>
      <c r="L235" s="33">
        <v>2.36</v>
      </c>
      <c r="M235" s="33">
        <v>1.9</v>
      </c>
      <c r="N235" s="33">
        <v>1.19</v>
      </c>
      <c r="O235" s="34">
        <v>0.753</v>
      </c>
      <c r="P235" s="36">
        <v>7.0400000000000004E-2</v>
      </c>
      <c r="Q235" s="37">
        <v>80.400000000000006</v>
      </c>
      <c r="R235" s="37">
        <v>14</v>
      </c>
      <c r="S235" s="37"/>
      <c r="T235" s="32"/>
      <c r="U235" s="37"/>
      <c r="V235" s="72"/>
      <c r="W235" s="31"/>
      <c r="X235" s="31"/>
      <c r="Y235" s="31"/>
      <c r="Z235" s="33"/>
      <c r="AA235" s="72"/>
      <c r="AB235" s="72"/>
      <c r="AC235" s="31"/>
      <c r="AD235" s="31"/>
      <c r="AE235" s="34"/>
      <c r="AF235" s="72"/>
      <c r="AG235" s="73"/>
      <c r="AH235" s="34"/>
    </row>
    <row r="236" spans="1:34" s="69" customFormat="1" x14ac:dyDescent="0.2">
      <c r="A236" s="31">
        <f t="shared" si="4"/>
        <v>235</v>
      </c>
      <c r="B236" s="31" t="s">
        <v>258</v>
      </c>
      <c r="C236" s="35">
        <v>32.9</v>
      </c>
      <c r="D236" s="37">
        <v>11.4</v>
      </c>
      <c r="E236" s="34">
        <v>0.755</v>
      </c>
      <c r="F236" s="37">
        <v>10.4</v>
      </c>
      <c r="G236" s="33">
        <v>1.25</v>
      </c>
      <c r="H236" s="38">
        <v>716</v>
      </c>
      <c r="I236" s="31">
        <v>147</v>
      </c>
      <c r="J236" s="31">
        <v>126</v>
      </c>
      <c r="K236" s="33">
        <v>4.66</v>
      </c>
      <c r="L236" s="31">
        <v>236</v>
      </c>
      <c r="M236" s="37">
        <v>69.2</v>
      </c>
      <c r="N236" s="37">
        <v>45.3</v>
      </c>
      <c r="O236" s="33">
        <v>2.68</v>
      </c>
      <c r="P236" s="37">
        <v>15.1</v>
      </c>
      <c r="Q236" s="31">
        <v>6020</v>
      </c>
      <c r="R236" s="31">
        <v>112</v>
      </c>
      <c r="S236" s="31"/>
      <c r="T236" s="35"/>
      <c r="U236" s="37"/>
      <c r="V236" s="72"/>
      <c r="W236" s="31"/>
      <c r="X236" s="31"/>
      <c r="Y236" s="31"/>
      <c r="Z236" s="37"/>
      <c r="AA236" s="72"/>
      <c r="AB236" s="72"/>
      <c r="AC236" s="31"/>
      <c r="AD236" s="31"/>
      <c r="AE236" s="34"/>
      <c r="AF236" s="72"/>
      <c r="AG236" s="73"/>
      <c r="AH236" s="33"/>
    </row>
    <row r="237" spans="1:34" s="69" customFormat="1" x14ac:dyDescent="0.2">
      <c r="A237" s="31">
        <f t="shared" si="4"/>
        <v>236</v>
      </c>
      <c r="B237" s="31" t="s">
        <v>247</v>
      </c>
      <c r="C237" s="35">
        <v>29.3</v>
      </c>
      <c r="D237" s="37">
        <v>11.1</v>
      </c>
      <c r="E237" s="34">
        <v>0.68</v>
      </c>
      <c r="F237" s="37">
        <v>10.3</v>
      </c>
      <c r="G237" s="33">
        <v>1.1200000000000001</v>
      </c>
      <c r="H237" s="38">
        <v>623</v>
      </c>
      <c r="I237" s="31">
        <v>130</v>
      </c>
      <c r="J237" s="31">
        <v>112</v>
      </c>
      <c r="K237" s="33">
        <v>4.5999999999999996</v>
      </c>
      <c r="L237" s="31">
        <v>207</v>
      </c>
      <c r="M237" s="37">
        <v>61</v>
      </c>
      <c r="N237" s="37">
        <v>40</v>
      </c>
      <c r="O237" s="33">
        <v>2.65</v>
      </c>
      <c r="P237" s="37">
        <v>10.9</v>
      </c>
      <c r="Q237" s="31">
        <v>5150</v>
      </c>
      <c r="R237" s="31">
        <v>100</v>
      </c>
      <c r="S237" s="31"/>
      <c r="T237" s="35"/>
      <c r="U237" s="37"/>
      <c r="V237" s="72"/>
      <c r="W237" s="31"/>
      <c r="X237" s="31"/>
      <c r="Y237" s="31"/>
      <c r="Z237" s="37"/>
      <c r="AA237" s="72"/>
      <c r="AB237" s="72"/>
      <c r="AC237" s="31"/>
      <c r="AD237" s="31"/>
      <c r="AE237" s="34"/>
      <c r="AF237" s="72"/>
      <c r="AG237" s="73"/>
      <c r="AH237" s="33"/>
    </row>
    <row r="238" spans="1:34" s="69" customFormat="1" x14ac:dyDescent="0.2">
      <c r="A238" s="31">
        <f t="shared" si="4"/>
        <v>237</v>
      </c>
      <c r="B238" s="31" t="s">
        <v>236</v>
      </c>
      <c r="C238" s="35">
        <v>26</v>
      </c>
      <c r="D238" s="37">
        <v>10.8</v>
      </c>
      <c r="E238" s="34">
        <v>0.60499999999999998</v>
      </c>
      <c r="F238" s="37">
        <v>10.3</v>
      </c>
      <c r="G238" s="34">
        <v>0.99</v>
      </c>
      <c r="H238" s="38">
        <v>534</v>
      </c>
      <c r="I238" s="31">
        <v>113</v>
      </c>
      <c r="J238" s="37">
        <v>98.5</v>
      </c>
      <c r="K238" s="33">
        <v>4.54</v>
      </c>
      <c r="L238" s="31">
        <v>179</v>
      </c>
      <c r="M238" s="37">
        <v>53.1</v>
      </c>
      <c r="N238" s="37">
        <v>34.799999999999997</v>
      </c>
      <c r="O238" s="33">
        <v>2.63</v>
      </c>
      <c r="P238" s="33">
        <v>7.53</v>
      </c>
      <c r="Q238" s="31">
        <v>4330</v>
      </c>
      <c r="R238" s="37">
        <v>88</v>
      </c>
      <c r="S238" s="37"/>
      <c r="T238" s="35"/>
      <c r="U238" s="37"/>
      <c r="V238" s="72"/>
      <c r="W238" s="31"/>
      <c r="X238" s="31"/>
      <c r="Y238" s="31"/>
      <c r="Z238" s="37"/>
      <c r="AA238" s="72"/>
      <c r="AB238" s="72"/>
      <c r="AC238" s="31"/>
      <c r="AD238" s="31"/>
      <c r="AE238" s="34"/>
      <c r="AF238" s="72"/>
      <c r="AG238" s="73"/>
      <c r="AH238" s="34"/>
    </row>
    <row r="239" spans="1:34" s="69" customFormat="1" x14ac:dyDescent="0.2">
      <c r="A239" s="31">
        <f t="shared" si="4"/>
        <v>238</v>
      </c>
      <c r="B239" s="31" t="s">
        <v>55</v>
      </c>
      <c r="C239" s="35">
        <v>22.7</v>
      </c>
      <c r="D239" s="37">
        <v>10.6</v>
      </c>
      <c r="E239" s="34">
        <v>0.53</v>
      </c>
      <c r="F239" s="37">
        <v>10.199999999999999</v>
      </c>
      <c r="G239" s="34">
        <v>0.87</v>
      </c>
      <c r="H239" s="38">
        <v>455</v>
      </c>
      <c r="I239" s="37">
        <v>97.6</v>
      </c>
      <c r="J239" s="37">
        <v>85.9</v>
      </c>
      <c r="K239" s="33">
        <v>4.49</v>
      </c>
      <c r="L239" s="31">
        <v>154</v>
      </c>
      <c r="M239" s="37">
        <v>45.9</v>
      </c>
      <c r="N239" s="37">
        <v>30.1</v>
      </c>
      <c r="O239" s="33">
        <v>2.6</v>
      </c>
      <c r="P239" s="33">
        <v>5.1100000000000003</v>
      </c>
      <c r="Q239" s="31">
        <v>3630</v>
      </c>
      <c r="R239" s="37">
        <v>77</v>
      </c>
      <c r="S239" s="37"/>
      <c r="T239" s="35"/>
      <c r="U239" s="37"/>
      <c r="V239" s="72"/>
      <c r="W239" s="31"/>
      <c r="X239" s="31"/>
      <c r="Y239" s="31"/>
      <c r="Z239" s="37"/>
      <c r="AA239" s="72"/>
      <c r="AB239" s="72"/>
      <c r="AC239" s="31"/>
      <c r="AD239" s="31"/>
      <c r="AE239" s="34"/>
      <c r="AF239" s="72"/>
      <c r="AG239" s="73"/>
      <c r="AH239" s="34"/>
    </row>
    <row r="240" spans="1:34" s="69" customFormat="1" x14ac:dyDescent="0.2">
      <c r="A240" s="31">
        <f t="shared" si="4"/>
        <v>239</v>
      </c>
      <c r="B240" s="31" t="s">
        <v>56</v>
      </c>
      <c r="C240" s="35">
        <v>19.899999999999999</v>
      </c>
      <c r="D240" s="37">
        <v>10.4</v>
      </c>
      <c r="E240" s="34">
        <v>0.47</v>
      </c>
      <c r="F240" s="37">
        <v>10.1</v>
      </c>
      <c r="G240" s="34">
        <v>0.77</v>
      </c>
      <c r="H240" s="38">
        <v>394</v>
      </c>
      <c r="I240" s="37">
        <v>85.3</v>
      </c>
      <c r="J240" s="37">
        <v>75.7</v>
      </c>
      <c r="K240" s="33">
        <v>4.4400000000000004</v>
      </c>
      <c r="L240" s="31">
        <v>134</v>
      </c>
      <c r="M240" s="37">
        <v>40.1</v>
      </c>
      <c r="N240" s="37">
        <v>26.4</v>
      </c>
      <c r="O240" s="33">
        <v>2.59</v>
      </c>
      <c r="P240" s="33">
        <v>3.56</v>
      </c>
      <c r="Q240" s="31">
        <v>3100</v>
      </c>
      <c r="R240" s="37">
        <v>68</v>
      </c>
      <c r="S240" s="37"/>
      <c r="T240" s="35"/>
      <c r="U240" s="37"/>
      <c r="V240" s="72"/>
      <c r="W240" s="31"/>
      <c r="X240" s="31"/>
      <c r="Y240" s="31"/>
      <c r="Z240" s="37"/>
      <c r="AA240" s="72"/>
      <c r="AB240" s="72"/>
      <c r="AC240" s="31"/>
      <c r="AD240" s="31"/>
      <c r="AE240" s="34"/>
      <c r="AF240" s="72"/>
      <c r="AG240" s="73"/>
      <c r="AH240" s="34"/>
    </row>
    <row r="241" spans="1:34" s="69" customFormat="1" x14ac:dyDescent="0.2">
      <c r="A241" s="31">
        <f t="shared" si="4"/>
        <v>240</v>
      </c>
      <c r="B241" s="31" t="s">
        <v>57</v>
      </c>
      <c r="C241" s="35">
        <v>17.7</v>
      </c>
      <c r="D241" s="37">
        <v>10.199999999999999</v>
      </c>
      <c r="E241" s="34">
        <v>0.42</v>
      </c>
      <c r="F241" s="37">
        <v>10.1</v>
      </c>
      <c r="G241" s="34">
        <v>0.68</v>
      </c>
      <c r="H241" s="38">
        <v>341</v>
      </c>
      <c r="I241" s="37">
        <v>74.599999999999994</v>
      </c>
      <c r="J241" s="37">
        <v>66.7</v>
      </c>
      <c r="K241" s="33">
        <v>4.3899999999999997</v>
      </c>
      <c r="L241" s="31">
        <v>116</v>
      </c>
      <c r="M241" s="37">
        <v>35</v>
      </c>
      <c r="N241" s="37">
        <v>23</v>
      </c>
      <c r="O241" s="33">
        <v>2.57</v>
      </c>
      <c r="P241" s="33">
        <v>2.48</v>
      </c>
      <c r="Q241" s="31">
        <v>2640</v>
      </c>
      <c r="R241" s="37">
        <v>60</v>
      </c>
      <c r="S241" s="37"/>
      <c r="T241" s="35"/>
      <c r="U241" s="37"/>
      <c r="V241" s="72"/>
      <c r="W241" s="31"/>
      <c r="X241" s="31"/>
      <c r="Y241" s="31"/>
      <c r="Z241" s="37"/>
      <c r="AA241" s="72"/>
      <c r="AB241" s="72"/>
      <c r="AC241" s="31"/>
      <c r="AD241" s="31"/>
      <c r="AE241" s="34"/>
      <c r="AF241" s="72"/>
      <c r="AG241" s="73"/>
      <c r="AH241" s="34"/>
    </row>
    <row r="242" spans="1:34" s="69" customFormat="1" x14ac:dyDescent="0.2">
      <c r="A242" s="31">
        <f t="shared" si="4"/>
        <v>241</v>
      </c>
      <c r="B242" s="31" t="s">
        <v>58</v>
      </c>
      <c r="C242" s="35">
        <v>15.8</v>
      </c>
      <c r="D242" s="37">
        <v>10.1</v>
      </c>
      <c r="E242" s="34">
        <v>0.37</v>
      </c>
      <c r="F242" s="37">
        <v>10</v>
      </c>
      <c r="G242" s="34">
        <v>0.61499999999999999</v>
      </c>
      <c r="H242" s="38">
        <v>303</v>
      </c>
      <c r="I242" s="37">
        <v>66.599999999999994</v>
      </c>
      <c r="J242" s="37">
        <v>60</v>
      </c>
      <c r="K242" s="33">
        <v>4.37</v>
      </c>
      <c r="L242" s="31">
        <v>103</v>
      </c>
      <c r="M242" s="37">
        <v>31.3</v>
      </c>
      <c r="N242" s="37">
        <v>20.6</v>
      </c>
      <c r="O242" s="33">
        <v>2.56</v>
      </c>
      <c r="P242" s="33">
        <v>1.82</v>
      </c>
      <c r="Q242" s="31">
        <v>2320</v>
      </c>
      <c r="R242" s="37">
        <v>54</v>
      </c>
      <c r="S242" s="37"/>
      <c r="T242" s="35"/>
      <c r="U242" s="37"/>
      <c r="V242" s="72"/>
      <c r="W242" s="31"/>
      <c r="X242" s="31"/>
      <c r="Y242" s="31"/>
      <c r="Z242" s="37"/>
      <c r="AA242" s="72"/>
      <c r="AB242" s="72"/>
      <c r="AC242" s="31"/>
      <c r="AD242" s="31"/>
      <c r="AE242" s="34"/>
      <c r="AF242" s="72"/>
      <c r="AG242" s="73"/>
      <c r="AH242" s="34"/>
    </row>
    <row r="243" spans="1:34" s="69" customFormat="1" x14ac:dyDescent="0.2">
      <c r="A243" s="31">
        <f t="shared" si="4"/>
        <v>242</v>
      </c>
      <c r="B243" s="31" t="s">
        <v>59</v>
      </c>
      <c r="C243" s="35">
        <v>14.4</v>
      </c>
      <c r="D243" s="37">
        <v>10</v>
      </c>
      <c r="E243" s="34">
        <v>0.34</v>
      </c>
      <c r="F243" s="37">
        <v>10</v>
      </c>
      <c r="G243" s="34">
        <v>0.56000000000000005</v>
      </c>
      <c r="H243" s="38">
        <v>272</v>
      </c>
      <c r="I243" s="37">
        <v>60.4</v>
      </c>
      <c r="J243" s="37">
        <v>54.6</v>
      </c>
      <c r="K243" s="33">
        <v>4.3499999999999996</v>
      </c>
      <c r="L243" s="37">
        <v>93.4</v>
      </c>
      <c r="M243" s="37">
        <v>28.3</v>
      </c>
      <c r="N243" s="37">
        <v>18.7</v>
      </c>
      <c r="O243" s="33">
        <v>2.54</v>
      </c>
      <c r="P243" s="33">
        <v>1.39</v>
      </c>
      <c r="Q243" s="31">
        <v>2070</v>
      </c>
      <c r="R243" s="37">
        <v>49</v>
      </c>
      <c r="S243" s="37"/>
      <c r="T243" s="35"/>
      <c r="U243" s="37"/>
      <c r="V243" s="72"/>
      <c r="W243" s="31"/>
      <c r="X243" s="31"/>
      <c r="Y243" s="31"/>
      <c r="Z243" s="37"/>
      <c r="AA243" s="72"/>
      <c r="AB243" s="72"/>
      <c r="AC243" s="31"/>
      <c r="AD243" s="31"/>
      <c r="AE243" s="34"/>
      <c r="AF243" s="72"/>
      <c r="AG243" s="73"/>
      <c r="AH243" s="34"/>
    </row>
    <row r="244" spans="1:34" s="69" customFormat="1" x14ac:dyDescent="0.2">
      <c r="A244" s="31">
        <f t="shared" si="4"/>
        <v>243</v>
      </c>
      <c r="B244" s="31" t="s">
        <v>60</v>
      </c>
      <c r="C244" s="35">
        <v>13.3</v>
      </c>
      <c r="D244" s="37">
        <v>10.1</v>
      </c>
      <c r="E244" s="34">
        <v>0.35</v>
      </c>
      <c r="F244" s="33">
        <v>8.02</v>
      </c>
      <c r="G244" s="34">
        <v>0.62</v>
      </c>
      <c r="H244" s="38">
        <v>248</v>
      </c>
      <c r="I244" s="37">
        <v>54.9</v>
      </c>
      <c r="J244" s="37">
        <v>49.1</v>
      </c>
      <c r="K244" s="33">
        <v>4.32</v>
      </c>
      <c r="L244" s="37">
        <v>53.4</v>
      </c>
      <c r="M244" s="37">
        <v>20.3</v>
      </c>
      <c r="N244" s="37">
        <v>13.3</v>
      </c>
      <c r="O244" s="33">
        <v>2.0099999999999998</v>
      </c>
      <c r="P244" s="33">
        <v>1.51</v>
      </c>
      <c r="Q244" s="31">
        <v>1200</v>
      </c>
      <c r="R244" s="37">
        <v>45</v>
      </c>
      <c r="S244" s="37"/>
      <c r="T244" s="35"/>
      <c r="U244" s="37"/>
      <c r="V244" s="72"/>
      <c r="W244" s="31"/>
      <c r="X244" s="31"/>
      <c r="Y244" s="31"/>
      <c r="Z244" s="33"/>
      <c r="AA244" s="72"/>
      <c r="AB244" s="72"/>
      <c r="AC244" s="31"/>
      <c r="AD244" s="31"/>
      <c r="AE244" s="34"/>
      <c r="AF244" s="72"/>
      <c r="AG244" s="73"/>
      <c r="AH244" s="34"/>
    </row>
    <row r="245" spans="1:34" s="69" customFormat="1" x14ac:dyDescent="0.2">
      <c r="A245" s="31">
        <f t="shared" si="4"/>
        <v>244</v>
      </c>
      <c r="B245" s="31" t="s">
        <v>61</v>
      </c>
      <c r="C245" s="35">
        <v>11.5</v>
      </c>
      <c r="D245" s="33">
        <v>9.92</v>
      </c>
      <c r="E245" s="34">
        <v>0.315</v>
      </c>
      <c r="F245" s="33">
        <v>7.99</v>
      </c>
      <c r="G245" s="34">
        <v>0.53</v>
      </c>
      <c r="H245" s="38">
        <v>209</v>
      </c>
      <c r="I245" s="37">
        <v>46.8</v>
      </c>
      <c r="J245" s="37">
        <v>42.1</v>
      </c>
      <c r="K245" s="33">
        <v>4.2699999999999996</v>
      </c>
      <c r="L245" s="37">
        <v>45</v>
      </c>
      <c r="M245" s="37">
        <v>17.2</v>
      </c>
      <c r="N245" s="37">
        <v>11.3</v>
      </c>
      <c r="O245" s="33">
        <v>1.98</v>
      </c>
      <c r="P245" s="34">
        <v>0.97599999999999998</v>
      </c>
      <c r="Q245" s="31">
        <v>992</v>
      </c>
      <c r="R245" s="37">
        <v>39</v>
      </c>
      <c r="S245" s="37"/>
      <c r="T245" s="35"/>
      <c r="U245" s="33"/>
      <c r="V245" s="72"/>
      <c r="W245" s="31"/>
      <c r="X245" s="31"/>
      <c r="Y245" s="31"/>
      <c r="Z245" s="33"/>
      <c r="AA245" s="72"/>
      <c r="AB245" s="72"/>
      <c r="AC245" s="31"/>
      <c r="AD245" s="31"/>
      <c r="AE245" s="34"/>
      <c r="AF245" s="72"/>
      <c r="AG245" s="73"/>
      <c r="AH245" s="34"/>
    </row>
    <row r="246" spans="1:34" s="69" customFormat="1" x14ac:dyDescent="0.2">
      <c r="A246" s="31">
        <f t="shared" si="4"/>
        <v>245</v>
      </c>
      <c r="B246" s="31" t="s">
        <v>62</v>
      </c>
      <c r="C246" s="32">
        <v>9.7100000000000009</v>
      </c>
      <c r="D246" s="33">
        <v>9.73</v>
      </c>
      <c r="E246" s="34">
        <v>0.28999999999999998</v>
      </c>
      <c r="F246" s="33">
        <v>7.96</v>
      </c>
      <c r="G246" s="34">
        <v>0.435</v>
      </c>
      <c r="H246" s="38">
        <v>171</v>
      </c>
      <c r="I246" s="37">
        <v>38.799999999999997</v>
      </c>
      <c r="J246" s="37">
        <v>35</v>
      </c>
      <c r="K246" s="33">
        <v>4.1900000000000004</v>
      </c>
      <c r="L246" s="37">
        <v>36.6</v>
      </c>
      <c r="M246" s="37">
        <v>14</v>
      </c>
      <c r="N246" s="33">
        <v>9.1999999999999993</v>
      </c>
      <c r="O246" s="33">
        <v>1.94</v>
      </c>
      <c r="P246" s="34">
        <v>0.58299999999999996</v>
      </c>
      <c r="Q246" s="31">
        <v>791</v>
      </c>
      <c r="R246" s="37">
        <v>33</v>
      </c>
      <c r="S246" s="37"/>
      <c r="T246" s="32"/>
      <c r="U246" s="33"/>
      <c r="V246" s="72"/>
      <c r="W246" s="31"/>
      <c r="X246" s="31"/>
      <c r="Y246" s="31"/>
      <c r="Z246" s="33"/>
      <c r="AA246" s="72"/>
      <c r="AB246" s="72"/>
      <c r="AC246" s="31"/>
      <c r="AD246" s="31"/>
      <c r="AE246" s="34"/>
      <c r="AF246" s="72"/>
      <c r="AG246" s="73"/>
      <c r="AH246" s="34"/>
    </row>
    <row r="247" spans="1:34" s="69" customFormat="1" x14ac:dyDescent="0.2">
      <c r="A247" s="31">
        <f t="shared" si="4"/>
        <v>246</v>
      </c>
      <c r="B247" s="31" t="s">
        <v>63</v>
      </c>
      <c r="C247" s="32">
        <v>8.84</v>
      </c>
      <c r="D247" s="37">
        <v>10.5</v>
      </c>
      <c r="E247" s="34">
        <v>0.3</v>
      </c>
      <c r="F247" s="33">
        <v>5.81</v>
      </c>
      <c r="G247" s="34">
        <v>0.51</v>
      </c>
      <c r="H247" s="38">
        <v>170</v>
      </c>
      <c r="I247" s="37">
        <v>36.6</v>
      </c>
      <c r="J247" s="37">
        <v>32.4</v>
      </c>
      <c r="K247" s="33">
        <v>4.38</v>
      </c>
      <c r="L247" s="37">
        <v>16.7</v>
      </c>
      <c r="M247" s="33">
        <v>8.84</v>
      </c>
      <c r="N247" s="33">
        <v>5.75</v>
      </c>
      <c r="O247" s="33">
        <v>1.37</v>
      </c>
      <c r="P247" s="34">
        <v>0.622</v>
      </c>
      <c r="Q247" s="31">
        <v>414</v>
      </c>
      <c r="R247" s="37">
        <v>30</v>
      </c>
      <c r="S247" s="37"/>
      <c r="T247" s="32"/>
      <c r="U247" s="37"/>
      <c r="V247" s="72"/>
      <c r="W247" s="31"/>
      <c r="X247" s="31"/>
      <c r="Y247" s="31"/>
      <c r="Z247" s="33"/>
      <c r="AA247" s="72"/>
      <c r="AB247" s="72"/>
      <c r="AC247" s="31"/>
      <c r="AD247" s="31"/>
      <c r="AE247" s="34"/>
      <c r="AF247" s="72"/>
      <c r="AG247" s="73"/>
      <c r="AH247" s="34"/>
    </row>
    <row r="248" spans="1:34" s="69" customFormat="1" x14ac:dyDescent="0.2">
      <c r="A248" s="31">
        <f t="shared" si="4"/>
        <v>247</v>
      </c>
      <c r="B248" s="31" t="s">
        <v>64</v>
      </c>
      <c r="C248" s="32">
        <v>7.61</v>
      </c>
      <c r="D248" s="37">
        <v>10.3</v>
      </c>
      <c r="E248" s="34">
        <v>0.26</v>
      </c>
      <c r="F248" s="33">
        <v>5.77</v>
      </c>
      <c r="G248" s="34">
        <v>0.44</v>
      </c>
      <c r="H248" s="38">
        <v>144</v>
      </c>
      <c r="I248" s="37">
        <v>31.3</v>
      </c>
      <c r="J248" s="37">
        <v>27.9</v>
      </c>
      <c r="K248" s="33">
        <v>4.3499999999999996</v>
      </c>
      <c r="L248" s="37">
        <v>14.1</v>
      </c>
      <c r="M248" s="33">
        <v>7.5</v>
      </c>
      <c r="N248" s="33">
        <v>4.8899999999999997</v>
      </c>
      <c r="O248" s="33">
        <v>1.36</v>
      </c>
      <c r="P248" s="34">
        <v>0.40200000000000002</v>
      </c>
      <c r="Q248" s="31">
        <v>345</v>
      </c>
      <c r="R248" s="37">
        <v>26</v>
      </c>
      <c r="S248" s="37"/>
      <c r="T248" s="32"/>
      <c r="U248" s="37"/>
      <c r="V248" s="72"/>
      <c r="W248" s="31"/>
      <c r="X248" s="31"/>
      <c r="Y248" s="31"/>
      <c r="Z248" s="33"/>
      <c r="AA248" s="72"/>
      <c r="AB248" s="72"/>
      <c r="AC248" s="31"/>
      <c r="AD248" s="31"/>
      <c r="AE248" s="34"/>
      <c r="AF248" s="72"/>
      <c r="AG248" s="73"/>
      <c r="AH248" s="34"/>
    </row>
    <row r="249" spans="1:34" s="69" customFormat="1" x14ac:dyDescent="0.2">
      <c r="A249" s="31">
        <f t="shared" si="4"/>
        <v>248</v>
      </c>
      <c r="B249" s="31" t="s">
        <v>65</v>
      </c>
      <c r="C249" s="32">
        <v>6.49</v>
      </c>
      <c r="D249" s="37">
        <v>10.199999999999999</v>
      </c>
      <c r="E249" s="34">
        <v>0.24</v>
      </c>
      <c r="F249" s="33">
        <v>5.75</v>
      </c>
      <c r="G249" s="34">
        <v>0.36</v>
      </c>
      <c r="H249" s="38">
        <v>118</v>
      </c>
      <c r="I249" s="37">
        <v>26</v>
      </c>
      <c r="J249" s="37">
        <v>23.2</v>
      </c>
      <c r="K249" s="33">
        <v>4.2699999999999996</v>
      </c>
      <c r="L249" s="37">
        <v>11.4</v>
      </c>
      <c r="M249" s="33">
        <v>6.1</v>
      </c>
      <c r="N249" s="33">
        <v>3.97</v>
      </c>
      <c r="O249" s="33">
        <v>1.33</v>
      </c>
      <c r="P249" s="34">
        <v>0.23899999999999999</v>
      </c>
      <c r="Q249" s="31">
        <v>275</v>
      </c>
      <c r="R249" s="37">
        <v>22</v>
      </c>
      <c r="S249" s="37"/>
      <c r="T249" s="32"/>
      <c r="U249" s="37"/>
      <c r="V249" s="72"/>
      <c r="W249" s="31"/>
      <c r="X249" s="31"/>
      <c r="Y249" s="31"/>
      <c r="Z249" s="33"/>
      <c r="AA249" s="72"/>
      <c r="AB249" s="72"/>
      <c r="AC249" s="31"/>
      <c r="AD249" s="31"/>
      <c r="AE249" s="34"/>
      <c r="AF249" s="72"/>
      <c r="AG249" s="73"/>
      <c r="AH249" s="34"/>
    </row>
    <row r="250" spans="1:34" s="69" customFormat="1" x14ac:dyDescent="0.2">
      <c r="A250" s="31">
        <f t="shared" si="4"/>
        <v>249</v>
      </c>
      <c r="B250" s="31" t="s">
        <v>66</v>
      </c>
      <c r="C250" s="32">
        <v>5.62</v>
      </c>
      <c r="D250" s="37">
        <v>10.199999999999999</v>
      </c>
      <c r="E250" s="34">
        <v>0.25</v>
      </c>
      <c r="F250" s="33">
        <v>4.0199999999999996</v>
      </c>
      <c r="G250" s="34">
        <v>0.39500000000000002</v>
      </c>
      <c r="H250" s="35">
        <v>96.3</v>
      </c>
      <c r="I250" s="37">
        <v>21.6</v>
      </c>
      <c r="J250" s="37">
        <v>18.8</v>
      </c>
      <c r="K250" s="33">
        <v>4.1399999999999997</v>
      </c>
      <c r="L250" s="33">
        <v>4.29</v>
      </c>
      <c r="M250" s="33">
        <v>3.35</v>
      </c>
      <c r="N250" s="33">
        <v>2.14</v>
      </c>
      <c r="O250" s="34">
        <v>0.874</v>
      </c>
      <c r="P250" s="34">
        <v>0.23300000000000001</v>
      </c>
      <c r="Q250" s="31">
        <v>104</v>
      </c>
      <c r="R250" s="37">
        <v>19</v>
      </c>
      <c r="S250" s="37"/>
      <c r="T250" s="32"/>
      <c r="U250" s="37"/>
      <c r="V250" s="72"/>
      <c r="W250" s="31"/>
      <c r="X250" s="31"/>
      <c r="Y250" s="31"/>
      <c r="Z250" s="33"/>
      <c r="AA250" s="72"/>
      <c r="AB250" s="72"/>
      <c r="AC250" s="31"/>
      <c r="AD250" s="31"/>
      <c r="AE250" s="34"/>
      <c r="AF250" s="72"/>
      <c r="AG250" s="73"/>
      <c r="AH250" s="34"/>
    </row>
    <row r="251" spans="1:34" s="69" customFormat="1" x14ac:dyDescent="0.2">
      <c r="A251" s="31">
        <f t="shared" si="4"/>
        <v>250</v>
      </c>
      <c r="B251" s="31" t="s">
        <v>67</v>
      </c>
      <c r="C251" s="32">
        <v>4.99</v>
      </c>
      <c r="D251" s="37">
        <v>10.1</v>
      </c>
      <c r="E251" s="34">
        <v>0.24</v>
      </c>
      <c r="F251" s="33">
        <v>4.01</v>
      </c>
      <c r="G251" s="34">
        <v>0.33</v>
      </c>
      <c r="H251" s="35">
        <v>81.900000000000006</v>
      </c>
      <c r="I251" s="37">
        <v>18.7</v>
      </c>
      <c r="J251" s="37">
        <v>16.2</v>
      </c>
      <c r="K251" s="33">
        <v>4.05</v>
      </c>
      <c r="L251" s="33">
        <v>3.56</v>
      </c>
      <c r="M251" s="33">
        <v>2.8</v>
      </c>
      <c r="N251" s="33">
        <v>1.78</v>
      </c>
      <c r="O251" s="34">
        <v>0.84499999999999997</v>
      </c>
      <c r="P251" s="34">
        <v>0.156</v>
      </c>
      <c r="Q251" s="37">
        <v>85.1</v>
      </c>
      <c r="R251" s="37">
        <v>17</v>
      </c>
      <c r="S251" s="37"/>
      <c r="T251" s="32"/>
      <c r="U251" s="37"/>
      <c r="V251" s="72"/>
      <c r="W251" s="31"/>
      <c r="X251" s="31"/>
      <c r="Y251" s="31"/>
      <c r="Z251" s="33"/>
      <c r="AA251" s="72"/>
      <c r="AB251" s="72"/>
      <c r="AC251" s="31"/>
      <c r="AD251" s="31"/>
      <c r="AE251" s="34"/>
      <c r="AF251" s="72"/>
      <c r="AG251" s="73"/>
      <c r="AH251" s="34"/>
    </row>
    <row r="252" spans="1:34" s="69" customFormat="1" x14ac:dyDescent="0.2">
      <c r="A252" s="31">
        <f t="shared" si="4"/>
        <v>251</v>
      </c>
      <c r="B252" s="31" t="s">
        <v>68</v>
      </c>
      <c r="C252" s="32">
        <v>4.41</v>
      </c>
      <c r="D252" s="33">
        <v>9.99</v>
      </c>
      <c r="E252" s="34">
        <v>0.23</v>
      </c>
      <c r="F252" s="33">
        <v>4</v>
      </c>
      <c r="G252" s="34">
        <v>0.27</v>
      </c>
      <c r="H252" s="35">
        <v>68.900000000000006</v>
      </c>
      <c r="I252" s="37">
        <v>16</v>
      </c>
      <c r="J252" s="37">
        <v>13.8</v>
      </c>
      <c r="K252" s="33">
        <v>3.95</v>
      </c>
      <c r="L252" s="33">
        <v>2.89</v>
      </c>
      <c r="M252" s="33">
        <v>2.2999999999999998</v>
      </c>
      <c r="N252" s="33">
        <v>1.45</v>
      </c>
      <c r="O252" s="34">
        <v>0.81</v>
      </c>
      <c r="P252" s="34">
        <v>0.104</v>
      </c>
      <c r="Q252" s="37">
        <v>68.3</v>
      </c>
      <c r="R252" s="37">
        <v>15</v>
      </c>
      <c r="S252" s="37"/>
      <c r="T252" s="32"/>
      <c r="U252" s="33"/>
      <c r="V252" s="72"/>
      <c r="W252" s="31"/>
      <c r="X252" s="31"/>
      <c r="Y252" s="31"/>
      <c r="Z252" s="33"/>
      <c r="AA252" s="72"/>
      <c r="AB252" s="72"/>
      <c r="AC252" s="31"/>
      <c r="AD252" s="31"/>
      <c r="AE252" s="34"/>
      <c r="AF252" s="72"/>
      <c r="AG252" s="73"/>
      <c r="AH252" s="34"/>
    </row>
    <row r="253" spans="1:34" s="69" customFormat="1" x14ac:dyDescent="0.2">
      <c r="A253" s="31">
        <f t="shared" si="4"/>
        <v>252</v>
      </c>
      <c r="B253" s="31" t="s">
        <v>69</v>
      </c>
      <c r="C253" s="32">
        <v>3.54</v>
      </c>
      <c r="D253" s="33">
        <v>9.8699999999999992</v>
      </c>
      <c r="E253" s="34">
        <v>0.19</v>
      </c>
      <c r="F253" s="33">
        <v>3.96</v>
      </c>
      <c r="G253" s="34">
        <v>0.21</v>
      </c>
      <c r="H253" s="35">
        <v>53.8</v>
      </c>
      <c r="I253" s="37">
        <v>12.6</v>
      </c>
      <c r="J253" s="37">
        <v>10.9</v>
      </c>
      <c r="K253" s="33">
        <v>3.9</v>
      </c>
      <c r="L253" s="33">
        <v>2.1800000000000002</v>
      </c>
      <c r="M253" s="33">
        <v>1.74</v>
      </c>
      <c r="N253" s="33">
        <v>1.1000000000000001</v>
      </c>
      <c r="O253" s="34">
        <v>0.78500000000000003</v>
      </c>
      <c r="P253" s="36">
        <v>5.4699999999999999E-2</v>
      </c>
      <c r="Q253" s="37">
        <v>50.9</v>
      </c>
      <c r="R253" s="37">
        <v>12</v>
      </c>
      <c r="S253" s="37"/>
      <c r="T253" s="32"/>
      <c r="U253" s="33"/>
      <c r="V253" s="72"/>
      <c r="W253" s="31"/>
      <c r="X253" s="31"/>
      <c r="Y253" s="31"/>
      <c r="Z253" s="33"/>
      <c r="AA253" s="72"/>
      <c r="AB253" s="72"/>
      <c r="AC253" s="31"/>
      <c r="AD253" s="31"/>
      <c r="AE253" s="34"/>
      <c r="AF253" s="72"/>
      <c r="AG253" s="73"/>
      <c r="AH253" s="34"/>
    </row>
    <row r="254" spans="1:34" s="69" customFormat="1" x14ac:dyDescent="0.2">
      <c r="A254" s="31">
        <f t="shared" si="4"/>
        <v>253</v>
      </c>
      <c r="B254" s="31" t="s">
        <v>70</v>
      </c>
      <c r="C254" s="35">
        <v>19.7</v>
      </c>
      <c r="D254" s="33">
        <v>9</v>
      </c>
      <c r="E254" s="34">
        <v>0.56999999999999995</v>
      </c>
      <c r="F254" s="33">
        <v>8.2799999999999994</v>
      </c>
      <c r="G254" s="34">
        <v>0.93500000000000005</v>
      </c>
      <c r="H254" s="38">
        <v>272</v>
      </c>
      <c r="I254" s="37">
        <v>70.099999999999994</v>
      </c>
      <c r="J254" s="37">
        <v>60.4</v>
      </c>
      <c r="K254" s="33">
        <v>3.72</v>
      </c>
      <c r="L254" s="37">
        <v>88.6</v>
      </c>
      <c r="M254" s="37">
        <v>32.700000000000003</v>
      </c>
      <c r="N254" s="37">
        <v>21.4</v>
      </c>
      <c r="O254" s="33">
        <v>2.12</v>
      </c>
      <c r="P254" s="33">
        <v>5.05</v>
      </c>
      <c r="Q254" s="31">
        <v>1440</v>
      </c>
      <c r="R254" s="37">
        <v>67</v>
      </c>
      <c r="S254" s="37"/>
      <c r="T254" s="35"/>
      <c r="U254" s="33"/>
      <c r="V254" s="72"/>
      <c r="W254" s="31"/>
      <c r="X254" s="31"/>
      <c r="Y254" s="31"/>
      <c r="Z254" s="33"/>
      <c r="AA254" s="72"/>
      <c r="AB254" s="72"/>
      <c r="AC254" s="31"/>
      <c r="AD254" s="31"/>
      <c r="AE254" s="34"/>
      <c r="AF254" s="72"/>
      <c r="AG254" s="73"/>
      <c r="AH254" s="34"/>
    </row>
    <row r="255" spans="1:34" s="69" customFormat="1" x14ac:dyDescent="0.2">
      <c r="A255" s="31">
        <f t="shared" ref="A255:A268" si="5">1+A254</f>
        <v>254</v>
      </c>
      <c r="B255" s="31" t="s">
        <v>71</v>
      </c>
      <c r="C255" s="35">
        <v>17.100000000000001</v>
      </c>
      <c r="D255" s="33">
        <v>8.75</v>
      </c>
      <c r="E255" s="34">
        <v>0.51</v>
      </c>
      <c r="F255" s="33">
        <v>8.2200000000000006</v>
      </c>
      <c r="G255" s="34">
        <v>0.81</v>
      </c>
      <c r="H255" s="38">
        <v>228</v>
      </c>
      <c r="I255" s="37">
        <v>59.8</v>
      </c>
      <c r="J255" s="37">
        <v>52</v>
      </c>
      <c r="K255" s="33">
        <v>3.65</v>
      </c>
      <c r="L255" s="37">
        <v>75.099999999999994</v>
      </c>
      <c r="M255" s="37">
        <v>27.9</v>
      </c>
      <c r="N255" s="37">
        <v>18.3</v>
      </c>
      <c r="O255" s="33">
        <v>2.1</v>
      </c>
      <c r="P255" s="33">
        <v>3.33</v>
      </c>
      <c r="Q255" s="31">
        <v>1180</v>
      </c>
      <c r="R255" s="37">
        <v>58</v>
      </c>
      <c r="S255" s="37"/>
      <c r="T255" s="35"/>
      <c r="U255" s="33"/>
      <c r="V255" s="72"/>
      <c r="W255" s="31"/>
      <c r="X255" s="31"/>
      <c r="Y255" s="31"/>
      <c r="Z255" s="33"/>
      <c r="AA255" s="72"/>
      <c r="AB255" s="72"/>
      <c r="AC255" s="31"/>
      <c r="AD255" s="31"/>
      <c r="AE255" s="34"/>
      <c r="AF255" s="72"/>
      <c r="AG255" s="73"/>
      <c r="AH255" s="34"/>
    </row>
    <row r="256" spans="1:34" s="69" customFormat="1" x14ac:dyDescent="0.2">
      <c r="A256" s="31">
        <f t="shared" si="5"/>
        <v>255</v>
      </c>
      <c r="B256" s="31" t="s">
        <v>72</v>
      </c>
      <c r="C256" s="35">
        <v>14.1</v>
      </c>
      <c r="D256" s="33">
        <v>8.5</v>
      </c>
      <c r="E256" s="34">
        <v>0.4</v>
      </c>
      <c r="F256" s="33">
        <v>8.11</v>
      </c>
      <c r="G256" s="34">
        <v>0.68500000000000005</v>
      </c>
      <c r="H256" s="38">
        <v>184</v>
      </c>
      <c r="I256" s="37">
        <v>49</v>
      </c>
      <c r="J256" s="37">
        <v>43.2</v>
      </c>
      <c r="K256" s="33">
        <v>3.61</v>
      </c>
      <c r="L256" s="37">
        <v>60.9</v>
      </c>
      <c r="M256" s="37">
        <v>22.9</v>
      </c>
      <c r="N256" s="37">
        <v>15</v>
      </c>
      <c r="O256" s="33">
        <v>2.08</v>
      </c>
      <c r="P256" s="33">
        <v>1.96</v>
      </c>
      <c r="Q256" s="31">
        <v>931</v>
      </c>
      <c r="R256" s="37">
        <v>48</v>
      </c>
      <c r="S256" s="37"/>
      <c r="T256" s="35"/>
      <c r="U256" s="33"/>
      <c r="V256" s="72"/>
      <c r="W256" s="31"/>
      <c r="X256" s="31"/>
      <c r="Y256" s="31"/>
      <c r="Z256" s="33"/>
      <c r="AA256" s="72"/>
      <c r="AB256" s="72"/>
      <c r="AC256" s="31"/>
      <c r="AD256" s="31"/>
      <c r="AE256" s="34"/>
      <c r="AF256" s="72"/>
      <c r="AG256" s="73"/>
      <c r="AH256" s="34"/>
    </row>
    <row r="257" spans="1:34" s="69" customFormat="1" x14ac:dyDescent="0.2">
      <c r="A257" s="31">
        <f t="shared" si="5"/>
        <v>256</v>
      </c>
      <c r="B257" s="31" t="s">
        <v>73</v>
      </c>
      <c r="C257" s="35">
        <v>11.7</v>
      </c>
      <c r="D257" s="33">
        <v>8.25</v>
      </c>
      <c r="E257" s="34">
        <v>0.36</v>
      </c>
      <c r="F257" s="33">
        <v>8.07</v>
      </c>
      <c r="G257" s="34">
        <v>0.56000000000000005</v>
      </c>
      <c r="H257" s="38">
        <v>146</v>
      </c>
      <c r="I257" s="37">
        <v>39.799999999999997</v>
      </c>
      <c r="J257" s="37">
        <v>35.5</v>
      </c>
      <c r="K257" s="33">
        <v>3.53</v>
      </c>
      <c r="L257" s="37">
        <v>49.1</v>
      </c>
      <c r="M257" s="37">
        <v>18.5</v>
      </c>
      <c r="N257" s="37">
        <v>12.2</v>
      </c>
      <c r="O257" s="33">
        <v>2.04</v>
      </c>
      <c r="P257" s="33">
        <v>1.1200000000000001</v>
      </c>
      <c r="Q257" s="31">
        <v>726</v>
      </c>
      <c r="R257" s="37">
        <v>40</v>
      </c>
      <c r="S257" s="37"/>
      <c r="T257" s="35"/>
      <c r="U257" s="33"/>
      <c r="V257" s="72"/>
      <c r="W257" s="31"/>
      <c r="X257" s="31"/>
      <c r="Y257" s="31"/>
      <c r="Z257" s="33"/>
      <c r="AA257" s="72"/>
      <c r="AB257" s="72"/>
      <c r="AC257" s="31"/>
      <c r="AD257" s="31"/>
      <c r="AE257" s="34"/>
      <c r="AF257" s="72"/>
      <c r="AG257" s="73"/>
      <c r="AH257" s="34"/>
    </row>
    <row r="258" spans="1:34" s="69" customFormat="1" x14ac:dyDescent="0.2">
      <c r="A258" s="31">
        <f t="shared" si="5"/>
        <v>257</v>
      </c>
      <c r="B258" s="31" t="s">
        <v>74</v>
      </c>
      <c r="C258" s="35">
        <v>10.3</v>
      </c>
      <c r="D258" s="33">
        <v>8.1199999999999992</v>
      </c>
      <c r="E258" s="34">
        <v>0.31</v>
      </c>
      <c r="F258" s="33">
        <v>8.02</v>
      </c>
      <c r="G258" s="34">
        <v>0.495</v>
      </c>
      <c r="H258" s="38">
        <v>127</v>
      </c>
      <c r="I258" s="37">
        <v>34.700000000000003</v>
      </c>
      <c r="J258" s="37">
        <v>31.2</v>
      </c>
      <c r="K258" s="33">
        <v>3.51</v>
      </c>
      <c r="L258" s="37">
        <v>42.6</v>
      </c>
      <c r="M258" s="37">
        <v>16.100000000000001</v>
      </c>
      <c r="N258" s="37">
        <v>10.6</v>
      </c>
      <c r="O258" s="33">
        <v>2.0299999999999998</v>
      </c>
      <c r="P258" s="34">
        <v>0.76900000000000002</v>
      </c>
      <c r="Q258" s="31">
        <v>619</v>
      </c>
      <c r="R258" s="37">
        <v>35</v>
      </c>
      <c r="S258" s="37"/>
      <c r="T258" s="35"/>
      <c r="U258" s="33"/>
      <c r="V258" s="72"/>
      <c r="W258" s="31"/>
      <c r="X258" s="31"/>
      <c r="Y258" s="31"/>
      <c r="Z258" s="33"/>
      <c r="AA258" s="72"/>
      <c r="AB258" s="72"/>
      <c r="AC258" s="31"/>
      <c r="AD258" s="31"/>
      <c r="AE258" s="34"/>
      <c r="AF258" s="72"/>
      <c r="AG258" s="73"/>
      <c r="AH258" s="34"/>
    </row>
    <row r="259" spans="1:34" s="69" customFormat="1" x14ac:dyDescent="0.2">
      <c r="A259" s="31">
        <f t="shared" si="5"/>
        <v>258</v>
      </c>
      <c r="B259" s="31" t="s">
        <v>75</v>
      </c>
      <c r="C259" s="32">
        <v>9.1300000000000008</v>
      </c>
      <c r="D259" s="33">
        <v>8</v>
      </c>
      <c r="E259" s="34">
        <v>0.28499999999999998</v>
      </c>
      <c r="F259" s="33">
        <v>8</v>
      </c>
      <c r="G259" s="34">
        <v>0.435</v>
      </c>
      <c r="H259" s="38">
        <v>110</v>
      </c>
      <c r="I259" s="37">
        <v>30.4</v>
      </c>
      <c r="J259" s="37">
        <v>27.5</v>
      </c>
      <c r="K259" s="33">
        <v>3.47</v>
      </c>
      <c r="L259" s="37">
        <v>37.1</v>
      </c>
      <c r="M259" s="37">
        <v>14.1</v>
      </c>
      <c r="N259" s="33">
        <v>9.27</v>
      </c>
      <c r="O259" s="33">
        <v>2.02</v>
      </c>
      <c r="P259" s="34">
        <v>0.53600000000000003</v>
      </c>
      <c r="Q259" s="31">
        <v>530</v>
      </c>
      <c r="R259" s="37">
        <v>31</v>
      </c>
      <c r="S259" s="37"/>
      <c r="T259" s="32"/>
      <c r="U259" s="33"/>
      <c r="V259" s="72"/>
      <c r="W259" s="31"/>
      <c r="X259" s="31"/>
      <c r="Y259" s="31"/>
      <c r="Z259" s="33"/>
      <c r="AA259" s="72"/>
      <c r="AB259" s="72"/>
      <c r="AC259" s="31"/>
      <c r="AD259" s="31"/>
      <c r="AE259" s="34"/>
      <c r="AF259" s="72"/>
      <c r="AG259" s="73"/>
      <c r="AH259" s="34"/>
    </row>
    <row r="260" spans="1:34" s="69" customFormat="1" x14ac:dyDescent="0.2">
      <c r="A260" s="31">
        <f t="shared" si="5"/>
        <v>259</v>
      </c>
      <c r="B260" s="31" t="s">
        <v>76</v>
      </c>
      <c r="C260" s="32">
        <v>8.25</v>
      </c>
      <c r="D260" s="33">
        <v>8.06</v>
      </c>
      <c r="E260" s="34">
        <v>0.28499999999999998</v>
      </c>
      <c r="F260" s="33">
        <v>6.54</v>
      </c>
      <c r="G260" s="34">
        <v>0.46500000000000002</v>
      </c>
      <c r="H260" s="35">
        <v>98</v>
      </c>
      <c r="I260" s="37">
        <v>27.2</v>
      </c>
      <c r="J260" s="37">
        <v>24.3</v>
      </c>
      <c r="K260" s="33">
        <v>3.45</v>
      </c>
      <c r="L260" s="37">
        <v>21.7</v>
      </c>
      <c r="M260" s="37">
        <v>10.1</v>
      </c>
      <c r="N260" s="33">
        <v>6.63</v>
      </c>
      <c r="O260" s="33">
        <v>1.62</v>
      </c>
      <c r="P260" s="34">
        <v>0.53700000000000003</v>
      </c>
      <c r="Q260" s="31">
        <v>312</v>
      </c>
      <c r="R260" s="37">
        <v>28</v>
      </c>
      <c r="S260" s="37"/>
      <c r="T260" s="32"/>
      <c r="U260" s="33"/>
      <c r="V260" s="72"/>
      <c r="W260" s="31"/>
      <c r="X260" s="31"/>
      <c r="Y260" s="31"/>
      <c r="Z260" s="33"/>
      <c r="AA260" s="72"/>
      <c r="AB260" s="72"/>
      <c r="AC260" s="31"/>
      <c r="AD260" s="31"/>
      <c r="AE260" s="34"/>
      <c r="AF260" s="72"/>
      <c r="AG260" s="73"/>
      <c r="AH260" s="34"/>
    </row>
    <row r="261" spans="1:34" s="69" customFormat="1" x14ac:dyDescent="0.2">
      <c r="A261" s="31">
        <f t="shared" si="5"/>
        <v>260</v>
      </c>
      <c r="B261" s="31" t="s">
        <v>77</v>
      </c>
      <c r="C261" s="32">
        <v>7.08</v>
      </c>
      <c r="D261" s="33">
        <v>7.93</v>
      </c>
      <c r="E261" s="34">
        <v>0.245</v>
      </c>
      <c r="F261" s="33">
        <v>6.5</v>
      </c>
      <c r="G261" s="34">
        <v>0.4</v>
      </c>
      <c r="H261" s="35">
        <v>82.7</v>
      </c>
      <c r="I261" s="37">
        <v>23.1</v>
      </c>
      <c r="J261" s="37">
        <v>20.9</v>
      </c>
      <c r="K261" s="33">
        <v>3.42</v>
      </c>
      <c r="L261" s="37">
        <v>18.3</v>
      </c>
      <c r="M261" s="33">
        <v>8.57</v>
      </c>
      <c r="N261" s="33">
        <v>5.63</v>
      </c>
      <c r="O261" s="33">
        <v>1.61</v>
      </c>
      <c r="P261" s="34">
        <v>0.34599999999999997</v>
      </c>
      <c r="Q261" s="31">
        <v>259</v>
      </c>
      <c r="R261" s="37">
        <v>24</v>
      </c>
      <c r="S261" s="37"/>
      <c r="T261" s="32"/>
      <c r="U261" s="33"/>
      <c r="V261" s="72"/>
      <c r="W261" s="31"/>
      <c r="X261" s="31"/>
      <c r="Y261" s="31"/>
      <c r="Z261" s="33"/>
      <c r="AA261" s="72"/>
      <c r="AB261" s="72"/>
      <c r="AC261" s="31"/>
      <c r="AD261" s="31"/>
      <c r="AE261" s="34"/>
      <c r="AF261" s="72"/>
      <c r="AG261" s="73"/>
      <c r="AH261" s="34"/>
    </row>
    <row r="262" spans="1:34" s="69" customFormat="1" x14ac:dyDescent="0.2">
      <c r="A262" s="31">
        <f t="shared" si="5"/>
        <v>261</v>
      </c>
      <c r="B262" s="31" t="s">
        <v>78</v>
      </c>
      <c r="C262" s="32">
        <v>6.16</v>
      </c>
      <c r="D262" s="33">
        <v>8.2799999999999994</v>
      </c>
      <c r="E262" s="34">
        <v>0.25</v>
      </c>
      <c r="F262" s="33">
        <v>5.27</v>
      </c>
      <c r="G262" s="34">
        <v>0.4</v>
      </c>
      <c r="H262" s="35">
        <v>75.3</v>
      </c>
      <c r="I262" s="37">
        <v>20.399999999999999</v>
      </c>
      <c r="J262" s="37">
        <v>18.2</v>
      </c>
      <c r="K262" s="33">
        <v>3.49</v>
      </c>
      <c r="L262" s="33">
        <v>9.77</v>
      </c>
      <c r="M262" s="33">
        <v>5.69</v>
      </c>
      <c r="N262" s="33">
        <v>3.71</v>
      </c>
      <c r="O262" s="33">
        <v>1.26</v>
      </c>
      <c r="P262" s="34">
        <v>0.28199999999999997</v>
      </c>
      <c r="Q262" s="31">
        <v>152</v>
      </c>
      <c r="R262" s="37">
        <v>21</v>
      </c>
      <c r="S262" s="37"/>
      <c r="T262" s="32"/>
      <c r="U262" s="33"/>
      <c r="V262" s="72"/>
      <c r="W262" s="31"/>
      <c r="X262" s="31"/>
      <c r="Y262" s="31"/>
      <c r="Z262" s="33"/>
      <c r="AA262" s="72"/>
      <c r="AB262" s="72"/>
      <c r="AC262" s="31"/>
      <c r="AD262" s="31"/>
      <c r="AE262" s="34"/>
      <c r="AF262" s="72"/>
      <c r="AG262" s="73"/>
      <c r="AH262" s="34"/>
    </row>
    <row r="263" spans="1:34" s="69" customFormat="1" x14ac:dyDescent="0.2">
      <c r="A263" s="31">
        <f t="shared" si="5"/>
        <v>262</v>
      </c>
      <c r="B263" s="31" t="s">
        <v>79</v>
      </c>
      <c r="C263" s="32">
        <v>5.26</v>
      </c>
      <c r="D263" s="33">
        <v>8.14</v>
      </c>
      <c r="E263" s="34">
        <v>0.23</v>
      </c>
      <c r="F263" s="33">
        <v>5.25</v>
      </c>
      <c r="G263" s="34">
        <v>0.33</v>
      </c>
      <c r="H263" s="35">
        <v>61.9</v>
      </c>
      <c r="I263" s="37">
        <v>17</v>
      </c>
      <c r="J263" s="37">
        <v>15.2</v>
      </c>
      <c r="K263" s="33">
        <v>3.43</v>
      </c>
      <c r="L263" s="33">
        <v>7.97</v>
      </c>
      <c r="M263" s="33">
        <v>4.66</v>
      </c>
      <c r="N263" s="33">
        <v>3.04</v>
      </c>
      <c r="O263" s="33">
        <v>1.23</v>
      </c>
      <c r="P263" s="34">
        <v>0.17199999999999999</v>
      </c>
      <c r="Q263" s="31">
        <v>122</v>
      </c>
      <c r="R263" s="37">
        <v>18</v>
      </c>
      <c r="S263" s="37"/>
      <c r="T263" s="32"/>
      <c r="U263" s="33"/>
      <c r="V263" s="72"/>
      <c r="W263" s="31"/>
      <c r="X263" s="31"/>
      <c r="Y263" s="31"/>
      <c r="Z263" s="33"/>
      <c r="AA263" s="72"/>
      <c r="AB263" s="72"/>
      <c r="AC263" s="31"/>
      <c r="AD263" s="31"/>
      <c r="AE263" s="34"/>
      <c r="AF263" s="72"/>
      <c r="AG263" s="73"/>
      <c r="AH263" s="34"/>
    </row>
    <row r="264" spans="1:34" s="69" customFormat="1" x14ac:dyDescent="0.2">
      <c r="A264" s="31">
        <f t="shared" si="5"/>
        <v>263</v>
      </c>
      <c r="B264" s="31" t="s">
        <v>80</v>
      </c>
      <c r="C264" s="32">
        <v>4.4400000000000004</v>
      </c>
      <c r="D264" s="33">
        <v>8.11</v>
      </c>
      <c r="E264" s="34">
        <v>0.245</v>
      </c>
      <c r="F264" s="33">
        <v>4.0199999999999996</v>
      </c>
      <c r="G264" s="34">
        <v>0.315</v>
      </c>
      <c r="H264" s="35">
        <v>48</v>
      </c>
      <c r="I264" s="37">
        <v>13.6</v>
      </c>
      <c r="J264" s="37">
        <v>11.8</v>
      </c>
      <c r="K264" s="33">
        <v>3.29</v>
      </c>
      <c r="L264" s="33">
        <v>3.41</v>
      </c>
      <c r="M264" s="33">
        <v>2.67</v>
      </c>
      <c r="N264" s="33">
        <v>1.7</v>
      </c>
      <c r="O264" s="34">
        <v>0.876</v>
      </c>
      <c r="P264" s="34">
        <v>0.13700000000000001</v>
      </c>
      <c r="Q264" s="37">
        <v>51.8</v>
      </c>
      <c r="R264" s="37">
        <v>15</v>
      </c>
      <c r="S264" s="37"/>
      <c r="T264" s="32"/>
      <c r="U264" s="33"/>
      <c r="V264" s="72"/>
      <c r="W264" s="31"/>
      <c r="X264" s="31"/>
      <c r="Y264" s="31"/>
      <c r="Z264" s="33"/>
      <c r="AA264" s="72"/>
      <c r="AB264" s="72"/>
      <c r="AC264" s="31"/>
      <c r="AD264" s="31"/>
      <c r="AE264" s="34"/>
      <c r="AF264" s="72"/>
      <c r="AG264" s="73"/>
      <c r="AH264" s="34"/>
    </row>
    <row r="265" spans="1:34" s="69" customFormat="1" x14ac:dyDescent="0.2">
      <c r="A265" s="31">
        <f t="shared" si="5"/>
        <v>264</v>
      </c>
      <c r="B265" s="31" t="s">
        <v>81</v>
      </c>
      <c r="C265" s="32">
        <v>3.84</v>
      </c>
      <c r="D265" s="33">
        <v>7.99</v>
      </c>
      <c r="E265" s="34">
        <v>0.23</v>
      </c>
      <c r="F265" s="33">
        <v>4</v>
      </c>
      <c r="G265" s="34">
        <v>0.255</v>
      </c>
      <c r="H265" s="35">
        <v>39.6</v>
      </c>
      <c r="I265" s="37">
        <v>11.4</v>
      </c>
      <c r="J265" s="33">
        <v>9.91</v>
      </c>
      <c r="K265" s="33">
        <v>3.21</v>
      </c>
      <c r="L265" s="33">
        <v>2.73</v>
      </c>
      <c r="M265" s="33">
        <v>2.15</v>
      </c>
      <c r="N265" s="33">
        <v>1.37</v>
      </c>
      <c r="O265" s="34">
        <v>0.84299999999999997</v>
      </c>
      <c r="P265" s="36">
        <v>8.7099999999999997E-2</v>
      </c>
      <c r="Q265" s="37">
        <v>40.799999999999997</v>
      </c>
      <c r="R265" s="37">
        <v>13</v>
      </c>
      <c r="S265" s="37"/>
      <c r="T265" s="32"/>
      <c r="U265" s="33"/>
      <c r="V265" s="72"/>
      <c r="W265" s="31"/>
      <c r="X265" s="31"/>
      <c r="Y265" s="31"/>
      <c r="Z265" s="33"/>
      <c r="AA265" s="72"/>
      <c r="AB265" s="72"/>
      <c r="AC265" s="31"/>
      <c r="AD265" s="31"/>
      <c r="AE265" s="34"/>
      <c r="AF265" s="72"/>
      <c r="AG265" s="73"/>
      <c r="AH265" s="34"/>
    </row>
    <row r="266" spans="1:34" s="69" customFormat="1" x14ac:dyDescent="0.2">
      <c r="A266" s="31">
        <f t="shared" si="5"/>
        <v>265</v>
      </c>
      <c r="B266" s="31" t="s">
        <v>82</v>
      </c>
      <c r="C266" s="32">
        <v>2.96</v>
      </c>
      <c r="D266" s="33">
        <v>7.89</v>
      </c>
      <c r="E266" s="34">
        <v>0.17</v>
      </c>
      <c r="F266" s="33">
        <v>3.94</v>
      </c>
      <c r="G266" s="34">
        <v>0.20499999999999999</v>
      </c>
      <c r="H266" s="35">
        <v>30.8</v>
      </c>
      <c r="I266" s="33">
        <v>8.8699999999999992</v>
      </c>
      <c r="J266" s="33">
        <v>7.81</v>
      </c>
      <c r="K266" s="33">
        <v>3.22</v>
      </c>
      <c r="L266" s="33">
        <v>2.09</v>
      </c>
      <c r="M266" s="33">
        <v>1.66</v>
      </c>
      <c r="N266" s="33">
        <v>1.06</v>
      </c>
      <c r="O266" s="34">
        <v>0.84099999999999997</v>
      </c>
      <c r="P266" s="36">
        <v>4.2599999999999999E-2</v>
      </c>
      <c r="Q266" s="37">
        <v>30.9</v>
      </c>
      <c r="R266" s="37">
        <v>10</v>
      </c>
      <c r="S266" s="37"/>
      <c r="T266" s="32"/>
      <c r="U266" s="33"/>
      <c r="V266" s="72"/>
      <c r="W266" s="31"/>
      <c r="X266" s="31"/>
      <c r="Y266" s="31"/>
      <c r="Z266" s="33"/>
      <c r="AA266" s="72"/>
      <c r="AB266" s="72"/>
      <c r="AC266" s="31"/>
      <c r="AD266" s="31"/>
      <c r="AE266" s="34"/>
      <c r="AF266" s="72"/>
      <c r="AG266" s="73"/>
      <c r="AH266" s="34"/>
    </row>
    <row r="267" spans="1:34" s="69" customFormat="1" x14ac:dyDescent="0.2">
      <c r="A267" s="31">
        <f t="shared" si="5"/>
        <v>266</v>
      </c>
      <c r="B267" s="31" t="s">
        <v>88</v>
      </c>
      <c r="C267" s="32">
        <v>2.68</v>
      </c>
      <c r="D267" s="33">
        <v>5.9</v>
      </c>
      <c r="E267" s="34">
        <v>0.17</v>
      </c>
      <c r="F267" s="33">
        <v>3.94</v>
      </c>
      <c r="G267" s="34">
        <v>0.215</v>
      </c>
      <c r="H267" s="35">
        <v>16.399999999999999</v>
      </c>
      <c r="I267" s="33">
        <v>6.23</v>
      </c>
      <c r="J267" s="33">
        <v>5.56</v>
      </c>
      <c r="K267" s="33">
        <v>2.4700000000000002</v>
      </c>
      <c r="L267" s="33">
        <v>2.2000000000000002</v>
      </c>
      <c r="M267" s="33">
        <v>1.72</v>
      </c>
      <c r="N267" s="33">
        <v>1.1100000000000001</v>
      </c>
      <c r="O267" s="34">
        <v>0.90500000000000003</v>
      </c>
      <c r="P267" s="36">
        <v>4.0500000000000001E-2</v>
      </c>
      <c r="Q267" s="37">
        <v>17.7</v>
      </c>
      <c r="R267" s="33">
        <v>9</v>
      </c>
      <c r="S267" s="33"/>
      <c r="T267" s="32"/>
      <c r="U267" s="33"/>
      <c r="V267" s="72"/>
      <c r="W267" s="31"/>
      <c r="X267" s="31"/>
      <c r="Y267" s="31"/>
      <c r="Z267" s="33"/>
      <c r="AA267" s="72"/>
      <c r="AB267" s="72"/>
      <c r="AC267" s="31"/>
      <c r="AD267" s="31"/>
      <c r="AE267" s="34"/>
      <c r="AF267" s="72"/>
      <c r="AG267" s="73"/>
      <c r="AH267" s="34"/>
    </row>
    <row r="268" spans="1:34" s="69" customFormat="1" x14ac:dyDescent="0.2">
      <c r="A268" s="31">
        <f t="shared" si="5"/>
        <v>267</v>
      </c>
      <c r="B268" s="31" t="s">
        <v>89</v>
      </c>
      <c r="C268" s="32">
        <v>2.52</v>
      </c>
      <c r="D268" s="33">
        <v>5.83</v>
      </c>
      <c r="E268" s="34">
        <v>0.17</v>
      </c>
      <c r="F268" s="33">
        <v>3.94</v>
      </c>
      <c r="G268" s="34">
        <v>0.19500000000000001</v>
      </c>
      <c r="H268" s="35">
        <v>14.9</v>
      </c>
      <c r="I268" s="33">
        <v>5.73</v>
      </c>
      <c r="J268" s="33">
        <v>5.0999999999999996</v>
      </c>
      <c r="K268" s="33">
        <v>2.4300000000000002</v>
      </c>
      <c r="L268" s="33">
        <v>1.99</v>
      </c>
      <c r="M268" s="33">
        <v>1.56</v>
      </c>
      <c r="N268" s="33">
        <v>1.01</v>
      </c>
      <c r="O268" s="34">
        <v>0.89</v>
      </c>
      <c r="P268" s="36">
        <v>3.3300000000000003E-2</v>
      </c>
      <c r="Q268" s="37">
        <v>15.8</v>
      </c>
      <c r="R268" s="33">
        <v>8.5</v>
      </c>
      <c r="S268" s="33"/>
      <c r="T268" s="32"/>
      <c r="U268" s="33"/>
      <c r="V268" s="72"/>
      <c r="W268" s="31"/>
      <c r="X268" s="31"/>
      <c r="Y268" s="31"/>
      <c r="Z268" s="33"/>
      <c r="AA268" s="72"/>
      <c r="AB268" s="72"/>
      <c r="AC268" s="31"/>
      <c r="AD268" s="31"/>
      <c r="AE268" s="34"/>
      <c r="AF268" s="72"/>
      <c r="AG268" s="73"/>
      <c r="AH268" s="34"/>
    </row>
    <row r="269" spans="1:34" x14ac:dyDescent="0.2">
      <c r="A269" s="30">
        <f t="shared" ref="A269:A294" si="6">1+A268</f>
        <v>268</v>
      </c>
      <c r="B269" s="57" t="s">
        <v>677</v>
      </c>
      <c r="C269" s="57">
        <v>1</v>
      </c>
      <c r="D269" s="57">
        <v>100</v>
      </c>
      <c r="E269" s="57">
        <v>10</v>
      </c>
      <c r="F269" s="57">
        <v>10</v>
      </c>
      <c r="G269" s="57">
        <v>10</v>
      </c>
      <c r="H269" s="57">
        <v>10</v>
      </c>
      <c r="I269" s="57">
        <v>10</v>
      </c>
      <c r="J269" s="57">
        <v>10</v>
      </c>
      <c r="K269" s="57">
        <v>10</v>
      </c>
      <c r="L269" s="57">
        <v>10</v>
      </c>
      <c r="M269" s="57">
        <v>10</v>
      </c>
      <c r="N269" s="57">
        <v>10</v>
      </c>
      <c r="O269" s="57">
        <v>10</v>
      </c>
      <c r="P269" s="57">
        <v>10</v>
      </c>
      <c r="Q269" s="57">
        <v>10</v>
      </c>
      <c r="R269" s="37">
        <v>1000</v>
      </c>
    </row>
    <row r="270" spans="1:34" x14ac:dyDescent="0.2">
      <c r="A270" s="30">
        <f t="shared" si="6"/>
        <v>269</v>
      </c>
      <c r="B270" s="57" t="s">
        <v>678</v>
      </c>
      <c r="C270" s="57">
        <v>1</v>
      </c>
      <c r="D270" s="57">
        <v>100</v>
      </c>
      <c r="E270" s="57">
        <v>10</v>
      </c>
      <c r="F270" s="57">
        <v>10</v>
      </c>
      <c r="G270" s="57">
        <v>10</v>
      </c>
      <c r="H270" s="57">
        <v>10</v>
      </c>
      <c r="I270" s="57">
        <v>10</v>
      </c>
      <c r="J270" s="57">
        <v>10</v>
      </c>
      <c r="K270" s="57">
        <v>10</v>
      </c>
      <c r="L270" s="57">
        <v>10</v>
      </c>
      <c r="M270" s="57">
        <v>10</v>
      </c>
      <c r="N270" s="57">
        <v>10</v>
      </c>
      <c r="O270" s="57">
        <v>10</v>
      </c>
      <c r="P270" s="57">
        <v>10</v>
      </c>
      <c r="Q270" s="57">
        <v>10</v>
      </c>
      <c r="R270" s="37">
        <v>1000</v>
      </c>
    </row>
    <row r="271" spans="1:34" x14ac:dyDescent="0.2">
      <c r="A271" s="30">
        <f t="shared" si="6"/>
        <v>270</v>
      </c>
      <c r="B271" s="57" t="s">
        <v>679</v>
      </c>
      <c r="C271" s="57">
        <v>1</v>
      </c>
      <c r="D271" s="57">
        <v>100</v>
      </c>
      <c r="E271" s="57">
        <v>10</v>
      </c>
      <c r="F271" s="57">
        <v>10</v>
      </c>
      <c r="G271" s="57">
        <v>10</v>
      </c>
      <c r="H271" s="57">
        <v>10</v>
      </c>
      <c r="I271" s="57">
        <v>10</v>
      </c>
      <c r="J271" s="57">
        <v>10</v>
      </c>
      <c r="K271" s="57">
        <v>10</v>
      </c>
      <c r="L271" s="57">
        <v>10</v>
      </c>
      <c r="M271" s="57">
        <v>10</v>
      </c>
      <c r="N271" s="57">
        <v>10</v>
      </c>
      <c r="O271" s="57">
        <v>10</v>
      </c>
      <c r="P271" s="57">
        <v>10</v>
      </c>
      <c r="Q271" s="57">
        <v>10</v>
      </c>
      <c r="R271" s="37">
        <v>1000</v>
      </c>
    </row>
    <row r="272" spans="1:34" x14ac:dyDescent="0.2">
      <c r="A272" s="30">
        <f t="shared" si="6"/>
        <v>271</v>
      </c>
      <c r="B272" s="57" t="s">
        <v>680</v>
      </c>
      <c r="C272" s="57">
        <v>1</v>
      </c>
      <c r="D272" s="57">
        <v>100</v>
      </c>
      <c r="E272" s="57">
        <v>10</v>
      </c>
      <c r="F272" s="57">
        <v>10</v>
      </c>
      <c r="G272" s="57">
        <v>10</v>
      </c>
      <c r="H272" s="57">
        <v>10</v>
      </c>
      <c r="I272" s="57">
        <v>10</v>
      </c>
      <c r="J272" s="57">
        <v>10</v>
      </c>
      <c r="K272" s="57">
        <v>10</v>
      </c>
      <c r="L272" s="57">
        <v>10</v>
      </c>
      <c r="M272" s="57">
        <v>10</v>
      </c>
      <c r="N272" s="57">
        <v>10</v>
      </c>
      <c r="O272" s="57">
        <v>10</v>
      </c>
      <c r="P272" s="57">
        <v>10</v>
      </c>
      <c r="Q272" s="57">
        <v>10</v>
      </c>
      <c r="R272" s="37">
        <v>1000</v>
      </c>
    </row>
    <row r="273" spans="1:18" x14ac:dyDescent="0.2">
      <c r="A273" s="30">
        <f t="shared" si="6"/>
        <v>272</v>
      </c>
      <c r="B273" s="57" t="s">
        <v>681</v>
      </c>
      <c r="C273" s="57">
        <v>1</v>
      </c>
      <c r="D273" s="57">
        <v>100</v>
      </c>
      <c r="E273" s="57">
        <v>10</v>
      </c>
      <c r="F273" s="57">
        <v>10</v>
      </c>
      <c r="G273" s="57">
        <v>10</v>
      </c>
      <c r="H273" s="57">
        <v>10</v>
      </c>
      <c r="I273" s="57">
        <v>10</v>
      </c>
      <c r="J273" s="57">
        <v>10</v>
      </c>
      <c r="K273" s="57">
        <v>10</v>
      </c>
      <c r="L273" s="57">
        <v>10</v>
      </c>
      <c r="M273" s="57">
        <v>10</v>
      </c>
      <c r="N273" s="57">
        <v>10</v>
      </c>
      <c r="O273" s="57">
        <v>10</v>
      </c>
      <c r="P273" s="57">
        <v>10</v>
      </c>
      <c r="Q273" s="57">
        <v>10</v>
      </c>
      <c r="R273" s="37">
        <v>1000</v>
      </c>
    </row>
    <row r="274" spans="1:18" x14ac:dyDescent="0.2">
      <c r="A274" s="30">
        <f t="shared" si="6"/>
        <v>273</v>
      </c>
      <c r="B274" s="57" t="s">
        <v>682</v>
      </c>
      <c r="C274" s="57">
        <v>1</v>
      </c>
      <c r="D274" s="57">
        <v>100</v>
      </c>
      <c r="E274" s="57">
        <v>10</v>
      </c>
      <c r="F274" s="57">
        <v>10</v>
      </c>
      <c r="G274" s="57">
        <v>10</v>
      </c>
      <c r="H274" s="57">
        <v>10</v>
      </c>
      <c r="I274" s="57">
        <v>10</v>
      </c>
      <c r="J274" s="57">
        <v>10</v>
      </c>
      <c r="K274" s="57">
        <v>10</v>
      </c>
      <c r="L274" s="57">
        <v>10</v>
      </c>
      <c r="M274" s="57">
        <v>10</v>
      </c>
      <c r="N274" s="57">
        <v>10</v>
      </c>
      <c r="O274" s="57">
        <v>10</v>
      </c>
      <c r="P274" s="57">
        <v>10</v>
      </c>
      <c r="Q274" s="57">
        <v>10</v>
      </c>
      <c r="R274" s="37">
        <v>1000</v>
      </c>
    </row>
    <row r="275" spans="1:18" x14ac:dyDescent="0.2">
      <c r="A275" s="30">
        <f t="shared" si="6"/>
        <v>274</v>
      </c>
      <c r="B275" s="57" t="s">
        <v>683</v>
      </c>
      <c r="C275" s="57">
        <v>1</v>
      </c>
      <c r="D275" s="57">
        <v>100</v>
      </c>
      <c r="E275" s="57">
        <v>10</v>
      </c>
      <c r="F275" s="57">
        <v>10</v>
      </c>
      <c r="G275" s="57">
        <v>10</v>
      </c>
      <c r="H275" s="57">
        <v>10</v>
      </c>
      <c r="I275" s="57">
        <v>10</v>
      </c>
      <c r="J275" s="57">
        <v>10</v>
      </c>
      <c r="K275" s="57">
        <v>10</v>
      </c>
      <c r="L275" s="57">
        <v>10</v>
      </c>
      <c r="M275" s="57">
        <v>10</v>
      </c>
      <c r="N275" s="57">
        <v>10</v>
      </c>
      <c r="O275" s="57">
        <v>10</v>
      </c>
      <c r="P275" s="57">
        <v>10</v>
      </c>
      <c r="Q275" s="57">
        <v>10</v>
      </c>
      <c r="R275" s="37">
        <v>1000</v>
      </c>
    </row>
    <row r="276" spans="1:18" x14ac:dyDescent="0.2">
      <c r="A276" s="30">
        <f t="shared" si="6"/>
        <v>275</v>
      </c>
      <c r="B276" s="57" t="s">
        <v>684</v>
      </c>
      <c r="C276" s="57">
        <v>1</v>
      </c>
      <c r="D276" s="57">
        <v>100</v>
      </c>
      <c r="E276" s="57">
        <v>10</v>
      </c>
      <c r="F276" s="57">
        <v>10</v>
      </c>
      <c r="G276" s="57">
        <v>10</v>
      </c>
      <c r="H276" s="57">
        <v>10</v>
      </c>
      <c r="I276" s="57">
        <v>10</v>
      </c>
      <c r="J276" s="57">
        <v>10</v>
      </c>
      <c r="K276" s="57">
        <v>10</v>
      </c>
      <c r="L276" s="57">
        <v>10</v>
      </c>
      <c r="M276" s="57">
        <v>10</v>
      </c>
      <c r="N276" s="57">
        <v>10</v>
      </c>
      <c r="O276" s="57">
        <v>10</v>
      </c>
      <c r="P276" s="57">
        <v>10</v>
      </c>
      <c r="Q276" s="57">
        <v>10</v>
      </c>
      <c r="R276" s="37">
        <v>1000</v>
      </c>
    </row>
    <row r="277" spans="1:18" x14ac:dyDescent="0.2">
      <c r="A277" s="30">
        <f t="shared" si="6"/>
        <v>276</v>
      </c>
      <c r="B277" s="57" t="s">
        <v>685</v>
      </c>
      <c r="C277" s="57">
        <v>1</v>
      </c>
      <c r="D277" s="57">
        <v>100</v>
      </c>
      <c r="E277" s="57">
        <v>10</v>
      </c>
      <c r="F277" s="57">
        <v>10</v>
      </c>
      <c r="G277" s="57">
        <v>10</v>
      </c>
      <c r="H277" s="57">
        <v>10</v>
      </c>
      <c r="I277" s="57">
        <v>10</v>
      </c>
      <c r="J277" s="57">
        <v>10</v>
      </c>
      <c r="K277" s="57">
        <v>10</v>
      </c>
      <c r="L277" s="57">
        <v>10</v>
      </c>
      <c r="M277" s="57">
        <v>10</v>
      </c>
      <c r="N277" s="57">
        <v>10</v>
      </c>
      <c r="O277" s="57">
        <v>10</v>
      </c>
      <c r="P277" s="57">
        <v>10</v>
      </c>
      <c r="Q277" s="57">
        <v>10</v>
      </c>
      <c r="R277" s="37">
        <v>1000</v>
      </c>
    </row>
    <row r="278" spans="1:18" x14ac:dyDescent="0.2">
      <c r="A278" s="30">
        <f t="shared" si="6"/>
        <v>277</v>
      </c>
      <c r="B278" s="57" t="s">
        <v>686</v>
      </c>
      <c r="C278" s="57">
        <v>1</v>
      </c>
      <c r="D278" s="57">
        <v>100</v>
      </c>
      <c r="E278" s="57">
        <v>10</v>
      </c>
      <c r="F278" s="57">
        <v>10</v>
      </c>
      <c r="G278" s="57">
        <v>10</v>
      </c>
      <c r="H278" s="57">
        <v>10</v>
      </c>
      <c r="I278" s="57">
        <v>10</v>
      </c>
      <c r="J278" s="57">
        <v>10</v>
      </c>
      <c r="K278" s="57">
        <v>10</v>
      </c>
      <c r="L278" s="57">
        <v>10</v>
      </c>
      <c r="M278" s="57">
        <v>10</v>
      </c>
      <c r="N278" s="57">
        <v>10</v>
      </c>
      <c r="O278" s="57">
        <v>10</v>
      </c>
      <c r="P278" s="57">
        <v>10</v>
      </c>
      <c r="Q278" s="57">
        <v>10</v>
      </c>
      <c r="R278" s="37">
        <v>1000</v>
      </c>
    </row>
    <row r="279" spans="1:18" x14ac:dyDescent="0.2">
      <c r="A279" s="30">
        <f t="shared" si="6"/>
        <v>278</v>
      </c>
      <c r="B279" s="57" t="s">
        <v>687</v>
      </c>
      <c r="C279" s="57">
        <v>1</v>
      </c>
      <c r="D279" s="57">
        <v>100</v>
      </c>
      <c r="E279" s="57">
        <v>10</v>
      </c>
      <c r="F279" s="57">
        <v>10</v>
      </c>
      <c r="G279" s="57">
        <v>10</v>
      </c>
      <c r="H279" s="57">
        <v>10</v>
      </c>
      <c r="I279" s="57">
        <v>10</v>
      </c>
      <c r="J279" s="57">
        <v>10</v>
      </c>
      <c r="K279" s="57">
        <v>10</v>
      </c>
      <c r="L279" s="57">
        <v>10</v>
      </c>
      <c r="M279" s="57">
        <v>10</v>
      </c>
      <c r="N279" s="57">
        <v>10</v>
      </c>
      <c r="O279" s="57">
        <v>10</v>
      </c>
      <c r="P279" s="57">
        <v>10</v>
      </c>
      <c r="Q279" s="57">
        <v>10</v>
      </c>
      <c r="R279" s="37">
        <v>1000</v>
      </c>
    </row>
    <row r="280" spans="1:18" x14ac:dyDescent="0.2">
      <c r="A280" s="30">
        <f t="shared" si="6"/>
        <v>279</v>
      </c>
      <c r="B280" s="57" t="s">
        <v>688</v>
      </c>
      <c r="C280" s="57">
        <v>1</v>
      </c>
      <c r="D280" s="57">
        <v>100</v>
      </c>
      <c r="E280" s="57">
        <v>10</v>
      </c>
      <c r="F280" s="57">
        <v>10</v>
      </c>
      <c r="G280" s="57">
        <v>10</v>
      </c>
      <c r="H280" s="57">
        <v>10</v>
      </c>
      <c r="I280" s="57">
        <v>10</v>
      </c>
      <c r="J280" s="57">
        <v>10</v>
      </c>
      <c r="K280" s="57">
        <v>10</v>
      </c>
      <c r="L280" s="57">
        <v>10</v>
      </c>
      <c r="M280" s="57">
        <v>10</v>
      </c>
      <c r="N280" s="57">
        <v>10</v>
      </c>
      <c r="O280" s="57">
        <v>10</v>
      </c>
      <c r="P280" s="57">
        <v>10</v>
      </c>
      <c r="Q280" s="57">
        <v>10</v>
      </c>
      <c r="R280" s="37">
        <v>1000</v>
      </c>
    </row>
    <row r="281" spans="1:18" x14ac:dyDescent="0.2">
      <c r="A281" s="30">
        <f t="shared" si="6"/>
        <v>280</v>
      </c>
      <c r="B281" s="57" t="s">
        <v>689</v>
      </c>
      <c r="C281" s="57">
        <v>1</v>
      </c>
      <c r="D281" s="57">
        <v>100</v>
      </c>
      <c r="E281" s="57">
        <v>10</v>
      </c>
      <c r="F281" s="57">
        <v>10</v>
      </c>
      <c r="G281" s="57">
        <v>10</v>
      </c>
      <c r="H281" s="57">
        <v>10</v>
      </c>
      <c r="I281" s="57">
        <v>10</v>
      </c>
      <c r="J281" s="57">
        <v>10</v>
      </c>
      <c r="K281" s="57">
        <v>10</v>
      </c>
      <c r="L281" s="57">
        <v>10</v>
      </c>
      <c r="M281" s="57">
        <v>10</v>
      </c>
      <c r="N281" s="57">
        <v>10</v>
      </c>
      <c r="O281" s="57">
        <v>10</v>
      </c>
      <c r="P281" s="57">
        <v>10</v>
      </c>
      <c r="Q281" s="57">
        <v>10</v>
      </c>
      <c r="R281" s="37">
        <v>1000</v>
      </c>
    </row>
    <row r="282" spans="1:18" x14ac:dyDescent="0.2">
      <c r="A282" s="30">
        <f t="shared" si="6"/>
        <v>281</v>
      </c>
      <c r="B282" s="57" t="s">
        <v>690</v>
      </c>
      <c r="C282" s="57">
        <v>1</v>
      </c>
      <c r="D282" s="57">
        <v>100</v>
      </c>
      <c r="E282" s="57">
        <v>10</v>
      </c>
      <c r="F282" s="57">
        <v>10</v>
      </c>
      <c r="G282" s="57">
        <v>10</v>
      </c>
      <c r="H282" s="57">
        <v>10</v>
      </c>
      <c r="I282" s="57">
        <v>10</v>
      </c>
      <c r="J282" s="57">
        <v>10</v>
      </c>
      <c r="K282" s="57">
        <v>10</v>
      </c>
      <c r="L282" s="57">
        <v>10</v>
      </c>
      <c r="M282" s="57">
        <v>10</v>
      </c>
      <c r="N282" s="57">
        <v>10</v>
      </c>
      <c r="O282" s="57">
        <v>10</v>
      </c>
      <c r="P282" s="57">
        <v>10</v>
      </c>
      <c r="Q282" s="57">
        <v>10</v>
      </c>
      <c r="R282" s="37">
        <v>1000</v>
      </c>
    </row>
    <row r="283" spans="1:18" x14ac:dyDescent="0.2">
      <c r="A283" s="30">
        <f t="shared" si="6"/>
        <v>282</v>
      </c>
      <c r="B283" s="57" t="s">
        <v>691</v>
      </c>
      <c r="C283" s="57">
        <v>1</v>
      </c>
      <c r="D283" s="57">
        <v>100</v>
      </c>
      <c r="E283" s="57">
        <v>10</v>
      </c>
      <c r="F283" s="57">
        <v>10</v>
      </c>
      <c r="G283" s="57">
        <v>10</v>
      </c>
      <c r="H283" s="57">
        <v>10</v>
      </c>
      <c r="I283" s="57">
        <v>10</v>
      </c>
      <c r="J283" s="57">
        <v>10</v>
      </c>
      <c r="K283" s="57">
        <v>10</v>
      </c>
      <c r="L283" s="57">
        <v>10</v>
      </c>
      <c r="M283" s="57">
        <v>10</v>
      </c>
      <c r="N283" s="57">
        <v>10</v>
      </c>
      <c r="O283" s="57">
        <v>10</v>
      </c>
      <c r="P283" s="57">
        <v>10</v>
      </c>
      <c r="Q283" s="57">
        <v>10</v>
      </c>
      <c r="R283" s="37">
        <v>1000</v>
      </c>
    </row>
    <row r="284" spans="1:18" x14ac:dyDescent="0.2">
      <c r="A284" s="30">
        <f t="shared" si="6"/>
        <v>283</v>
      </c>
      <c r="B284" s="57" t="s">
        <v>692</v>
      </c>
      <c r="C284" s="57">
        <v>1</v>
      </c>
      <c r="D284" s="57">
        <v>100</v>
      </c>
      <c r="E284" s="57">
        <v>10</v>
      </c>
      <c r="F284" s="57">
        <v>10</v>
      </c>
      <c r="G284" s="57">
        <v>10</v>
      </c>
      <c r="H284" s="57">
        <v>10</v>
      </c>
      <c r="I284" s="57">
        <v>10</v>
      </c>
      <c r="J284" s="57">
        <v>10</v>
      </c>
      <c r="K284" s="57">
        <v>10</v>
      </c>
      <c r="L284" s="57">
        <v>10</v>
      </c>
      <c r="M284" s="57">
        <v>10</v>
      </c>
      <c r="N284" s="57">
        <v>10</v>
      </c>
      <c r="O284" s="57">
        <v>10</v>
      </c>
      <c r="P284" s="57">
        <v>10</v>
      </c>
      <c r="Q284" s="57">
        <v>10</v>
      </c>
      <c r="R284" s="37">
        <v>1000</v>
      </c>
    </row>
    <row r="285" spans="1:18" x14ac:dyDescent="0.2">
      <c r="A285" s="30">
        <f t="shared" si="6"/>
        <v>284</v>
      </c>
      <c r="B285" s="57" t="s">
        <v>693</v>
      </c>
      <c r="C285" s="57">
        <v>1</v>
      </c>
      <c r="D285" s="57">
        <v>100</v>
      </c>
      <c r="E285" s="57">
        <v>10</v>
      </c>
      <c r="F285" s="57">
        <v>10</v>
      </c>
      <c r="G285" s="57">
        <v>10</v>
      </c>
      <c r="H285" s="57">
        <v>10</v>
      </c>
      <c r="I285" s="57">
        <v>10</v>
      </c>
      <c r="J285" s="57">
        <v>10</v>
      </c>
      <c r="K285" s="57">
        <v>10</v>
      </c>
      <c r="L285" s="57">
        <v>10</v>
      </c>
      <c r="M285" s="57">
        <v>10</v>
      </c>
      <c r="N285" s="57">
        <v>10</v>
      </c>
      <c r="O285" s="57">
        <v>10</v>
      </c>
      <c r="P285" s="57">
        <v>10</v>
      </c>
      <c r="Q285" s="57">
        <v>10</v>
      </c>
      <c r="R285" s="37">
        <v>1000</v>
      </c>
    </row>
    <row r="286" spans="1:18" x14ac:dyDescent="0.2">
      <c r="A286" s="30">
        <f t="shared" si="6"/>
        <v>285</v>
      </c>
      <c r="B286" s="57" t="s">
        <v>694</v>
      </c>
      <c r="C286" s="57">
        <v>1</v>
      </c>
      <c r="D286" s="57">
        <v>100</v>
      </c>
      <c r="E286" s="57">
        <v>10</v>
      </c>
      <c r="F286" s="57">
        <v>10</v>
      </c>
      <c r="G286" s="57">
        <v>10</v>
      </c>
      <c r="H286" s="57">
        <v>10</v>
      </c>
      <c r="I286" s="57">
        <v>10</v>
      </c>
      <c r="J286" s="57">
        <v>10</v>
      </c>
      <c r="K286" s="57">
        <v>10</v>
      </c>
      <c r="L286" s="57">
        <v>10</v>
      </c>
      <c r="M286" s="57">
        <v>10</v>
      </c>
      <c r="N286" s="57">
        <v>10</v>
      </c>
      <c r="O286" s="57">
        <v>10</v>
      </c>
      <c r="P286" s="57">
        <v>10</v>
      </c>
      <c r="Q286" s="57">
        <v>10</v>
      </c>
      <c r="R286" s="37">
        <v>1000</v>
      </c>
    </row>
    <row r="287" spans="1:18" x14ac:dyDescent="0.2">
      <c r="A287" s="30">
        <f t="shared" si="6"/>
        <v>286</v>
      </c>
      <c r="B287" s="57" t="s">
        <v>695</v>
      </c>
      <c r="C287" s="57">
        <v>1</v>
      </c>
      <c r="D287" s="57">
        <v>100</v>
      </c>
      <c r="E287" s="57">
        <v>10</v>
      </c>
      <c r="F287" s="57">
        <v>10</v>
      </c>
      <c r="G287" s="57">
        <v>10</v>
      </c>
      <c r="H287" s="57">
        <v>10</v>
      </c>
      <c r="I287" s="57">
        <v>10</v>
      </c>
      <c r="J287" s="57">
        <v>10</v>
      </c>
      <c r="K287" s="57">
        <v>10</v>
      </c>
      <c r="L287" s="57">
        <v>10</v>
      </c>
      <c r="M287" s="57">
        <v>10</v>
      </c>
      <c r="N287" s="57">
        <v>10</v>
      </c>
      <c r="O287" s="57">
        <v>10</v>
      </c>
      <c r="P287" s="57">
        <v>10</v>
      </c>
      <c r="Q287" s="57">
        <v>10</v>
      </c>
      <c r="R287" s="37">
        <v>1000</v>
      </c>
    </row>
    <row r="288" spans="1:18" x14ac:dyDescent="0.2">
      <c r="A288" s="30">
        <f t="shared" si="6"/>
        <v>287</v>
      </c>
      <c r="B288" s="57" t="s">
        <v>696</v>
      </c>
      <c r="C288" s="57">
        <v>1</v>
      </c>
      <c r="D288" s="57">
        <v>100</v>
      </c>
      <c r="E288" s="57">
        <v>10</v>
      </c>
      <c r="F288" s="57">
        <v>10</v>
      </c>
      <c r="G288" s="57">
        <v>10</v>
      </c>
      <c r="H288" s="57">
        <v>10</v>
      </c>
      <c r="I288" s="57">
        <v>10</v>
      </c>
      <c r="J288" s="57">
        <v>10</v>
      </c>
      <c r="K288" s="57">
        <v>10</v>
      </c>
      <c r="L288" s="57">
        <v>10</v>
      </c>
      <c r="M288" s="57">
        <v>10</v>
      </c>
      <c r="N288" s="57">
        <v>10</v>
      </c>
      <c r="O288" s="57">
        <v>10</v>
      </c>
      <c r="P288" s="57">
        <v>10</v>
      </c>
      <c r="Q288" s="57">
        <v>10</v>
      </c>
      <c r="R288" s="37">
        <v>1000</v>
      </c>
    </row>
    <row r="289" spans="1:18" x14ac:dyDescent="0.2">
      <c r="A289" s="30">
        <f t="shared" si="6"/>
        <v>288</v>
      </c>
      <c r="B289" s="57" t="s">
        <v>697</v>
      </c>
      <c r="C289" s="57">
        <v>1</v>
      </c>
      <c r="D289" s="57">
        <v>100</v>
      </c>
      <c r="E289" s="57">
        <v>10</v>
      </c>
      <c r="F289" s="57">
        <v>10</v>
      </c>
      <c r="G289" s="57">
        <v>10</v>
      </c>
      <c r="H289" s="57">
        <v>10</v>
      </c>
      <c r="I289" s="57">
        <v>10</v>
      </c>
      <c r="J289" s="57">
        <v>10</v>
      </c>
      <c r="K289" s="57">
        <v>10</v>
      </c>
      <c r="L289" s="57">
        <v>10</v>
      </c>
      <c r="M289" s="57">
        <v>10</v>
      </c>
      <c r="N289" s="57">
        <v>10</v>
      </c>
      <c r="O289" s="57">
        <v>10</v>
      </c>
      <c r="P289" s="57">
        <v>10</v>
      </c>
      <c r="Q289" s="57">
        <v>10</v>
      </c>
      <c r="R289" s="37">
        <v>1000</v>
      </c>
    </row>
    <row r="290" spans="1:18" x14ac:dyDescent="0.2">
      <c r="A290" s="30">
        <f t="shared" si="6"/>
        <v>289</v>
      </c>
      <c r="B290" s="57" t="s">
        <v>698</v>
      </c>
      <c r="C290" s="57">
        <v>1</v>
      </c>
      <c r="D290" s="57">
        <v>100</v>
      </c>
      <c r="E290" s="57">
        <v>10</v>
      </c>
      <c r="F290" s="57">
        <v>10</v>
      </c>
      <c r="G290" s="57">
        <v>10</v>
      </c>
      <c r="H290" s="57">
        <v>10</v>
      </c>
      <c r="I290" s="57">
        <v>10</v>
      </c>
      <c r="J290" s="57">
        <v>10</v>
      </c>
      <c r="K290" s="57">
        <v>10</v>
      </c>
      <c r="L290" s="57">
        <v>10</v>
      </c>
      <c r="M290" s="57">
        <v>10</v>
      </c>
      <c r="N290" s="57">
        <v>10</v>
      </c>
      <c r="O290" s="57">
        <v>10</v>
      </c>
      <c r="P290" s="57">
        <v>10</v>
      </c>
      <c r="Q290" s="57">
        <v>10</v>
      </c>
      <c r="R290" s="37">
        <v>1000</v>
      </c>
    </row>
    <row r="291" spans="1:18" x14ac:dyDescent="0.2">
      <c r="A291" s="30">
        <f t="shared" si="6"/>
        <v>290</v>
      </c>
      <c r="B291" s="57" t="s">
        <v>699</v>
      </c>
      <c r="C291" s="57">
        <v>1</v>
      </c>
      <c r="D291" s="57">
        <v>100</v>
      </c>
      <c r="E291" s="57">
        <v>10</v>
      </c>
      <c r="F291" s="57">
        <v>10</v>
      </c>
      <c r="G291" s="57">
        <v>10</v>
      </c>
      <c r="H291" s="57">
        <v>10</v>
      </c>
      <c r="I291" s="57">
        <v>10</v>
      </c>
      <c r="J291" s="57">
        <v>10</v>
      </c>
      <c r="K291" s="57">
        <v>10</v>
      </c>
      <c r="L291" s="57">
        <v>10</v>
      </c>
      <c r="M291" s="57">
        <v>10</v>
      </c>
      <c r="N291" s="57">
        <v>10</v>
      </c>
      <c r="O291" s="57">
        <v>10</v>
      </c>
      <c r="P291" s="57">
        <v>10</v>
      </c>
      <c r="Q291" s="57">
        <v>10</v>
      </c>
      <c r="R291" s="37">
        <v>1000</v>
      </c>
    </row>
    <row r="292" spans="1:18" x14ac:dyDescent="0.2">
      <c r="A292" s="30">
        <f t="shared" si="6"/>
        <v>291</v>
      </c>
      <c r="B292" s="57" t="s">
        <v>700</v>
      </c>
      <c r="C292" s="57">
        <v>1</v>
      </c>
      <c r="D292" s="57">
        <v>100</v>
      </c>
      <c r="E292" s="57">
        <v>10</v>
      </c>
      <c r="F292" s="57">
        <v>10</v>
      </c>
      <c r="G292" s="57">
        <v>10</v>
      </c>
      <c r="H292" s="57">
        <v>10</v>
      </c>
      <c r="I292" s="57">
        <v>10</v>
      </c>
      <c r="J292" s="57">
        <v>10</v>
      </c>
      <c r="K292" s="57">
        <v>10</v>
      </c>
      <c r="L292" s="57">
        <v>10</v>
      </c>
      <c r="M292" s="57">
        <v>10</v>
      </c>
      <c r="N292" s="57">
        <v>10</v>
      </c>
      <c r="O292" s="57">
        <v>10</v>
      </c>
      <c r="P292" s="57">
        <v>10</v>
      </c>
      <c r="Q292" s="57">
        <v>10</v>
      </c>
      <c r="R292" s="37">
        <v>1000</v>
      </c>
    </row>
    <row r="293" spans="1:18" x14ac:dyDescent="0.2">
      <c r="A293" s="30">
        <f t="shared" si="6"/>
        <v>292</v>
      </c>
      <c r="B293" s="57" t="s">
        <v>701</v>
      </c>
      <c r="C293" s="57">
        <v>1</v>
      </c>
      <c r="D293" s="57">
        <v>100</v>
      </c>
      <c r="E293" s="57">
        <v>10</v>
      </c>
      <c r="F293" s="57">
        <v>10</v>
      </c>
      <c r="G293" s="57">
        <v>10</v>
      </c>
      <c r="H293" s="57">
        <v>10</v>
      </c>
      <c r="I293" s="57">
        <v>10</v>
      </c>
      <c r="J293" s="57">
        <v>10</v>
      </c>
      <c r="K293" s="57">
        <v>10</v>
      </c>
      <c r="L293" s="57">
        <v>10</v>
      </c>
      <c r="M293" s="57">
        <v>10</v>
      </c>
      <c r="N293" s="57">
        <v>10</v>
      </c>
      <c r="O293" s="57">
        <v>10</v>
      </c>
      <c r="P293" s="57">
        <v>10</v>
      </c>
      <c r="Q293" s="57">
        <v>10</v>
      </c>
      <c r="R293" s="37">
        <v>1000</v>
      </c>
    </row>
    <row r="294" spans="1:18" x14ac:dyDescent="0.2">
      <c r="A294" s="30">
        <f t="shared" si="6"/>
        <v>293</v>
      </c>
      <c r="B294" s="57" t="s">
        <v>702</v>
      </c>
      <c r="C294" s="57">
        <v>1</v>
      </c>
      <c r="D294" s="57">
        <v>100</v>
      </c>
      <c r="E294" s="57">
        <v>10</v>
      </c>
      <c r="F294" s="57">
        <v>10</v>
      </c>
      <c r="G294" s="57">
        <v>10</v>
      </c>
      <c r="H294" s="57">
        <v>10</v>
      </c>
      <c r="I294" s="57">
        <v>10</v>
      </c>
      <c r="J294" s="57">
        <v>10</v>
      </c>
      <c r="K294" s="57">
        <v>10</v>
      </c>
      <c r="L294" s="57">
        <v>10</v>
      </c>
      <c r="M294" s="57">
        <v>10</v>
      </c>
      <c r="N294" s="57">
        <v>10</v>
      </c>
      <c r="O294" s="57">
        <v>10</v>
      </c>
      <c r="P294" s="57">
        <v>10</v>
      </c>
      <c r="Q294" s="57">
        <v>10</v>
      </c>
      <c r="R294" s="37">
        <v>1000</v>
      </c>
    </row>
    <row r="295" spans="1:18" x14ac:dyDescent="0.2">
      <c r="A295" s="30">
        <f t="shared" ref="A295:A358" si="7">1+A294</f>
        <v>294</v>
      </c>
      <c r="B295" s="57" t="s">
        <v>703</v>
      </c>
      <c r="C295" s="57">
        <v>1</v>
      </c>
      <c r="D295" s="57">
        <v>100</v>
      </c>
      <c r="E295" s="57">
        <v>10</v>
      </c>
      <c r="F295" s="57">
        <v>10</v>
      </c>
      <c r="G295" s="57">
        <v>10</v>
      </c>
      <c r="H295" s="57">
        <v>10</v>
      </c>
      <c r="I295" s="57">
        <v>10</v>
      </c>
      <c r="J295" s="57">
        <v>10</v>
      </c>
      <c r="K295" s="57">
        <v>10</v>
      </c>
      <c r="L295" s="57">
        <v>10</v>
      </c>
      <c r="M295" s="57">
        <v>10</v>
      </c>
      <c r="N295" s="57">
        <v>10</v>
      </c>
      <c r="O295" s="57">
        <v>10</v>
      </c>
      <c r="P295" s="57">
        <v>10</v>
      </c>
      <c r="Q295" s="57">
        <v>10</v>
      </c>
      <c r="R295" s="37">
        <v>1000</v>
      </c>
    </row>
    <row r="296" spans="1:18" x14ac:dyDescent="0.2">
      <c r="A296" s="30">
        <f t="shared" si="7"/>
        <v>295</v>
      </c>
      <c r="B296" s="57" t="s">
        <v>704</v>
      </c>
      <c r="C296" s="57">
        <v>1</v>
      </c>
      <c r="D296" s="57">
        <v>100</v>
      </c>
      <c r="E296" s="57">
        <v>10</v>
      </c>
      <c r="F296" s="57">
        <v>10</v>
      </c>
      <c r="G296" s="57">
        <v>10</v>
      </c>
      <c r="H296" s="57">
        <v>10</v>
      </c>
      <c r="I296" s="57">
        <v>10</v>
      </c>
      <c r="J296" s="57">
        <v>10</v>
      </c>
      <c r="K296" s="57">
        <v>10</v>
      </c>
      <c r="L296" s="57">
        <v>10</v>
      </c>
      <c r="M296" s="57">
        <v>10</v>
      </c>
      <c r="N296" s="57">
        <v>10</v>
      </c>
      <c r="O296" s="57">
        <v>10</v>
      </c>
      <c r="P296" s="57">
        <v>10</v>
      </c>
      <c r="Q296" s="57">
        <v>10</v>
      </c>
      <c r="R296" s="37">
        <v>1000</v>
      </c>
    </row>
    <row r="297" spans="1:18" x14ac:dyDescent="0.2">
      <c r="A297" s="30">
        <f t="shared" si="7"/>
        <v>296</v>
      </c>
      <c r="B297" s="57" t="s">
        <v>705</v>
      </c>
      <c r="C297" s="57">
        <v>1</v>
      </c>
      <c r="D297" s="57">
        <v>100</v>
      </c>
      <c r="E297" s="57">
        <v>10</v>
      </c>
      <c r="F297" s="57">
        <v>10</v>
      </c>
      <c r="G297" s="57">
        <v>10</v>
      </c>
      <c r="H297" s="57">
        <v>10</v>
      </c>
      <c r="I297" s="57">
        <v>10</v>
      </c>
      <c r="J297" s="57">
        <v>10</v>
      </c>
      <c r="K297" s="57">
        <v>10</v>
      </c>
      <c r="L297" s="57">
        <v>10</v>
      </c>
      <c r="M297" s="57">
        <v>10</v>
      </c>
      <c r="N297" s="57">
        <v>10</v>
      </c>
      <c r="O297" s="57">
        <v>10</v>
      </c>
      <c r="P297" s="57">
        <v>10</v>
      </c>
      <c r="Q297" s="57">
        <v>10</v>
      </c>
      <c r="R297" s="37">
        <v>1000</v>
      </c>
    </row>
    <row r="298" spans="1:18" x14ac:dyDescent="0.2">
      <c r="A298" s="30">
        <f t="shared" si="7"/>
        <v>297</v>
      </c>
      <c r="B298" s="57" t="s">
        <v>706</v>
      </c>
      <c r="C298" s="57">
        <v>1</v>
      </c>
      <c r="D298" s="57">
        <v>100</v>
      </c>
      <c r="E298" s="57">
        <v>10</v>
      </c>
      <c r="F298" s="57">
        <v>10</v>
      </c>
      <c r="G298" s="57">
        <v>10</v>
      </c>
      <c r="H298" s="57">
        <v>10</v>
      </c>
      <c r="I298" s="57">
        <v>10</v>
      </c>
      <c r="J298" s="57">
        <v>10</v>
      </c>
      <c r="K298" s="57">
        <v>10</v>
      </c>
      <c r="L298" s="57">
        <v>10</v>
      </c>
      <c r="M298" s="57">
        <v>10</v>
      </c>
      <c r="N298" s="57">
        <v>10</v>
      </c>
      <c r="O298" s="57">
        <v>10</v>
      </c>
      <c r="P298" s="57">
        <v>10</v>
      </c>
      <c r="Q298" s="57">
        <v>10</v>
      </c>
      <c r="R298" s="37">
        <v>1000</v>
      </c>
    </row>
    <row r="299" spans="1:18" x14ac:dyDescent="0.2">
      <c r="A299" s="30">
        <f t="shared" si="7"/>
        <v>298</v>
      </c>
      <c r="B299" s="57" t="s">
        <v>707</v>
      </c>
      <c r="C299" s="57">
        <v>1</v>
      </c>
      <c r="D299" s="57">
        <v>100</v>
      </c>
      <c r="E299" s="57">
        <v>10</v>
      </c>
      <c r="F299" s="57">
        <v>10</v>
      </c>
      <c r="G299" s="57">
        <v>10</v>
      </c>
      <c r="H299" s="57">
        <v>10</v>
      </c>
      <c r="I299" s="57">
        <v>10</v>
      </c>
      <c r="J299" s="57">
        <v>10</v>
      </c>
      <c r="K299" s="57">
        <v>10</v>
      </c>
      <c r="L299" s="57">
        <v>10</v>
      </c>
      <c r="M299" s="57">
        <v>10</v>
      </c>
      <c r="N299" s="57">
        <v>10</v>
      </c>
      <c r="O299" s="57">
        <v>10</v>
      </c>
      <c r="P299" s="57">
        <v>10</v>
      </c>
      <c r="Q299" s="57">
        <v>10</v>
      </c>
      <c r="R299" s="37">
        <v>1000</v>
      </c>
    </row>
    <row r="300" spans="1:18" x14ac:dyDescent="0.2">
      <c r="A300" s="30">
        <f t="shared" si="7"/>
        <v>299</v>
      </c>
      <c r="B300" s="57" t="s">
        <v>708</v>
      </c>
      <c r="C300" s="57">
        <v>1</v>
      </c>
      <c r="D300" s="57">
        <v>100</v>
      </c>
      <c r="E300" s="57">
        <v>10</v>
      </c>
      <c r="F300" s="57">
        <v>10</v>
      </c>
      <c r="G300" s="57">
        <v>10</v>
      </c>
      <c r="H300" s="57">
        <v>10</v>
      </c>
      <c r="I300" s="57">
        <v>10</v>
      </c>
      <c r="J300" s="57">
        <v>10</v>
      </c>
      <c r="K300" s="57">
        <v>10</v>
      </c>
      <c r="L300" s="57">
        <v>10</v>
      </c>
      <c r="M300" s="57">
        <v>10</v>
      </c>
      <c r="N300" s="57">
        <v>10</v>
      </c>
      <c r="O300" s="57">
        <v>10</v>
      </c>
      <c r="P300" s="57">
        <v>10</v>
      </c>
      <c r="Q300" s="57">
        <v>10</v>
      </c>
      <c r="R300" s="37">
        <v>1000</v>
      </c>
    </row>
    <row r="301" spans="1:18" x14ac:dyDescent="0.2">
      <c r="A301" s="30">
        <f t="shared" si="7"/>
        <v>300</v>
      </c>
      <c r="B301" s="57" t="s">
        <v>709</v>
      </c>
      <c r="C301" s="57">
        <v>1</v>
      </c>
      <c r="D301" s="57">
        <v>100</v>
      </c>
      <c r="E301" s="57">
        <v>10</v>
      </c>
      <c r="F301" s="57">
        <v>10</v>
      </c>
      <c r="G301" s="57">
        <v>10</v>
      </c>
      <c r="H301" s="57">
        <v>10</v>
      </c>
      <c r="I301" s="57">
        <v>10</v>
      </c>
      <c r="J301" s="57">
        <v>10</v>
      </c>
      <c r="K301" s="57">
        <v>10</v>
      </c>
      <c r="L301" s="57">
        <v>10</v>
      </c>
      <c r="M301" s="57">
        <v>10</v>
      </c>
      <c r="N301" s="57">
        <v>10</v>
      </c>
      <c r="O301" s="57">
        <v>10</v>
      </c>
      <c r="P301" s="57">
        <v>10</v>
      </c>
      <c r="Q301" s="57">
        <v>10</v>
      </c>
      <c r="R301" s="37">
        <v>1000</v>
      </c>
    </row>
    <row r="302" spans="1:18" x14ac:dyDescent="0.2">
      <c r="A302" s="30">
        <f t="shared" si="7"/>
        <v>301</v>
      </c>
      <c r="B302" s="57" t="s">
        <v>710</v>
      </c>
      <c r="C302" s="57">
        <v>1</v>
      </c>
      <c r="D302" s="57">
        <v>100</v>
      </c>
      <c r="E302" s="57">
        <v>10</v>
      </c>
      <c r="F302" s="57">
        <v>10</v>
      </c>
      <c r="G302" s="57">
        <v>10</v>
      </c>
      <c r="H302" s="57">
        <v>10</v>
      </c>
      <c r="I302" s="57">
        <v>10</v>
      </c>
      <c r="J302" s="57">
        <v>10</v>
      </c>
      <c r="K302" s="57">
        <v>10</v>
      </c>
      <c r="L302" s="57">
        <v>10</v>
      </c>
      <c r="M302" s="57">
        <v>10</v>
      </c>
      <c r="N302" s="57">
        <v>10</v>
      </c>
      <c r="O302" s="57">
        <v>10</v>
      </c>
      <c r="P302" s="57">
        <v>10</v>
      </c>
      <c r="Q302" s="57">
        <v>10</v>
      </c>
      <c r="R302" s="37">
        <v>1000</v>
      </c>
    </row>
    <row r="303" spans="1:18" x14ac:dyDescent="0.2">
      <c r="A303" s="30">
        <f t="shared" si="7"/>
        <v>302</v>
      </c>
      <c r="B303" s="57" t="s">
        <v>711</v>
      </c>
      <c r="C303" s="57">
        <v>1</v>
      </c>
      <c r="D303" s="57">
        <v>100</v>
      </c>
      <c r="E303" s="57">
        <v>10</v>
      </c>
      <c r="F303" s="57">
        <v>10</v>
      </c>
      <c r="G303" s="57">
        <v>10</v>
      </c>
      <c r="H303" s="57">
        <v>10</v>
      </c>
      <c r="I303" s="57">
        <v>10</v>
      </c>
      <c r="J303" s="57">
        <v>10</v>
      </c>
      <c r="K303" s="57">
        <v>10</v>
      </c>
      <c r="L303" s="57">
        <v>10</v>
      </c>
      <c r="M303" s="57">
        <v>10</v>
      </c>
      <c r="N303" s="57">
        <v>10</v>
      </c>
      <c r="O303" s="57">
        <v>10</v>
      </c>
      <c r="P303" s="57">
        <v>10</v>
      </c>
      <c r="Q303" s="57">
        <v>10</v>
      </c>
      <c r="R303" s="37">
        <v>1000</v>
      </c>
    </row>
    <row r="304" spans="1:18" x14ac:dyDescent="0.2">
      <c r="A304" s="30">
        <f t="shared" si="7"/>
        <v>303</v>
      </c>
      <c r="B304" s="57" t="s">
        <v>712</v>
      </c>
      <c r="C304" s="57">
        <v>1</v>
      </c>
      <c r="D304" s="57">
        <v>100</v>
      </c>
      <c r="E304" s="57">
        <v>10</v>
      </c>
      <c r="F304" s="57">
        <v>10</v>
      </c>
      <c r="G304" s="57">
        <v>10</v>
      </c>
      <c r="H304" s="57">
        <v>10</v>
      </c>
      <c r="I304" s="57">
        <v>10</v>
      </c>
      <c r="J304" s="57">
        <v>10</v>
      </c>
      <c r="K304" s="57">
        <v>10</v>
      </c>
      <c r="L304" s="57">
        <v>10</v>
      </c>
      <c r="M304" s="57">
        <v>10</v>
      </c>
      <c r="N304" s="57">
        <v>10</v>
      </c>
      <c r="O304" s="57">
        <v>10</v>
      </c>
      <c r="P304" s="57">
        <v>10</v>
      </c>
      <c r="Q304" s="57">
        <v>10</v>
      </c>
      <c r="R304" s="37">
        <v>1000</v>
      </c>
    </row>
    <row r="305" spans="1:18" x14ac:dyDescent="0.2">
      <c r="A305" s="30">
        <f t="shared" si="7"/>
        <v>304</v>
      </c>
      <c r="B305" s="57" t="s">
        <v>713</v>
      </c>
      <c r="C305" s="57">
        <v>1</v>
      </c>
      <c r="D305" s="57">
        <v>100</v>
      </c>
      <c r="E305" s="57">
        <v>10</v>
      </c>
      <c r="F305" s="57">
        <v>10</v>
      </c>
      <c r="G305" s="57">
        <v>10</v>
      </c>
      <c r="H305" s="57">
        <v>10</v>
      </c>
      <c r="I305" s="57">
        <v>10</v>
      </c>
      <c r="J305" s="57">
        <v>10</v>
      </c>
      <c r="K305" s="57">
        <v>10</v>
      </c>
      <c r="L305" s="57">
        <v>10</v>
      </c>
      <c r="M305" s="57">
        <v>10</v>
      </c>
      <c r="N305" s="57">
        <v>10</v>
      </c>
      <c r="O305" s="57">
        <v>10</v>
      </c>
      <c r="P305" s="57">
        <v>10</v>
      </c>
      <c r="Q305" s="57">
        <v>10</v>
      </c>
      <c r="R305" s="37">
        <v>1000</v>
      </c>
    </row>
    <row r="306" spans="1:18" x14ac:dyDescent="0.2">
      <c r="A306" s="30">
        <f t="shared" si="7"/>
        <v>305</v>
      </c>
      <c r="B306" s="57" t="s">
        <v>714</v>
      </c>
      <c r="C306" s="57">
        <v>1</v>
      </c>
      <c r="D306" s="57">
        <v>100</v>
      </c>
      <c r="E306" s="57">
        <v>10</v>
      </c>
      <c r="F306" s="57">
        <v>10</v>
      </c>
      <c r="G306" s="57">
        <v>10</v>
      </c>
      <c r="H306" s="57">
        <v>10</v>
      </c>
      <c r="I306" s="57">
        <v>10</v>
      </c>
      <c r="J306" s="57">
        <v>10</v>
      </c>
      <c r="K306" s="57">
        <v>10</v>
      </c>
      <c r="L306" s="57">
        <v>10</v>
      </c>
      <c r="M306" s="57">
        <v>10</v>
      </c>
      <c r="N306" s="57">
        <v>10</v>
      </c>
      <c r="O306" s="57">
        <v>10</v>
      </c>
      <c r="P306" s="57">
        <v>10</v>
      </c>
      <c r="Q306" s="57">
        <v>10</v>
      </c>
      <c r="R306" s="37">
        <v>1000</v>
      </c>
    </row>
    <row r="307" spans="1:18" x14ac:dyDescent="0.2">
      <c r="A307" s="30">
        <f t="shared" si="7"/>
        <v>306</v>
      </c>
      <c r="B307" s="57" t="s">
        <v>715</v>
      </c>
      <c r="C307" s="57">
        <v>1</v>
      </c>
      <c r="D307" s="57">
        <v>100</v>
      </c>
      <c r="E307" s="57">
        <v>10</v>
      </c>
      <c r="F307" s="57">
        <v>10</v>
      </c>
      <c r="G307" s="57">
        <v>10</v>
      </c>
      <c r="H307" s="57">
        <v>10</v>
      </c>
      <c r="I307" s="57">
        <v>10</v>
      </c>
      <c r="J307" s="57">
        <v>10</v>
      </c>
      <c r="K307" s="57">
        <v>10</v>
      </c>
      <c r="L307" s="57">
        <v>10</v>
      </c>
      <c r="M307" s="57">
        <v>10</v>
      </c>
      <c r="N307" s="57">
        <v>10</v>
      </c>
      <c r="O307" s="57">
        <v>10</v>
      </c>
      <c r="P307" s="57">
        <v>10</v>
      </c>
      <c r="Q307" s="57">
        <v>10</v>
      </c>
      <c r="R307" s="37">
        <v>1000</v>
      </c>
    </row>
    <row r="308" spans="1:18" x14ac:dyDescent="0.2">
      <c r="A308" s="30">
        <f t="shared" si="7"/>
        <v>307</v>
      </c>
      <c r="B308" s="57" t="s">
        <v>716</v>
      </c>
      <c r="C308" s="57">
        <v>1</v>
      </c>
      <c r="D308" s="57">
        <v>100</v>
      </c>
      <c r="E308" s="57">
        <v>10</v>
      </c>
      <c r="F308" s="57">
        <v>10</v>
      </c>
      <c r="G308" s="57">
        <v>10</v>
      </c>
      <c r="H308" s="57">
        <v>10</v>
      </c>
      <c r="I308" s="57">
        <v>10</v>
      </c>
      <c r="J308" s="57">
        <v>10</v>
      </c>
      <c r="K308" s="57">
        <v>10</v>
      </c>
      <c r="L308" s="57">
        <v>10</v>
      </c>
      <c r="M308" s="57">
        <v>10</v>
      </c>
      <c r="N308" s="57">
        <v>10</v>
      </c>
      <c r="O308" s="57">
        <v>10</v>
      </c>
      <c r="P308" s="57">
        <v>10</v>
      </c>
      <c r="Q308" s="57">
        <v>10</v>
      </c>
      <c r="R308" s="37">
        <v>1000</v>
      </c>
    </row>
    <row r="309" spans="1:18" x14ac:dyDescent="0.2">
      <c r="A309" s="30">
        <f t="shared" si="7"/>
        <v>308</v>
      </c>
      <c r="B309" s="57" t="s">
        <v>717</v>
      </c>
      <c r="C309" s="57">
        <v>1</v>
      </c>
      <c r="D309" s="57">
        <v>100</v>
      </c>
      <c r="E309" s="57">
        <v>10</v>
      </c>
      <c r="F309" s="57">
        <v>10</v>
      </c>
      <c r="G309" s="57">
        <v>10</v>
      </c>
      <c r="H309" s="57">
        <v>10</v>
      </c>
      <c r="I309" s="57">
        <v>10</v>
      </c>
      <c r="J309" s="57">
        <v>10</v>
      </c>
      <c r="K309" s="57">
        <v>10</v>
      </c>
      <c r="L309" s="57">
        <v>10</v>
      </c>
      <c r="M309" s="57">
        <v>10</v>
      </c>
      <c r="N309" s="57">
        <v>10</v>
      </c>
      <c r="O309" s="57">
        <v>10</v>
      </c>
      <c r="P309" s="57">
        <v>10</v>
      </c>
      <c r="Q309" s="57">
        <v>10</v>
      </c>
      <c r="R309" s="37">
        <v>1000</v>
      </c>
    </row>
    <row r="310" spans="1:18" x14ac:dyDescent="0.2">
      <c r="A310" s="30">
        <f t="shared" si="7"/>
        <v>309</v>
      </c>
      <c r="B310" s="57" t="s">
        <v>718</v>
      </c>
      <c r="C310" s="57">
        <v>1</v>
      </c>
      <c r="D310" s="57">
        <v>100</v>
      </c>
      <c r="E310" s="57">
        <v>10</v>
      </c>
      <c r="F310" s="57">
        <v>10</v>
      </c>
      <c r="G310" s="57">
        <v>10</v>
      </c>
      <c r="H310" s="57">
        <v>10</v>
      </c>
      <c r="I310" s="57">
        <v>10</v>
      </c>
      <c r="J310" s="57">
        <v>10</v>
      </c>
      <c r="K310" s="57">
        <v>10</v>
      </c>
      <c r="L310" s="57">
        <v>10</v>
      </c>
      <c r="M310" s="57">
        <v>10</v>
      </c>
      <c r="N310" s="57">
        <v>10</v>
      </c>
      <c r="O310" s="57">
        <v>10</v>
      </c>
      <c r="P310" s="57">
        <v>10</v>
      </c>
      <c r="Q310" s="57">
        <v>10</v>
      </c>
      <c r="R310" s="37">
        <v>1000</v>
      </c>
    </row>
    <row r="311" spans="1:18" x14ac:dyDescent="0.2">
      <c r="A311" s="30">
        <f t="shared" si="7"/>
        <v>310</v>
      </c>
      <c r="B311" s="57" t="s">
        <v>719</v>
      </c>
      <c r="C311" s="57">
        <v>1</v>
      </c>
      <c r="D311" s="57">
        <v>100</v>
      </c>
      <c r="E311" s="57">
        <v>10</v>
      </c>
      <c r="F311" s="57">
        <v>10</v>
      </c>
      <c r="G311" s="57">
        <v>10</v>
      </c>
      <c r="H311" s="57">
        <v>10</v>
      </c>
      <c r="I311" s="57">
        <v>10</v>
      </c>
      <c r="J311" s="57">
        <v>10</v>
      </c>
      <c r="K311" s="57">
        <v>10</v>
      </c>
      <c r="L311" s="57">
        <v>10</v>
      </c>
      <c r="M311" s="57">
        <v>10</v>
      </c>
      <c r="N311" s="57">
        <v>10</v>
      </c>
      <c r="O311" s="57">
        <v>10</v>
      </c>
      <c r="P311" s="57">
        <v>10</v>
      </c>
      <c r="Q311" s="57">
        <v>10</v>
      </c>
      <c r="R311" s="37">
        <v>1000</v>
      </c>
    </row>
    <row r="312" spans="1:18" x14ac:dyDescent="0.2">
      <c r="A312" s="30">
        <f t="shared" si="7"/>
        <v>311</v>
      </c>
      <c r="B312" s="57" t="s">
        <v>720</v>
      </c>
      <c r="C312" s="57">
        <v>1</v>
      </c>
      <c r="D312" s="57">
        <v>100</v>
      </c>
      <c r="E312" s="57">
        <v>10</v>
      </c>
      <c r="F312" s="57">
        <v>10</v>
      </c>
      <c r="G312" s="57">
        <v>10</v>
      </c>
      <c r="H312" s="57">
        <v>10</v>
      </c>
      <c r="I312" s="57">
        <v>10</v>
      </c>
      <c r="J312" s="57">
        <v>10</v>
      </c>
      <c r="K312" s="57">
        <v>10</v>
      </c>
      <c r="L312" s="57">
        <v>10</v>
      </c>
      <c r="M312" s="57">
        <v>10</v>
      </c>
      <c r="N312" s="57">
        <v>10</v>
      </c>
      <c r="O312" s="57">
        <v>10</v>
      </c>
      <c r="P312" s="57">
        <v>10</v>
      </c>
      <c r="Q312" s="57">
        <v>10</v>
      </c>
      <c r="R312" s="37">
        <v>1000</v>
      </c>
    </row>
    <row r="313" spans="1:18" x14ac:dyDescent="0.2">
      <c r="A313" s="30">
        <f t="shared" si="7"/>
        <v>312</v>
      </c>
      <c r="B313" s="57" t="s">
        <v>721</v>
      </c>
      <c r="C313" s="57">
        <v>1</v>
      </c>
      <c r="D313" s="57">
        <v>100</v>
      </c>
      <c r="E313" s="57">
        <v>10</v>
      </c>
      <c r="F313" s="57">
        <v>10</v>
      </c>
      <c r="G313" s="57">
        <v>10</v>
      </c>
      <c r="H313" s="57">
        <v>10</v>
      </c>
      <c r="I313" s="57">
        <v>10</v>
      </c>
      <c r="J313" s="57">
        <v>10</v>
      </c>
      <c r="K313" s="57">
        <v>10</v>
      </c>
      <c r="L313" s="57">
        <v>10</v>
      </c>
      <c r="M313" s="57">
        <v>10</v>
      </c>
      <c r="N313" s="57">
        <v>10</v>
      </c>
      <c r="O313" s="57">
        <v>10</v>
      </c>
      <c r="P313" s="57">
        <v>10</v>
      </c>
      <c r="Q313" s="57">
        <v>10</v>
      </c>
      <c r="R313" s="37">
        <v>1000</v>
      </c>
    </row>
    <row r="314" spans="1:18" x14ac:dyDescent="0.2">
      <c r="A314" s="30">
        <f t="shared" si="7"/>
        <v>313</v>
      </c>
      <c r="B314" s="57" t="s">
        <v>722</v>
      </c>
      <c r="C314" s="57">
        <v>1</v>
      </c>
      <c r="D314" s="57">
        <v>100</v>
      </c>
      <c r="E314" s="57">
        <v>10</v>
      </c>
      <c r="F314" s="57">
        <v>10</v>
      </c>
      <c r="G314" s="57">
        <v>10</v>
      </c>
      <c r="H314" s="57">
        <v>10</v>
      </c>
      <c r="I314" s="57">
        <v>10</v>
      </c>
      <c r="J314" s="57">
        <v>10</v>
      </c>
      <c r="K314" s="57">
        <v>10</v>
      </c>
      <c r="L314" s="57">
        <v>10</v>
      </c>
      <c r="M314" s="57">
        <v>10</v>
      </c>
      <c r="N314" s="57">
        <v>10</v>
      </c>
      <c r="O314" s="57">
        <v>10</v>
      </c>
      <c r="P314" s="57">
        <v>10</v>
      </c>
      <c r="Q314" s="57">
        <v>10</v>
      </c>
      <c r="R314" s="37">
        <v>1000</v>
      </c>
    </row>
    <row r="315" spans="1:18" x14ac:dyDescent="0.2">
      <c r="A315" s="30">
        <f t="shared" si="7"/>
        <v>314</v>
      </c>
      <c r="B315" s="57" t="s">
        <v>723</v>
      </c>
      <c r="C315" s="57">
        <v>1</v>
      </c>
      <c r="D315" s="57">
        <v>100</v>
      </c>
      <c r="E315" s="57">
        <v>10</v>
      </c>
      <c r="F315" s="57">
        <v>10</v>
      </c>
      <c r="G315" s="57">
        <v>10</v>
      </c>
      <c r="H315" s="57">
        <v>10</v>
      </c>
      <c r="I315" s="57">
        <v>10</v>
      </c>
      <c r="J315" s="57">
        <v>10</v>
      </c>
      <c r="K315" s="57">
        <v>10</v>
      </c>
      <c r="L315" s="57">
        <v>10</v>
      </c>
      <c r="M315" s="57">
        <v>10</v>
      </c>
      <c r="N315" s="57">
        <v>10</v>
      </c>
      <c r="O315" s="57">
        <v>10</v>
      </c>
      <c r="P315" s="57">
        <v>10</v>
      </c>
      <c r="Q315" s="57">
        <v>10</v>
      </c>
      <c r="R315" s="37">
        <v>1000</v>
      </c>
    </row>
    <row r="316" spans="1:18" x14ac:dyDescent="0.2">
      <c r="A316" s="30">
        <f t="shared" si="7"/>
        <v>315</v>
      </c>
      <c r="B316" s="57" t="s">
        <v>724</v>
      </c>
      <c r="C316" s="57">
        <v>1</v>
      </c>
      <c r="D316" s="57">
        <v>100</v>
      </c>
      <c r="E316" s="57">
        <v>10</v>
      </c>
      <c r="F316" s="57">
        <v>10</v>
      </c>
      <c r="G316" s="57">
        <v>10</v>
      </c>
      <c r="H316" s="57">
        <v>10</v>
      </c>
      <c r="I316" s="57">
        <v>10</v>
      </c>
      <c r="J316" s="57">
        <v>10</v>
      </c>
      <c r="K316" s="57">
        <v>10</v>
      </c>
      <c r="L316" s="57">
        <v>10</v>
      </c>
      <c r="M316" s="57">
        <v>10</v>
      </c>
      <c r="N316" s="57">
        <v>10</v>
      </c>
      <c r="O316" s="57">
        <v>10</v>
      </c>
      <c r="P316" s="57">
        <v>10</v>
      </c>
      <c r="Q316" s="57">
        <v>10</v>
      </c>
      <c r="R316" s="37">
        <v>1000</v>
      </c>
    </row>
    <row r="317" spans="1:18" x14ac:dyDescent="0.2">
      <c r="A317" s="30">
        <f t="shared" si="7"/>
        <v>316</v>
      </c>
      <c r="B317" s="57" t="s">
        <v>725</v>
      </c>
      <c r="C317" s="57">
        <v>1</v>
      </c>
      <c r="D317" s="57">
        <v>100</v>
      </c>
      <c r="E317" s="57">
        <v>10</v>
      </c>
      <c r="F317" s="57">
        <v>10</v>
      </c>
      <c r="G317" s="57">
        <v>10</v>
      </c>
      <c r="H317" s="57">
        <v>10</v>
      </c>
      <c r="I317" s="57">
        <v>10</v>
      </c>
      <c r="J317" s="57">
        <v>10</v>
      </c>
      <c r="K317" s="57">
        <v>10</v>
      </c>
      <c r="L317" s="57">
        <v>10</v>
      </c>
      <c r="M317" s="57">
        <v>10</v>
      </c>
      <c r="N317" s="57">
        <v>10</v>
      </c>
      <c r="O317" s="57">
        <v>10</v>
      </c>
      <c r="P317" s="57">
        <v>10</v>
      </c>
      <c r="Q317" s="57">
        <v>10</v>
      </c>
      <c r="R317" s="37">
        <v>1000</v>
      </c>
    </row>
    <row r="318" spans="1:18" x14ac:dyDescent="0.2">
      <c r="A318" s="30">
        <f t="shared" si="7"/>
        <v>317</v>
      </c>
      <c r="B318" s="57" t="s">
        <v>726</v>
      </c>
      <c r="C318" s="57">
        <v>1</v>
      </c>
      <c r="D318" s="57">
        <v>100</v>
      </c>
      <c r="E318" s="57">
        <v>10</v>
      </c>
      <c r="F318" s="57">
        <v>10</v>
      </c>
      <c r="G318" s="57">
        <v>10</v>
      </c>
      <c r="H318" s="57">
        <v>10</v>
      </c>
      <c r="I318" s="57">
        <v>10</v>
      </c>
      <c r="J318" s="57">
        <v>10</v>
      </c>
      <c r="K318" s="57">
        <v>10</v>
      </c>
      <c r="L318" s="57">
        <v>10</v>
      </c>
      <c r="M318" s="57">
        <v>10</v>
      </c>
      <c r="N318" s="57">
        <v>10</v>
      </c>
      <c r="O318" s="57">
        <v>10</v>
      </c>
      <c r="P318" s="57">
        <v>10</v>
      </c>
      <c r="Q318" s="57">
        <v>10</v>
      </c>
      <c r="R318" s="37">
        <v>1000</v>
      </c>
    </row>
    <row r="319" spans="1:18" x14ac:dyDescent="0.2">
      <c r="A319" s="30">
        <f t="shared" si="7"/>
        <v>318</v>
      </c>
      <c r="B319" s="57" t="s">
        <v>727</v>
      </c>
      <c r="C319" s="57">
        <v>1</v>
      </c>
      <c r="D319" s="57">
        <v>100</v>
      </c>
      <c r="E319" s="57">
        <v>10</v>
      </c>
      <c r="F319" s="57">
        <v>10</v>
      </c>
      <c r="G319" s="57">
        <v>10</v>
      </c>
      <c r="H319" s="57">
        <v>10</v>
      </c>
      <c r="I319" s="57">
        <v>10</v>
      </c>
      <c r="J319" s="57">
        <v>10</v>
      </c>
      <c r="K319" s="57">
        <v>10</v>
      </c>
      <c r="L319" s="57">
        <v>10</v>
      </c>
      <c r="M319" s="57">
        <v>10</v>
      </c>
      <c r="N319" s="57">
        <v>10</v>
      </c>
      <c r="O319" s="57">
        <v>10</v>
      </c>
      <c r="P319" s="57">
        <v>10</v>
      </c>
      <c r="Q319" s="57">
        <v>10</v>
      </c>
      <c r="R319" s="37">
        <v>1000</v>
      </c>
    </row>
    <row r="320" spans="1:18" x14ac:dyDescent="0.2">
      <c r="A320" s="30">
        <f t="shared" si="7"/>
        <v>319</v>
      </c>
      <c r="B320" s="57" t="s">
        <v>728</v>
      </c>
      <c r="C320" s="57">
        <v>1</v>
      </c>
      <c r="D320" s="57">
        <v>100</v>
      </c>
      <c r="E320" s="57">
        <v>10</v>
      </c>
      <c r="F320" s="57">
        <v>10</v>
      </c>
      <c r="G320" s="57">
        <v>10</v>
      </c>
      <c r="H320" s="57">
        <v>10</v>
      </c>
      <c r="I320" s="57">
        <v>10</v>
      </c>
      <c r="J320" s="57">
        <v>10</v>
      </c>
      <c r="K320" s="57">
        <v>10</v>
      </c>
      <c r="L320" s="57">
        <v>10</v>
      </c>
      <c r="M320" s="57">
        <v>10</v>
      </c>
      <c r="N320" s="57">
        <v>10</v>
      </c>
      <c r="O320" s="57">
        <v>10</v>
      </c>
      <c r="P320" s="57">
        <v>10</v>
      </c>
      <c r="Q320" s="57">
        <v>10</v>
      </c>
      <c r="R320" s="37">
        <v>1000</v>
      </c>
    </row>
    <row r="321" spans="1:18" x14ac:dyDescent="0.2">
      <c r="A321" s="30">
        <f t="shared" si="7"/>
        <v>320</v>
      </c>
      <c r="B321" s="57" t="s">
        <v>729</v>
      </c>
      <c r="C321" s="57">
        <v>1</v>
      </c>
      <c r="D321" s="57">
        <v>100</v>
      </c>
      <c r="E321" s="57">
        <v>10</v>
      </c>
      <c r="F321" s="57">
        <v>10</v>
      </c>
      <c r="G321" s="57">
        <v>10</v>
      </c>
      <c r="H321" s="57">
        <v>10</v>
      </c>
      <c r="I321" s="57">
        <v>10</v>
      </c>
      <c r="J321" s="57">
        <v>10</v>
      </c>
      <c r="K321" s="57">
        <v>10</v>
      </c>
      <c r="L321" s="57">
        <v>10</v>
      </c>
      <c r="M321" s="57">
        <v>10</v>
      </c>
      <c r="N321" s="57">
        <v>10</v>
      </c>
      <c r="O321" s="57">
        <v>10</v>
      </c>
      <c r="P321" s="57">
        <v>10</v>
      </c>
      <c r="Q321" s="57">
        <v>10</v>
      </c>
      <c r="R321" s="37">
        <v>1000</v>
      </c>
    </row>
    <row r="322" spans="1:18" x14ac:dyDescent="0.2">
      <c r="A322" s="30">
        <f t="shared" si="7"/>
        <v>321</v>
      </c>
      <c r="B322" s="57" t="s">
        <v>730</v>
      </c>
      <c r="C322" s="57">
        <v>1</v>
      </c>
      <c r="D322" s="57">
        <v>100</v>
      </c>
      <c r="E322" s="57">
        <v>10</v>
      </c>
      <c r="F322" s="57">
        <v>10</v>
      </c>
      <c r="G322" s="57">
        <v>10</v>
      </c>
      <c r="H322" s="57">
        <v>10</v>
      </c>
      <c r="I322" s="57">
        <v>10</v>
      </c>
      <c r="J322" s="57">
        <v>10</v>
      </c>
      <c r="K322" s="57">
        <v>10</v>
      </c>
      <c r="L322" s="57">
        <v>10</v>
      </c>
      <c r="M322" s="57">
        <v>10</v>
      </c>
      <c r="N322" s="57">
        <v>10</v>
      </c>
      <c r="O322" s="57">
        <v>10</v>
      </c>
      <c r="P322" s="57">
        <v>10</v>
      </c>
      <c r="Q322" s="57">
        <v>10</v>
      </c>
      <c r="R322" s="37">
        <v>1000</v>
      </c>
    </row>
    <row r="323" spans="1:18" x14ac:dyDescent="0.2">
      <c r="A323" s="30">
        <f t="shared" si="7"/>
        <v>322</v>
      </c>
      <c r="B323" s="57" t="s">
        <v>731</v>
      </c>
      <c r="C323" s="57">
        <v>1</v>
      </c>
      <c r="D323" s="57">
        <v>100</v>
      </c>
      <c r="E323" s="57">
        <v>10</v>
      </c>
      <c r="F323" s="57">
        <v>10</v>
      </c>
      <c r="G323" s="57">
        <v>10</v>
      </c>
      <c r="H323" s="57">
        <v>10</v>
      </c>
      <c r="I323" s="57">
        <v>10</v>
      </c>
      <c r="J323" s="57">
        <v>10</v>
      </c>
      <c r="K323" s="57">
        <v>10</v>
      </c>
      <c r="L323" s="57">
        <v>10</v>
      </c>
      <c r="M323" s="57">
        <v>10</v>
      </c>
      <c r="N323" s="57">
        <v>10</v>
      </c>
      <c r="O323" s="57">
        <v>10</v>
      </c>
      <c r="P323" s="57">
        <v>10</v>
      </c>
      <c r="Q323" s="57">
        <v>10</v>
      </c>
      <c r="R323" s="37">
        <v>1000</v>
      </c>
    </row>
    <row r="324" spans="1:18" x14ac:dyDescent="0.2">
      <c r="A324" s="30">
        <f t="shared" si="7"/>
        <v>323</v>
      </c>
      <c r="B324" s="57" t="s">
        <v>732</v>
      </c>
      <c r="C324" s="57">
        <v>1</v>
      </c>
      <c r="D324" s="57">
        <v>100</v>
      </c>
      <c r="E324" s="57">
        <v>10</v>
      </c>
      <c r="F324" s="57">
        <v>10</v>
      </c>
      <c r="G324" s="57">
        <v>10</v>
      </c>
      <c r="H324" s="57">
        <v>10</v>
      </c>
      <c r="I324" s="57">
        <v>10</v>
      </c>
      <c r="J324" s="57">
        <v>10</v>
      </c>
      <c r="K324" s="57">
        <v>10</v>
      </c>
      <c r="L324" s="57">
        <v>10</v>
      </c>
      <c r="M324" s="57">
        <v>10</v>
      </c>
      <c r="N324" s="57">
        <v>10</v>
      </c>
      <c r="O324" s="57">
        <v>10</v>
      </c>
      <c r="P324" s="57">
        <v>10</v>
      </c>
      <c r="Q324" s="57">
        <v>10</v>
      </c>
      <c r="R324" s="37">
        <v>1000</v>
      </c>
    </row>
    <row r="325" spans="1:18" x14ac:dyDescent="0.2">
      <c r="A325" s="30">
        <f t="shared" si="7"/>
        <v>324</v>
      </c>
      <c r="B325" s="57" t="s">
        <v>733</v>
      </c>
      <c r="C325" s="57">
        <v>1</v>
      </c>
      <c r="D325" s="57">
        <v>100</v>
      </c>
      <c r="E325" s="57">
        <v>10</v>
      </c>
      <c r="F325" s="57">
        <v>10</v>
      </c>
      <c r="G325" s="57">
        <v>10</v>
      </c>
      <c r="H325" s="57">
        <v>10</v>
      </c>
      <c r="I325" s="57">
        <v>10</v>
      </c>
      <c r="J325" s="57">
        <v>10</v>
      </c>
      <c r="K325" s="57">
        <v>10</v>
      </c>
      <c r="L325" s="57">
        <v>10</v>
      </c>
      <c r="M325" s="57">
        <v>10</v>
      </c>
      <c r="N325" s="57">
        <v>10</v>
      </c>
      <c r="O325" s="57">
        <v>10</v>
      </c>
      <c r="P325" s="57">
        <v>10</v>
      </c>
      <c r="Q325" s="57">
        <v>10</v>
      </c>
      <c r="R325" s="37">
        <v>1000</v>
      </c>
    </row>
    <row r="326" spans="1:18" x14ac:dyDescent="0.2">
      <c r="A326" s="30">
        <f t="shared" si="7"/>
        <v>325</v>
      </c>
      <c r="B326" s="57" t="s">
        <v>734</v>
      </c>
      <c r="C326" s="57">
        <v>1</v>
      </c>
      <c r="D326" s="57">
        <v>100</v>
      </c>
      <c r="E326" s="57">
        <v>10</v>
      </c>
      <c r="F326" s="57">
        <v>10</v>
      </c>
      <c r="G326" s="57">
        <v>10</v>
      </c>
      <c r="H326" s="57">
        <v>10</v>
      </c>
      <c r="I326" s="57">
        <v>10</v>
      </c>
      <c r="J326" s="57">
        <v>10</v>
      </c>
      <c r="K326" s="57">
        <v>10</v>
      </c>
      <c r="L326" s="57">
        <v>10</v>
      </c>
      <c r="M326" s="57">
        <v>10</v>
      </c>
      <c r="N326" s="57">
        <v>10</v>
      </c>
      <c r="O326" s="57">
        <v>10</v>
      </c>
      <c r="P326" s="57">
        <v>10</v>
      </c>
      <c r="Q326" s="57">
        <v>10</v>
      </c>
      <c r="R326" s="37">
        <v>1000</v>
      </c>
    </row>
    <row r="327" spans="1:18" x14ac:dyDescent="0.2">
      <c r="A327" s="30">
        <f t="shared" si="7"/>
        <v>326</v>
      </c>
      <c r="B327" s="57" t="s">
        <v>735</v>
      </c>
      <c r="C327" s="57">
        <v>1</v>
      </c>
      <c r="D327" s="57">
        <v>100</v>
      </c>
      <c r="E327" s="57">
        <v>10</v>
      </c>
      <c r="F327" s="57">
        <v>10</v>
      </c>
      <c r="G327" s="57">
        <v>10</v>
      </c>
      <c r="H327" s="57">
        <v>10</v>
      </c>
      <c r="I327" s="57">
        <v>10</v>
      </c>
      <c r="J327" s="57">
        <v>10</v>
      </c>
      <c r="K327" s="57">
        <v>10</v>
      </c>
      <c r="L327" s="57">
        <v>10</v>
      </c>
      <c r="M327" s="57">
        <v>10</v>
      </c>
      <c r="N327" s="57">
        <v>10</v>
      </c>
      <c r="O327" s="57">
        <v>10</v>
      </c>
      <c r="P327" s="57">
        <v>10</v>
      </c>
      <c r="Q327" s="57">
        <v>10</v>
      </c>
      <c r="R327" s="37">
        <v>1000</v>
      </c>
    </row>
    <row r="328" spans="1:18" x14ac:dyDescent="0.2">
      <c r="A328" s="30">
        <f t="shared" si="7"/>
        <v>327</v>
      </c>
      <c r="B328" s="57" t="s">
        <v>736</v>
      </c>
      <c r="C328" s="57">
        <v>1</v>
      </c>
      <c r="D328" s="57">
        <v>100</v>
      </c>
      <c r="E328" s="57">
        <v>10</v>
      </c>
      <c r="F328" s="57">
        <v>10</v>
      </c>
      <c r="G328" s="57">
        <v>10</v>
      </c>
      <c r="H328" s="57">
        <v>10</v>
      </c>
      <c r="I328" s="57">
        <v>10</v>
      </c>
      <c r="J328" s="57">
        <v>10</v>
      </c>
      <c r="K328" s="57">
        <v>10</v>
      </c>
      <c r="L328" s="57">
        <v>10</v>
      </c>
      <c r="M328" s="57">
        <v>10</v>
      </c>
      <c r="N328" s="57">
        <v>10</v>
      </c>
      <c r="O328" s="57">
        <v>10</v>
      </c>
      <c r="P328" s="57">
        <v>10</v>
      </c>
      <c r="Q328" s="57">
        <v>10</v>
      </c>
      <c r="R328" s="37">
        <v>1000</v>
      </c>
    </row>
    <row r="329" spans="1:18" x14ac:dyDescent="0.2">
      <c r="A329" s="30">
        <f t="shared" si="7"/>
        <v>328</v>
      </c>
      <c r="B329" s="57" t="s">
        <v>737</v>
      </c>
      <c r="C329" s="57">
        <v>1</v>
      </c>
      <c r="D329" s="57">
        <v>100</v>
      </c>
      <c r="E329" s="57">
        <v>10</v>
      </c>
      <c r="F329" s="57">
        <v>10</v>
      </c>
      <c r="G329" s="57">
        <v>10</v>
      </c>
      <c r="H329" s="57">
        <v>10</v>
      </c>
      <c r="I329" s="57">
        <v>10</v>
      </c>
      <c r="J329" s="57">
        <v>10</v>
      </c>
      <c r="K329" s="57">
        <v>10</v>
      </c>
      <c r="L329" s="57">
        <v>10</v>
      </c>
      <c r="M329" s="57">
        <v>10</v>
      </c>
      <c r="N329" s="57">
        <v>10</v>
      </c>
      <c r="O329" s="57">
        <v>10</v>
      </c>
      <c r="P329" s="57">
        <v>10</v>
      </c>
      <c r="Q329" s="57">
        <v>10</v>
      </c>
      <c r="R329" s="37">
        <v>1000</v>
      </c>
    </row>
    <row r="330" spans="1:18" x14ac:dyDescent="0.2">
      <c r="A330" s="30">
        <f t="shared" si="7"/>
        <v>329</v>
      </c>
      <c r="B330" s="57" t="s">
        <v>738</v>
      </c>
      <c r="C330" s="57">
        <v>1</v>
      </c>
      <c r="D330" s="57">
        <v>100</v>
      </c>
      <c r="E330" s="57">
        <v>10</v>
      </c>
      <c r="F330" s="57">
        <v>10</v>
      </c>
      <c r="G330" s="57">
        <v>10</v>
      </c>
      <c r="H330" s="57">
        <v>10</v>
      </c>
      <c r="I330" s="57">
        <v>10</v>
      </c>
      <c r="J330" s="57">
        <v>10</v>
      </c>
      <c r="K330" s="57">
        <v>10</v>
      </c>
      <c r="L330" s="57">
        <v>10</v>
      </c>
      <c r="M330" s="57">
        <v>10</v>
      </c>
      <c r="N330" s="57">
        <v>10</v>
      </c>
      <c r="O330" s="57">
        <v>10</v>
      </c>
      <c r="P330" s="57">
        <v>10</v>
      </c>
      <c r="Q330" s="57">
        <v>10</v>
      </c>
      <c r="R330" s="37">
        <v>1000</v>
      </c>
    </row>
    <row r="331" spans="1:18" x14ac:dyDescent="0.2">
      <c r="A331" s="30">
        <f t="shared" si="7"/>
        <v>330</v>
      </c>
      <c r="B331" s="57" t="s">
        <v>739</v>
      </c>
      <c r="C331" s="57">
        <v>1</v>
      </c>
      <c r="D331" s="57">
        <v>100</v>
      </c>
      <c r="E331" s="57">
        <v>10</v>
      </c>
      <c r="F331" s="57">
        <v>10</v>
      </c>
      <c r="G331" s="57">
        <v>10</v>
      </c>
      <c r="H331" s="57">
        <v>10</v>
      </c>
      <c r="I331" s="57">
        <v>10</v>
      </c>
      <c r="J331" s="57">
        <v>10</v>
      </c>
      <c r="K331" s="57">
        <v>10</v>
      </c>
      <c r="L331" s="57">
        <v>10</v>
      </c>
      <c r="M331" s="57">
        <v>10</v>
      </c>
      <c r="N331" s="57">
        <v>10</v>
      </c>
      <c r="O331" s="57">
        <v>10</v>
      </c>
      <c r="P331" s="57">
        <v>10</v>
      </c>
      <c r="Q331" s="57">
        <v>10</v>
      </c>
      <c r="R331" s="37">
        <v>1000</v>
      </c>
    </row>
    <row r="332" spans="1:18" x14ac:dyDescent="0.2">
      <c r="A332" s="30">
        <f t="shared" si="7"/>
        <v>331</v>
      </c>
      <c r="B332" s="57" t="s">
        <v>740</v>
      </c>
      <c r="C332" s="57">
        <v>1</v>
      </c>
      <c r="D332" s="57">
        <v>100</v>
      </c>
      <c r="E332" s="57">
        <v>10</v>
      </c>
      <c r="F332" s="57">
        <v>10</v>
      </c>
      <c r="G332" s="57">
        <v>10</v>
      </c>
      <c r="H332" s="57">
        <v>10</v>
      </c>
      <c r="I332" s="57">
        <v>10</v>
      </c>
      <c r="J332" s="57">
        <v>10</v>
      </c>
      <c r="K332" s="57">
        <v>10</v>
      </c>
      <c r="L332" s="57">
        <v>10</v>
      </c>
      <c r="M332" s="57">
        <v>10</v>
      </c>
      <c r="N332" s="57">
        <v>10</v>
      </c>
      <c r="O332" s="57">
        <v>10</v>
      </c>
      <c r="P332" s="57">
        <v>10</v>
      </c>
      <c r="Q332" s="57">
        <v>10</v>
      </c>
      <c r="R332" s="37">
        <v>1000</v>
      </c>
    </row>
    <row r="333" spans="1:18" x14ac:dyDescent="0.2">
      <c r="A333" s="30">
        <f t="shared" si="7"/>
        <v>332</v>
      </c>
      <c r="B333" s="57" t="s">
        <v>741</v>
      </c>
      <c r="C333" s="57">
        <v>1</v>
      </c>
      <c r="D333" s="57">
        <v>100</v>
      </c>
      <c r="E333" s="57">
        <v>10</v>
      </c>
      <c r="F333" s="57">
        <v>10</v>
      </c>
      <c r="G333" s="57">
        <v>10</v>
      </c>
      <c r="H333" s="57">
        <v>10</v>
      </c>
      <c r="I333" s="57">
        <v>10</v>
      </c>
      <c r="J333" s="57">
        <v>10</v>
      </c>
      <c r="K333" s="57">
        <v>10</v>
      </c>
      <c r="L333" s="57">
        <v>10</v>
      </c>
      <c r="M333" s="57">
        <v>10</v>
      </c>
      <c r="N333" s="57">
        <v>10</v>
      </c>
      <c r="O333" s="57">
        <v>10</v>
      </c>
      <c r="P333" s="57">
        <v>10</v>
      </c>
      <c r="Q333" s="57">
        <v>10</v>
      </c>
      <c r="R333" s="37">
        <v>1000</v>
      </c>
    </row>
    <row r="334" spans="1:18" x14ac:dyDescent="0.2">
      <c r="A334" s="30">
        <f t="shared" si="7"/>
        <v>333</v>
      </c>
      <c r="B334" s="57" t="s">
        <v>742</v>
      </c>
      <c r="C334" s="57">
        <v>1</v>
      </c>
      <c r="D334" s="57">
        <v>100</v>
      </c>
      <c r="E334" s="57">
        <v>10</v>
      </c>
      <c r="F334" s="57">
        <v>10</v>
      </c>
      <c r="G334" s="57">
        <v>10</v>
      </c>
      <c r="H334" s="57">
        <v>10</v>
      </c>
      <c r="I334" s="57">
        <v>10</v>
      </c>
      <c r="J334" s="57">
        <v>10</v>
      </c>
      <c r="K334" s="57">
        <v>10</v>
      </c>
      <c r="L334" s="57">
        <v>10</v>
      </c>
      <c r="M334" s="57">
        <v>10</v>
      </c>
      <c r="N334" s="57">
        <v>10</v>
      </c>
      <c r="O334" s="57">
        <v>10</v>
      </c>
      <c r="P334" s="57">
        <v>10</v>
      </c>
      <c r="Q334" s="57">
        <v>10</v>
      </c>
      <c r="R334" s="37">
        <v>1000</v>
      </c>
    </row>
    <row r="335" spans="1:18" x14ac:dyDescent="0.2">
      <c r="A335" s="30">
        <f t="shared" si="7"/>
        <v>334</v>
      </c>
      <c r="B335" s="57" t="s">
        <v>743</v>
      </c>
      <c r="C335" s="57">
        <v>1</v>
      </c>
      <c r="D335" s="57">
        <v>100</v>
      </c>
      <c r="E335" s="57">
        <v>10</v>
      </c>
      <c r="F335" s="57">
        <v>10</v>
      </c>
      <c r="G335" s="57">
        <v>10</v>
      </c>
      <c r="H335" s="57">
        <v>10</v>
      </c>
      <c r="I335" s="57">
        <v>10</v>
      </c>
      <c r="J335" s="57">
        <v>10</v>
      </c>
      <c r="K335" s="57">
        <v>10</v>
      </c>
      <c r="L335" s="57">
        <v>10</v>
      </c>
      <c r="M335" s="57">
        <v>10</v>
      </c>
      <c r="N335" s="57">
        <v>10</v>
      </c>
      <c r="O335" s="57">
        <v>10</v>
      </c>
      <c r="P335" s="57">
        <v>10</v>
      </c>
      <c r="Q335" s="57">
        <v>10</v>
      </c>
      <c r="R335" s="37">
        <v>1000</v>
      </c>
    </row>
    <row r="336" spans="1:18" x14ac:dyDescent="0.2">
      <c r="A336" s="30">
        <f t="shared" si="7"/>
        <v>335</v>
      </c>
      <c r="B336" s="57" t="s">
        <v>744</v>
      </c>
      <c r="C336" s="57">
        <v>1</v>
      </c>
      <c r="D336" s="57">
        <v>100</v>
      </c>
      <c r="E336" s="57">
        <v>10</v>
      </c>
      <c r="F336" s="57">
        <v>10</v>
      </c>
      <c r="G336" s="57">
        <v>10</v>
      </c>
      <c r="H336" s="57">
        <v>10</v>
      </c>
      <c r="I336" s="57">
        <v>10</v>
      </c>
      <c r="J336" s="57">
        <v>10</v>
      </c>
      <c r="K336" s="57">
        <v>10</v>
      </c>
      <c r="L336" s="57">
        <v>10</v>
      </c>
      <c r="M336" s="57">
        <v>10</v>
      </c>
      <c r="N336" s="57">
        <v>10</v>
      </c>
      <c r="O336" s="57">
        <v>10</v>
      </c>
      <c r="P336" s="57">
        <v>10</v>
      </c>
      <c r="Q336" s="57">
        <v>10</v>
      </c>
      <c r="R336" s="37">
        <v>1000</v>
      </c>
    </row>
    <row r="337" spans="1:18" x14ac:dyDescent="0.2">
      <c r="A337" s="30">
        <f t="shared" si="7"/>
        <v>336</v>
      </c>
      <c r="B337" s="57" t="s">
        <v>745</v>
      </c>
      <c r="C337" s="57">
        <v>1</v>
      </c>
      <c r="D337" s="57">
        <v>100</v>
      </c>
      <c r="E337" s="57">
        <v>10</v>
      </c>
      <c r="F337" s="57">
        <v>10</v>
      </c>
      <c r="G337" s="57">
        <v>10</v>
      </c>
      <c r="H337" s="57">
        <v>10</v>
      </c>
      <c r="I337" s="57">
        <v>10</v>
      </c>
      <c r="J337" s="57">
        <v>10</v>
      </c>
      <c r="K337" s="57">
        <v>10</v>
      </c>
      <c r="L337" s="57">
        <v>10</v>
      </c>
      <c r="M337" s="57">
        <v>10</v>
      </c>
      <c r="N337" s="57">
        <v>10</v>
      </c>
      <c r="O337" s="57">
        <v>10</v>
      </c>
      <c r="P337" s="57">
        <v>10</v>
      </c>
      <c r="Q337" s="57">
        <v>10</v>
      </c>
      <c r="R337" s="37">
        <v>1000</v>
      </c>
    </row>
    <row r="338" spans="1:18" x14ac:dyDescent="0.2">
      <c r="A338" s="30">
        <f t="shared" si="7"/>
        <v>337</v>
      </c>
      <c r="B338" s="57" t="s">
        <v>746</v>
      </c>
      <c r="C338" s="57">
        <v>1</v>
      </c>
      <c r="D338" s="57">
        <v>100</v>
      </c>
      <c r="E338" s="57">
        <v>10</v>
      </c>
      <c r="F338" s="57">
        <v>10</v>
      </c>
      <c r="G338" s="57">
        <v>10</v>
      </c>
      <c r="H338" s="57">
        <v>10</v>
      </c>
      <c r="I338" s="57">
        <v>10</v>
      </c>
      <c r="J338" s="57">
        <v>10</v>
      </c>
      <c r="K338" s="57">
        <v>10</v>
      </c>
      <c r="L338" s="57">
        <v>10</v>
      </c>
      <c r="M338" s="57">
        <v>10</v>
      </c>
      <c r="N338" s="57">
        <v>10</v>
      </c>
      <c r="O338" s="57">
        <v>10</v>
      </c>
      <c r="P338" s="57">
        <v>10</v>
      </c>
      <c r="Q338" s="57">
        <v>10</v>
      </c>
      <c r="R338" s="37">
        <v>1000</v>
      </c>
    </row>
    <row r="339" spans="1:18" x14ac:dyDescent="0.2">
      <c r="A339" s="30">
        <f t="shared" si="7"/>
        <v>338</v>
      </c>
      <c r="B339" s="57" t="s">
        <v>747</v>
      </c>
      <c r="C339" s="57">
        <v>1</v>
      </c>
      <c r="D339" s="57">
        <v>100</v>
      </c>
      <c r="E339" s="57">
        <v>10</v>
      </c>
      <c r="F339" s="57">
        <v>10</v>
      </c>
      <c r="G339" s="57">
        <v>10</v>
      </c>
      <c r="H339" s="57">
        <v>10</v>
      </c>
      <c r="I339" s="57">
        <v>10</v>
      </c>
      <c r="J339" s="57">
        <v>10</v>
      </c>
      <c r="K339" s="57">
        <v>10</v>
      </c>
      <c r="L339" s="57">
        <v>10</v>
      </c>
      <c r="M339" s="57">
        <v>10</v>
      </c>
      <c r="N339" s="57">
        <v>10</v>
      </c>
      <c r="O339" s="57">
        <v>10</v>
      </c>
      <c r="P339" s="57">
        <v>10</v>
      </c>
      <c r="Q339" s="57">
        <v>10</v>
      </c>
      <c r="R339" s="37">
        <v>1000</v>
      </c>
    </row>
    <row r="340" spans="1:18" x14ac:dyDescent="0.2">
      <c r="A340" s="30">
        <f t="shared" si="7"/>
        <v>339</v>
      </c>
      <c r="B340" s="57" t="s">
        <v>748</v>
      </c>
      <c r="C340" s="57">
        <v>1</v>
      </c>
      <c r="D340" s="57">
        <v>100</v>
      </c>
      <c r="E340" s="57">
        <v>10</v>
      </c>
      <c r="F340" s="57">
        <v>10</v>
      </c>
      <c r="G340" s="57">
        <v>10</v>
      </c>
      <c r="H340" s="57">
        <v>10</v>
      </c>
      <c r="I340" s="57">
        <v>10</v>
      </c>
      <c r="J340" s="57">
        <v>10</v>
      </c>
      <c r="K340" s="57">
        <v>10</v>
      </c>
      <c r="L340" s="57">
        <v>10</v>
      </c>
      <c r="M340" s="57">
        <v>10</v>
      </c>
      <c r="N340" s="57">
        <v>10</v>
      </c>
      <c r="O340" s="57">
        <v>10</v>
      </c>
      <c r="P340" s="57">
        <v>10</v>
      </c>
      <c r="Q340" s="57">
        <v>10</v>
      </c>
      <c r="R340" s="37">
        <v>1000</v>
      </c>
    </row>
    <row r="341" spans="1:18" x14ac:dyDescent="0.2">
      <c r="A341" s="30">
        <f t="shared" si="7"/>
        <v>340</v>
      </c>
      <c r="B341" s="57" t="s">
        <v>749</v>
      </c>
      <c r="C341" s="57">
        <v>1</v>
      </c>
      <c r="D341" s="57">
        <v>100</v>
      </c>
      <c r="E341" s="57">
        <v>10</v>
      </c>
      <c r="F341" s="57">
        <v>10</v>
      </c>
      <c r="G341" s="57">
        <v>10</v>
      </c>
      <c r="H341" s="57">
        <v>10</v>
      </c>
      <c r="I341" s="57">
        <v>10</v>
      </c>
      <c r="J341" s="57">
        <v>10</v>
      </c>
      <c r="K341" s="57">
        <v>10</v>
      </c>
      <c r="L341" s="57">
        <v>10</v>
      </c>
      <c r="M341" s="57">
        <v>10</v>
      </c>
      <c r="N341" s="57">
        <v>10</v>
      </c>
      <c r="O341" s="57">
        <v>10</v>
      </c>
      <c r="P341" s="57">
        <v>10</v>
      </c>
      <c r="Q341" s="57">
        <v>10</v>
      </c>
      <c r="R341" s="37">
        <v>1000</v>
      </c>
    </row>
    <row r="342" spans="1:18" x14ac:dyDescent="0.2">
      <c r="A342" s="30">
        <f t="shared" si="7"/>
        <v>341</v>
      </c>
      <c r="B342" s="57" t="s">
        <v>750</v>
      </c>
      <c r="C342" s="57">
        <v>1</v>
      </c>
      <c r="D342" s="57">
        <v>100</v>
      </c>
      <c r="E342" s="57">
        <v>10</v>
      </c>
      <c r="F342" s="57">
        <v>10</v>
      </c>
      <c r="G342" s="57">
        <v>10</v>
      </c>
      <c r="H342" s="57">
        <v>10</v>
      </c>
      <c r="I342" s="57">
        <v>10</v>
      </c>
      <c r="J342" s="57">
        <v>10</v>
      </c>
      <c r="K342" s="57">
        <v>10</v>
      </c>
      <c r="L342" s="57">
        <v>10</v>
      </c>
      <c r="M342" s="57">
        <v>10</v>
      </c>
      <c r="N342" s="57">
        <v>10</v>
      </c>
      <c r="O342" s="57">
        <v>10</v>
      </c>
      <c r="P342" s="57">
        <v>10</v>
      </c>
      <c r="Q342" s="57">
        <v>10</v>
      </c>
      <c r="R342" s="37">
        <v>1000</v>
      </c>
    </row>
    <row r="343" spans="1:18" x14ac:dyDescent="0.2">
      <c r="A343" s="30">
        <f t="shared" si="7"/>
        <v>342</v>
      </c>
      <c r="B343" s="57" t="s">
        <v>751</v>
      </c>
      <c r="C343" s="57">
        <v>1</v>
      </c>
      <c r="D343" s="57">
        <v>100</v>
      </c>
      <c r="E343" s="57">
        <v>10</v>
      </c>
      <c r="F343" s="57">
        <v>10</v>
      </c>
      <c r="G343" s="57">
        <v>10</v>
      </c>
      <c r="H343" s="57">
        <v>10</v>
      </c>
      <c r="I343" s="57">
        <v>10</v>
      </c>
      <c r="J343" s="57">
        <v>10</v>
      </c>
      <c r="K343" s="57">
        <v>10</v>
      </c>
      <c r="L343" s="57">
        <v>10</v>
      </c>
      <c r="M343" s="57">
        <v>10</v>
      </c>
      <c r="N343" s="57">
        <v>10</v>
      </c>
      <c r="O343" s="57">
        <v>10</v>
      </c>
      <c r="P343" s="57">
        <v>10</v>
      </c>
      <c r="Q343" s="57">
        <v>10</v>
      </c>
      <c r="R343" s="37">
        <v>1000</v>
      </c>
    </row>
    <row r="344" spans="1:18" x14ac:dyDescent="0.2">
      <c r="A344" s="30">
        <f t="shared" si="7"/>
        <v>343</v>
      </c>
      <c r="B344" s="57" t="s">
        <v>752</v>
      </c>
      <c r="C344" s="57">
        <v>1</v>
      </c>
      <c r="D344" s="57">
        <v>100</v>
      </c>
      <c r="E344" s="57">
        <v>10</v>
      </c>
      <c r="F344" s="57">
        <v>10</v>
      </c>
      <c r="G344" s="57">
        <v>10</v>
      </c>
      <c r="H344" s="57">
        <v>10</v>
      </c>
      <c r="I344" s="57">
        <v>10</v>
      </c>
      <c r="J344" s="57">
        <v>10</v>
      </c>
      <c r="K344" s="57">
        <v>10</v>
      </c>
      <c r="L344" s="57">
        <v>10</v>
      </c>
      <c r="M344" s="57">
        <v>10</v>
      </c>
      <c r="N344" s="57">
        <v>10</v>
      </c>
      <c r="O344" s="57">
        <v>10</v>
      </c>
      <c r="P344" s="57">
        <v>10</v>
      </c>
      <c r="Q344" s="57">
        <v>10</v>
      </c>
      <c r="R344" s="37">
        <v>1000</v>
      </c>
    </row>
    <row r="345" spans="1:18" x14ac:dyDescent="0.2">
      <c r="A345" s="30">
        <f t="shared" si="7"/>
        <v>344</v>
      </c>
      <c r="B345" s="57" t="s">
        <v>753</v>
      </c>
      <c r="C345" s="57">
        <v>1</v>
      </c>
      <c r="D345" s="57">
        <v>100</v>
      </c>
      <c r="E345" s="57">
        <v>10</v>
      </c>
      <c r="F345" s="57">
        <v>10</v>
      </c>
      <c r="G345" s="57">
        <v>10</v>
      </c>
      <c r="H345" s="57">
        <v>10</v>
      </c>
      <c r="I345" s="57">
        <v>10</v>
      </c>
      <c r="J345" s="57">
        <v>10</v>
      </c>
      <c r="K345" s="57">
        <v>10</v>
      </c>
      <c r="L345" s="57">
        <v>10</v>
      </c>
      <c r="M345" s="57">
        <v>10</v>
      </c>
      <c r="N345" s="57">
        <v>10</v>
      </c>
      <c r="O345" s="57">
        <v>10</v>
      </c>
      <c r="P345" s="57">
        <v>10</v>
      </c>
      <c r="Q345" s="57">
        <v>10</v>
      </c>
      <c r="R345" s="37">
        <v>1000</v>
      </c>
    </row>
    <row r="346" spans="1:18" x14ac:dyDescent="0.2">
      <c r="A346" s="30">
        <f t="shared" si="7"/>
        <v>345</v>
      </c>
      <c r="B346" s="57" t="s">
        <v>754</v>
      </c>
      <c r="C346" s="57">
        <v>1</v>
      </c>
      <c r="D346" s="57">
        <v>100</v>
      </c>
      <c r="E346" s="57">
        <v>10</v>
      </c>
      <c r="F346" s="57">
        <v>10</v>
      </c>
      <c r="G346" s="57">
        <v>10</v>
      </c>
      <c r="H346" s="57">
        <v>10</v>
      </c>
      <c r="I346" s="57">
        <v>10</v>
      </c>
      <c r="J346" s="57">
        <v>10</v>
      </c>
      <c r="K346" s="57">
        <v>10</v>
      </c>
      <c r="L346" s="57">
        <v>10</v>
      </c>
      <c r="M346" s="57">
        <v>10</v>
      </c>
      <c r="N346" s="57">
        <v>10</v>
      </c>
      <c r="O346" s="57">
        <v>10</v>
      </c>
      <c r="P346" s="57">
        <v>10</v>
      </c>
      <c r="Q346" s="57">
        <v>10</v>
      </c>
      <c r="R346" s="37">
        <v>1000</v>
      </c>
    </row>
    <row r="347" spans="1:18" x14ac:dyDescent="0.2">
      <c r="A347" s="30">
        <f t="shared" si="7"/>
        <v>346</v>
      </c>
      <c r="B347" s="57" t="s">
        <v>755</v>
      </c>
      <c r="C347" s="57">
        <v>1</v>
      </c>
      <c r="D347" s="57">
        <v>100</v>
      </c>
      <c r="E347" s="57">
        <v>10</v>
      </c>
      <c r="F347" s="57">
        <v>10</v>
      </c>
      <c r="G347" s="57">
        <v>10</v>
      </c>
      <c r="H347" s="57">
        <v>10</v>
      </c>
      <c r="I347" s="57">
        <v>10</v>
      </c>
      <c r="J347" s="57">
        <v>10</v>
      </c>
      <c r="K347" s="57">
        <v>10</v>
      </c>
      <c r="L347" s="57">
        <v>10</v>
      </c>
      <c r="M347" s="57">
        <v>10</v>
      </c>
      <c r="N347" s="57">
        <v>10</v>
      </c>
      <c r="O347" s="57">
        <v>10</v>
      </c>
      <c r="P347" s="57">
        <v>10</v>
      </c>
      <c r="Q347" s="57">
        <v>10</v>
      </c>
      <c r="R347" s="37">
        <v>1000</v>
      </c>
    </row>
    <row r="348" spans="1:18" x14ac:dyDescent="0.2">
      <c r="A348" s="30">
        <f t="shared" si="7"/>
        <v>347</v>
      </c>
      <c r="B348" s="57" t="s">
        <v>756</v>
      </c>
      <c r="C348" s="57">
        <v>1</v>
      </c>
      <c r="D348" s="57">
        <v>100</v>
      </c>
      <c r="E348" s="57">
        <v>10</v>
      </c>
      <c r="F348" s="57">
        <v>10</v>
      </c>
      <c r="G348" s="57">
        <v>10</v>
      </c>
      <c r="H348" s="57">
        <v>10</v>
      </c>
      <c r="I348" s="57">
        <v>10</v>
      </c>
      <c r="J348" s="57">
        <v>10</v>
      </c>
      <c r="K348" s="57">
        <v>10</v>
      </c>
      <c r="L348" s="57">
        <v>10</v>
      </c>
      <c r="M348" s="57">
        <v>10</v>
      </c>
      <c r="N348" s="57">
        <v>10</v>
      </c>
      <c r="O348" s="57">
        <v>10</v>
      </c>
      <c r="P348" s="57">
        <v>10</v>
      </c>
      <c r="Q348" s="57">
        <v>10</v>
      </c>
      <c r="R348" s="37">
        <v>1000</v>
      </c>
    </row>
    <row r="349" spans="1:18" x14ac:dyDescent="0.2">
      <c r="A349" s="30">
        <f t="shared" si="7"/>
        <v>348</v>
      </c>
      <c r="B349" s="57" t="s">
        <v>757</v>
      </c>
      <c r="C349" s="57">
        <v>1</v>
      </c>
      <c r="D349" s="57">
        <v>100</v>
      </c>
      <c r="E349" s="57">
        <v>10</v>
      </c>
      <c r="F349" s="57">
        <v>10</v>
      </c>
      <c r="G349" s="57">
        <v>10</v>
      </c>
      <c r="H349" s="57">
        <v>10</v>
      </c>
      <c r="I349" s="57">
        <v>10</v>
      </c>
      <c r="J349" s="57">
        <v>10</v>
      </c>
      <c r="K349" s="57">
        <v>10</v>
      </c>
      <c r="L349" s="57">
        <v>10</v>
      </c>
      <c r="M349" s="57">
        <v>10</v>
      </c>
      <c r="N349" s="57">
        <v>10</v>
      </c>
      <c r="O349" s="57">
        <v>10</v>
      </c>
      <c r="P349" s="57">
        <v>10</v>
      </c>
      <c r="Q349" s="57">
        <v>10</v>
      </c>
      <c r="R349" s="37">
        <v>1000</v>
      </c>
    </row>
    <row r="350" spans="1:18" x14ac:dyDescent="0.2">
      <c r="A350" s="30">
        <f t="shared" si="7"/>
        <v>349</v>
      </c>
      <c r="B350" s="57" t="s">
        <v>758</v>
      </c>
      <c r="C350" s="57">
        <v>1</v>
      </c>
      <c r="D350" s="57">
        <v>100</v>
      </c>
      <c r="E350" s="57">
        <v>10</v>
      </c>
      <c r="F350" s="57">
        <v>10</v>
      </c>
      <c r="G350" s="57">
        <v>10</v>
      </c>
      <c r="H350" s="57">
        <v>10</v>
      </c>
      <c r="I350" s="57">
        <v>10</v>
      </c>
      <c r="J350" s="57">
        <v>10</v>
      </c>
      <c r="K350" s="57">
        <v>10</v>
      </c>
      <c r="L350" s="57">
        <v>10</v>
      </c>
      <c r="M350" s="57">
        <v>10</v>
      </c>
      <c r="N350" s="57">
        <v>10</v>
      </c>
      <c r="O350" s="57">
        <v>10</v>
      </c>
      <c r="P350" s="57">
        <v>10</v>
      </c>
      <c r="Q350" s="57">
        <v>10</v>
      </c>
      <c r="R350" s="37">
        <v>1000</v>
      </c>
    </row>
    <row r="351" spans="1:18" x14ac:dyDescent="0.2">
      <c r="A351" s="30">
        <f t="shared" si="7"/>
        <v>350</v>
      </c>
      <c r="B351" s="57" t="s">
        <v>759</v>
      </c>
      <c r="C351" s="57">
        <v>1</v>
      </c>
      <c r="D351" s="57">
        <v>100</v>
      </c>
      <c r="E351" s="57">
        <v>10</v>
      </c>
      <c r="F351" s="57">
        <v>10</v>
      </c>
      <c r="G351" s="57">
        <v>10</v>
      </c>
      <c r="H351" s="57">
        <v>10</v>
      </c>
      <c r="I351" s="57">
        <v>10</v>
      </c>
      <c r="J351" s="57">
        <v>10</v>
      </c>
      <c r="K351" s="57">
        <v>10</v>
      </c>
      <c r="L351" s="57">
        <v>10</v>
      </c>
      <c r="M351" s="57">
        <v>10</v>
      </c>
      <c r="N351" s="57">
        <v>10</v>
      </c>
      <c r="O351" s="57">
        <v>10</v>
      </c>
      <c r="P351" s="57">
        <v>10</v>
      </c>
      <c r="Q351" s="57">
        <v>10</v>
      </c>
      <c r="R351" s="37">
        <v>1000</v>
      </c>
    </row>
    <row r="352" spans="1:18" x14ac:dyDescent="0.2">
      <c r="A352" s="30">
        <f t="shared" si="7"/>
        <v>351</v>
      </c>
      <c r="B352" s="57" t="s">
        <v>760</v>
      </c>
      <c r="C352" s="57">
        <v>1</v>
      </c>
      <c r="D352" s="57">
        <v>100</v>
      </c>
      <c r="E352" s="57">
        <v>10</v>
      </c>
      <c r="F352" s="57">
        <v>10</v>
      </c>
      <c r="G352" s="57">
        <v>10</v>
      </c>
      <c r="H352" s="57">
        <v>10</v>
      </c>
      <c r="I352" s="57">
        <v>10</v>
      </c>
      <c r="J352" s="57">
        <v>10</v>
      </c>
      <c r="K352" s="57">
        <v>10</v>
      </c>
      <c r="L352" s="57">
        <v>10</v>
      </c>
      <c r="M352" s="57">
        <v>10</v>
      </c>
      <c r="N352" s="57">
        <v>10</v>
      </c>
      <c r="O352" s="57">
        <v>10</v>
      </c>
      <c r="P352" s="57">
        <v>10</v>
      </c>
      <c r="Q352" s="57">
        <v>10</v>
      </c>
      <c r="R352" s="37">
        <v>1000</v>
      </c>
    </row>
    <row r="353" spans="1:18" x14ac:dyDescent="0.2">
      <c r="A353" s="30">
        <f t="shared" si="7"/>
        <v>352</v>
      </c>
      <c r="B353" s="57" t="s">
        <v>761</v>
      </c>
      <c r="C353" s="57">
        <v>1</v>
      </c>
      <c r="D353" s="57">
        <v>100</v>
      </c>
      <c r="E353" s="57">
        <v>10</v>
      </c>
      <c r="F353" s="57">
        <v>10</v>
      </c>
      <c r="G353" s="57">
        <v>10</v>
      </c>
      <c r="H353" s="57">
        <v>10</v>
      </c>
      <c r="I353" s="57">
        <v>10</v>
      </c>
      <c r="J353" s="57">
        <v>10</v>
      </c>
      <c r="K353" s="57">
        <v>10</v>
      </c>
      <c r="L353" s="57">
        <v>10</v>
      </c>
      <c r="M353" s="57">
        <v>10</v>
      </c>
      <c r="N353" s="57">
        <v>10</v>
      </c>
      <c r="O353" s="57">
        <v>10</v>
      </c>
      <c r="P353" s="57">
        <v>10</v>
      </c>
      <c r="Q353" s="57">
        <v>10</v>
      </c>
      <c r="R353" s="37">
        <v>1000</v>
      </c>
    </row>
    <row r="354" spans="1:18" x14ac:dyDescent="0.2">
      <c r="A354" s="30">
        <f t="shared" si="7"/>
        <v>353</v>
      </c>
      <c r="B354" s="57" t="s">
        <v>762</v>
      </c>
      <c r="C354" s="57">
        <v>1</v>
      </c>
      <c r="D354" s="57">
        <v>100</v>
      </c>
      <c r="E354" s="57">
        <v>10</v>
      </c>
      <c r="F354" s="57">
        <v>10</v>
      </c>
      <c r="G354" s="57">
        <v>10</v>
      </c>
      <c r="H354" s="57">
        <v>10</v>
      </c>
      <c r="I354" s="57">
        <v>10</v>
      </c>
      <c r="J354" s="57">
        <v>10</v>
      </c>
      <c r="K354" s="57">
        <v>10</v>
      </c>
      <c r="L354" s="57">
        <v>10</v>
      </c>
      <c r="M354" s="57">
        <v>10</v>
      </c>
      <c r="N354" s="57">
        <v>10</v>
      </c>
      <c r="O354" s="57">
        <v>10</v>
      </c>
      <c r="P354" s="57">
        <v>10</v>
      </c>
      <c r="Q354" s="57">
        <v>10</v>
      </c>
      <c r="R354" s="37">
        <v>1000</v>
      </c>
    </row>
    <row r="355" spans="1:18" x14ac:dyDescent="0.2">
      <c r="A355" s="30">
        <f t="shared" si="7"/>
        <v>354</v>
      </c>
      <c r="B355" s="57" t="s">
        <v>763</v>
      </c>
      <c r="C355" s="57">
        <v>1</v>
      </c>
      <c r="D355" s="57">
        <v>100</v>
      </c>
      <c r="E355" s="57">
        <v>10</v>
      </c>
      <c r="F355" s="57">
        <v>10</v>
      </c>
      <c r="G355" s="57">
        <v>10</v>
      </c>
      <c r="H355" s="57">
        <v>10</v>
      </c>
      <c r="I355" s="57">
        <v>10</v>
      </c>
      <c r="J355" s="57">
        <v>10</v>
      </c>
      <c r="K355" s="57">
        <v>10</v>
      </c>
      <c r="L355" s="57">
        <v>10</v>
      </c>
      <c r="M355" s="57">
        <v>10</v>
      </c>
      <c r="N355" s="57">
        <v>10</v>
      </c>
      <c r="O355" s="57">
        <v>10</v>
      </c>
      <c r="P355" s="57">
        <v>10</v>
      </c>
      <c r="Q355" s="57">
        <v>10</v>
      </c>
      <c r="R355" s="37">
        <v>1000</v>
      </c>
    </row>
    <row r="356" spans="1:18" x14ac:dyDescent="0.2">
      <c r="A356" s="30">
        <f t="shared" si="7"/>
        <v>355</v>
      </c>
      <c r="B356" s="57" t="s">
        <v>764</v>
      </c>
      <c r="C356" s="57">
        <v>1</v>
      </c>
      <c r="D356" s="57">
        <v>100</v>
      </c>
      <c r="E356" s="57">
        <v>10</v>
      </c>
      <c r="F356" s="57">
        <v>10</v>
      </c>
      <c r="G356" s="57">
        <v>10</v>
      </c>
      <c r="H356" s="57">
        <v>10</v>
      </c>
      <c r="I356" s="57">
        <v>10</v>
      </c>
      <c r="J356" s="57">
        <v>10</v>
      </c>
      <c r="K356" s="57">
        <v>10</v>
      </c>
      <c r="L356" s="57">
        <v>10</v>
      </c>
      <c r="M356" s="57">
        <v>10</v>
      </c>
      <c r="N356" s="57">
        <v>10</v>
      </c>
      <c r="O356" s="57">
        <v>10</v>
      </c>
      <c r="P356" s="57">
        <v>10</v>
      </c>
      <c r="Q356" s="57">
        <v>10</v>
      </c>
      <c r="R356" s="37">
        <v>1000</v>
      </c>
    </row>
    <row r="357" spans="1:18" x14ac:dyDescent="0.2">
      <c r="A357" s="30">
        <f t="shared" si="7"/>
        <v>356</v>
      </c>
      <c r="B357" s="57" t="s">
        <v>765</v>
      </c>
      <c r="C357" s="57">
        <v>1</v>
      </c>
      <c r="D357" s="57">
        <v>100</v>
      </c>
      <c r="E357" s="57">
        <v>10</v>
      </c>
      <c r="F357" s="57">
        <v>10</v>
      </c>
      <c r="G357" s="57">
        <v>10</v>
      </c>
      <c r="H357" s="57">
        <v>10</v>
      </c>
      <c r="I357" s="57">
        <v>10</v>
      </c>
      <c r="J357" s="57">
        <v>10</v>
      </c>
      <c r="K357" s="57">
        <v>10</v>
      </c>
      <c r="L357" s="57">
        <v>10</v>
      </c>
      <c r="M357" s="57">
        <v>10</v>
      </c>
      <c r="N357" s="57">
        <v>10</v>
      </c>
      <c r="O357" s="57">
        <v>10</v>
      </c>
      <c r="P357" s="57">
        <v>10</v>
      </c>
      <c r="Q357" s="57">
        <v>10</v>
      </c>
      <c r="R357" s="37">
        <v>1000</v>
      </c>
    </row>
    <row r="358" spans="1:18" x14ac:dyDescent="0.2">
      <c r="A358" s="30">
        <f t="shared" si="7"/>
        <v>357</v>
      </c>
      <c r="B358" s="57" t="s">
        <v>766</v>
      </c>
      <c r="C358" s="57">
        <v>1</v>
      </c>
      <c r="D358" s="57">
        <v>100</v>
      </c>
      <c r="E358" s="57">
        <v>10</v>
      </c>
      <c r="F358" s="57">
        <v>10</v>
      </c>
      <c r="G358" s="57">
        <v>10</v>
      </c>
      <c r="H358" s="57">
        <v>10</v>
      </c>
      <c r="I358" s="57">
        <v>10</v>
      </c>
      <c r="J358" s="57">
        <v>10</v>
      </c>
      <c r="K358" s="57">
        <v>10</v>
      </c>
      <c r="L358" s="57">
        <v>10</v>
      </c>
      <c r="M358" s="57">
        <v>10</v>
      </c>
      <c r="N358" s="57">
        <v>10</v>
      </c>
      <c r="O358" s="57">
        <v>10</v>
      </c>
      <c r="P358" s="57">
        <v>10</v>
      </c>
      <c r="Q358" s="57">
        <v>10</v>
      </c>
      <c r="R358" s="37">
        <v>1000</v>
      </c>
    </row>
    <row r="359" spans="1:18" x14ac:dyDescent="0.2">
      <c r="A359" s="30">
        <f t="shared" ref="A359:A422" si="8">1+A358</f>
        <v>358</v>
      </c>
      <c r="B359" s="57" t="s">
        <v>767</v>
      </c>
      <c r="C359" s="57">
        <v>1</v>
      </c>
      <c r="D359" s="57">
        <v>100</v>
      </c>
      <c r="E359" s="57">
        <v>10</v>
      </c>
      <c r="F359" s="57">
        <v>10</v>
      </c>
      <c r="G359" s="57">
        <v>10</v>
      </c>
      <c r="H359" s="57">
        <v>10</v>
      </c>
      <c r="I359" s="57">
        <v>10</v>
      </c>
      <c r="J359" s="57">
        <v>10</v>
      </c>
      <c r="K359" s="57">
        <v>10</v>
      </c>
      <c r="L359" s="57">
        <v>10</v>
      </c>
      <c r="M359" s="57">
        <v>10</v>
      </c>
      <c r="N359" s="57">
        <v>10</v>
      </c>
      <c r="O359" s="57">
        <v>10</v>
      </c>
      <c r="P359" s="57">
        <v>10</v>
      </c>
      <c r="Q359" s="57">
        <v>10</v>
      </c>
      <c r="R359" s="37">
        <v>1000</v>
      </c>
    </row>
    <row r="360" spans="1:18" x14ac:dyDescent="0.2">
      <c r="A360" s="30">
        <f t="shared" si="8"/>
        <v>359</v>
      </c>
      <c r="B360" s="57" t="s">
        <v>768</v>
      </c>
      <c r="C360" s="57">
        <v>1</v>
      </c>
      <c r="D360" s="57">
        <v>100</v>
      </c>
      <c r="E360" s="57">
        <v>10</v>
      </c>
      <c r="F360" s="57">
        <v>10</v>
      </c>
      <c r="G360" s="57">
        <v>10</v>
      </c>
      <c r="H360" s="57">
        <v>10</v>
      </c>
      <c r="I360" s="57">
        <v>10</v>
      </c>
      <c r="J360" s="57">
        <v>10</v>
      </c>
      <c r="K360" s="57">
        <v>10</v>
      </c>
      <c r="L360" s="57">
        <v>10</v>
      </c>
      <c r="M360" s="57">
        <v>10</v>
      </c>
      <c r="N360" s="57">
        <v>10</v>
      </c>
      <c r="O360" s="57">
        <v>10</v>
      </c>
      <c r="P360" s="57">
        <v>10</v>
      </c>
      <c r="Q360" s="57">
        <v>10</v>
      </c>
      <c r="R360" s="37">
        <v>1000</v>
      </c>
    </row>
    <row r="361" spans="1:18" x14ac:dyDescent="0.2">
      <c r="A361" s="30">
        <f t="shared" si="8"/>
        <v>360</v>
      </c>
      <c r="B361" s="57" t="s">
        <v>769</v>
      </c>
      <c r="C361" s="57">
        <v>1</v>
      </c>
      <c r="D361" s="57">
        <v>100</v>
      </c>
      <c r="E361" s="57">
        <v>10</v>
      </c>
      <c r="F361" s="57">
        <v>10</v>
      </c>
      <c r="G361" s="57">
        <v>10</v>
      </c>
      <c r="H361" s="57">
        <v>10</v>
      </c>
      <c r="I361" s="57">
        <v>10</v>
      </c>
      <c r="J361" s="57">
        <v>10</v>
      </c>
      <c r="K361" s="57">
        <v>10</v>
      </c>
      <c r="L361" s="57">
        <v>10</v>
      </c>
      <c r="M361" s="57">
        <v>10</v>
      </c>
      <c r="N361" s="57">
        <v>10</v>
      </c>
      <c r="O361" s="57">
        <v>10</v>
      </c>
      <c r="P361" s="57">
        <v>10</v>
      </c>
      <c r="Q361" s="57">
        <v>10</v>
      </c>
      <c r="R361" s="37">
        <v>1000</v>
      </c>
    </row>
    <row r="362" spans="1:18" x14ac:dyDescent="0.2">
      <c r="A362" s="30">
        <f t="shared" si="8"/>
        <v>361</v>
      </c>
      <c r="B362" s="57" t="s">
        <v>770</v>
      </c>
      <c r="C362" s="57">
        <v>1</v>
      </c>
      <c r="D362" s="57">
        <v>100</v>
      </c>
      <c r="E362" s="57">
        <v>10</v>
      </c>
      <c r="F362" s="57">
        <v>10</v>
      </c>
      <c r="G362" s="57">
        <v>10</v>
      </c>
      <c r="H362" s="57">
        <v>10</v>
      </c>
      <c r="I362" s="57">
        <v>10</v>
      </c>
      <c r="J362" s="57">
        <v>10</v>
      </c>
      <c r="K362" s="57">
        <v>10</v>
      </c>
      <c r="L362" s="57">
        <v>10</v>
      </c>
      <c r="M362" s="57">
        <v>10</v>
      </c>
      <c r="N362" s="57">
        <v>10</v>
      </c>
      <c r="O362" s="57">
        <v>10</v>
      </c>
      <c r="P362" s="57">
        <v>10</v>
      </c>
      <c r="Q362" s="57">
        <v>10</v>
      </c>
      <c r="R362" s="37">
        <v>1000</v>
      </c>
    </row>
    <row r="363" spans="1:18" x14ac:dyDescent="0.2">
      <c r="A363" s="30">
        <f t="shared" si="8"/>
        <v>362</v>
      </c>
      <c r="B363" s="57" t="s">
        <v>771</v>
      </c>
      <c r="C363" s="57">
        <v>1</v>
      </c>
      <c r="D363" s="57">
        <v>100</v>
      </c>
      <c r="E363" s="57">
        <v>10</v>
      </c>
      <c r="F363" s="57">
        <v>10</v>
      </c>
      <c r="G363" s="57">
        <v>10</v>
      </c>
      <c r="H363" s="57">
        <v>10</v>
      </c>
      <c r="I363" s="57">
        <v>10</v>
      </c>
      <c r="J363" s="57">
        <v>10</v>
      </c>
      <c r="K363" s="57">
        <v>10</v>
      </c>
      <c r="L363" s="57">
        <v>10</v>
      </c>
      <c r="M363" s="57">
        <v>10</v>
      </c>
      <c r="N363" s="57">
        <v>10</v>
      </c>
      <c r="O363" s="57">
        <v>10</v>
      </c>
      <c r="P363" s="57">
        <v>10</v>
      </c>
      <c r="Q363" s="57">
        <v>10</v>
      </c>
      <c r="R363" s="37">
        <v>1000</v>
      </c>
    </row>
    <row r="364" spans="1:18" x14ac:dyDescent="0.2">
      <c r="A364" s="30">
        <f t="shared" si="8"/>
        <v>363</v>
      </c>
      <c r="B364" s="57" t="s">
        <v>772</v>
      </c>
      <c r="C364" s="57">
        <v>1</v>
      </c>
      <c r="D364" s="57">
        <v>100</v>
      </c>
      <c r="E364" s="57">
        <v>10</v>
      </c>
      <c r="F364" s="57">
        <v>10</v>
      </c>
      <c r="G364" s="57">
        <v>10</v>
      </c>
      <c r="H364" s="57">
        <v>10</v>
      </c>
      <c r="I364" s="57">
        <v>10</v>
      </c>
      <c r="J364" s="57">
        <v>10</v>
      </c>
      <c r="K364" s="57">
        <v>10</v>
      </c>
      <c r="L364" s="57">
        <v>10</v>
      </c>
      <c r="M364" s="57">
        <v>10</v>
      </c>
      <c r="N364" s="57">
        <v>10</v>
      </c>
      <c r="O364" s="57">
        <v>10</v>
      </c>
      <c r="P364" s="57">
        <v>10</v>
      </c>
      <c r="Q364" s="57">
        <v>10</v>
      </c>
      <c r="R364" s="37">
        <v>1000</v>
      </c>
    </row>
    <row r="365" spans="1:18" x14ac:dyDescent="0.2">
      <c r="A365" s="30">
        <f t="shared" si="8"/>
        <v>364</v>
      </c>
      <c r="B365" s="57" t="s">
        <v>773</v>
      </c>
      <c r="C365" s="57">
        <v>1</v>
      </c>
      <c r="D365" s="57">
        <v>100</v>
      </c>
      <c r="E365" s="57">
        <v>10</v>
      </c>
      <c r="F365" s="57">
        <v>10</v>
      </c>
      <c r="G365" s="57">
        <v>10</v>
      </c>
      <c r="H365" s="57">
        <v>10</v>
      </c>
      <c r="I365" s="57">
        <v>10</v>
      </c>
      <c r="J365" s="57">
        <v>10</v>
      </c>
      <c r="K365" s="57">
        <v>10</v>
      </c>
      <c r="L365" s="57">
        <v>10</v>
      </c>
      <c r="M365" s="57">
        <v>10</v>
      </c>
      <c r="N365" s="57">
        <v>10</v>
      </c>
      <c r="O365" s="57">
        <v>10</v>
      </c>
      <c r="P365" s="57">
        <v>10</v>
      </c>
      <c r="Q365" s="57">
        <v>10</v>
      </c>
      <c r="R365" s="37">
        <v>1000</v>
      </c>
    </row>
    <row r="366" spans="1:18" x14ac:dyDescent="0.2">
      <c r="A366" s="30">
        <f t="shared" si="8"/>
        <v>365</v>
      </c>
      <c r="B366" s="57" t="s">
        <v>774</v>
      </c>
      <c r="C366" s="57">
        <v>1</v>
      </c>
      <c r="D366" s="57">
        <v>100</v>
      </c>
      <c r="E366" s="57">
        <v>10</v>
      </c>
      <c r="F366" s="57">
        <v>10</v>
      </c>
      <c r="G366" s="57">
        <v>10</v>
      </c>
      <c r="H366" s="57">
        <v>10</v>
      </c>
      <c r="I366" s="57">
        <v>10</v>
      </c>
      <c r="J366" s="57">
        <v>10</v>
      </c>
      <c r="K366" s="57">
        <v>10</v>
      </c>
      <c r="L366" s="57">
        <v>10</v>
      </c>
      <c r="M366" s="57">
        <v>10</v>
      </c>
      <c r="N366" s="57">
        <v>10</v>
      </c>
      <c r="O366" s="57">
        <v>10</v>
      </c>
      <c r="P366" s="57">
        <v>10</v>
      </c>
      <c r="Q366" s="57">
        <v>10</v>
      </c>
      <c r="R366" s="37">
        <v>1000</v>
      </c>
    </row>
    <row r="367" spans="1:18" x14ac:dyDescent="0.2">
      <c r="A367" s="30">
        <f t="shared" si="8"/>
        <v>366</v>
      </c>
      <c r="B367" s="57" t="s">
        <v>775</v>
      </c>
      <c r="C367" s="57">
        <v>1</v>
      </c>
      <c r="D367" s="57">
        <v>100</v>
      </c>
      <c r="E367" s="57">
        <v>10</v>
      </c>
      <c r="F367" s="57">
        <v>10</v>
      </c>
      <c r="G367" s="57">
        <v>10</v>
      </c>
      <c r="H367" s="57">
        <v>10</v>
      </c>
      <c r="I367" s="57">
        <v>10</v>
      </c>
      <c r="J367" s="57">
        <v>10</v>
      </c>
      <c r="K367" s="57">
        <v>10</v>
      </c>
      <c r="L367" s="57">
        <v>10</v>
      </c>
      <c r="M367" s="57">
        <v>10</v>
      </c>
      <c r="N367" s="57">
        <v>10</v>
      </c>
      <c r="O367" s="57">
        <v>10</v>
      </c>
      <c r="P367" s="57">
        <v>10</v>
      </c>
      <c r="Q367" s="57">
        <v>10</v>
      </c>
      <c r="R367" s="37">
        <v>1000</v>
      </c>
    </row>
    <row r="368" spans="1:18" x14ac:dyDescent="0.2">
      <c r="A368" s="30">
        <f t="shared" si="8"/>
        <v>367</v>
      </c>
      <c r="B368" s="57" t="s">
        <v>776</v>
      </c>
      <c r="C368" s="57">
        <v>1</v>
      </c>
      <c r="D368" s="57">
        <v>100</v>
      </c>
      <c r="E368" s="57">
        <v>10</v>
      </c>
      <c r="F368" s="57">
        <v>10</v>
      </c>
      <c r="G368" s="57">
        <v>10</v>
      </c>
      <c r="H368" s="57">
        <v>10</v>
      </c>
      <c r="I368" s="57">
        <v>10</v>
      </c>
      <c r="J368" s="57">
        <v>10</v>
      </c>
      <c r="K368" s="57">
        <v>10</v>
      </c>
      <c r="L368" s="57">
        <v>10</v>
      </c>
      <c r="M368" s="57">
        <v>10</v>
      </c>
      <c r="N368" s="57">
        <v>10</v>
      </c>
      <c r="O368" s="57">
        <v>10</v>
      </c>
      <c r="P368" s="57">
        <v>10</v>
      </c>
      <c r="Q368" s="57">
        <v>10</v>
      </c>
      <c r="R368" s="37">
        <v>1000</v>
      </c>
    </row>
    <row r="369" spans="1:18" x14ac:dyDescent="0.2">
      <c r="A369" s="30">
        <f t="shared" si="8"/>
        <v>368</v>
      </c>
      <c r="B369" s="57" t="s">
        <v>777</v>
      </c>
      <c r="C369" s="57">
        <v>1</v>
      </c>
      <c r="D369" s="57">
        <v>100</v>
      </c>
      <c r="E369" s="57">
        <v>10</v>
      </c>
      <c r="F369" s="57">
        <v>10</v>
      </c>
      <c r="G369" s="57">
        <v>10</v>
      </c>
      <c r="H369" s="57">
        <v>10</v>
      </c>
      <c r="I369" s="57">
        <v>10</v>
      </c>
      <c r="J369" s="57">
        <v>10</v>
      </c>
      <c r="K369" s="57">
        <v>10</v>
      </c>
      <c r="L369" s="57">
        <v>10</v>
      </c>
      <c r="M369" s="57">
        <v>10</v>
      </c>
      <c r="N369" s="57">
        <v>10</v>
      </c>
      <c r="O369" s="57">
        <v>10</v>
      </c>
      <c r="P369" s="57">
        <v>10</v>
      </c>
      <c r="Q369" s="57">
        <v>10</v>
      </c>
      <c r="R369" s="37">
        <v>1000</v>
      </c>
    </row>
    <row r="370" spans="1:18" x14ac:dyDescent="0.2">
      <c r="A370" s="30">
        <f t="shared" si="8"/>
        <v>369</v>
      </c>
      <c r="B370" s="57" t="s">
        <v>778</v>
      </c>
      <c r="C370" s="57">
        <v>1</v>
      </c>
      <c r="D370" s="57">
        <v>100</v>
      </c>
      <c r="E370" s="57">
        <v>10</v>
      </c>
      <c r="F370" s="57">
        <v>10</v>
      </c>
      <c r="G370" s="57">
        <v>10</v>
      </c>
      <c r="H370" s="57">
        <v>10</v>
      </c>
      <c r="I370" s="57">
        <v>10</v>
      </c>
      <c r="J370" s="57">
        <v>10</v>
      </c>
      <c r="K370" s="57">
        <v>10</v>
      </c>
      <c r="L370" s="57">
        <v>10</v>
      </c>
      <c r="M370" s="57">
        <v>10</v>
      </c>
      <c r="N370" s="57">
        <v>10</v>
      </c>
      <c r="O370" s="57">
        <v>10</v>
      </c>
      <c r="P370" s="57">
        <v>10</v>
      </c>
      <c r="Q370" s="57">
        <v>10</v>
      </c>
      <c r="R370" s="37">
        <v>1000</v>
      </c>
    </row>
    <row r="371" spans="1:18" x14ac:dyDescent="0.2">
      <c r="A371" s="30">
        <f t="shared" si="8"/>
        <v>370</v>
      </c>
      <c r="B371" s="57" t="s">
        <v>779</v>
      </c>
      <c r="C371" s="57">
        <v>1</v>
      </c>
      <c r="D371" s="57">
        <v>100</v>
      </c>
      <c r="E371" s="57">
        <v>10</v>
      </c>
      <c r="F371" s="57">
        <v>10</v>
      </c>
      <c r="G371" s="57">
        <v>10</v>
      </c>
      <c r="H371" s="57">
        <v>10</v>
      </c>
      <c r="I371" s="57">
        <v>10</v>
      </c>
      <c r="J371" s="57">
        <v>10</v>
      </c>
      <c r="K371" s="57">
        <v>10</v>
      </c>
      <c r="L371" s="57">
        <v>10</v>
      </c>
      <c r="M371" s="57">
        <v>10</v>
      </c>
      <c r="N371" s="57">
        <v>10</v>
      </c>
      <c r="O371" s="57">
        <v>10</v>
      </c>
      <c r="P371" s="57">
        <v>10</v>
      </c>
      <c r="Q371" s="57">
        <v>10</v>
      </c>
      <c r="R371" s="37">
        <v>1000</v>
      </c>
    </row>
    <row r="372" spans="1:18" x14ac:dyDescent="0.2">
      <c r="A372" s="30">
        <f t="shared" si="8"/>
        <v>371</v>
      </c>
      <c r="B372" s="57" t="s">
        <v>780</v>
      </c>
      <c r="C372" s="57">
        <v>1</v>
      </c>
      <c r="D372" s="57">
        <v>100</v>
      </c>
      <c r="E372" s="57">
        <v>10</v>
      </c>
      <c r="F372" s="57">
        <v>10</v>
      </c>
      <c r="G372" s="57">
        <v>10</v>
      </c>
      <c r="H372" s="57">
        <v>10</v>
      </c>
      <c r="I372" s="57">
        <v>10</v>
      </c>
      <c r="J372" s="57">
        <v>10</v>
      </c>
      <c r="K372" s="57">
        <v>10</v>
      </c>
      <c r="L372" s="57">
        <v>10</v>
      </c>
      <c r="M372" s="57">
        <v>10</v>
      </c>
      <c r="N372" s="57">
        <v>10</v>
      </c>
      <c r="O372" s="57">
        <v>10</v>
      </c>
      <c r="P372" s="57">
        <v>10</v>
      </c>
      <c r="Q372" s="57">
        <v>10</v>
      </c>
      <c r="R372" s="37">
        <v>1000</v>
      </c>
    </row>
    <row r="373" spans="1:18" x14ac:dyDescent="0.2">
      <c r="A373" s="30">
        <f t="shared" si="8"/>
        <v>372</v>
      </c>
      <c r="B373" s="57" t="s">
        <v>781</v>
      </c>
      <c r="C373" s="57">
        <v>1</v>
      </c>
      <c r="D373" s="57">
        <v>100</v>
      </c>
      <c r="E373" s="57">
        <v>10</v>
      </c>
      <c r="F373" s="57">
        <v>10</v>
      </c>
      <c r="G373" s="57">
        <v>10</v>
      </c>
      <c r="H373" s="57">
        <v>10</v>
      </c>
      <c r="I373" s="57">
        <v>10</v>
      </c>
      <c r="J373" s="57">
        <v>10</v>
      </c>
      <c r="K373" s="57">
        <v>10</v>
      </c>
      <c r="L373" s="57">
        <v>10</v>
      </c>
      <c r="M373" s="57">
        <v>10</v>
      </c>
      <c r="N373" s="57">
        <v>10</v>
      </c>
      <c r="O373" s="57">
        <v>10</v>
      </c>
      <c r="P373" s="57">
        <v>10</v>
      </c>
      <c r="Q373" s="57">
        <v>10</v>
      </c>
      <c r="R373" s="37">
        <v>1000</v>
      </c>
    </row>
    <row r="374" spans="1:18" x14ac:dyDescent="0.2">
      <c r="A374" s="30">
        <f t="shared" si="8"/>
        <v>373</v>
      </c>
      <c r="B374" s="57" t="s">
        <v>782</v>
      </c>
      <c r="C374" s="57">
        <v>1</v>
      </c>
      <c r="D374" s="57">
        <v>100</v>
      </c>
      <c r="E374" s="57">
        <v>10</v>
      </c>
      <c r="F374" s="57">
        <v>10</v>
      </c>
      <c r="G374" s="57">
        <v>10</v>
      </c>
      <c r="H374" s="57">
        <v>10</v>
      </c>
      <c r="I374" s="57">
        <v>10</v>
      </c>
      <c r="J374" s="57">
        <v>10</v>
      </c>
      <c r="K374" s="57">
        <v>10</v>
      </c>
      <c r="L374" s="57">
        <v>10</v>
      </c>
      <c r="M374" s="57">
        <v>10</v>
      </c>
      <c r="N374" s="57">
        <v>10</v>
      </c>
      <c r="O374" s="57">
        <v>10</v>
      </c>
      <c r="P374" s="57">
        <v>10</v>
      </c>
      <c r="Q374" s="57">
        <v>10</v>
      </c>
      <c r="R374" s="37">
        <v>1000</v>
      </c>
    </row>
    <row r="375" spans="1:18" x14ac:dyDescent="0.2">
      <c r="A375" s="30">
        <f t="shared" si="8"/>
        <v>374</v>
      </c>
      <c r="B375" s="57" t="s">
        <v>783</v>
      </c>
      <c r="C375" s="57">
        <v>1</v>
      </c>
      <c r="D375" s="57">
        <v>100</v>
      </c>
      <c r="E375" s="57">
        <v>10</v>
      </c>
      <c r="F375" s="57">
        <v>10</v>
      </c>
      <c r="G375" s="57">
        <v>10</v>
      </c>
      <c r="H375" s="57">
        <v>10</v>
      </c>
      <c r="I375" s="57">
        <v>10</v>
      </c>
      <c r="J375" s="57">
        <v>10</v>
      </c>
      <c r="K375" s="57">
        <v>10</v>
      </c>
      <c r="L375" s="57">
        <v>10</v>
      </c>
      <c r="M375" s="57">
        <v>10</v>
      </c>
      <c r="N375" s="57">
        <v>10</v>
      </c>
      <c r="O375" s="57">
        <v>10</v>
      </c>
      <c r="P375" s="57">
        <v>10</v>
      </c>
      <c r="Q375" s="57">
        <v>10</v>
      </c>
      <c r="R375" s="37">
        <v>1000</v>
      </c>
    </row>
    <row r="376" spans="1:18" x14ac:dyDescent="0.2">
      <c r="A376" s="30">
        <f t="shared" si="8"/>
        <v>375</v>
      </c>
      <c r="B376" s="57" t="s">
        <v>784</v>
      </c>
      <c r="C376" s="57">
        <v>1</v>
      </c>
      <c r="D376" s="57">
        <v>100</v>
      </c>
      <c r="E376" s="57">
        <v>10</v>
      </c>
      <c r="F376" s="57">
        <v>10</v>
      </c>
      <c r="G376" s="57">
        <v>10</v>
      </c>
      <c r="H376" s="57">
        <v>10</v>
      </c>
      <c r="I376" s="57">
        <v>10</v>
      </c>
      <c r="J376" s="57">
        <v>10</v>
      </c>
      <c r="K376" s="57">
        <v>10</v>
      </c>
      <c r="L376" s="57">
        <v>10</v>
      </c>
      <c r="M376" s="57">
        <v>10</v>
      </c>
      <c r="N376" s="57">
        <v>10</v>
      </c>
      <c r="O376" s="57">
        <v>10</v>
      </c>
      <c r="P376" s="57">
        <v>10</v>
      </c>
      <c r="Q376" s="57">
        <v>10</v>
      </c>
      <c r="R376" s="37">
        <v>1000</v>
      </c>
    </row>
    <row r="377" spans="1:18" x14ac:dyDescent="0.2">
      <c r="A377" s="30">
        <f t="shared" si="8"/>
        <v>376</v>
      </c>
      <c r="B377" s="57" t="s">
        <v>785</v>
      </c>
      <c r="C377" s="57">
        <v>1</v>
      </c>
      <c r="D377" s="57">
        <v>100</v>
      </c>
      <c r="E377" s="57">
        <v>10</v>
      </c>
      <c r="F377" s="57">
        <v>10</v>
      </c>
      <c r="G377" s="57">
        <v>10</v>
      </c>
      <c r="H377" s="57">
        <v>10</v>
      </c>
      <c r="I377" s="57">
        <v>10</v>
      </c>
      <c r="J377" s="57">
        <v>10</v>
      </c>
      <c r="K377" s="57">
        <v>10</v>
      </c>
      <c r="L377" s="57">
        <v>10</v>
      </c>
      <c r="M377" s="57">
        <v>10</v>
      </c>
      <c r="N377" s="57">
        <v>10</v>
      </c>
      <c r="O377" s="57">
        <v>10</v>
      </c>
      <c r="P377" s="57">
        <v>10</v>
      </c>
      <c r="Q377" s="57">
        <v>10</v>
      </c>
      <c r="R377" s="37">
        <v>1000</v>
      </c>
    </row>
    <row r="378" spans="1:18" x14ac:dyDescent="0.2">
      <c r="A378" s="30">
        <f t="shared" si="8"/>
        <v>377</v>
      </c>
      <c r="B378" s="57" t="s">
        <v>786</v>
      </c>
      <c r="C378" s="57">
        <v>1</v>
      </c>
      <c r="D378" s="57">
        <v>100</v>
      </c>
      <c r="E378" s="57">
        <v>10</v>
      </c>
      <c r="F378" s="57">
        <v>10</v>
      </c>
      <c r="G378" s="57">
        <v>10</v>
      </c>
      <c r="H378" s="57">
        <v>10</v>
      </c>
      <c r="I378" s="57">
        <v>10</v>
      </c>
      <c r="J378" s="57">
        <v>10</v>
      </c>
      <c r="K378" s="57">
        <v>10</v>
      </c>
      <c r="L378" s="57">
        <v>10</v>
      </c>
      <c r="M378" s="57">
        <v>10</v>
      </c>
      <c r="N378" s="57">
        <v>10</v>
      </c>
      <c r="O378" s="57">
        <v>10</v>
      </c>
      <c r="P378" s="57">
        <v>10</v>
      </c>
      <c r="Q378" s="57">
        <v>10</v>
      </c>
      <c r="R378" s="37">
        <v>1000</v>
      </c>
    </row>
    <row r="379" spans="1:18" x14ac:dyDescent="0.2">
      <c r="A379" s="30">
        <f t="shared" si="8"/>
        <v>378</v>
      </c>
      <c r="B379" s="57" t="s">
        <v>787</v>
      </c>
      <c r="C379" s="57">
        <v>1</v>
      </c>
      <c r="D379" s="57">
        <v>100</v>
      </c>
      <c r="E379" s="57">
        <v>10</v>
      </c>
      <c r="F379" s="57">
        <v>10</v>
      </c>
      <c r="G379" s="57">
        <v>10</v>
      </c>
      <c r="H379" s="57">
        <v>10</v>
      </c>
      <c r="I379" s="57">
        <v>10</v>
      </c>
      <c r="J379" s="57">
        <v>10</v>
      </c>
      <c r="K379" s="57">
        <v>10</v>
      </c>
      <c r="L379" s="57">
        <v>10</v>
      </c>
      <c r="M379" s="57">
        <v>10</v>
      </c>
      <c r="N379" s="57">
        <v>10</v>
      </c>
      <c r="O379" s="57">
        <v>10</v>
      </c>
      <c r="P379" s="57">
        <v>10</v>
      </c>
      <c r="Q379" s="57">
        <v>10</v>
      </c>
      <c r="R379" s="37">
        <v>1000</v>
      </c>
    </row>
    <row r="380" spans="1:18" x14ac:dyDescent="0.2">
      <c r="A380" s="30">
        <f t="shared" si="8"/>
        <v>379</v>
      </c>
      <c r="B380" s="57" t="s">
        <v>788</v>
      </c>
      <c r="C380" s="57">
        <v>1</v>
      </c>
      <c r="D380" s="57">
        <v>100</v>
      </c>
      <c r="E380" s="57">
        <v>10</v>
      </c>
      <c r="F380" s="57">
        <v>10</v>
      </c>
      <c r="G380" s="57">
        <v>10</v>
      </c>
      <c r="H380" s="57">
        <v>10</v>
      </c>
      <c r="I380" s="57">
        <v>10</v>
      </c>
      <c r="J380" s="57">
        <v>10</v>
      </c>
      <c r="K380" s="57">
        <v>10</v>
      </c>
      <c r="L380" s="57">
        <v>10</v>
      </c>
      <c r="M380" s="57">
        <v>10</v>
      </c>
      <c r="N380" s="57">
        <v>10</v>
      </c>
      <c r="O380" s="57">
        <v>10</v>
      </c>
      <c r="P380" s="57">
        <v>10</v>
      </c>
      <c r="Q380" s="57">
        <v>10</v>
      </c>
      <c r="R380" s="37">
        <v>1000</v>
      </c>
    </row>
    <row r="381" spans="1:18" x14ac:dyDescent="0.2">
      <c r="A381" s="30">
        <f t="shared" si="8"/>
        <v>380</v>
      </c>
      <c r="B381" s="57" t="s">
        <v>789</v>
      </c>
      <c r="C381" s="57">
        <v>1</v>
      </c>
      <c r="D381" s="57">
        <v>100</v>
      </c>
      <c r="E381" s="57">
        <v>10</v>
      </c>
      <c r="F381" s="57">
        <v>10</v>
      </c>
      <c r="G381" s="57">
        <v>10</v>
      </c>
      <c r="H381" s="57">
        <v>10</v>
      </c>
      <c r="I381" s="57">
        <v>10</v>
      </c>
      <c r="J381" s="57">
        <v>10</v>
      </c>
      <c r="K381" s="57">
        <v>10</v>
      </c>
      <c r="L381" s="57">
        <v>10</v>
      </c>
      <c r="M381" s="57">
        <v>10</v>
      </c>
      <c r="N381" s="57">
        <v>10</v>
      </c>
      <c r="O381" s="57">
        <v>10</v>
      </c>
      <c r="P381" s="57">
        <v>10</v>
      </c>
      <c r="Q381" s="57">
        <v>10</v>
      </c>
      <c r="R381" s="37">
        <v>1000</v>
      </c>
    </row>
    <row r="382" spans="1:18" x14ac:dyDescent="0.2">
      <c r="A382" s="30">
        <f t="shared" si="8"/>
        <v>381</v>
      </c>
      <c r="B382" s="57" t="s">
        <v>790</v>
      </c>
      <c r="C382" s="57">
        <v>1</v>
      </c>
      <c r="D382" s="57">
        <v>100</v>
      </c>
      <c r="E382" s="57">
        <v>10</v>
      </c>
      <c r="F382" s="57">
        <v>10</v>
      </c>
      <c r="G382" s="57">
        <v>10</v>
      </c>
      <c r="H382" s="57">
        <v>10</v>
      </c>
      <c r="I382" s="57">
        <v>10</v>
      </c>
      <c r="J382" s="57">
        <v>10</v>
      </c>
      <c r="K382" s="57">
        <v>10</v>
      </c>
      <c r="L382" s="57">
        <v>10</v>
      </c>
      <c r="M382" s="57">
        <v>10</v>
      </c>
      <c r="N382" s="57">
        <v>10</v>
      </c>
      <c r="O382" s="57">
        <v>10</v>
      </c>
      <c r="P382" s="57">
        <v>10</v>
      </c>
      <c r="Q382" s="57">
        <v>10</v>
      </c>
      <c r="R382" s="37">
        <v>1000</v>
      </c>
    </row>
    <row r="383" spans="1:18" x14ac:dyDescent="0.2">
      <c r="A383" s="30">
        <f t="shared" si="8"/>
        <v>382</v>
      </c>
      <c r="B383" s="57" t="s">
        <v>791</v>
      </c>
      <c r="C383" s="57">
        <v>1</v>
      </c>
      <c r="D383" s="57">
        <v>100</v>
      </c>
      <c r="E383" s="57">
        <v>10</v>
      </c>
      <c r="F383" s="57">
        <v>10</v>
      </c>
      <c r="G383" s="57">
        <v>10</v>
      </c>
      <c r="H383" s="57">
        <v>10</v>
      </c>
      <c r="I383" s="57">
        <v>10</v>
      </c>
      <c r="J383" s="57">
        <v>10</v>
      </c>
      <c r="K383" s="57">
        <v>10</v>
      </c>
      <c r="L383" s="57">
        <v>10</v>
      </c>
      <c r="M383" s="57">
        <v>10</v>
      </c>
      <c r="N383" s="57">
        <v>10</v>
      </c>
      <c r="O383" s="57">
        <v>10</v>
      </c>
      <c r="P383" s="57">
        <v>10</v>
      </c>
      <c r="Q383" s="57">
        <v>10</v>
      </c>
      <c r="R383" s="37">
        <v>1000</v>
      </c>
    </row>
    <row r="384" spans="1:18" x14ac:dyDescent="0.2">
      <c r="A384" s="30">
        <f t="shared" si="8"/>
        <v>383</v>
      </c>
      <c r="B384" s="57" t="s">
        <v>792</v>
      </c>
      <c r="C384" s="57">
        <v>1</v>
      </c>
      <c r="D384" s="57">
        <v>100</v>
      </c>
      <c r="E384" s="57">
        <v>10</v>
      </c>
      <c r="F384" s="57">
        <v>10</v>
      </c>
      <c r="G384" s="57">
        <v>10</v>
      </c>
      <c r="H384" s="57">
        <v>10</v>
      </c>
      <c r="I384" s="57">
        <v>10</v>
      </c>
      <c r="J384" s="57">
        <v>10</v>
      </c>
      <c r="K384" s="57">
        <v>10</v>
      </c>
      <c r="L384" s="57">
        <v>10</v>
      </c>
      <c r="M384" s="57">
        <v>10</v>
      </c>
      <c r="N384" s="57">
        <v>10</v>
      </c>
      <c r="O384" s="57">
        <v>10</v>
      </c>
      <c r="P384" s="57">
        <v>10</v>
      </c>
      <c r="Q384" s="57">
        <v>10</v>
      </c>
      <c r="R384" s="37">
        <v>1000</v>
      </c>
    </row>
    <row r="385" spans="1:18" x14ac:dyDescent="0.2">
      <c r="A385" s="30">
        <f t="shared" si="8"/>
        <v>384</v>
      </c>
      <c r="B385" s="57" t="s">
        <v>793</v>
      </c>
      <c r="C385" s="57">
        <v>1</v>
      </c>
      <c r="D385" s="57">
        <v>100</v>
      </c>
      <c r="E385" s="57">
        <v>10</v>
      </c>
      <c r="F385" s="57">
        <v>10</v>
      </c>
      <c r="G385" s="57">
        <v>10</v>
      </c>
      <c r="H385" s="57">
        <v>10</v>
      </c>
      <c r="I385" s="57">
        <v>10</v>
      </c>
      <c r="J385" s="57">
        <v>10</v>
      </c>
      <c r="K385" s="57">
        <v>10</v>
      </c>
      <c r="L385" s="57">
        <v>10</v>
      </c>
      <c r="M385" s="57">
        <v>10</v>
      </c>
      <c r="N385" s="57">
        <v>10</v>
      </c>
      <c r="O385" s="57">
        <v>10</v>
      </c>
      <c r="P385" s="57">
        <v>10</v>
      </c>
      <c r="Q385" s="57">
        <v>10</v>
      </c>
      <c r="R385" s="37">
        <v>1000</v>
      </c>
    </row>
    <row r="386" spans="1:18" x14ac:dyDescent="0.2">
      <c r="A386" s="30">
        <f t="shared" si="8"/>
        <v>385</v>
      </c>
      <c r="B386" s="57" t="s">
        <v>794</v>
      </c>
      <c r="C386" s="57">
        <v>1</v>
      </c>
      <c r="D386" s="57">
        <v>100</v>
      </c>
      <c r="E386" s="57">
        <v>10</v>
      </c>
      <c r="F386" s="57">
        <v>10</v>
      </c>
      <c r="G386" s="57">
        <v>10</v>
      </c>
      <c r="H386" s="57">
        <v>10</v>
      </c>
      <c r="I386" s="57">
        <v>10</v>
      </c>
      <c r="J386" s="57">
        <v>10</v>
      </c>
      <c r="K386" s="57">
        <v>10</v>
      </c>
      <c r="L386" s="57">
        <v>10</v>
      </c>
      <c r="M386" s="57">
        <v>10</v>
      </c>
      <c r="N386" s="57">
        <v>10</v>
      </c>
      <c r="O386" s="57">
        <v>10</v>
      </c>
      <c r="P386" s="57">
        <v>10</v>
      </c>
      <c r="Q386" s="57">
        <v>10</v>
      </c>
      <c r="R386" s="37">
        <v>1000</v>
      </c>
    </row>
    <row r="387" spans="1:18" x14ac:dyDescent="0.2">
      <c r="A387" s="30">
        <f t="shared" si="8"/>
        <v>386</v>
      </c>
      <c r="B387" s="57" t="s">
        <v>795</v>
      </c>
      <c r="C387" s="57">
        <v>1</v>
      </c>
      <c r="D387" s="57">
        <v>100</v>
      </c>
      <c r="E387" s="57">
        <v>10</v>
      </c>
      <c r="F387" s="57">
        <v>10</v>
      </c>
      <c r="G387" s="57">
        <v>10</v>
      </c>
      <c r="H387" s="57">
        <v>10</v>
      </c>
      <c r="I387" s="57">
        <v>10</v>
      </c>
      <c r="J387" s="57">
        <v>10</v>
      </c>
      <c r="K387" s="57">
        <v>10</v>
      </c>
      <c r="L387" s="57">
        <v>10</v>
      </c>
      <c r="M387" s="57">
        <v>10</v>
      </c>
      <c r="N387" s="57">
        <v>10</v>
      </c>
      <c r="O387" s="57">
        <v>10</v>
      </c>
      <c r="P387" s="57">
        <v>10</v>
      </c>
      <c r="Q387" s="57">
        <v>10</v>
      </c>
      <c r="R387" s="37">
        <v>1000</v>
      </c>
    </row>
    <row r="388" spans="1:18" x14ac:dyDescent="0.2">
      <c r="A388" s="30">
        <f t="shared" si="8"/>
        <v>387</v>
      </c>
      <c r="B388" s="57" t="s">
        <v>796</v>
      </c>
      <c r="C388" s="57">
        <v>1</v>
      </c>
      <c r="D388" s="57">
        <v>100</v>
      </c>
      <c r="E388" s="57">
        <v>10</v>
      </c>
      <c r="F388" s="57">
        <v>10</v>
      </c>
      <c r="G388" s="57">
        <v>10</v>
      </c>
      <c r="H388" s="57">
        <v>10</v>
      </c>
      <c r="I388" s="57">
        <v>10</v>
      </c>
      <c r="J388" s="57">
        <v>10</v>
      </c>
      <c r="K388" s="57">
        <v>10</v>
      </c>
      <c r="L388" s="57">
        <v>10</v>
      </c>
      <c r="M388" s="57">
        <v>10</v>
      </c>
      <c r="N388" s="57">
        <v>10</v>
      </c>
      <c r="O388" s="57">
        <v>10</v>
      </c>
      <c r="P388" s="57">
        <v>10</v>
      </c>
      <c r="Q388" s="57">
        <v>10</v>
      </c>
      <c r="R388" s="37">
        <v>1000</v>
      </c>
    </row>
    <row r="389" spans="1:18" x14ac:dyDescent="0.2">
      <c r="A389" s="30">
        <f t="shared" si="8"/>
        <v>388</v>
      </c>
      <c r="B389" s="57" t="s">
        <v>797</v>
      </c>
      <c r="C389" s="57">
        <v>1</v>
      </c>
      <c r="D389" s="57">
        <v>100</v>
      </c>
      <c r="E389" s="57">
        <v>10</v>
      </c>
      <c r="F389" s="57">
        <v>10</v>
      </c>
      <c r="G389" s="57">
        <v>10</v>
      </c>
      <c r="H389" s="57">
        <v>10</v>
      </c>
      <c r="I389" s="57">
        <v>10</v>
      </c>
      <c r="J389" s="57">
        <v>10</v>
      </c>
      <c r="K389" s="57">
        <v>10</v>
      </c>
      <c r="L389" s="57">
        <v>10</v>
      </c>
      <c r="M389" s="57">
        <v>10</v>
      </c>
      <c r="N389" s="57">
        <v>10</v>
      </c>
      <c r="O389" s="57">
        <v>10</v>
      </c>
      <c r="P389" s="57">
        <v>10</v>
      </c>
      <c r="Q389" s="57">
        <v>10</v>
      </c>
      <c r="R389" s="37">
        <v>1000</v>
      </c>
    </row>
    <row r="390" spans="1:18" x14ac:dyDescent="0.2">
      <c r="A390" s="30">
        <f t="shared" si="8"/>
        <v>389</v>
      </c>
      <c r="B390" s="57" t="s">
        <v>798</v>
      </c>
      <c r="C390" s="57">
        <v>1</v>
      </c>
      <c r="D390" s="57">
        <v>100</v>
      </c>
      <c r="E390" s="57">
        <v>10</v>
      </c>
      <c r="F390" s="57">
        <v>10</v>
      </c>
      <c r="G390" s="57">
        <v>10</v>
      </c>
      <c r="H390" s="57">
        <v>10</v>
      </c>
      <c r="I390" s="57">
        <v>10</v>
      </c>
      <c r="J390" s="57">
        <v>10</v>
      </c>
      <c r="K390" s="57">
        <v>10</v>
      </c>
      <c r="L390" s="57">
        <v>10</v>
      </c>
      <c r="M390" s="57">
        <v>10</v>
      </c>
      <c r="N390" s="57">
        <v>10</v>
      </c>
      <c r="O390" s="57">
        <v>10</v>
      </c>
      <c r="P390" s="57">
        <v>10</v>
      </c>
      <c r="Q390" s="57">
        <v>10</v>
      </c>
      <c r="R390" s="37">
        <v>1000</v>
      </c>
    </row>
    <row r="391" spans="1:18" x14ac:dyDescent="0.2">
      <c r="A391" s="30">
        <f t="shared" si="8"/>
        <v>390</v>
      </c>
      <c r="B391" s="57" t="s">
        <v>799</v>
      </c>
      <c r="C391" s="57">
        <v>1</v>
      </c>
      <c r="D391" s="57">
        <v>100</v>
      </c>
      <c r="E391" s="57">
        <v>10</v>
      </c>
      <c r="F391" s="57">
        <v>10</v>
      </c>
      <c r="G391" s="57">
        <v>10</v>
      </c>
      <c r="H391" s="57">
        <v>10</v>
      </c>
      <c r="I391" s="57">
        <v>10</v>
      </c>
      <c r="J391" s="57">
        <v>10</v>
      </c>
      <c r="K391" s="57">
        <v>10</v>
      </c>
      <c r="L391" s="57">
        <v>10</v>
      </c>
      <c r="M391" s="57">
        <v>10</v>
      </c>
      <c r="N391" s="57">
        <v>10</v>
      </c>
      <c r="O391" s="57">
        <v>10</v>
      </c>
      <c r="P391" s="57">
        <v>10</v>
      </c>
      <c r="Q391" s="57">
        <v>10</v>
      </c>
      <c r="R391" s="37">
        <v>1000</v>
      </c>
    </row>
    <row r="392" spans="1:18" x14ac:dyDescent="0.2">
      <c r="A392" s="30">
        <f t="shared" si="8"/>
        <v>391</v>
      </c>
      <c r="B392" s="57" t="s">
        <v>800</v>
      </c>
      <c r="C392" s="57">
        <v>1</v>
      </c>
      <c r="D392" s="57">
        <v>100</v>
      </c>
      <c r="E392" s="57">
        <v>10</v>
      </c>
      <c r="F392" s="57">
        <v>10</v>
      </c>
      <c r="G392" s="57">
        <v>10</v>
      </c>
      <c r="H392" s="57">
        <v>10</v>
      </c>
      <c r="I392" s="57">
        <v>10</v>
      </c>
      <c r="J392" s="57">
        <v>10</v>
      </c>
      <c r="K392" s="57">
        <v>10</v>
      </c>
      <c r="L392" s="57">
        <v>10</v>
      </c>
      <c r="M392" s="57">
        <v>10</v>
      </c>
      <c r="N392" s="57">
        <v>10</v>
      </c>
      <c r="O392" s="57">
        <v>10</v>
      </c>
      <c r="P392" s="57">
        <v>10</v>
      </c>
      <c r="Q392" s="57">
        <v>10</v>
      </c>
      <c r="R392" s="37">
        <v>1000</v>
      </c>
    </row>
    <row r="393" spans="1:18" x14ac:dyDescent="0.2">
      <c r="A393" s="30">
        <f t="shared" si="8"/>
        <v>392</v>
      </c>
      <c r="B393" s="57" t="s">
        <v>801</v>
      </c>
      <c r="C393" s="57">
        <v>1</v>
      </c>
      <c r="D393" s="57">
        <v>100</v>
      </c>
      <c r="E393" s="57">
        <v>10</v>
      </c>
      <c r="F393" s="57">
        <v>10</v>
      </c>
      <c r="G393" s="57">
        <v>10</v>
      </c>
      <c r="H393" s="57">
        <v>10</v>
      </c>
      <c r="I393" s="57">
        <v>10</v>
      </c>
      <c r="J393" s="57">
        <v>10</v>
      </c>
      <c r="K393" s="57">
        <v>10</v>
      </c>
      <c r="L393" s="57">
        <v>10</v>
      </c>
      <c r="M393" s="57">
        <v>10</v>
      </c>
      <c r="N393" s="57">
        <v>10</v>
      </c>
      <c r="O393" s="57">
        <v>10</v>
      </c>
      <c r="P393" s="57">
        <v>10</v>
      </c>
      <c r="Q393" s="57">
        <v>10</v>
      </c>
      <c r="R393" s="37">
        <v>1000</v>
      </c>
    </row>
    <row r="394" spans="1:18" x14ac:dyDescent="0.2">
      <c r="A394" s="30">
        <f t="shared" si="8"/>
        <v>393</v>
      </c>
      <c r="B394" s="57" t="s">
        <v>802</v>
      </c>
      <c r="C394" s="57">
        <v>1</v>
      </c>
      <c r="D394" s="57">
        <v>100</v>
      </c>
      <c r="E394" s="57">
        <v>10</v>
      </c>
      <c r="F394" s="57">
        <v>10</v>
      </c>
      <c r="G394" s="57">
        <v>10</v>
      </c>
      <c r="H394" s="57">
        <v>10</v>
      </c>
      <c r="I394" s="57">
        <v>10</v>
      </c>
      <c r="J394" s="57">
        <v>10</v>
      </c>
      <c r="K394" s="57">
        <v>10</v>
      </c>
      <c r="L394" s="57">
        <v>10</v>
      </c>
      <c r="M394" s="57">
        <v>10</v>
      </c>
      <c r="N394" s="57">
        <v>10</v>
      </c>
      <c r="O394" s="57">
        <v>10</v>
      </c>
      <c r="P394" s="57">
        <v>10</v>
      </c>
      <c r="Q394" s="57">
        <v>10</v>
      </c>
      <c r="R394" s="37">
        <v>1000</v>
      </c>
    </row>
    <row r="395" spans="1:18" x14ac:dyDescent="0.2">
      <c r="A395" s="30">
        <f t="shared" si="8"/>
        <v>394</v>
      </c>
      <c r="B395" s="57" t="s">
        <v>803</v>
      </c>
      <c r="C395" s="57">
        <v>1</v>
      </c>
      <c r="D395" s="57">
        <v>100</v>
      </c>
      <c r="E395" s="57">
        <v>10</v>
      </c>
      <c r="F395" s="57">
        <v>10</v>
      </c>
      <c r="G395" s="57">
        <v>10</v>
      </c>
      <c r="H395" s="57">
        <v>10</v>
      </c>
      <c r="I395" s="57">
        <v>10</v>
      </c>
      <c r="J395" s="57">
        <v>10</v>
      </c>
      <c r="K395" s="57">
        <v>10</v>
      </c>
      <c r="L395" s="57">
        <v>10</v>
      </c>
      <c r="M395" s="57">
        <v>10</v>
      </c>
      <c r="N395" s="57">
        <v>10</v>
      </c>
      <c r="O395" s="57">
        <v>10</v>
      </c>
      <c r="P395" s="57">
        <v>10</v>
      </c>
      <c r="Q395" s="57">
        <v>10</v>
      </c>
      <c r="R395" s="37">
        <v>1000</v>
      </c>
    </row>
    <row r="396" spans="1:18" x14ac:dyDescent="0.2">
      <c r="A396" s="30">
        <f t="shared" si="8"/>
        <v>395</v>
      </c>
      <c r="B396" s="57" t="s">
        <v>804</v>
      </c>
      <c r="C396" s="57">
        <v>1</v>
      </c>
      <c r="D396" s="57">
        <v>100</v>
      </c>
      <c r="E396" s="57">
        <v>10</v>
      </c>
      <c r="F396" s="57">
        <v>10</v>
      </c>
      <c r="G396" s="57">
        <v>10</v>
      </c>
      <c r="H396" s="57">
        <v>10</v>
      </c>
      <c r="I396" s="57">
        <v>10</v>
      </c>
      <c r="J396" s="57">
        <v>10</v>
      </c>
      <c r="K396" s="57">
        <v>10</v>
      </c>
      <c r="L396" s="57">
        <v>10</v>
      </c>
      <c r="M396" s="57">
        <v>10</v>
      </c>
      <c r="N396" s="57">
        <v>10</v>
      </c>
      <c r="O396" s="57">
        <v>10</v>
      </c>
      <c r="P396" s="57">
        <v>10</v>
      </c>
      <c r="Q396" s="57">
        <v>10</v>
      </c>
      <c r="R396" s="37">
        <v>1000</v>
      </c>
    </row>
    <row r="397" spans="1:18" x14ac:dyDescent="0.2">
      <c r="A397" s="30">
        <f t="shared" si="8"/>
        <v>396</v>
      </c>
      <c r="B397" s="57" t="s">
        <v>805</v>
      </c>
      <c r="C397" s="57">
        <v>1</v>
      </c>
      <c r="D397" s="57">
        <v>100</v>
      </c>
      <c r="E397" s="57">
        <v>10</v>
      </c>
      <c r="F397" s="57">
        <v>10</v>
      </c>
      <c r="G397" s="57">
        <v>10</v>
      </c>
      <c r="H397" s="57">
        <v>10</v>
      </c>
      <c r="I397" s="57">
        <v>10</v>
      </c>
      <c r="J397" s="57">
        <v>10</v>
      </c>
      <c r="K397" s="57">
        <v>10</v>
      </c>
      <c r="L397" s="57">
        <v>10</v>
      </c>
      <c r="M397" s="57">
        <v>10</v>
      </c>
      <c r="N397" s="57">
        <v>10</v>
      </c>
      <c r="O397" s="57">
        <v>10</v>
      </c>
      <c r="P397" s="57">
        <v>10</v>
      </c>
      <c r="Q397" s="57">
        <v>10</v>
      </c>
      <c r="R397" s="37">
        <v>1000</v>
      </c>
    </row>
    <row r="398" spans="1:18" x14ac:dyDescent="0.2">
      <c r="A398" s="30">
        <f t="shared" si="8"/>
        <v>397</v>
      </c>
      <c r="B398" s="57" t="s">
        <v>806</v>
      </c>
      <c r="C398" s="57">
        <v>1</v>
      </c>
      <c r="D398" s="57">
        <v>100</v>
      </c>
      <c r="E398" s="57">
        <v>10</v>
      </c>
      <c r="F398" s="57">
        <v>10</v>
      </c>
      <c r="G398" s="57">
        <v>10</v>
      </c>
      <c r="H398" s="57">
        <v>10</v>
      </c>
      <c r="I398" s="57">
        <v>10</v>
      </c>
      <c r="J398" s="57">
        <v>10</v>
      </c>
      <c r="K398" s="57">
        <v>10</v>
      </c>
      <c r="L398" s="57">
        <v>10</v>
      </c>
      <c r="M398" s="57">
        <v>10</v>
      </c>
      <c r="N398" s="57">
        <v>10</v>
      </c>
      <c r="O398" s="57">
        <v>10</v>
      </c>
      <c r="P398" s="57">
        <v>10</v>
      </c>
      <c r="Q398" s="57">
        <v>10</v>
      </c>
      <c r="R398" s="37">
        <v>1000</v>
      </c>
    </row>
    <row r="399" spans="1:18" x14ac:dyDescent="0.2">
      <c r="A399" s="30">
        <f t="shared" si="8"/>
        <v>398</v>
      </c>
      <c r="B399" s="57" t="s">
        <v>807</v>
      </c>
      <c r="C399" s="57">
        <v>1</v>
      </c>
      <c r="D399" s="57">
        <v>100</v>
      </c>
      <c r="E399" s="57">
        <v>10</v>
      </c>
      <c r="F399" s="57">
        <v>10</v>
      </c>
      <c r="G399" s="57">
        <v>10</v>
      </c>
      <c r="H399" s="57">
        <v>10</v>
      </c>
      <c r="I399" s="57">
        <v>10</v>
      </c>
      <c r="J399" s="57">
        <v>10</v>
      </c>
      <c r="K399" s="57">
        <v>10</v>
      </c>
      <c r="L399" s="57">
        <v>10</v>
      </c>
      <c r="M399" s="57">
        <v>10</v>
      </c>
      <c r="N399" s="57">
        <v>10</v>
      </c>
      <c r="O399" s="57">
        <v>10</v>
      </c>
      <c r="P399" s="57">
        <v>10</v>
      </c>
      <c r="Q399" s="57">
        <v>10</v>
      </c>
      <c r="R399" s="37">
        <v>1000</v>
      </c>
    </row>
    <row r="400" spans="1:18" x14ac:dyDescent="0.2">
      <c r="A400" s="30">
        <f t="shared" si="8"/>
        <v>399</v>
      </c>
      <c r="B400" s="57" t="s">
        <v>808</v>
      </c>
      <c r="C400" s="57">
        <v>1</v>
      </c>
      <c r="D400" s="57">
        <v>100</v>
      </c>
      <c r="E400" s="57">
        <v>10</v>
      </c>
      <c r="F400" s="57">
        <v>10</v>
      </c>
      <c r="G400" s="57">
        <v>10</v>
      </c>
      <c r="H400" s="57">
        <v>10</v>
      </c>
      <c r="I400" s="57">
        <v>10</v>
      </c>
      <c r="J400" s="57">
        <v>10</v>
      </c>
      <c r="K400" s="57">
        <v>10</v>
      </c>
      <c r="L400" s="57">
        <v>10</v>
      </c>
      <c r="M400" s="57">
        <v>10</v>
      </c>
      <c r="N400" s="57">
        <v>10</v>
      </c>
      <c r="O400" s="57">
        <v>10</v>
      </c>
      <c r="P400" s="57">
        <v>10</v>
      </c>
      <c r="Q400" s="57">
        <v>10</v>
      </c>
      <c r="R400" s="37">
        <v>1000</v>
      </c>
    </row>
    <row r="401" spans="1:18" x14ac:dyDescent="0.2">
      <c r="A401" s="30">
        <f t="shared" si="8"/>
        <v>400</v>
      </c>
      <c r="B401" s="57" t="s">
        <v>809</v>
      </c>
      <c r="C401" s="57">
        <v>1</v>
      </c>
      <c r="D401" s="57">
        <v>100</v>
      </c>
      <c r="E401" s="57">
        <v>10</v>
      </c>
      <c r="F401" s="57">
        <v>10</v>
      </c>
      <c r="G401" s="57">
        <v>10</v>
      </c>
      <c r="H401" s="57">
        <v>10</v>
      </c>
      <c r="I401" s="57">
        <v>10</v>
      </c>
      <c r="J401" s="57">
        <v>10</v>
      </c>
      <c r="K401" s="57">
        <v>10</v>
      </c>
      <c r="L401" s="57">
        <v>10</v>
      </c>
      <c r="M401" s="57">
        <v>10</v>
      </c>
      <c r="N401" s="57">
        <v>10</v>
      </c>
      <c r="O401" s="57">
        <v>10</v>
      </c>
      <c r="P401" s="57">
        <v>10</v>
      </c>
      <c r="Q401" s="57">
        <v>10</v>
      </c>
      <c r="R401" s="37">
        <v>1000</v>
      </c>
    </row>
    <row r="402" spans="1:18" x14ac:dyDescent="0.2">
      <c r="A402" s="30">
        <f t="shared" si="8"/>
        <v>401</v>
      </c>
      <c r="B402" s="57" t="s">
        <v>810</v>
      </c>
      <c r="C402" s="57">
        <v>1</v>
      </c>
      <c r="D402" s="57">
        <v>100</v>
      </c>
      <c r="E402" s="57">
        <v>10</v>
      </c>
      <c r="F402" s="57">
        <v>10</v>
      </c>
      <c r="G402" s="57">
        <v>10</v>
      </c>
      <c r="H402" s="57">
        <v>10</v>
      </c>
      <c r="I402" s="57">
        <v>10</v>
      </c>
      <c r="J402" s="57">
        <v>10</v>
      </c>
      <c r="K402" s="57">
        <v>10</v>
      </c>
      <c r="L402" s="57">
        <v>10</v>
      </c>
      <c r="M402" s="57">
        <v>10</v>
      </c>
      <c r="N402" s="57">
        <v>10</v>
      </c>
      <c r="O402" s="57">
        <v>10</v>
      </c>
      <c r="P402" s="57">
        <v>10</v>
      </c>
      <c r="Q402" s="57">
        <v>10</v>
      </c>
      <c r="R402" s="37">
        <v>1000</v>
      </c>
    </row>
    <row r="403" spans="1:18" x14ac:dyDescent="0.2">
      <c r="A403" s="30">
        <f t="shared" si="8"/>
        <v>402</v>
      </c>
      <c r="B403" s="57" t="s">
        <v>811</v>
      </c>
      <c r="C403" s="57">
        <v>1</v>
      </c>
      <c r="D403" s="57">
        <v>100</v>
      </c>
      <c r="E403" s="57">
        <v>10</v>
      </c>
      <c r="F403" s="57">
        <v>10</v>
      </c>
      <c r="G403" s="57">
        <v>10</v>
      </c>
      <c r="H403" s="57">
        <v>10</v>
      </c>
      <c r="I403" s="57">
        <v>10</v>
      </c>
      <c r="J403" s="57">
        <v>10</v>
      </c>
      <c r="K403" s="57">
        <v>10</v>
      </c>
      <c r="L403" s="57">
        <v>10</v>
      </c>
      <c r="M403" s="57">
        <v>10</v>
      </c>
      <c r="N403" s="57">
        <v>10</v>
      </c>
      <c r="O403" s="57">
        <v>10</v>
      </c>
      <c r="P403" s="57">
        <v>10</v>
      </c>
      <c r="Q403" s="57">
        <v>10</v>
      </c>
      <c r="R403" s="37">
        <v>1000</v>
      </c>
    </row>
    <row r="404" spans="1:18" x14ac:dyDescent="0.2">
      <c r="A404" s="30">
        <f t="shared" si="8"/>
        <v>403</v>
      </c>
      <c r="B404" s="57" t="s">
        <v>812</v>
      </c>
      <c r="C404" s="57">
        <v>1</v>
      </c>
      <c r="D404" s="57">
        <v>100</v>
      </c>
      <c r="E404" s="57">
        <v>10</v>
      </c>
      <c r="F404" s="57">
        <v>10</v>
      </c>
      <c r="G404" s="57">
        <v>10</v>
      </c>
      <c r="H404" s="57">
        <v>10</v>
      </c>
      <c r="I404" s="57">
        <v>10</v>
      </c>
      <c r="J404" s="57">
        <v>10</v>
      </c>
      <c r="K404" s="57">
        <v>10</v>
      </c>
      <c r="L404" s="57">
        <v>10</v>
      </c>
      <c r="M404" s="57">
        <v>10</v>
      </c>
      <c r="N404" s="57">
        <v>10</v>
      </c>
      <c r="O404" s="57">
        <v>10</v>
      </c>
      <c r="P404" s="57">
        <v>10</v>
      </c>
      <c r="Q404" s="57">
        <v>10</v>
      </c>
      <c r="R404" s="37">
        <v>1000</v>
      </c>
    </row>
    <row r="405" spans="1:18" x14ac:dyDescent="0.2">
      <c r="A405" s="30">
        <f t="shared" si="8"/>
        <v>404</v>
      </c>
      <c r="B405" s="57" t="s">
        <v>813</v>
      </c>
      <c r="C405" s="57">
        <v>1</v>
      </c>
      <c r="D405" s="57">
        <v>100</v>
      </c>
      <c r="E405" s="57">
        <v>10</v>
      </c>
      <c r="F405" s="57">
        <v>10</v>
      </c>
      <c r="G405" s="57">
        <v>10</v>
      </c>
      <c r="H405" s="57">
        <v>10</v>
      </c>
      <c r="I405" s="57">
        <v>10</v>
      </c>
      <c r="J405" s="57">
        <v>10</v>
      </c>
      <c r="K405" s="57">
        <v>10</v>
      </c>
      <c r="L405" s="57">
        <v>10</v>
      </c>
      <c r="M405" s="57">
        <v>10</v>
      </c>
      <c r="N405" s="57">
        <v>10</v>
      </c>
      <c r="O405" s="57">
        <v>10</v>
      </c>
      <c r="P405" s="57">
        <v>10</v>
      </c>
      <c r="Q405" s="57">
        <v>10</v>
      </c>
      <c r="R405" s="37">
        <v>1000</v>
      </c>
    </row>
    <row r="406" spans="1:18" x14ac:dyDescent="0.2">
      <c r="A406" s="30">
        <f t="shared" si="8"/>
        <v>405</v>
      </c>
      <c r="B406" s="57" t="s">
        <v>814</v>
      </c>
      <c r="C406" s="57">
        <v>1</v>
      </c>
      <c r="D406" s="57">
        <v>100</v>
      </c>
      <c r="E406" s="57">
        <v>10</v>
      </c>
      <c r="F406" s="57">
        <v>10</v>
      </c>
      <c r="G406" s="57">
        <v>10</v>
      </c>
      <c r="H406" s="57">
        <v>10</v>
      </c>
      <c r="I406" s="57">
        <v>10</v>
      </c>
      <c r="J406" s="57">
        <v>10</v>
      </c>
      <c r="K406" s="57">
        <v>10</v>
      </c>
      <c r="L406" s="57">
        <v>10</v>
      </c>
      <c r="M406" s="57">
        <v>10</v>
      </c>
      <c r="N406" s="57">
        <v>10</v>
      </c>
      <c r="O406" s="57">
        <v>10</v>
      </c>
      <c r="P406" s="57">
        <v>10</v>
      </c>
      <c r="Q406" s="57">
        <v>10</v>
      </c>
      <c r="R406" s="37">
        <v>1000</v>
      </c>
    </row>
    <row r="407" spans="1:18" x14ac:dyDescent="0.2">
      <c r="A407" s="30">
        <f t="shared" si="8"/>
        <v>406</v>
      </c>
      <c r="B407" s="57" t="s">
        <v>815</v>
      </c>
      <c r="C407" s="57">
        <v>1</v>
      </c>
      <c r="D407" s="57">
        <v>100</v>
      </c>
      <c r="E407" s="57">
        <v>10</v>
      </c>
      <c r="F407" s="57">
        <v>10</v>
      </c>
      <c r="G407" s="57">
        <v>10</v>
      </c>
      <c r="H407" s="57">
        <v>10</v>
      </c>
      <c r="I407" s="57">
        <v>10</v>
      </c>
      <c r="J407" s="57">
        <v>10</v>
      </c>
      <c r="K407" s="57">
        <v>10</v>
      </c>
      <c r="L407" s="57">
        <v>10</v>
      </c>
      <c r="M407" s="57">
        <v>10</v>
      </c>
      <c r="N407" s="57">
        <v>10</v>
      </c>
      <c r="O407" s="57">
        <v>10</v>
      </c>
      <c r="P407" s="57">
        <v>10</v>
      </c>
      <c r="Q407" s="57">
        <v>10</v>
      </c>
      <c r="R407" s="37">
        <v>1000</v>
      </c>
    </row>
    <row r="408" spans="1:18" x14ac:dyDescent="0.2">
      <c r="A408" s="30">
        <f t="shared" si="8"/>
        <v>407</v>
      </c>
      <c r="B408" s="57" t="s">
        <v>816</v>
      </c>
      <c r="C408" s="57">
        <v>1</v>
      </c>
      <c r="D408" s="57">
        <v>100</v>
      </c>
      <c r="E408" s="57">
        <v>10</v>
      </c>
      <c r="F408" s="57">
        <v>10</v>
      </c>
      <c r="G408" s="57">
        <v>10</v>
      </c>
      <c r="H408" s="57">
        <v>10</v>
      </c>
      <c r="I408" s="57">
        <v>10</v>
      </c>
      <c r="J408" s="57">
        <v>10</v>
      </c>
      <c r="K408" s="57">
        <v>10</v>
      </c>
      <c r="L408" s="57">
        <v>10</v>
      </c>
      <c r="M408" s="57">
        <v>10</v>
      </c>
      <c r="N408" s="57">
        <v>10</v>
      </c>
      <c r="O408" s="57">
        <v>10</v>
      </c>
      <c r="P408" s="57">
        <v>10</v>
      </c>
      <c r="Q408" s="57">
        <v>10</v>
      </c>
      <c r="R408" s="37">
        <v>1000</v>
      </c>
    </row>
    <row r="409" spans="1:18" x14ac:dyDescent="0.2">
      <c r="A409" s="30">
        <f t="shared" si="8"/>
        <v>408</v>
      </c>
      <c r="B409" s="57" t="s">
        <v>817</v>
      </c>
      <c r="C409" s="57">
        <v>1</v>
      </c>
      <c r="D409" s="57">
        <v>100</v>
      </c>
      <c r="E409" s="57">
        <v>10</v>
      </c>
      <c r="F409" s="57">
        <v>10</v>
      </c>
      <c r="G409" s="57">
        <v>10</v>
      </c>
      <c r="H409" s="57">
        <v>10</v>
      </c>
      <c r="I409" s="57">
        <v>10</v>
      </c>
      <c r="J409" s="57">
        <v>10</v>
      </c>
      <c r="K409" s="57">
        <v>10</v>
      </c>
      <c r="L409" s="57">
        <v>10</v>
      </c>
      <c r="M409" s="57">
        <v>10</v>
      </c>
      <c r="N409" s="57">
        <v>10</v>
      </c>
      <c r="O409" s="57">
        <v>10</v>
      </c>
      <c r="P409" s="57">
        <v>10</v>
      </c>
      <c r="Q409" s="57">
        <v>10</v>
      </c>
      <c r="R409" s="37">
        <v>1000</v>
      </c>
    </row>
    <row r="410" spans="1:18" x14ac:dyDescent="0.2">
      <c r="A410" s="30">
        <f t="shared" si="8"/>
        <v>409</v>
      </c>
      <c r="B410" s="57" t="s">
        <v>818</v>
      </c>
      <c r="C410" s="57">
        <v>1</v>
      </c>
      <c r="D410" s="57">
        <v>100</v>
      </c>
      <c r="E410" s="57">
        <v>10</v>
      </c>
      <c r="F410" s="57">
        <v>10</v>
      </c>
      <c r="G410" s="57">
        <v>10</v>
      </c>
      <c r="H410" s="57">
        <v>10</v>
      </c>
      <c r="I410" s="57">
        <v>10</v>
      </c>
      <c r="J410" s="57">
        <v>10</v>
      </c>
      <c r="K410" s="57">
        <v>10</v>
      </c>
      <c r="L410" s="57">
        <v>10</v>
      </c>
      <c r="M410" s="57">
        <v>10</v>
      </c>
      <c r="N410" s="57">
        <v>10</v>
      </c>
      <c r="O410" s="57">
        <v>10</v>
      </c>
      <c r="P410" s="57">
        <v>10</v>
      </c>
      <c r="Q410" s="57">
        <v>10</v>
      </c>
      <c r="R410" s="37">
        <v>1000</v>
      </c>
    </row>
    <row r="411" spans="1:18" x14ac:dyDescent="0.2">
      <c r="A411" s="30">
        <f t="shared" si="8"/>
        <v>410</v>
      </c>
      <c r="B411" s="57" t="s">
        <v>819</v>
      </c>
      <c r="C411" s="57">
        <v>1</v>
      </c>
      <c r="D411" s="57">
        <v>100</v>
      </c>
      <c r="E411" s="57">
        <v>10</v>
      </c>
      <c r="F411" s="57">
        <v>10</v>
      </c>
      <c r="G411" s="57">
        <v>10</v>
      </c>
      <c r="H411" s="57">
        <v>10</v>
      </c>
      <c r="I411" s="57">
        <v>10</v>
      </c>
      <c r="J411" s="57">
        <v>10</v>
      </c>
      <c r="K411" s="57">
        <v>10</v>
      </c>
      <c r="L411" s="57">
        <v>10</v>
      </c>
      <c r="M411" s="57">
        <v>10</v>
      </c>
      <c r="N411" s="57">
        <v>10</v>
      </c>
      <c r="O411" s="57">
        <v>10</v>
      </c>
      <c r="P411" s="57">
        <v>10</v>
      </c>
      <c r="Q411" s="57">
        <v>10</v>
      </c>
      <c r="R411" s="37">
        <v>1000</v>
      </c>
    </row>
    <row r="412" spans="1:18" x14ac:dyDescent="0.2">
      <c r="A412" s="30">
        <f t="shared" si="8"/>
        <v>411</v>
      </c>
      <c r="B412" s="57" t="s">
        <v>820</v>
      </c>
      <c r="C412" s="57">
        <v>1</v>
      </c>
      <c r="D412" s="57">
        <v>100</v>
      </c>
      <c r="E412" s="57">
        <v>10</v>
      </c>
      <c r="F412" s="57">
        <v>10</v>
      </c>
      <c r="G412" s="57">
        <v>10</v>
      </c>
      <c r="H412" s="57">
        <v>10</v>
      </c>
      <c r="I412" s="57">
        <v>10</v>
      </c>
      <c r="J412" s="57">
        <v>10</v>
      </c>
      <c r="K412" s="57">
        <v>10</v>
      </c>
      <c r="L412" s="57">
        <v>10</v>
      </c>
      <c r="M412" s="57">
        <v>10</v>
      </c>
      <c r="N412" s="57">
        <v>10</v>
      </c>
      <c r="O412" s="57">
        <v>10</v>
      </c>
      <c r="P412" s="57">
        <v>10</v>
      </c>
      <c r="Q412" s="57">
        <v>10</v>
      </c>
      <c r="R412" s="37">
        <v>1000</v>
      </c>
    </row>
    <row r="413" spans="1:18" x14ac:dyDescent="0.2">
      <c r="A413" s="30">
        <f t="shared" si="8"/>
        <v>412</v>
      </c>
      <c r="B413" s="57" t="s">
        <v>821</v>
      </c>
      <c r="C413" s="57">
        <v>1</v>
      </c>
      <c r="D413" s="57">
        <v>100</v>
      </c>
      <c r="E413" s="57">
        <v>10</v>
      </c>
      <c r="F413" s="57">
        <v>10</v>
      </c>
      <c r="G413" s="57">
        <v>10</v>
      </c>
      <c r="H413" s="57">
        <v>10</v>
      </c>
      <c r="I413" s="57">
        <v>10</v>
      </c>
      <c r="J413" s="57">
        <v>10</v>
      </c>
      <c r="K413" s="57">
        <v>10</v>
      </c>
      <c r="L413" s="57">
        <v>10</v>
      </c>
      <c r="M413" s="57">
        <v>10</v>
      </c>
      <c r="N413" s="57">
        <v>10</v>
      </c>
      <c r="O413" s="57">
        <v>10</v>
      </c>
      <c r="P413" s="57">
        <v>10</v>
      </c>
      <c r="Q413" s="57">
        <v>10</v>
      </c>
      <c r="R413" s="37">
        <v>1000</v>
      </c>
    </row>
    <row r="414" spans="1:18" x14ac:dyDescent="0.2">
      <c r="A414" s="30">
        <f t="shared" si="8"/>
        <v>413</v>
      </c>
      <c r="B414" s="57" t="s">
        <v>822</v>
      </c>
      <c r="C414" s="57">
        <v>1</v>
      </c>
      <c r="D414" s="57">
        <v>100</v>
      </c>
      <c r="E414" s="57">
        <v>10</v>
      </c>
      <c r="F414" s="57">
        <v>10</v>
      </c>
      <c r="G414" s="57">
        <v>10</v>
      </c>
      <c r="H414" s="57">
        <v>10</v>
      </c>
      <c r="I414" s="57">
        <v>10</v>
      </c>
      <c r="J414" s="57">
        <v>10</v>
      </c>
      <c r="K414" s="57">
        <v>10</v>
      </c>
      <c r="L414" s="57">
        <v>10</v>
      </c>
      <c r="M414" s="57">
        <v>10</v>
      </c>
      <c r="N414" s="57">
        <v>10</v>
      </c>
      <c r="O414" s="57">
        <v>10</v>
      </c>
      <c r="P414" s="57">
        <v>10</v>
      </c>
      <c r="Q414" s="57">
        <v>10</v>
      </c>
      <c r="R414" s="37">
        <v>1000</v>
      </c>
    </row>
    <row r="415" spans="1:18" x14ac:dyDescent="0.2">
      <c r="A415" s="30">
        <f t="shared" si="8"/>
        <v>414</v>
      </c>
      <c r="B415" s="57" t="s">
        <v>823</v>
      </c>
      <c r="C415" s="57">
        <v>1</v>
      </c>
      <c r="D415" s="57">
        <v>100</v>
      </c>
      <c r="E415" s="57">
        <v>10</v>
      </c>
      <c r="F415" s="57">
        <v>10</v>
      </c>
      <c r="G415" s="57">
        <v>10</v>
      </c>
      <c r="H415" s="57">
        <v>10</v>
      </c>
      <c r="I415" s="57">
        <v>10</v>
      </c>
      <c r="J415" s="57">
        <v>10</v>
      </c>
      <c r="K415" s="57">
        <v>10</v>
      </c>
      <c r="L415" s="57">
        <v>10</v>
      </c>
      <c r="M415" s="57">
        <v>10</v>
      </c>
      <c r="N415" s="57">
        <v>10</v>
      </c>
      <c r="O415" s="57">
        <v>10</v>
      </c>
      <c r="P415" s="57">
        <v>10</v>
      </c>
      <c r="Q415" s="57">
        <v>10</v>
      </c>
      <c r="R415" s="37">
        <v>1000</v>
      </c>
    </row>
    <row r="416" spans="1:18" x14ac:dyDescent="0.2">
      <c r="A416" s="30">
        <f t="shared" si="8"/>
        <v>415</v>
      </c>
      <c r="B416" s="57" t="s">
        <v>824</v>
      </c>
      <c r="C416" s="57">
        <v>1</v>
      </c>
      <c r="D416" s="57">
        <v>100</v>
      </c>
      <c r="E416" s="57">
        <v>10</v>
      </c>
      <c r="F416" s="57">
        <v>10</v>
      </c>
      <c r="G416" s="57">
        <v>10</v>
      </c>
      <c r="H416" s="57">
        <v>10</v>
      </c>
      <c r="I416" s="57">
        <v>10</v>
      </c>
      <c r="J416" s="57">
        <v>10</v>
      </c>
      <c r="K416" s="57">
        <v>10</v>
      </c>
      <c r="L416" s="57">
        <v>10</v>
      </c>
      <c r="M416" s="57">
        <v>10</v>
      </c>
      <c r="N416" s="57">
        <v>10</v>
      </c>
      <c r="O416" s="57">
        <v>10</v>
      </c>
      <c r="P416" s="57">
        <v>10</v>
      </c>
      <c r="Q416" s="57">
        <v>10</v>
      </c>
      <c r="R416" s="37">
        <v>1000</v>
      </c>
    </row>
    <row r="417" spans="1:18" x14ac:dyDescent="0.2">
      <c r="A417" s="30">
        <f t="shared" si="8"/>
        <v>416</v>
      </c>
      <c r="B417" s="57" t="s">
        <v>825</v>
      </c>
      <c r="C417" s="57">
        <v>1</v>
      </c>
      <c r="D417" s="57">
        <v>100</v>
      </c>
      <c r="E417" s="57">
        <v>10</v>
      </c>
      <c r="F417" s="57">
        <v>10</v>
      </c>
      <c r="G417" s="57">
        <v>10</v>
      </c>
      <c r="H417" s="57">
        <v>10</v>
      </c>
      <c r="I417" s="57">
        <v>10</v>
      </c>
      <c r="J417" s="57">
        <v>10</v>
      </c>
      <c r="K417" s="57">
        <v>10</v>
      </c>
      <c r="L417" s="57">
        <v>10</v>
      </c>
      <c r="M417" s="57">
        <v>10</v>
      </c>
      <c r="N417" s="57">
        <v>10</v>
      </c>
      <c r="O417" s="57">
        <v>10</v>
      </c>
      <c r="P417" s="57">
        <v>10</v>
      </c>
      <c r="Q417" s="57">
        <v>10</v>
      </c>
      <c r="R417" s="37">
        <v>1000</v>
      </c>
    </row>
    <row r="418" spans="1:18" x14ac:dyDescent="0.2">
      <c r="A418" s="30">
        <f t="shared" si="8"/>
        <v>417</v>
      </c>
      <c r="B418" s="57" t="s">
        <v>826</v>
      </c>
      <c r="C418" s="57">
        <v>1</v>
      </c>
      <c r="D418" s="57">
        <v>100</v>
      </c>
      <c r="E418" s="57">
        <v>10</v>
      </c>
      <c r="F418" s="57">
        <v>10</v>
      </c>
      <c r="G418" s="57">
        <v>10</v>
      </c>
      <c r="H418" s="57">
        <v>10</v>
      </c>
      <c r="I418" s="57">
        <v>10</v>
      </c>
      <c r="J418" s="57">
        <v>10</v>
      </c>
      <c r="K418" s="57">
        <v>10</v>
      </c>
      <c r="L418" s="57">
        <v>10</v>
      </c>
      <c r="M418" s="57">
        <v>10</v>
      </c>
      <c r="N418" s="57">
        <v>10</v>
      </c>
      <c r="O418" s="57">
        <v>10</v>
      </c>
      <c r="P418" s="57">
        <v>10</v>
      </c>
      <c r="Q418" s="57">
        <v>10</v>
      </c>
      <c r="R418" s="37">
        <v>1000</v>
      </c>
    </row>
    <row r="419" spans="1:18" x14ac:dyDescent="0.2">
      <c r="A419" s="30">
        <f t="shared" si="8"/>
        <v>418</v>
      </c>
      <c r="B419" s="57" t="s">
        <v>827</v>
      </c>
      <c r="C419" s="57">
        <v>1</v>
      </c>
      <c r="D419" s="57">
        <v>100</v>
      </c>
      <c r="E419" s="57">
        <v>10</v>
      </c>
      <c r="F419" s="57">
        <v>10</v>
      </c>
      <c r="G419" s="57">
        <v>10</v>
      </c>
      <c r="H419" s="57">
        <v>10</v>
      </c>
      <c r="I419" s="57">
        <v>10</v>
      </c>
      <c r="J419" s="57">
        <v>10</v>
      </c>
      <c r="K419" s="57">
        <v>10</v>
      </c>
      <c r="L419" s="57">
        <v>10</v>
      </c>
      <c r="M419" s="57">
        <v>10</v>
      </c>
      <c r="N419" s="57">
        <v>10</v>
      </c>
      <c r="O419" s="57">
        <v>10</v>
      </c>
      <c r="P419" s="57">
        <v>10</v>
      </c>
      <c r="Q419" s="57">
        <v>10</v>
      </c>
      <c r="R419" s="37">
        <v>1000</v>
      </c>
    </row>
    <row r="420" spans="1:18" x14ac:dyDescent="0.2">
      <c r="A420" s="30">
        <f t="shared" si="8"/>
        <v>419</v>
      </c>
      <c r="B420" s="57" t="s">
        <v>828</v>
      </c>
      <c r="C420" s="57">
        <v>1</v>
      </c>
      <c r="D420" s="57">
        <v>100</v>
      </c>
      <c r="E420" s="57">
        <v>10</v>
      </c>
      <c r="F420" s="57">
        <v>10</v>
      </c>
      <c r="G420" s="57">
        <v>10</v>
      </c>
      <c r="H420" s="57">
        <v>10</v>
      </c>
      <c r="I420" s="57">
        <v>10</v>
      </c>
      <c r="J420" s="57">
        <v>10</v>
      </c>
      <c r="K420" s="57">
        <v>10</v>
      </c>
      <c r="L420" s="57">
        <v>10</v>
      </c>
      <c r="M420" s="57">
        <v>10</v>
      </c>
      <c r="N420" s="57">
        <v>10</v>
      </c>
      <c r="O420" s="57">
        <v>10</v>
      </c>
      <c r="P420" s="57">
        <v>10</v>
      </c>
      <c r="Q420" s="57">
        <v>10</v>
      </c>
      <c r="R420" s="37">
        <v>1000</v>
      </c>
    </row>
    <row r="421" spans="1:18" x14ac:dyDescent="0.2">
      <c r="A421" s="30">
        <f t="shared" si="8"/>
        <v>420</v>
      </c>
      <c r="B421" s="57" t="s">
        <v>829</v>
      </c>
      <c r="C421" s="57">
        <v>1</v>
      </c>
      <c r="D421" s="57">
        <v>100</v>
      </c>
      <c r="E421" s="57">
        <v>10</v>
      </c>
      <c r="F421" s="57">
        <v>10</v>
      </c>
      <c r="G421" s="57">
        <v>10</v>
      </c>
      <c r="H421" s="57">
        <v>10</v>
      </c>
      <c r="I421" s="57">
        <v>10</v>
      </c>
      <c r="J421" s="57">
        <v>10</v>
      </c>
      <c r="K421" s="57">
        <v>10</v>
      </c>
      <c r="L421" s="57">
        <v>10</v>
      </c>
      <c r="M421" s="57">
        <v>10</v>
      </c>
      <c r="N421" s="57">
        <v>10</v>
      </c>
      <c r="O421" s="57">
        <v>10</v>
      </c>
      <c r="P421" s="57">
        <v>10</v>
      </c>
      <c r="Q421" s="57">
        <v>10</v>
      </c>
      <c r="R421" s="37">
        <v>1000</v>
      </c>
    </row>
    <row r="422" spans="1:18" x14ac:dyDescent="0.2">
      <c r="A422" s="30">
        <f t="shared" si="8"/>
        <v>421</v>
      </c>
      <c r="B422" s="57" t="s">
        <v>830</v>
      </c>
      <c r="C422" s="57">
        <v>1</v>
      </c>
      <c r="D422" s="57">
        <v>100</v>
      </c>
      <c r="E422" s="57">
        <v>10</v>
      </c>
      <c r="F422" s="57">
        <v>10</v>
      </c>
      <c r="G422" s="57">
        <v>10</v>
      </c>
      <c r="H422" s="57">
        <v>10</v>
      </c>
      <c r="I422" s="57">
        <v>10</v>
      </c>
      <c r="J422" s="57">
        <v>10</v>
      </c>
      <c r="K422" s="57">
        <v>10</v>
      </c>
      <c r="L422" s="57">
        <v>10</v>
      </c>
      <c r="M422" s="57">
        <v>10</v>
      </c>
      <c r="N422" s="57">
        <v>10</v>
      </c>
      <c r="O422" s="57">
        <v>10</v>
      </c>
      <c r="P422" s="57">
        <v>10</v>
      </c>
      <c r="Q422" s="57">
        <v>10</v>
      </c>
      <c r="R422" s="37">
        <v>1000</v>
      </c>
    </row>
    <row r="423" spans="1:18" x14ac:dyDescent="0.2">
      <c r="A423" s="30">
        <f t="shared" ref="A423:A486" si="9">1+A422</f>
        <v>422</v>
      </c>
      <c r="B423" s="57" t="s">
        <v>831</v>
      </c>
      <c r="C423" s="57">
        <v>1</v>
      </c>
      <c r="D423" s="57">
        <v>100</v>
      </c>
      <c r="E423" s="57">
        <v>10</v>
      </c>
      <c r="F423" s="57">
        <v>10</v>
      </c>
      <c r="G423" s="57">
        <v>10</v>
      </c>
      <c r="H423" s="57">
        <v>10</v>
      </c>
      <c r="I423" s="57">
        <v>10</v>
      </c>
      <c r="J423" s="57">
        <v>10</v>
      </c>
      <c r="K423" s="57">
        <v>10</v>
      </c>
      <c r="L423" s="57">
        <v>10</v>
      </c>
      <c r="M423" s="57">
        <v>10</v>
      </c>
      <c r="N423" s="57">
        <v>10</v>
      </c>
      <c r="O423" s="57">
        <v>10</v>
      </c>
      <c r="P423" s="57">
        <v>10</v>
      </c>
      <c r="Q423" s="57">
        <v>10</v>
      </c>
      <c r="R423" s="37">
        <v>1000</v>
      </c>
    </row>
    <row r="424" spans="1:18" x14ac:dyDescent="0.2">
      <c r="A424" s="30">
        <f t="shared" si="9"/>
        <v>423</v>
      </c>
      <c r="B424" s="57" t="s">
        <v>832</v>
      </c>
      <c r="C424" s="57">
        <v>1</v>
      </c>
      <c r="D424" s="57">
        <v>100</v>
      </c>
      <c r="E424" s="57">
        <v>10</v>
      </c>
      <c r="F424" s="57">
        <v>10</v>
      </c>
      <c r="G424" s="57">
        <v>10</v>
      </c>
      <c r="H424" s="57">
        <v>10</v>
      </c>
      <c r="I424" s="57">
        <v>10</v>
      </c>
      <c r="J424" s="57">
        <v>10</v>
      </c>
      <c r="K424" s="57">
        <v>10</v>
      </c>
      <c r="L424" s="57">
        <v>10</v>
      </c>
      <c r="M424" s="57">
        <v>10</v>
      </c>
      <c r="N424" s="57">
        <v>10</v>
      </c>
      <c r="O424" s="57">
        <v>10</v>
      </c>
      <c r="P424" s="57">
        <v>10</v>
      </c>
      <c r="Q424" s="57">
        <v>10</v>
      </c>
      <c r="R424" s="37">
        <v>1000</v>
      </c>
    </row>
    <row r="425" spans="1:18" x14ac:dyDescent="0.2">
      <c r="A425" s="30">
        <f t="shared" si="9"/>
        <v>424</v>
      </c>
      <c r="B425" s="57" t="s">
        <v>833</v>
      </c>
      <c r="C425" s="57">
        <v>1</v>
      </c>
      <c r="D425" s="57">
        <v>100</v>
      </c>
      <c r="E425" s="57">
        <v>10</v>
      </c>
      <c r="F425" s="57">
        <v>10</v>
      </c>
      <c r="G425" s="57">
        <v>10</v>
      </c>
      <c r="H425" s="57">
        <v>10</v>
      </c>
      <c r="I425" s="57">
        <v>10</v>
      </c>
      <c r="J425" s="57">
        <v>10</v>
      </c>
      <c r="K425" s="57">
        <v>10</v>
      </c>
      <c r="L425" s="57">
        <v>10</v>
      </c>
      <c r="M425" s="57">
        <v>10</v>
      </c>
      <c r="N425" s="57">
        <v>10</v>
      </c>
      <c r="O425" s="57">
        <v>10</v>
      </c>
      <c r="P425" s="57">
        <v>10</v>
      </c>
      <c r="Q425" s="57">
        <v>10</v>
      </c>
      <c r="R425" s="37">
        <v>1000</v>
      </c>
    </row>
    <row r="426" spans="1:18" x14ac:dyDescent="0.2">
      <c r="A426" s="30">
        <f t="shared" si="9"/>
        <v>425</v>
      </c>
      <c r="B426" s="57" t="s">
        <v>834</v>
      </c>
      <c r="C426" s="57">
        <v>1</v>
      </c>
      <c r="D426" s="57">
        <v>100</v>
      </c>
      <c r="E426" s="57">
        <v>10</v>
      </c>
      <c r="F426" s="57">
        <v>10</v>
      </c>
      <c r="G426" s="57">
        <v>10</v>
      </c>
      <c r="H426" s="57">
        <v>10</v>
      </c>
      <c r="I426" s="57">
        <v>10</v>
      </c>
      <c r="J426" s="57">
        <v>10</v>
      </c>
      <c r="K426" s="57">
        <v>10</v>
      </c>
      <c r="L426" s="57">
        <v>10</v>
      </c>
      <c r="M426" s="57">
        <v>10</v>
      </c>
      <c r="N426" s="57">
        <v>10</v>
      </c>
      <c r="O426" s="57">
        <v>10</v>
      </c>
      <c r="P426" s="57">
        <v>10</v>
      </c>
      <c r="Q426" s="57">
        <v>10</v>
      </c>
      <c r="R426" s="37">
        <v>1000</v>
      </c>
    </row>
    <row r="427" spans="1:18" x14ac:dyDescent="0.2">
      <c r="A427" s="30">
        <f t="shared" si="9"/>
        <v>426</v>
      </c>
      <c r="B427" s="57" t="s">
        <v>835</v>
      </c>
      <c r="C427" s="57">
        <v>1</v>
      </c>
      <c r="D427" s="57">
        <v>100</v>
      </c>
      <c r="E427" s="57">
        <v>10</v>
      </c>
      <c r="F427" s="57">
        <v>10</v>
      </c>
      <c r="G427" s="57">
        <v>10</v>
      </c>
      <c r="H427" s="57">
        <v>10</v>
      </c>
      <c r="I427" s="57">
        <v>10</v>
      </c>
      <c r="J427" s="57">
        <v>10</v>
      </c>
      <c r="K427" s="57">
        <v>10</v>
      </c>
      <c r="L427" s="57">
        <v>10</v>
      </c>
      <c r="M427" s="57">
        <v>10</v>
      </c>
      <c r="N427" s="57">
        <v>10</v>
      </c>
      <c r="O427" s="57">
        <v>10</v>
      </c>
      <c r="P427" s="57">
        <v>10</v>
      </c>
      <c r="Q427" s="57">
        <v>10</v>
      </c>
      <c r="R427" s="37">
        <v>1000</v>
      </c>
    </row>
    <row r="428" spans="1:18" x14ac:dyDescent="0.2">
      <c r="A428" s="30">
        <f t="shared" si="9"/>
        <v>427</v>
      </c>
      <c r="B428" s="57" t="s">
        <v>836</v>
      </c>
      <c r="C428" s="57">
        <v>1</v>
      </c>
      <c r="D428" s="57">
        <v>100</v>
      </c>
      <c r="E428" s="57">
        <v>10</v>
      </c>
      <c r="F428" s="57">
        <v>10</v>
      </c>
      <c r="G428" s="57">
        <v>10</v>
      </c>
      <c r="H428" s="57">
        <v>10</v>
      </c>
      <c r="I428" s="57">
        <v>10</v>
      </c>
      <c r="J428" s="57">
        <v>10</v>
      </c>
      <c r="K428" s="57">
        <v>10</v>
      </c>
      <c r="L428" s="57">
        <v>10</v>
      </c>
      <c r="M428" s="57">
        <v>10</v>
      </c>
      <c r="N428" s="57">
        <v>10</v>
      </c>
      <c r="O428" s="57">
        <v>10</v>
      </c>
      <c r="P428" s="57">
        <v>10</v>
      </c>
      <c r="Q428" s="57">
        <v>10</v>
      </c>
      <c r="R428" s="37">
        <v>1000</v>
      </c>
    </row>
    <row r="429" spans="1:18" x14ac:dyDescent="0.2">
      <c r="A429" s="30">
        <f t="shared" si="9"/>
        <v>428</v>
      </c>
      <c r="B429" s="57" t="s">
        <v>837</v>
      </c>
      <c r="C429" s="57">
        <v>1</v>
      </c>
      <c r="D429" s="57">
        <v>100</v>
      </c>
      <c r="E429" s="57">
        <v>10</v>
      </c>
      <c r="F429" s="57">
        <v>10</v>
      </c>
      <c r="G429" s="57">
        <v>10</v>
      </c>
      <c r="H429" s="57">
        <v>10</v>
      </c>
      <c r="I429" s="57">
        <v>10</v>
      </c>
      <c r="J429" s="57">
        <v>10</v>
      </c>
      <c r="K429" s="57">
        <v>10</v>
      </c>
      <c r="L429" s="57">
        <v>10</v>
      </c>
      <c r="M429" s="57">
        <v>10</v>
      </c>
      <c r="N429" s="57">
        <v>10</v>
      </c>
      <c r="O429" s="57">
        <v>10</v>
      </c>
      <c r="P429" s="57">
        <v>10</v>
      </c>
      <c r="Q429" s="57">
        <v>10</v>
      </c>
      <c r="R429" s="37">
        <v>1000</v>
      </c>
    </row>
    <row r="430" spans="1:18" x14ac:dyDescent="0.2">
      <c r="A430" s="30">
        <f t="shared" si="9"/>
        <v>429</v>
      </c>
      <c r="B430" s="57" t="s">
        <v>838</v>
      </c>
      <c r="C430" s="57">
        <v>1</v>
      </c>
      <c r="D430" s="57">
        <v>100</v>
      </c>
      <c r="E430" s="57">
        <v>10</v>
      </c>
      <c r="F430" s="57">
        <v>10</v>
      </c>
      <c r="G430" s="57">
        <v>10</v>
      </c>
      <c r="H430" s="57">
        <v>10</v>
      </c>
      <c r="I430" s="57">
        <v>10</v>
      </c>
      <c r="J430" s="57">
        <v>10</v>
      </c>
      <c r="K430" s="57">
        <v>10</v>
      </c>
      <c r="L430" s="57">
        <v>10</v>
      </c>
      <c r="M430" s="57">
        <v>10</v>
      </c>
      <c r="N430" s="57">
        <v>10</v>
      </c>
      <c r="O430" s="57">
        <v>10</v>
      </c>
      <c r="P430" s="57">
        <v>10</v>
      </c>
      <c r="Q430" s="57">
        <v>10</v>
      </c>
      <c r="R430" s="37">
        <v>1000</v>
      </c>
    </row>
    <row r="431" spans="1:18" x14ac:dyDescent="0.2">
      <c r="A431" s="30">
        <f t="shared" si="9"/>
        <v>430</v>
      </c>
      <c r="B431" s="57" t="s">
        <v>839</v>
      </c>
      <c r="C431" s="57">
        <v>1</v>
      </c>
      <c r="D431" s="57">
        <v>100</v>
      </c>
      <c r="E431" s="57">
        <v>10</v>
      </c>
      <c r="F431" s="57">
        <v>10</v>
      </c>
      <c r="G431" s="57">
        <v>10</v>
      </c>
      <c r="H431" s="57">
        <v>10</v>
      </c>
      <c r="I431" s="57">
        <v>10</v>
      </c>
      <c r="J431" s="57">
        <v>10</v>
      </c>
      <c r="K431" s="57">
        <v>10</v>
      </c>
      <c r="L431" s="57">
        <v>10</v>
      </c>
      <c r="M431" s="57">
        <v>10</v>
      </c>
      <c r="N431" s="57">
        <v>10</v>
      </c>
      <c r="O431" s="57">
        <v>10</v>
      </c>
      <c r="P431" s="57">
        <v>10</v>
      </c>
      <c r="Q431" s="57">
        <v>10</v>
      </c>
      <c r="R431" s="37">
        <v>1000</v>
      </c>
    </row>
    <row r="432" spans="1:18" x14ac:dyDescent="0.2">
      <c r="A432" s="30">
        <f t="shared" si="9"/>
        <v>431</v>
      </c>
      <c r="B432" s="57" t="s">
        <v>840</v>
      </c>
      <c r="C432" s="57">
        <v>1</v>
      </c>
      <c r="D432" s="57">
        <v>100</v>
      </c>
      <c r="E432" s="57">
        <v>10</v>
      </c>
      <c r="F432" s="57">
        <v>10</v>
      </c>
      <c r="G432" s="57">
        <v>10</v>
      </c>
      <c r="H432" s="57">
        <v>10</v>
      </c>
      <c r="I432" s="57">
        <v>10</v>
      </c>
      <c r="J432" s="57">
        <v>10</v>
      </c>
      <c r="K432" s="57">
        <v>10</v>
      </c>
      <c r="L432" s="57">
        <v>10</v>
      </c>
      <c r="M432" s="57">
        <v>10</v>
      </c>
      <c r="N432" s="57">
        <v>10</v>
      </c>
      <c r="O432" s="57">
        <v>10</v>
      </c>
      <c r="P432" s="57">
        <v>10</v>
      </c>
      <c r="Q432" s="57">
        <v>10</v>
      </c>
      <c r="R432" s="37">
        <v>1000</v>
      </c>
    </row>
    <row r="433" spans="1:18" x14ac:dyDescent="0.2">
      <c r="A433" s="30">
        <f t="shared" si="9"/>
        <v>432</v>
      </c>
      <c r="B433" s="57" t="s">
        <v>841</v>
      </c>
      <c r="C433" s="57">
        <v>1</v>
      </c>
      <c r="D433" s="57">
        <v>100</v>
      </c>
      <c r="E433" s="57">
        <v>10</v>
      </c>
      <c r="F433" s="57">
        <v>10</v>
      </c>
      <c r="G433" s="57">
        <v>10</v>
      </c>
      <c r="H433" s="57">
        <v>10</v>
      </c>
      <c r="I433" s="57">
        <v>10</v>
      </c>
      <c r="J433" s="57">
        <v>10</v>
      </c>
      <c r="K433" s="57">
        <v>10</v>
      </c>
      <c r="L433" s="57">
        <v>10</v>
      </c>
      <c r="M433" s="57">
        <v>10</v>
      </c>
      <c r="N433" s="57">
        <v>10</v>
      </c>
      <c r="O433" s="57">
        <v>10</v>
      </c>
      <c r="P433" s="57">
        <v>10</v>
      </c>
      <c r="Q433" s="57">
        <v>10</v>
      </c>
      <c r="R433" s="37">
        <v>1000</v>
      </c>
    </row>
    <row r="434" spans="1:18" x14ac:dyDescent="0.2">
      <c r="A434" s="30">
        <f t="shared" si="9"/>
        <v>433</v>
      </c>
      <c r="B434" s="57" t="s">
        <v>842</v>
      </c>
      <c r="C434" s="57">
        <v>1</v>
      </c>
      <c r="D434" s="57">
        <v>100</v>
      </c>
      <c r="E434" s="57">
        <v>10</v>
      </c>
      <c r="F434" s="57">
        <v>10</v>
      </c>
      <c r="G434" s="57">
        <v>10</v>
      </c>
      <c r="H434" s="57">
        <v>10</v>
      </c>
      <c r="I434" s="57">
        <v>10</v>
      </c>
      <c r="J434" s="57">
        <v>10</v>
      </c>
      <c r="K434" s="57">
        <v>10</v>
      </c>
      <c r="L434" s="57">
        <v>10</v>
      </c>
      <c r="M434" s="57">
        <v>10</v>
      </c>
      <c r="N434" s="57">
        <v>10</v>
      </c>
      <c r="O434" s="57">
        <v>10</v>
      </c>
      <c r="P434" s="57">
        <v>10</v>
      </c>
      <c r="Q434" s="57">
        <v>10</v>
      </c>
      <c r="R434" s="37">
        <v>1000</v>
      </c>
    </row>
    <row r="435" spans="1:18" x14ac:dyDescent="0.2">
      <c r="A435" s="30">
        <f t="shared" si="9"/>
        <v>434</v>
      </c>
      <c r="B435" s="57" t="s">
        <v>843</v>
      </c>
      <c r="C435" s="57">
        <v>1</v>
      </c>
      <c r="D435" s="57">
        <v>100</v>
      </c>
      <c r="E435" s="57">
        <v>10</v>
      </c>
      <c r="F435" s="57">
        <v>10</v>
      </c>
      <c r="G435" s="57">
        <v>10</v>
      </c>
      <c r="H435" s="57">
        <v>10</v>
      </c>
      <c r="I435" s="57">
        <v>10</v>
      </c>
      <c r="J435" s="57">
        <v>10</v>
      </c>
      <c r="K435" s="57">
        <v>10</v>
      </c>
      <c r="L435" s="57">
        <v>10</v>
      </c>
      <c r="M435" s="57">
        <v>10</v>
      </c>
      <c r="N435" s="57">
        <v>10</v>
      </c>
      <c r="O435" s="57">
        <v>10</v>
      </c>
      <c r="P435" s="57">
        <v>10</v>
      </c>
      <c r="Q435" s="57">
        <v>10</v>
      </c>
      <c r="R435" s="37">
        <v>1000</v>
      </c>
    </row>
    <row r="436" spans="1:18" x14ac:dyDescent="0.2">
      <c r="A436" s="30">
        <f t="shared" si="9"/>
        <v>435</v>
      </c>
      <c r="B436" s="57" t="s">
        <v>844</v>
      </c>
      <c r="C436" s="57">
        <v>1</v>
      </c>
      <c r="D436" s="57">
        <v>100</v>
      </c>
      <c r="E436" s="57">
        <v>10</v>
      </c>
      <c r="F436" s="57">
        <v>10</v>
      </c>
      <c r="G436" s="57">
        <v>10</v>
      </c>
      <c r="H436" s="57">
        <v>10</v>
      </c>
      <c r="I436" s="57">
        <v>10</v>
      </c>
      <c r="J436" s="57">
        <v>10</v>
      </c>
      <c r="K436" s="57">
        <v>10</v>
      </c>
      <c r="L436" s="57">
        <v>10</v>
      </c>
      <c r="M436" s="57">
        <v>10</v>
      </c>
      <c r="N436" s="57">
        <v>10</v>
      </c>
      <c r="O436" s="57">
        <v>10</v>
      </c>
      <c r="P436" s="57">
        <v>10</v>
      </c>
      <c r="Q436" s="57">
        <v>10</v>
      </c>
      <c r="R436" s="37">
        <v>1000</v>
      </c>
    </row>
    <row r="437" spans="1:18" x14ac:dyDescent="0.2">
      <c r="A437" s="30">
        <f t="shared" si="9"/>
        <v>436</v>
      </c>
      <c r="B437" s="57" t="s">
        <v>845</v>
      </c>
      <c r="C437" s="57">
        <v>1</v>
      </c>
      <c r="D437" s="57">
        <v>100</v>
      </c>
      <c r="E437" s="57">
        <v>10</v>
      </c>
      <c r="F437" s="57">
        <v>10</v>
      </c>
      <c r="G437" s="57">
        <v>10</v>
      </c>
      <c r="H437" s="57">
        <v>10</v>
      </c>
      <c r="I437" s="57">
        <v>10</v>
      </c>
      <c r="J437" s="57">
        <v>10</v>
      </c>
      <c r="K437" s="57">
        <v>10</v>
      </c>
      <c r="L437" s="57">
        <v>10</v>
      </c>
      <c r="M437" s="57">
        <v>10</v>
      </c>
      <c r="N437" s="57">
        <v>10</v>
      </c>
      <c r="O437" s="57">
        <v>10</v>
      </c>
      <c r="P437" s="57">
        <v>10</v>
      </c>
      <c r="Q437" s="57">
        <v>10</v>
      </c>
      <c r="R437" s="37">
        <v>1000</v>
      </c>
    </row>
    <row r="438" spans="1:18" x14ac:dyDescent="0.2">
      <c r="A438" s="30">
        <f t="shared" si="9"/>
        <v>437</v>
      </c>
      <c r="B438" s="57" t="s">
        <v>846</v>
      </c>
      <c r="C438" s="57">
        <v>1</v>
      </c>
      <c r="D438" s="57">
        <v>100</v>
      </c>
      <c r="E438" s="57">
        <v>10</v>
      </c>
      <c r="F438" s="57">
        <v>10</v>
      </c>
      <c r="G438" s="57">
        <v>10</v>
      </c>
      <c r="H438" s="57">
        <v>10</v>
      </c>
      <c r="I438" s="57">
        <v>10</v>
      </c>
      <c r="J438" s="57">
        <v>10</v>
      </c>
      <c r="K438" s="57">
        <v>10</v>
      </c>
      <c r="L438" s="57">
        <v>10</v>
      </c>
      <c r="M438" s="57">
        <v>10</v>
      </c>
      <c r="N438" s="57">
        <v>10</v>
      </c>
      <c r="O438" s="57">
        <v>10</v>
      </c>
      <c r="P438" s="57">
        <v>10</v>
      </c>
      <c r="Q438" s="57">
        <v>10</v>
      </c>
      <c r="R438" s="37">
        <v>1000</v>
      </c>
    </row>
    <row r="439" spans="1:18" x14ac:dyDescent="0.2">
      <c r="A439" s="30">
        <f t="shared" si="9"/>
        <v>438</v>
      </c>
      <c r="B439" s="57" t="s">
        <v>847</v>
      </c>
      <c r="C439" s="57">
        <v>1</v>
      </c>
      <c r="D439" s="57">
        <v>100</v>
      </c>
      <c r="E439" s="57">
        <v>10</v>
      </c>
      <c r="F439" s="57">
        <v>10</v>
      </c>
      <c r="G439" s="57">
        <v>10</v>
      </c>
      <c r="H439" s="57">
        <v>10</v>
      </c>
      <c r="I439" s="57">
        <v>10</v>
      </c>
      <c r="J439" s="57">
        <v>10</v>
      </c>
      <c r="K439" s="57">
        <v>10</v>
      </c>
      <c r="L439" s="57">
        <v>10</v>
      </c>
      <c r="M439" s="57">
        <v>10</v>
      </c>
      <c r="N439" s="57">
        <v>10</v>
      </c>
      <c r="O439" s="57">
        <v>10</v>
      </c>
      <c r="P439" s="57">
        <v>10</v>
      </c>
      <c r="Q439" s="57">
        <v>10</v>
      </c>
      <c r="R439" s="37">
        <v>1000</v>
      </c>
    </row>
    <row r="440" spans="1:18" x14ac:dyDescent="0.2">
      <c r="A440" s="30">
        <f t="shared" si="9"/>
        <v>439</v>
      </c>
      <c r="B440" s="57" t="s">
        <v>848</v>
      </c>
      <c r="C440" s="57">
        <v>1</v>
      </c>
      <c r="D440" s="57">
        <v>100</v>
      </c>
      <c r="E440" s="57">
        <v>10</v>
      </c>
      <c r="F440" s="57">
        <v>10</v>
      </c>
      <c r="G440" s="57">
        <v>10</v>
      </c>
      <c r="H440" s="57">
        <v>10</v>
      </c>
      <c r="I440" s="57">
        <v>10</v>
      </c>
      <c r="J440" s="57">
        <v>10</v>
      </c>
      <c r="K440" s="57">
        <v>10</v>
      </c>
      <c r="L440" s="57">
        <v>10</v>
      </c>
      <c r="M440" s="57">
        <v>10</v>
      </c>
      <c r="N440" s="57">
        <v>10</v>
      </c>
      <c r="O440" s="57">
        <v>10</v>
      </c>
      <c r="P440" s="57">
        <v>10</v>
      </c>
      <c r="Q440" s="57">
        <v>10</v>
      </c>
      <c r="R440" s="37">
        <v>1000</v>
      </c>
    </row>
    <row r="441" spans="1:18" x14ac:dyDescent="0.2">
      <c r="A441" s="30">
        <f t="shared" si="9"/>
        <v>440</v>
      </c>
      <c r="B441" s="57" t="s">
        <v>849</v>
      </c>
      <c r="C441" s="57">
        <v>1</v>
      </c>
      <c r="D441" s="57">
        <v>100</v>
      </c>
      <c r="E441" s="57">
        <v>10</v>
      </c>
      <c r="F441" s="57">
        <v>10</v>
      </c>
      <c r="G441" s="57">
        <v>10</v>
      </c>
      <c r="H441" s="57">
        <v>10</v>
      </c>
      <c r="I441" s="57">
        <v>10</v>
      </c>
      <c r="J441" s="57">
        <v>10</v>
      </c>
      <c r="K441" s="57">
        <v>10</v>
      </c>
      <c r="L441" s="57">
        <v>10</v>
      </c>
      <c r="M441" s="57">
        <v>10</v>
      </c>
      <c r="N441" s="57">
        <v>10</v>
      </c>
      <c r="O441" s="57">
        <v>10</v>
      </c>
      <c r="P441" s="57">
        <v>10</v>
      </c>
      <c r="Q441" s="57">
        <v>10</v>
      </c>
      <c r="R441" s="37">
        <v>1000</v>
      </c>
    </row>
    <row r="442" spans="1:18" x14ac:dyDescent="0.2">
      <c r="A442" s="30">
        <f t="shared" si="9"/>
        <v>441</v>
      </c>
      <c r="B442" s="57" t="s">
        <v>850</v>
      </c>
      <c r="C442" s="57">
        <v>1</v>
      </c>
      <c r="D442" s="57">
        <v>100</v>
      </c>
      <c r="E442" s="57">
        <v>10</v>
      </c>
      <c r="F442" s="57">
        <v>10</v>
      </c>
      <c r="G442" s="57">
        <v>10</v>
      </c>
      <c r="H442" s="57">
        <v>10</v>
      </c>
      <c r="I442" s="57">
        <v>10</v>
      </c>
      <c r="J442" s="57">
        <v>10</v>
      </c>
      <c r="K442" s="57">
        <v>10</v>
      </c>
      <c r="L442" s="57">
        <v>10</v>
      </c>
      <c r="M442" s="57">
        <v>10</v>
      </c>
      <c r="N442" s="57">
        <v>10</v>
      </c>
      <c r="O442" s="57">
        <v>10</v>
      </c>
      <c r="P442" s="57">
        <v>10</v>
      </c>
      <c r="Q442" s="57">
        <v>10</v>
      </c>
      <c r="R442" s="37">
        <v>1000</v>
      </c>
    </row>
    <row r="443" spans="1:18" x14ac:dyDescent="0.2">
      <c r="A443" s="30">
        <f t="shared" si="9"/>
        <v>442</v>
      </c>
      <c r="B443" s="57" t="s">
        <v>851</v>
      </c>
      <c r="C443" s="57">
        <v>1</v>
      </c>
      <c r="D443" s="57">
        <v>100</v>
      </c>
      <c r="E443" s="57">
        <v>10</v>
      </c>
      <c r="F443" s="57">
        <v>10</v>
      </c>
      <c r="G443" s="57">
        <v>10</v>
      </c>
      <c r="H443" s="57">
        <v>10</v>
      </c>
      <c r="I443" s="57">
        <v>10</v>
      </c>
      <c r="J443" s="57">
        <v>10</v>
      </c>
      <c r="K443" s="57">
        <v>10</v>
      </c>
      <c r="L443" s="57">
        <v>10</v>
      </c>
      <c r="M443" s="57">
        <v>10</v>
      </c>
      <c r="N443" s="57">
        <v>10</v>
      </c>
      <c r="O443" s="57">
        <v>10</v>
      </c>
      <c r="P443" s="57">
        <v>10</v>
      </c>
      <c r="Q443" s="57">
        <v>10</v>
      </c>
      <c r="R443" s="37">
        <v>1000</v>
      </c>
    </row>
    <row r="444" spans="1:18" x14ac:dyDescent="0.2">
      <c r="A444" s="30">
        <f t="shared" si="9"/>
        <v>443</v>
      </c>
      <c r="B444" s="57" t="s">
        <v>852</v>
      </c>
      <c r="C444" s="57">
        <v>1</v>
      </c>
      <c r="D444" s="57">
        <v>100</v>
      </c>
      <c r="E444" s="57">
        <v>10</v>
      </c>
      <c r="F444" s="57">
        <v>10</v>
      </c>
      <c r="G444" s="57">
        <v>10</v>
      </c>
      <c r="H444" s="57">
        <v>10</v>
      </c>
      <c r="I444" s="57">
        <v>10</v>
      </c>
      <c r="J444" s="57">
        <v>10</v>
      </c>
      <c r="K444" s="57">
        <v>10</v>
      </c>
      <c r="L444" s="57">
        <v>10</v>
      </c>
      <c r="M444" s="57">
        <v>10</v>
      </c>
      <c r="N444" s="57">
        <v>10</v>
      </c>
      <c r="O444" s="57">
        <v>10</v>
      </c>
      <c r="P444" s="57">
        <v>10</v>
      </c>
      <c r="Q444" s="57">
        <v>10</v>
      </c>
      <c r="R444" s="37">
        <v>1000</v>
      </c>
    </row>
    <row r="445" spans="1:18" x14ac:dyDescent="0.2">
      <c r="A445" s="30">
        <f t="shared" si="9"/>
        <v>444</v>
      </c>
      <c r="B445" s="57" t="s">
        <v>853</v>
      </c>
      <c r="C445" s="57">
        <v>1</v>
      </c>
      <c r="D445" s="57">
        <v>100</v>
      </c>
      <c r="E445" s="57">
        <v>10</v>
      </c>
      <c r="F445" s="57">
        <v>10</v>
      </c>
      <c r="G445" s="57">
        <v>10</v>
      </c>
      <c r="H445" s="57">
        <v>10</v>
      </c>
      <c r="I445" s="57">
        <v>10</v>
      </c>
      <c r="J445" s="57">
        <v>10</v>
      </c>
      <c r="K445" s="57">
        <v>10</v>
      </c>
      <c r="L445" s="57">
        <v>10</v>
      </c>
      <c r="M445" s="57">
        <v>10</v>
      </c>
      <c r="N445" s="57">
        <v>10</v>
      </c>
      <c r="O445" s="57">
        <v>10</v>
      </c>
      <c r="P445" s="57">
        <v>10</v>
      </c>
      <c r="Q445" s="57">
        <v>10</v>
      </c>
      <c r="R445" s="37">
        <v>1000</v>
      </c>
    </row>
    <row r="446" spans="1:18" x14ac:dyDescent="0.2">
      <c r="A446" s="30">
        <f t="shared" si="9"/>
        <v>445</v>
      </c>
      <c r="B446" s="57" t="s">
        <v>854</v>
      </c>
      <c r="C446" s="57">
        <v>1</v>
      </c>
      <c r="D446" s="57">
        <v>100</v>
      </c>
      <c r="E446" s="57">
        <v>10</v>
      </c>
      <c r="F446" s="57">
        <v>10</v>
      </c>
      <c r="G446" s="57">
        <v>10</v>
      </c>
      <c r="H446" s="57">
        <v>10</v>
      </c>
      <c r="I446" s="57">
        <v>10</v>
      </c>
      <c r="J446" s="57">
        <v>10</v>
      </c>
      <c r="K446" s="57">
        <v>10</v>
      </c>
      <c r="L446" s="57">
        <v>10</v>
      </c>
      <c r="M446" s="57">
        <v>10</v>
      </c>
      <c r="N446" s="57">
        <v>10</v>
      </c>
      <c r="O446" s="57">
        <v>10</v>
      </c>
      <c r="P446" s="57">
        <v>10</v>
      </c>
      <c r="Q446" s="57">
        <v>10</v>
      </c>
      <c r="R446" s="37">
        <v>1000</v>
      </c>
    </row>
    <row r="447" spans="1:18" x14ac:dyDescent="0.2">
      <c r="A447" s="30">
        <f t="shared" si="9"/>
        <v>446</v>
      </c>
      <c r="B447" s="57" t="s">
        <v>855</v>
      </c>
      <c r="C447" s="57">
        <v>1</v>
      </c>
      <c r="D447" s="57">
        <v>100</v>
      </c>
      <c r="E447" s="57">
        <v>10</v>
      </c>
      <c r="F447" s="57">
        <v>10</v>
      </c>
      <c r="G447" s="57">
        <v>10</v>
      </c>
      <c r="H447" s="57">
        <v>10</v>
      </c>
      <c r="I447" s="57">
        <v>10</v>
      </c>
      <c r="J447" s="57">
        <v>10</v>
      </c>
      <c r="K447" s="57">
        <v>10</v>
      </c>
      <c r="L447" s="57">
        <v>10</v>
      </c>
      <c r="M447" s="57">
        <v>10</v>
      </c>
      <c r="N447" s="57">
        <v>10</v>
      </c>
      <c r="O447" s="57">
        <v>10</v>
      </c>
      <c r="P447" s="57">
        <v>10</v>
      </c>
      <c r="Q447" s="57">
        <v>10</v>
      </c>
      <c r="R447" s="37">
        <v>1000</v>
      </c>
    </row>
    <row r="448" spans="1:18" x14ac:dyDescent="0.2">
      <c r="A448" s="30">
        <f t="shared" si="9"/>
        <v>447</v>
      </c>
      <c r="B448" s="57" t="s">
        <v>856</v>
      </c>
      <c r="C448" s="57">
        <v>1</v>
      </c>
      <c r="D448" s="57">
        <v>100</v>
      </c>
      <c r="E448" s="57">
        <v>10</v>
      </c>
      <c r="F448" s="57">
        <v>10</v>
      </c>
      <c r="G448" s="57">
        <v>10</v>
      </c>
      <c r="H448" s="57">
        <v>10</v>
      </c>
      <c r="I448" s="57">
        <v>10</v>
      </c>
      <c r="J448" s="57">
        <v>10</v>
      </c>
      <c r="K448" s="57">
        <v>10</v>
      </c>
      <c r="L448" s="57">
        <v>10</v>
      </c>
      <c r="M448" s="57">
        <v>10</v>
      </c>
      <c r="N448" s="57">
        <v>10</v>
      </c>
      <c r="O448" s="57">
        <v>10</v>
      </c>
      <c r="P448" s="57">
        <v>10</v>
      </c>
      <c r="Q448" s="57">
        <v>10</v>
      </c>
      <c r="R448" s="37">
        <v>1000</v>
      </c>
    </row>
    <row r="449" spans="1:18" x14ac:dyDescent="0.2">
      <c r="A449" s="30">
        <f t="shared" si="9"/>
        <v>448</v>
      </c>
      <c r="B449" s="57" t="s">
        <v>857</v>
      </c>
      <c r="C449" s="57">
        <v>1</v>
      </c>
      <c r="D449" s="57">
        <v>100</v>
      </c>
      <c r="E449" s="57">
        <v>10</v>
      </c>
      <c r="F449" s="57">
        <v>10</v>
      </c>
      <c r="G449" s="57">
        <v>10</v>
      </c>
      <c r="H449" s="57">
        <v>10</v>
      </c>
      <c r="I449" s="57">
        <v>10</v>
      </c>
      <c r="J449" s="57">
        <v>10</v>
      </c>
      <c r="K449" s="57">
        <v>10</v>
      </c>
      <c r="L449" s="57">
        <v>10</v>
      </c>
      <c r="M449" s="57">
        <v>10</v>
      </c>
      <c r="N449" s="57">
        <v>10</v>
      </c>
      <c r="O449" s="57">
        <v>10</v>
      </c>
      <c r="P449" s="57">
        <v>10</v>
      </c>
      <c r="Q449" s="57">
        <v>10</v>
      </c>
      <c r="R449" s="37">
        <v>1000</v>
      </c>
    </row>
    <row r="450" spans="1:18" x14ac:dyDescent="0.2">
      <c r="A450" s="30">
        <f t="shared" si="9"/>
        <v>449</v>
      </c>
      <c r="B450" s="57" t="s">
        <v>858</v>
      </c>
      <c r="C450" s="57">
        <v>1</v>
      </c>
      <c r="D450" s="57">
        <v>100</v>
      </c>
      <c r="E450" s="57">
        <v>10</v>
      </c>
      <c r="F450" s="57">
        <v>10</v>
      </c>
      <c r="G450" s="57">
        <v>10</v>
      </c>
      <c r="H450" s="57">
        <v>10</v>
      </c>
      <c r="I450" s="57">
        <v>10</v>
      </c>
      <c r="J450" s="57">
        <v>10</v>
      </c>
      <c r="K450" s="57">
        <v>10</v>
      </c>
      <c r="L450" s="57">
        <v>10</v>
      </c>
      <c r="M450" s="57">
        <v>10</v>
      </c>
      <c r="N450" s="57">
        <v>10</v>
      </c>
      <c r="O450" s="57">
        <v>10</v>
      </c>
      <c r="P450" s="57">
        <v>10</v>
      </c>
      <c r="Q450" s="57">
        <v>10</v>
      </c>
      <c r="R450" s="37">
        <v>1000</v>
      </c>
    </row>
    <row r="451" spans="1:18" x14ac:dyDescent="0.2">
      <c r="A451" s="30">
        <f t="shared" si="9"/>
        <v>450</v>
      </c>
      <c r="B451" s="57" t="s">
        <v>859</v>
      </c>
      <c r="C451" s="57">
        <v>1</v>
      </c>
      <c r="D451" s="57">
        <v>100</v>
      </c>
      <c r="E451" s="57">
        <v>10</v>
      </c>
      <c r="F451" s="57">
        <v>10</v>
      </c>
      <c r="G451" s="57">
        <v>10</v>
      </c>
      <c r="H451" s="57">
        <v>10</v>
      </c>
      <c r="I451" s="57">
        <v>10</v>
      </c>
      <c r="J451" s="57">
        <v>10</v>
      </c>
      <c r="K451" s="57">
        <v>10</v>
      </c>
      <c r="L451" s="57">
        <v>10</v>
      </c>
      <c r="M451" s="57">
        <v>10</v>
      </c>
      <c r="N451" s="57">
        <v>10</v>
      </c>
      <c r="O451" s="57">
        <v>10</v>
      </c>
      <c r="P451" s="57">
        <v>10</v>
      </c>
      <c r="Q451" s="57">
        <v>10</v>
      </c>
      <c r="R451" s="37">
        <v>1000</v>
      </c>
    </row>
    <row r="452" spans="1:18" x14ac:dyDescent="0.2">
      <c r="A452" s="30">
        <f t="shared" si="9"/>
        <v>451</v>
      </c>
      <c r="B452" s="57" t="s">
        <v>860</v>
      </c>
      <c r="C452" s="57">
        <v>1</v>
      </c>
      <c r="D452" s="57">
        <v>100</v>
      </c>
      <c r="E452" s="57">
        <v>10</v>
      </c>
      <c r="F452" s="57">
        <v>10</v>
      </c>
      <c r="G452" s="57">
        <v>10</v>
      </c>
      <c r="H452" s="57">
        <v>10</v>
      </c>
      <c r="I452" s="57">
        <v>10</v>
      </c>
      <c r="J452" s="57">
        <v>10</v>
      </c>
      <c r="K452" s="57">
        <v>10</v>
      </c>
      <c r="L452" s="57">
        <v>10</v>
      </c>
      <c r="M452" s="57">
        <v>10</v>
      </c>
      <c r="N452" s="57">
        <v>10</v>
      </c>
      <c r="O452" s="57">
        <v>10</v>
      </c>
      <c r="P452" s="57">
        <v>10</v>
      </c>
      <c r="Q452" s="57">
        <v>10</v>
      </c>
      <c r="R452" s="37">
        <v>1000</v>
      </c>
    </row>
    <row r="453" spans="1:18" x14ac:dyDescent="0.2">
      <c r="A453" s="30">
        <f t="shared" si="9"/>
        <v>452</v>
      </c>
      <c r="B453" s="57" t="s">
        <v>861</v>
      </c>
      <c r="C453" s="57">
        <v>1</v>
      </c>
      <c r="D453" s="57">
        <v>100</v>
      </c>
      <c r="E453" s="57">
        <v>10</v>
      </c>
      <c r="F453" s="57">
        <v>10</v>
      </c>
      <c r="G453" s="57">
        <v>10</v>
      </c>
      <c r="H453" s="57">
        <v>10</v>
      </c>
      <c r="I453" s="57">
        <v>10</v>
      </c>
      <c r="J453" s="57">
        <v>10</v>
      </c>
      <c r="K453" s="57">
        <v>10</v>
      </c>
      <c r="L453" s="57">
        <v>10</v>
      </c>
      <c r="M453" s="57">
        <v>10</v>
      </c>
      <c r="N453" s="57">
        <v>10</v>
      </c>
      <c r="O453" s="57">
        <v>10</v>
      </c>
      <c r="P453" s="57">
        <v>10</v>
      </c>
      <c r="Q453" s="57">
        <v>10</v>
      </c>
      <c r="R453" s="37">
        <v>1000</v>
      </c>
    </row>
    <row r="454" spans="1:18" x14ac:dyDescent="0.2">
      <c r="A454" s="30">
        <f t="shared" si="9"/>
        <v>453</v>
      </c>
      <c r="B454" s="57" t="s">
        <v>862</v>
      </c>
      <c r="C454" s="57">
        <v>1</v>
      </c>
      <c r="D454" s="57">
        <v>100</v>
      </c>
      <c r="E454" s="57">
        <v>10</v>
      </c>
      <c r="F454" s="57">
        <v>10</v>
      </c>
      <c r="G454" s="57">
        <v>10</v>
      </c>
      <c r="H454" s="57">
        <v>10</v>
      </c>
      <c r="I454" s="57">
        <v>10</v>
      </c>
      <c r="J454" s="57">
        <v>10</v>
      </c>
      <c r="K454" s="57">
        <v>10</v>
      </c>
      <c r="L454" s="57">
        <v>10</v>
      </c>
      <c r="M454" s="57">
        <v>10</v>
      </c>
      <c r="N454" s="57">
        <v>10</v>
      </c>
      <c r="O454" s="57">
        <v>10</v>
      </c>
      <c r="P454" s="57">
        <v>10</v>
      </c>
      <c r="Q454" s="57">
        <v>10</v>
      </c>
      <c r="R454" s="37">
        <v>1000</v>
      </c>
    </row>
    <row r="455" spans="1:18" x14ac:dyDescent="0.2">
      <c r="A455" s="30">
        <f t="shared" si="9"/>
        <v>454</v>
      </c>
      <c r="B455" s="57" t="s">
        <v>863</v>
      </c>
      <c r="C455" s="57">
        <v>1</v>
      </c>
      <c r="D455" s="57">
        <v>100</v>
      </c>
      <c r="E455" s="57">
        <v>10</v>
      </c>
      <c r="F455" s="57">
        <v>10</v>
      </c>
      <c r="G455" s="57">
        <v>10</v>
      </c>
      <c r="H455" s="57">
        <v>10</v>
      </c>
      <c r="I455" s="57">
        <v>10</v>
      </c>
      <c r="J455" s="57">
        <v>10</v>
      </c>
      <c r="K455" s="57">
        <v>10</v>
      </c>
      <c r="L455" s="57">
        <v>10</v>
      </c>
      <c r="M455" s="57">
        <v>10</v>
      </c>
      <c r="N455" s="57">
        <v>10</v>
      </c>
      <c r="O455" s="57">
        <v>10</v>
      </c>
      <c r="P455" s="57">
        <v>10</v>
      </c>
      <c r="Q455" s="57">
        <v>10</v>
      </c>
      <c r="R455" s="37">
        <v>1000</v>
      </c>
    </row>
    <row r="456" spans="1:18" x14ac:dyDescent="0.2">
      <c r="A456" s="30">
        <f t="shared" si="9"/>
        <v>455</v>
      </c>
      <c r="B456" s="57" t="s">
        <v>864</v>
      </c>
      <c r="C456" s="57">
        <v>1</v>
      </c>
      <c r="D456" s="57">
        <v>100</v>
      </c>
      <c r="E456" s="57">
        <v>10</v>
      </c>
      <c r="F456" s="57">
        <v>10</v>
      </c>
      <c r="G456" s="57">
        <v>10</v>
      </c>
      <c r="H456" s="57">
        <v>10</v>
      </c>
      <c r="I456" s="57">
        <v>10</v>
      </c>
      <c r="J456" s="57">
        <v>10</v>
      </c>
      <c r="K456" s="57">
        <v>10</v>
      </c>
      <c r="L456" s="57">
        <v>10</v>
      </c>
      <c r="M456" s="57">
        <v>10</v>
      </c>
      <c r="N456" s="57">
        <v>10</v>
      </c>
      <c r="O456" s="57">
        <v>10</v>
      </c>
      <c r="P456" s="57">
        <v>10</v>
      </c>
      <c r="Q456" s="57">
        <v>10</v>
      </c>
      <c r="R456" s="37">
        <v>1000</v>
      </c>
    </row>
    <row r="457" spans="1:18" x14ac:dyDescent="0.2">
      <c r="A457" s="30">
        <f t="shared" si="9"/>
        <v>456</v>
      </c>
      <c r="B457" s="57" t="s">
        <v>865</v>
      </c>
      <c r="C457" s="57">
        <v>1</v>
      </c>
      <c r="D457" s="57">
        <v>100</v>
      </c>
      <c r="E457" s="57">
        <v>10</v>
      </c>
      <c r="F457" s="57">
        <v>10</v>
      </c>
      <c r="G457" s="57">
        <v>10</v>
      </c>
      <c r="H457" s="57">
        <v>10</v>
      </c>
      <c r="I457" s="57">
        <v>10</v>
      </c>
      <c r="J457" s="57">
        <v>10</v>
      </c>
      <c r="K457" s="57">
        <v>10</v>
      </c>
      <c r="L457" s="57">
        <v>10</v>
      </c>
      <c r="M457" s="57">
        <v>10</v>
      </c>
      <c r="N457" s="57">
        <v>10</v>
      </c>
      <c r="O457" s="57">
        <v>10</v>
      </c>
      <c r="P457" s="57">
        <v>10</v>
      </c>
      <c r="Q457" s="57">
        <v>10</v>
      </c>
      <c r="R457" s="37">
        <v>1000</v>
      </c>
    </row>
    <row r="458" spans="1:18" x14ac:dyDescent="0.2">
      <c r="A458" s="30">
        <f t="shared" si="9"/>
        <v>457</v>
      </c>
      <c r="B458" s="57" t="s">
        <v>866</v>
      </c>
      <c r="C458" s="57">
        <v>1</v>
      </c>
      <c r="D458" s="57">
        <v>100</v>
      </c>
      <c r="E458" s="57">
        <v>10</v>
      </c>
      <c r="F458" s="57">
        <v>10</v>
      </c>
      <c r="G458" s="57">
        <v>10</v>
      </c>
      <c r="H458" s="57">
        <v>10</v>
      </c>
      <c r="I458" s="57">
        <v>10</v>
      </c>
      <c r="J458" s="57">
        <v>10</v>
      </c>
      <c r="K458" s="57">
        <v>10</v>
      </c>
      <c r="L458" s="57">
        <v>10</v>
      </c>
      <c r="M458" s="57">
        <v>10</v>
      </c>
      <c r="N458" s="57">
        <v>10</v>
      </c>
      <c r="O458" s="57">
        <v>10</v>
      </c>
      <c r="P458" s="57">
        <v>10</v>
      </c>
      <c r="Q458" s="57">
        <v>10</v>
      </c>
      <c r="R458" s="37">
        <v>1000</v>
      </c>
    </row>
    <row r="459" spans="1:18" x14ac:dyDescent="0.2">
      <c r="A459" s="30">
        <f t="shared" si="9"/>
        <v>458</v>
      </c>
      <c r="B459" s="57" t="s">
        <v>867</v>
      </c>
      <c r="C459" s="57">
        <v>1</v>
      </c>
      <c r="D459" s="57">
        <v>100</v>
      </c>
      <c r="E459" s="57">
        <v>10</v>
      </c>
      <c r="F459" s="57">
        <v>10</v>
      </c>
      <c r="G459" s="57">
        <v>10</v>
      </c>
      <c r="H459" s="57">
        <v>10</v>
      </c>
      <c r="I459" s="57">
        <v>10</v>
      </c>
      <c r="J459" s="57">
        <v>10</v>
      </c>
      <c r="K459" s="57">
        <v>10</v>
      </c>
      <c r="L459" s="57">
        <v>10</v>
      </c>
      <c r="M459" s="57">
        <v>10</v>
      </c>
      <c r="N459" s="57">
        <v>10</v>
      </c>
      <c r="O459" s="57">
        <v>10</v>
      </c>
      <c r="P459" s="57">
        <v>10</v>
      </c>
      <c r="Q459" s="57">
        <v>10</v>
      </c>
      <c r="R459" s="37">
        <v>1000</v>
      </c>
    </row>
    <row r="460" spans="1:18" x14ac:dyDescent="0.2">
      <c r="A460" s="30">
        <f t="shared" si="9"/>
        <v>459</v>
      </c>
      <c r="B460" s="57" t="s">
        <v>868</v>
      </c>
      <c r="C460" s="57">
        <v>1</v>
      </c>
      <c r="D460" s="57">
        <v>100</v>
      </c>
      <c r="E460" s="57">
        <v>10</v>
      </c>
      <c r="F460" s="57">
        <v>10</v>
      </c>
      <c r="G460" s="57">
        <v>10</v>
      </c>
      <c r="H460" s="57">
        <v>10</v>
      </c>
      <c r="I460" s="57">
        <v>10</v>
      </c>
      <c r="J460" s="57">
        <v>10</v>
      </c>
      <c r="K460" s="57">
        <v>10</v>
      </c>
      <c r="L460" s="57">
        <v>10</v>
      </c>
      <c r="M460" s="57">
        <v>10</v>
      </c>
      <c r="N460" s="57">
        <v>10</v>
      </c>
      <c r="O460" s="57">
        <v>10</v>
      </c>
      <c r="P460" s="57">
        <v>10</v>
      </c>
      <c r="Q460" s="57">
        <v>10</v>
      </c>
      <c r="R460" s="37">
        <v>1000</v>
      </c>
    </row>
    <row r="461" spans="1:18" x14ac:dyDescent="0.2">
      <c r="A461" s="30">
        <f t="shared" si="9"/>
        <v>460</v>
      </c>
      <c r="B461" s="57" t="s">
        <v>869</v>
      </c>
      <c r="C461" s="57">
        <v>1</v>
      </c>
      <c r="D461" s="57">
        <v>100</v>
      </c>
      <c r="E461" s="57">
        <v>10</v>
      </c>
      <c r="F461" s="57">
        <v>10</v>
      </c>
      <c r="G461" s="57">
        <v>10</v>
      </c>
      <c r="H461" s="57">
        <v>10</v>
      </c>
      <c r="I461" s="57">
        <v>10</v>
      </c>
      <c r="J461" s="57">
        <v>10</v>
      </c>
      <c r="K461" s="57">
        <v>10</v>
      </c>
      <c r="L461" s="57">
        <v>10</v>
      </c>
      <c r="M461" s="57">
        <v>10</v>
      </c>
      <c r="N461" s="57">
        <v>10</v>
      </c>
      <c r="O461" s="57">
        <v>10</v>
      </c>
      <c r="P461" s="57">
        <v>10</v>
      </c>
      <c r="Q461" s="57">
        <v>10</v>
      </c>
      <c r="R461" s="37">
        <v>1000</v>
      </c>
    </row>
    <row r="462" spans="1:18" x14ac:dyDescent="0.2">
      <c r="A462" s="30">
        <f t="shared" si="9"/>
        <v>461</v>
      </c>
      <c r="B462" s="57" t="s">
        <v>870</v>
      </c>
      <c r="C462" s="57">
        <v>1</v>
      </c>
      <c r="D462" s="57">
        <v>100</v>
      </c>
      <c r="E462" s="57">
        <v>10</v>
      </c>
      <c r="F462" s="57">
        <v>10</v>
      </c>
      <c r="G462" s="57">
        <v>10</v>
      </c>
      <c r="H462" s="57">
        <v>10</v>
      </c>
      <c r="I462" s="57">
        <v>10</v>
      </c>
      <c r="J462" s="57">
        <v>10</v>
      </c>
      <c r="K462" s="57">
        <v>10</v>
      </c>
      <c r="L462" s="57">
        <v>10</v>
      </c>
      <c r="M462" s="57">
        <v>10</v>
      </c>
      <c r="N462" s="57">
        <v>10</v>
      </c>
      <c r="O462" s="57">
        <v>10</v>
      </c>
      <c r="P462" s="57">
        <v>10</v>
      </c>
      <c r="Q462" s="57">
        <v>10</v>
      </c>
      <c r="R462" s="37">
        <v>1000</v>
      </c>
    </row>
    <row r="463" spans="1:18" x14ac:dyDescent="0.2">
      <c r="A463" s="30">
        <f t="shared" si="9"/>
        <v>462</v>
      </c>
      <c r="B463" s="57" t="s">
        <v>871</v>
      </c>
      <c r="C463" s="57">
        <v>1</v>
      </c>
      <c r="D463" s="57">
        <v>100</v>
      </c>
      <c r="E463" s="57">
        <v>10</v>
      </c>
      <c r="F463" s="57">
        <v>10</v>
      </c>
      <c r="G463" s="57">
        <v>10</v>
      </c>
      <c r="H463" s="57">
        <v>10</v>
      </c>
      <c r="I463" s="57">
        <v>10</v>
      </c>
      <c r="J463" s="57">
        <v>10</v>
      </c>
      <c r="K463" s="57">
        <v>10</v>
      </c>
      <c r="L463" s="57">
        <v>10</v>
      </c>
      <c r="M463" s="57">
        <v>10</v>
      </c>
      <c r="N463" s="57">
        <v>10</v>
      </c>
      <c r="O463" s="57">
        <v>10</v>
      </c>
      <c r="P463" s="57">
        <v>10</v>
      </c>
      <c r="Q463" s="57">
        <v>10</v>
      </c>
      <c r="R463" s="37">
        <v>1000</v>
      </c>
    </row>
    <row r="464" spans="1:18" x14ac:dyDescent="0.2">
      <c r="A464" s="30">
        <f t="shared" si="9"/>
        <v>463</v>
      </c>
      <c r="B464" s="57" t="s">
        <v>872</v>
      </c>
      <c r="C464" s="57">
        <v>1</v>
      </c>
      <c r="D464" s="57">
        <v>100</v>
      </c>
      <c r="E464" s="57">
        <v>10</v>
      </c>
      <c r="F464" s="57">
        <v>10</v>
      </c>
      <c r="G464" s="57">
        <v>10</v>
      </c>
      <c r="H464" s="57">
        <v>10</v>
      </c>
      <c r="I464" s="57">
        <v>10</v>
      </c>
      <c r="J464" s="57">
        <v>10</v>
      </c>
      <c r="K464" s="57">
        <v>10</v>
      </c>
      <c r="L464" s="57">
        <v>10</v>
      </c>
      <c r="M464" s="57">
        <v>10</v>
      </c>
      <c r="N464" s="57">
        <v>10</v>
      </c>
      <c r="O464" s="57">
        <v>10</v>
      </c>
      <c r="P464" s="57">
        <v>10</v>
      </c>
      <c r="Q464" s="57">
        <v>10</v>
      </c>
      <c r="R464" s="37">
        <v>1000</v>
      </c>
    </row>
    <row r="465" spans="1:18" x14ac:dyDescent="0.2">
      <c r="A465" s="30">
        <f t="shared" si="9"/>
        <v>464</v>
      </c>
      <c r="B465" s="57" t="s">
        <v>873</v>
      </c>
      <c r="C465" s="57">
        <v>1</v>
      </c>
      <c r="D465" s="57">
        <v>100</v>
      </c>
      <c r="E465" s="57">
        <v>10</v>
      </c>
      <c r="F465" s="57">
        <v>10</v>
      </c>
      <c r="G465" s="57">
        <v>10</v>
      </c>
      <c r="H465" s="57">
        <v>10</v>
      </c>
      <c r="I465" s="57">
        <v>10</v>
      </c>
      <c r="J465" s="57">
        <v>10</v>
      </c>
      <c r="K465" s="57">
        <v>10</v>
      </c>
      <c r="L465" s="57">
        <v>10</v>
      </c>
      <c r="M465" s="57">
        <v>10</v>
      </c>
      <c r="N465" s="57">
        <v>10</v>
      </c>
      <c r="O465" s="57">
        <v>10</v>
      </c>
      <c r="P465" s="57">
        <v>10</v>
      </c>
      <c r="Q465" s="57">
        <v>10</v>
      </c>
      <c r="R465" s="37">
        <v>1000</v>
      </c>
    </row>
    <row r="466" spans="1:18" x14ac:dyDescent="0.2">
      <c r="A466" s="30">
        <f t="shared" si="9"/>
        <v>465</v>
      </c>
      <c r="B466" s="57" t="s">
        <v>874</v>
      </c>
      <c r="C466" s="57">
        <v>1</v>
      </c>
      <c r="D466" s="57">
        <v>100</v>
      </c>
      <c r="E466" s="57">
        <v>10</v>
      </c>
      <c r="F466" s="57">
        <v>10</v>
      </c>
      <c r="G466" s="57">
        <v>10</v>
      </c>
      <c r="H466" s="57">
        <v>10</v>
      </c>
      <c r="I466" s="57">
        <v>10</v>
      </c>
      <c r="J466" s="57">
        <v>10</v>
      </c>
      <c r="K466" s="57">
        <v>10</v>
      </c>
      <c r="L466" s="57">
        <v>10</v>
      </c>
      <c r="M466" s="57">
        <v>10</v>
      </c>
      <c r="N466" s="57">
        <v>10</v>
      </c>
      <c r="O466" s="57">
        <v>10</v>
      </c>
      <c r="P466" s="57">
        <v>10</v>
      </c>
      <c r="Q466" s="57">
        <v>10</v>
      </c>
      <c r="R466" s="37">
        <v>1000</v>
      </c>
    </row>
    <row r="467" spans="1:18" x14ac:dyDescent="0.2">
      <c r="A467" s="30">
        <f t="shared" si="9"/>
        <v>466</v>
      </c>
      <c r="B467" s="57" t="s">
        <v>875</v>
      </c>
      <c r="C467" s="57">
        <v>1</v>
      </c>
      <c r="D467" s="57">
        <v>100</v>
      </c>
      <c r="E467" s="57">
        <v>10</v>
      </c>
      <c r="F467" s="57">
        <v>10</v>
      </c>
      <c r="G467" s="57">
        <v>10</v>
      </c>
      <c r="H467" s="57">
        <v>10</v>
      </c>
      <c r="I467" s="57">
        <v>10</v>
      </c>
      <c r="J467" s="57">
        <v>10</v>
      </c>
      <c r="K467" s="57">
        <v>10</v>
      </c>
      <c r="L467" s="57">
        <v>10</v>
      </c>
      <c r="M467" s="57">
        <v>10</v>
      </c>
      <c r="N467" s="57">
        <v>10</v>
      </c>
      <c r="O467" s="57">
        <v>10</v>
      </c>
      <c r="P467" s="57">
        <v>10</v>
      </c>
      <c r="Q467" s="57">
        <v>10</v>
      </c>
      <c r="R467" s="37">
        <v>1000</v>
      </c>
    </row>
    <row r="468" spans="1:18" x14ac:dyDescent="0.2">
      <c r="A468" s="30">
        <f t="shared" si="9"/>
        <v>467</v>
      </c>
      <c r="B468" s="57" t="s">
        <v>876</v>
      </c>
      <c r="C468" s="57">
        <v>1</v>
      </c>
      <c r="D468" s="57">
        <v>100</v>
      </c>
      <c r="E468" s="57">
        <v>10</v>
      </c>
      <c r="F468" s="57">
        <v>10</v>
      </c>
      <c r="G468" s="57">
        <v>10</v>
      </c>
      <c r="H468" s="57">
        <v>10</v>
      </c>
      <c r="I468" s="57">
        <v>10</v>
      </c>
      <c r="J468" s="57">
        <v>10</v>
      </c>
      <c r="K468" s="57">
        <v>10</v>
      </c>
      <c r="L468" s="57">
        <v>10</v>
      </c>
      <c r="M468" s="57">
        <v>10</v>
      </c>
      <c r="N468" s="57">
        <v>10</v>
      </c>
      <c r="O468" s="57">
        <v>10</v>
      </c>
      <c r="P468" s="57">
        <v>10</v>
      </c>
      <c r="Q468" s="57">
        <v>10</v>
      </c>
      <c r="R468" s="37">
        <v>1000</v>
      </c>
    </row>
    <row r="469" spans="1:18" x14ac:dyDescent="0.2">
      <c r="A469" s="30">
        <f t="shared" si="9"/>
        <v>468</v>
      </c>
      <c r="B469" s="57" t="s">
        <v>877</v>
      </c>
      <c r="C469" s="57">
        <v>1</v>
      </c>
      <c r="D469" s="57">
        <v>100</v>
      </c>
      <c r="E469" s="57">
        <v>10</v>
      </c>
      <c r="F469" s="57">
        <v>10</v>
      </c>
      <c r="G469" s="57">
        <v>10</v>
      </c>
      <c r="H469" s="57">
        <v>10</v>
      </c>
      <c r="I469" s="57">
        <v>10</v>
      </c>
      <c r="J469" s="57">
        <v>10</v>
      </c>
      <c r="K469" s="57">
        <v>10</v>
      </c>
      <c r="L469" s="57">
        <v>10</v>
      </c>
      <c r="M469" s="57">
        <v>10</v>
      </c>
      <c r="N469" s="57">
        <v>10</v>
      </c>
      <c r="O469" s="57">
        <v>10</v>
      </c>
      <c r="P469" s="57">
        <v>10</v>
      </c>
      <c r="Q469" s="57">
        <v>10</v>
      </c>
      <c r="R469" s="37">
        <v>1000</v>
      </c>
    </row>
    <row r="470" spans="1:18" x14ac:dyDescent="0.2">
      <c r="A470" s="30">
        <f t="shared" si="9"/>
        <v>469</v>
      </c>
      <c r="B470" s="57" t="s">
        <v>878</v>
      </c>
      <c r="C470" s="57">
        <v>1</v>
      </c>
      <c r="D470" s="57">
        <v>100</v>
      </c>
      <c r="E470" s="57">
        <v>10</v>
      </c>
      <c r="F470" s="57">
        <v>10</v>
      </c>
      <c r="G470" s="57">
        <v>10</v>
      </c>
      <c r="H470" s="57">
        <v>10</v>
      </c>
      <c r="I470" s="57">
        <v>10</v>
      </c>
      <c r="J470" s="57">
        <v>10</v>
      </c>
      <c r="K470" s="57">
        <v>10</v>
      </c>
      <c r="L470" s="57">
        <v>10</v>
      </c>
      <c r="M470" s="57">
        <v>10</v>
      </c>
      <c r="N470" s="57">
        <v>10</v>
      </c>
      <c r="O470" s="57">
        <v>10</v>
      </c>
      <c r="P470" s="57">
        <v>10</v>
      </c>
      <c r="Q470" s="57">
        <v>10</v>
      </c>
      <c r="R470" s="37">
        <v>1000</v>
      </c>
    </row>
    <row r="471" spans="1:18" x14ac:dyDescent="0.2">
      <c r="A471" s="30">
        <f t="shared" si="9"/>
        <v>470</v>
      </c>
      <c r="B471" s="57" t="s">
        <v>879</v>
      </c>
      <c r="C471" s="57">
        <v>1</v>
      </c>
      <c r="D471" s="57">
        <v>100</v>
      </c>
      <c r="E471" s="57">
        <v>10</v>
      </c>
      <c r="F471" s="57">
        <v>10</v>
      </c>
      <c r="G471" s="57">
        <v>10</v>
      </c>
      <c r="H471" s="57">
        <v>10</v>
      </c>
      <c r="I471" s="57">
        <v>10</v>
      </c>
      <c r="J471" s="57">
        <v>10</v>
      </c>
      <c r="K471" s="57">
        <v>10</v>
      </c>
      <c r="L471" s="57">
        <v>10</v>
      </c>
      <c r="M471" s="57">
        <v>10</v>
      </c>
      <c r="N471" s="57">
        <v>10</v>
      </c>
      <c r="O471" s="57">
        <v>10</v>
      </c>
      <c r="P471" s="57">
        <v>10</v>
      </c>
      <c r="Q471" s="57">
        <v>10</v>
      </c>
      <c r="R471" s="37">
        <v>1000</v>
      </c>
    </row>
    <row r="472" spans="1:18" x14ac:dyDescent="0.2">
      <c r="A472" s="30">
        <f t="shared" si="9"/>
        <v>471</v>
      </c>
      <c r="B472" s="57" t="s">
        <v>880</v>
      </c>
      <c r="C472" s="57">
        <v>1</v>
      </c>
      <c r="D472" s="57">
        <v>100</v>
      </c>
      <c r="E472" s="57">
        <v>10</v>
      </c>
      <c r="F472" s="57">
        <v>10</v>
      </c>
      <c r="G472" s="57">
        <v>10</v>
      </c>
      <c r="H472" s="57">
        <v>10</v>
      </c>
      <c r="I472" s="57">
        <v>10</v>
      </c>
      <c r="J472" s="57">
        <v>10</v>
      </c>
      <c r="K472" s="57">
        <v>10</v>
      </c>
      <c r="L472" s="57">
        <v>10</v>
      </c>
      <c r="M472" s="57">
        <v>10</v>
      </c>
      <c r="N472" s="57">
        <v>10</v>
      </c>
      <c r="O472" s="57">
        <v>10</v>
      </c>
      <c r="P472" s="57">
        <v>10</v>
      </c>
      <c r="Q472" s="57">
        <v>10</v>
      </c>
      <c r="R472" s="37">
        <v>1000</v>
      </c>
    </row>
    <row r="473" spans="1:18" x14ac:dyDescent="0.2">
      <c r="A473" s="30">
        <f t="shared" si="9"/>
        <v>472</v>
      </c>
      <c r="B473" s="57" t="s">
        <v>881</v>
      </c>
      <c r="C473" s="57">
        <v>1</v>
      </c>
      <c r="D473" s="57">
        <v>100</v>
      </c>
      <c r="E473" s="57">
        <v>10</v>
      </c>
      <c r="F473" s="57">
        <v>10</v>
      </c>
      <c r="G473" s="57">
        <v>10</v>
      </c>
      <c r="H473" s="57">
        <v>10</v>
      </c>
      <c r="I473" s="57">
        <v>10</v>
      </c>
      <c r="J473" s="57">
        <v>10</v>
      </c>
      <c r="K473" s="57">
        <v>10</v>
      </c>
      <c r="L473" s="57">
        <v>10</v>
      </c>
      <c r="M473" s="57">
        <v>10</v>
      </c>
      <c r="N473" s="57">
        <v>10</v>
      </c>
      <c r="O473" s="57">
        <v>10</v>
      </c>
      <c r="P473" s="57">
        <v>10</v>
      </c>
      <c r="Q473" s="57">
        <v>10</v>
      </c>
      <c r="R473" s="37">
        <v>1000</v>
      </c>
    </row>
    <row r="474" spans="1:18" x14ac:dyDescent="0.2">
      <c r="A474" s="30">
        <f t="shared" si="9"/>
        <v>473</v>
      </c>
      <c r="B474" s="57" t="s">
        <v>882</v>
      </c>
      <c r="C474" s="57">
        <v>1</v>
      </c>
      <c r="D474" s="57">
        <v>100</v>
      </c>
      <c r="E474" s="57">
        <v>10</v>
      </c>
      <c r="F474" s="57">
        <v>10</v>
      </c>
      <c r="G474" s="57">
        <v>10</v>
      </c>
      <c r="H474" s="57">
        <v>10</v>
      </c>
      <c r="I474" s="57">
        <v>10</v>
      </c>
      <c r="J474" s="57">
        <v>10</v>
      </c>
      <c r="K474" s="57">
        <v>10</v>
      </c>
      <c r="L474" s="57">
        <v>10</v>
      </c>
      <c r="M474" s="57">
        <v>10</v>
      </c>
      <c r="N474" s="57">
        <v>10</v>
      </c>
      <c r="O474" s="57">
        <v>10</v>
      </c>
      <c r="P474" s="57">
        <v>10</v>
      </c>
      <c r="Q474" s="57">
        <v>10</v>
      </c>
      <c r="R474" s="37">
        <v>1000</v>
      </c>
    </row>
    <row r="475" spans="1:18" x14ac:dyDescent="0.2">
      <c r="A475" s="30">
        <f t="shared" si="9"/>
        <v>474</v>
      </c>
      <c r="B475" s="57" t="s">
        <v>883</v>
      </c>
      <c r="C475" s="57">
        <v>1</v>
      </c>
      <c r="D475" s="57">
        <v>100</v>
      </c>
      <c r="E475" s="57">
        <v>10</v>
      </c>
      <c r="F475" s="57">
        <v>10</v>
      </c>
      <c r="G475" s="57">
        <v>10</v>
      </c>
      <c r="H475" s="57">
        <v>10</v>
      </c>
      <c r="I475" s="57">
        <v>10</v>
      </c>
      <c r="J475" s="57">
        <v>10</v>
      </c>
      <c r="K475" s="57">
        <v>10</v>
      </c>
      <c r="L475" s="57">
        <v>10</v>
      </c>
      <c r="M475" s="57">
        <v>10</v>
      </c>
      <c r="N475" s="57">
        <v>10</v>
      </c>
      <c r="O475" s="57">
        <v>10</v>
      </c>
      <c r="P475" s="57">
        <v>10</v>
      </c>
      <c r="Q475" s="57">
        <v>10</v>
      </c>
      <c r="R475" s="37">
        <v>1000</v>
      </c>
    </row>
    <row r="476" spans="1:18" x14ac:dyDescent="0.2">
      <c r="A476" s="30">
        <f t="shared" si="9"/>
        <v>475</v>
      </c>
      <c r="B476" s="57" t="s">
        <v>884</v>
      </c>
      <c r="C476" s="57">
        <v>1</v>
      </c>
      <c r="D476" s="57">
        <v>100</v>
      </c>
      <c r="E476" s="57">
        <v>10</v>
      </c>
      <c r="F476" s="57">
        <v>10</v>
      </c>
      <c r="G476" s="57">
        <v>10</v>
      </c>
      <c r="H476" s="57">
        <v>10</v>
      </c>
      <c r="I476" s="57">
        <v>10</v>
      </c>
      <c r="J476" s="57">
        <v>10</v>
      </c>
      <c r="K476" s="57">
        <v>10</v>
      </c>
      <c r="L476" s="57">
        <v>10</v>
      </c>
      <c r="M476" s="57">
        <v>10</v>
      </c>
      <c r="N476" s="57">
        <v>10</v>
      </c>
      <c r="O476" s="57">
        <v>10</v>
      </c>
      <c r="P476" s="57">
        <v>10</v>
      </c>
      <c r="Q476" s="57">
        <v>10</v>
      </c>
      <c r="R476" s="37">
        <v>1000</v>
      </c>
    </row>
    <row r="477" spans="1:18" x14ac:dyDescent="0.2">
      <c r="A477" s="30">
        <f t="shared" si="9"/>
        <v>476</v>
      </c>
      <c r="B477" s="57" t="s">
        <v>885</v>
      </c>
      <c r="C477" s="57">
        <v>1</v>
      </c>
      <c r="D477" s="57">
        <v>100</v>
      </c>
      <c r="E477" s="57">
        <v>10</v>
      </c>
      <c r="F477" s="57">
        <v>10</v>
      </c>
      <c r="G477" s="57">
        <v>10</v>
      </c>
      <c r="H477" s="57">
        <v>10</v>
      </c>
      <c r="I477" s="57">
        <v>10</v>
      </c>
      <c r="J477" s="57">
        <v>10</v>
      </c>
      <c r="K477" s="57">
        <v>10</v>
      </c>
      <c r="L477" s="57">
        <v>10</v>
      </c>
      <c r="M477" s="57">
        <v>10</v>
      </c>
      <c r="N477" s="57">
        <v>10</v>
      </c>
      <c r="O477" s="57">
        <v>10</v>
      </c>
      <c r="P477" s="57">
        <v>10</v>
      </c>
      <c r="Q477" s="57">
        <v>10</v>
      </c>
      <c r="R477" s="37">
        <v>1000</v>
      </c>
    </row>
    <row r="478" spans="1:18" x14ac:dyDescent="0.2">
      <c r="A478" s="30">
        <f t="shared" si="9"/>
        <v>477</v>
      </c>
      <c r="B478" s="57" t="s">
        <v>886</v>
      </c>
      <c r="C478" s="57">
        <v>1</v>
      </c>
      <c r="D478" s="57">
        <v>100</v>
      </c>
      <c r="E478" s="57">
        <v>10</v>
      </c>
      <c r="F478" s="57">
        <v>10</v>
      </c>
      <c r="G478" s="57">
        <v>10</v>
      </c>
      <c r="H478" s="57">
        <v>10</v>
      </c>
      <c r="I478" s="57">
        <v>10</v>
      </c>
      <c r="J478" s="57">
        <v>10</v>
      </c>
      <c r="K478" s="57">
        <v>10</v>
      </c>
      <c r="L478" s="57">
        <v>10</v>
      </c>
      <c r="M478" s="57">
        <v>10</v>
      </c>
      <c r="N478" s="57">
        <v>10</v>
      </c>
      <c r="O478" s="57">
        <v>10</v>
      </c>
      <c r="P478" s="57">
        <v>10</v>
      </c>
      <c r="Q478" s="57">
        <v>10</v>
      </c>
      <c r="R478" s="37">
        <v>1000</v>
      </c>
    </row>
    <row r="479" spans="1:18" x14ac:dyDescent="0.2">
      <c r="A479" s="30">
        <f t="shared" si="9"/>
        <v>478</v>
      </c>
      <c r="B479" s="57" t="s">
        <v>887</v>
      </c>
      <c r="C479" s="57">
        <v>1</v>
      </c>
      <c r="D479" s="57">
        <v>100</v>
      </c>
      <c r="E479" s="57">
        <v>10</v>
      </c>
      <c r="F479" s="57">
        <v>10</v>
      </c>
      <c r="G479" s="57">
        <v>10</v>
      </c>
      <c r="H479" s="57">
        <v>10</v>
      </c>
      <c r="I479" s="57">
        <v>10</v>
      </c>
      <c r="J479" s="57">
        <v>10</v>
      </c>
      <c r="K479" s="57">
        <v>10</v>
      </c>
      <c r="L479" s="57">
        <v>10</v>
      </c>
      <c r="M479" s="57">
        <v>10</v>
      </c>
      <c r="N479" s="57">
        <v>10</v>
      </c>
      <c r="O479" s="57">
        <v>10</v>
      </c>
      <c r="P479" s="57">
        <v>10</v>
      </c>
      <c r="Q479" s="57">
        <v>10</v>
      </c>
      <c r="R479" s="37">
        <v>1000</v>
      </c>
    </row>
    <row r="480" spans="1:18" x14ac:dyDescent="0.2">
      <c r="A480" s="30">
        <f t="shared" si="9"/>
        <v>479</v>
      </c>
      <c r="B480" s="57" t="s">
        <v>888</v>
      </c>
      <c r="C480" s="57">
        <v>1</v>
      </c>
      <c r="D480" s="57">
        <v>100</v>
      </c>
      <c r="E480" s="57">
        <v>10</v>
      </c>
      <c r="F480" s="57">
        <v>10</v>
      </c>
      <c r="G480" s="57">
        <v>10</v>
      </c>
      <c r="H480" s="57">
        <v>10</v>
      </c>
      <c r="I480" s="57">
        <v>10</v>
      </c>
      <c r="J480" s="57">
        <v>10</v>
      </c>
      <c r="K480" s="57">
        <v>10</v>
      </c>
      <c r="L480" s="57">
        <v>10</v>
      </c>
      <c r="M480" s="57">
        <v>10</v>
      </c>
      <c r="N480" s="57">
        <v>10</v>
      </c>
      <c r="O480" s="57">
        <v>10</v>
      </c>
      <c r="P480" s="57">
        <v>10</v>
      </c>
      <c r="Q480" s="57">
        <v>10</v>
      </c>
      <c r="R480" s="37">
        <v>1000</v>
      </c>
    </row>
    <row r="481" spans="1:18" x14ac:dyDescent="0.2">
      <c r="A481" s="30">
        <f t="shared" si="9"/>
        <v>480</v>
      </c>
      <c r="B481" s="57" t="s">
        <v>889</v>
      </c>
      <c r="C481" s="57">
        <v>1</v>
      </c>
      <c r="D481" s="57">
        <v>100</v>
      </c>
      <c r="E481" s="57">
        <v>10</v>
      </c>
      <c r="F481" s="57">
        <v>10</v>
      </c>
      <c r="G481" s="57">
        <v>10</v>
      </c>
      <c r="H481" s="57">
        <v>10</v>
      </c>
      <c r="I481" s="57">
        <v>10</v>
      </c>
      <c r="J481" s="57">
        <v>10</v>
      </c>
      <c r="K481" s="57">
        <v>10</v>
      </c>
      <c r="L481" s="57">
        <v>10</v>
      </c>
      <c r="M481" s="57">
        <v>10</v>
      </c>
      <c r="N481" s="57">
        <v>10</v>
      </c>
      <c r="O481" s="57">
        <v>10</v>
      </c>
      <c r="P481" s="57">
        <v>10</v>
      </c>
      <c r="Q481" s="57">
        <v>10</v>
      </c>
      <c r="R481" s="37">
        <v>1000</v>
      </c>
    </row>
    <row r="482" spans="1:18" x14ac:dyDescent="0.2">
      <c r="A482" s="30">
        <f t="shared" si="9"/>
        <v>481</v>
      </c>
      <c r="B482" s="57" t="s">
        <v>890</v>
      </c>
      <c r="C482" s="57">
        <v>1</v>
      </c>
      <c r="D482" s="57">
        <v>100</v>
      </c>
      <c r="E482" s="57">
        <v>10</v>
      </c>
      <c r="F482" s="57">
        <v>10</v>
      </c>
      <c r="G482" s="57">
        <v>10</v>
      </c>
      <c r="H482" s="57">
        <v>10</v>
      </c>
      <c r="I482" s="57">
        <v>10</v>
      </c>
      <c r="J482" s="57">
        <v>10</v>
      </c>
      <c r="K482" s="57">
        <v>10</v>
      </c>
      <c r="L482" s="57">
        <v>10</v>
      </c>
      <c r="M482" s="57">
        <v>10</v>
      </c>
      <c r="N482" s="57">
        <v>10</v>
      </c>
      <c r="O482" s="57">
        <v>10</v>
      </c>
      <c r="P482" s="57">
        <v>10</v>
      </c>
      <c r="Q482" s="57">
        <v>10</v>
      </c>
      <c r="R482" s="37">
        <v>1000</v>
      </c>
    </row>
    <row r="483" spans="1:18" x14ac:dyDescent="0.2">
      <c r="A483" s="30">
        <f t="shared" si="9"/>
        <v>482</v>
      </c>
      <c r="B483" s="57" t="s">
        <v>891</v>
      </c>
      <c r="C483" s="57">
        <v>1</v>
      </c>
      <c r="D483" s="57">
        <v>100</v>
      </c>
      <c r="E483" s="57">
        <v>10</v>
      </c>
      <c r="F483" s="57">
        <v>10</v>
      </c>
      <c r="G483" s="57">
        <v>10</v>
      </c>
      <c r="H483" s="57">
        <v>10</v>
      </c>
      <c r="I483" s="57">
        <v>10</v>
      </c>
      <c r="J483" s="57">
        <v>10</v>
      </c>
      <c r="K483" s="57">
        <v>10</v>
      </c>
      <c r="L483" s="57">
        <v>10</v>
      </c>
      <c r="M483" s="57">
        <v>10</v>
      </c>
      <c r="N483" s="57">
        <v>10</v>
      </c>
      <c r="O483" s="57">
        <v>10</v>
      </c>
      <c r="P483" s="57">
        <v>10</v>
      </c>
      <c r="Q483" s="57">
        <v>10</v>
      </c>
      <c r="R483" s="37">
        <v>1000</v>
      </c>
    </row>
    <row r="484" spans="1:18" x14ac:dyDescent="0.2">
      <c r="A484" s="30">
        <f t="shared" si="9"/>
        <v>483</v>
      </c>
      <c r="B484" s="57" t="s">
        <v>892</v>
      </c>
      <c r="C484" s="57">
        <v>1</v>
      </c>
      <c r="D484" s="57">
        <v>100</v>
      </c>
      <c r="E484" s="57">
        <v>10</v>
      </c>
      <c r="F484" s="57">
        <v>10</v>
      </c>
      <c r="G484" s="57">
        <v>10</v>
      </c>
      <c r="H484" s="57">
        <v>10</v>
      </c>
      <c r="I484" s="57">
        <v>10</v>
      </c>
      <c r="J484" s="57">
        <v>10</v>
      </c>
      <c r="K484" s="57">
        <v>10</v>
      </c>
      <c r="L484" s="57">
        <v>10</v>
      </c>
      <c r="M484" s="57">
        <v>10</v>
      </c>
      <c r="N484" s="57">
        <v>10</v>
      </c>
      <c r="O484" s="57">
        <v>10</v>
      </c>
      <c r="P484" s="57">
        <v>10</v>
      </c>
      <c r="Q484" s="57">
        <v>10</v>
      </c>
      <c r="R484" s="37">
        <v>1000</v>
      </c>
    </row>
    <row r="485" spans="1:18" x14ac:dyDescent="0.2">
      <c r="A485" s="30">
        <f t="shared" si="9"/>
        <v>484</v>
      </c>
      <c r="B485" s="57" t="s">
        <v>893</v>
      </c>
      <c r="C485" s="57">
        <v>1</v>
      </c>
      <c r="D485" s="57">
        <v>100</v>
      </c>
      <c r="E485" s="57">
        <v>10</v>
      </c>
      <c r="F485" s="57">
        <v>10</v>
      </c>
      <c r="G485" s="57">
        <v>10</v>
      </c>
      <c r="H485" s="57">
        <v>10</v>
      </c>
      <c r="I485" s="57">
        <v>10</v>
      </c>
      <c r="J485" s="57">
        <v>10</v>
      </c>
      <c r="K485" s="57">
        <v>10</v>
      </c>
      <c r="L485" s="57">
        <v>10</v>
      </c>
      <c r="M485" s="57">
        <v>10</v>
      </c>
      <c r="N485" s="57">
        <v>10</v>
      </c>
      <c r="O485" s="57">
        <v>10</v>
      </c>
      <c r="P485" s="57">
        <v>10</v>
      </c>
      <c r="Q485" s="57">
        <v>10</v>
      </c>
      <c r="R485" s="37">
        <v>1000</v>
      </c>
    </row>
    <row r="486" spans="1:18" x14ac:dyDescent="0.2">
      <c r="A486" s="30">
        <f t="shared" si="9"/>
        <v>485</v>
      </c>
      <c r="B486" s="57" t="s">
        <v>894</v>
      </c>
      <c r="C486" s="57">
        <v>1</v>
      </c>
      <c r="D486" s="57">
        <v>100</v>
      </c>
      <c r="E486" s="57">
        <v>10</v>
      </c>
      <c r="F486" s="57">
        <v>10</v>
      </c>
      <c r="G486" s="57">
        <v>10</v>
      </c>
      <c r="H486" s="57">
        <v>10</v>
      </c>
      <c r="I486" s="57">
        <v>10</v>
      </c>
      <c r="J486" s="57">
        <v>10</v>
      </c>
      <c r="K486" s="57">
        <v>10</v>
      </c>
      <c r="L486" s="57">
        <v>10</v>
      </c>
      <c r="M486" s="57">
        <v>10</v>
      </c>
      <c r="N486" s="57">
        <v>10</v>
      </c>
      <c r="O486" s="57">
        <v>10</v>
      </c>
      <c r="P486" s="57">
        <v>10</v>
      </c>
      <c r="Q486" s="57">
        <v>10</v>
      </c>
      <c r="R486" s="37">
        <v>1000</v>
      </c>
    </row>
    <row r="487" spans="1:18" x14ac:dyDescent="0.2">
      <c r="A487" s="30">
        <f t="shared" ref="A487:A514" si="10">1+A486</f>
        <v>486</v>
      </c>
      <c r="B487" s="57" t="s">
        <v>895</v>
      </c>
      <c r="C487" s="57">
        <v>1</v>
      </c>
      <c r="D487" s="57">
        <v>100</v>
      </c>
      <c r="E487" s="57">
        <v>10</v>
      </c>
      <c r="F487" s="57">
        <v>10</v>
      </c>
      <c r="G487" s="57">
        <v>10</v>
      </c>
      <c r="H487" s="57">
        <v>10</v>
      </c>
      <c r="I487" s="57">
        <v>10</v>
      </c>
      <c r="J487" s="57">
        <v>10</v>
      </c>
      <c r="K487" s="57">
        <v>10</v>
      </c>
      <c r="L487" s="57">
        <v>10</v>
      </c>
      <c r="M487" s="57">
        <v>10</v>
      </c>
      <c r="N487" s="57">
        <v>10</v>
      </c>
      <c r="O487" s="57">
        <v>10</v>
      </c>
      <c r="P487" s="57">
        <v>10</v>
      </c>
      <c r="Q487" s="57">
        <v>10</v>
      </c>
      <c r="R487" s="37">
        <v>1000</v>
      </c>
    </row>
    <row r="488" spans="1:18" x14ac:dyDescent="0.2">
      <c r="A488" s="30">
        <f t="shared" si="10"/>
        <v>487</v>
      </c>
      <c r="B488" s="57" t="s">
        <v>896</v>
      </c>
      <c r="C488" s="57">
        <v>1</v>
      </c>
      <c r="D488" s="57">
        <v>100</v>
      </c>
      <c r="E488" s="57">
        <v>10</v>
      </c>
      <c r="F488" s="57">
        <v>10</v>
      </c>
      <c r="G488" s="57">
        <v>10</v>
      </c>
      <c r="H488" s="57">
        <v>10</v>
      </c>
      <c r="I488" s="57">
        <v>10</v>
      </c>
      <c r="J488" s="57">
        <v>10</v>
      </c>
      <c r="K488" s="57">
        <v>10</v>
      </c>
      <c r="L488" s="57">
        <v>10</v>
      </c>
      <c r="M488" s="57">
        <v>10</v>
      </c>
      <c r="N488" s="57">
        <v>10</v>
      </c>
      <c r="O488" s="57">
        <v>10</v>
      </c>
      <c r="P488" s="57">
        <v>10</v>
      </c>
      <c r="Q488" s="57">
        <v>10</v>
      </c>
      <c r="R488" s="37">
        <v>1000</v>
      </c>
    </row>
    <row r="489" spans="1:18" x14ac:dyDescent="0.2">
      <c r="A489" s="30">
        <f t="shared" si="10"/>
        <v>488</v>
      </c>
      <c r="B489" s="57" t="s">
        <v>897</v>
      </c>
      <c r="C489" s="57">
        <v>1</v>
      </c>
      <c r="D489" s="57">
        <v>100</v>
      </c>
      <c r="E489" s="57">
        <v>10</v>
      </c>
      <c r="F489" s="57">
        <v>10</v>
      </c>
      <c r="G489" s="57">
        <v>10</v>
      </c>
      <c r="H489" s="57">
        <v>10</v>
      </c>
      <c r="I489" s="57">
        <v>10</v>
      </c>
      <c r="J489" s="57">
        <v>10</v>
      </c>
      <c r="K489" s="57">
        <v>10</v>
      </c>
      <c r="L489" s="57">
        <v>10</v>
      </c>
      <c r="M489" s="57">
        <v>10</v>
      </c>
      <c r="N489" s="57">
        <v>10</v>
      </c>
      <c r="O489" s="57">
        <v>10</v>
      </c>
      <c r="P489" s="57">
        <v>10</v>
      </c>
      <c r="Q489" s="57">
        <v>10</v>
      </c>
      <c r="R489" s="37">
        <v>1000</v>
      </c>
    </row>
    <row r="490" spans="1:18" x14ac:dyDescent="0.2">
      <c r="A490" s="30">
        <f t="shared" si="10"/>
        <v>489</v>
      </c>
      <c r="B490" s="57" t="s">
        <v>898</v>
      </c>
      <c r="C490" s="57">
        <v>1</v>
      </c>
      <c r="D490" s="57">
        <v>100</v>
      </c>
      <c r="E490" s="57">
        <v>10</v>
      </c>
      <c r="F490" s="57">
        <v>10</v>
      </c>
      <c r="G490" s="57">
        <v>10</v>
      </c>
      <c r="H490" s="57">
        <v>10</v>
      </c>
      <c r="I490" s="57">
        <v>10</v>
      </c>
      <c r="J490" s="57">
        <v>10</v>
      </c>
      <c r="K490" s="57">
        <v>10</v>
      </c>
      <c r="L490" s="57">
        <v>10</v>
      </c>
      <c r="M490" s="57">
        <v>10</v>
      </c>
      <c r="N490" s="57">
        <v>10</v>
      </c>
      <c r="O490" s="57">
        <v>10</v>
      </c>
      <c r="P490" s="57">
        <v>10</v>
      </c>
      <c r="Q490" s="57">
        <v>10</v>
      </c>
      <c r="R490" s="37">
        <v>1000</v>
      </c>
    </row>
    <row r="491" spans="1:18" x14ac:dyDescent="0.2">
      <c r="A491" s="30">
        <f t="shared" si="10"/>
        <v>490</v>
      </c>
      <c r="B491" s="57" t="s">
        <v>899</v>
      </c>
      <c r="C491" s="57">
        <v>1</v>
      </c>
      <c r="D491" s="57">
        <v>100</v>
      </c>
      <c r="E491" s="57">
        <v>10</v>
      </c>
      <c r="F491" s="57">
        <v>10</v>
      </c>
      <c r="G491" s="57">
        <v>10</v>
      </c>
      <c r="H491" s="57">
        <v>10</v>
      </c>
      <c r="I491" s="57">
        <v>10</v>
      </c>
      <c r="J491" s="57">
        <v>10</v>
      </c>
      <c r="K491" s="57">
        <v>10</v>
      </c>
      <c r="L491" s="57">
        <v>10</v>
      </c>
      <c r="M491" s="57">
        <v>10</v>
      </c>
      <c r="N491" s="57">
        <v>10</v>
      </c>
      <c r="O491" s="57">
        <v>10</v>
      </c>
      <c r="P491" s="57">
        <v>10</v>
      </c>
      <c r="Q491" s="57">
        <v>10</v>
      </c>
      <c r="R491" s="37">
        <v>1000</v>
      </c>
    </row>
    <row r="492" spans="1:18" x14ac:dyDescent="0.2">
      <c r="A492" s="30">
        <f t="shared" si="10"/>
        <v>491</v>
      </c>
      <c r="B492" s="57" t="s">
        <v>900</v>
      </c>
      <c r="C492" s="57">
        <v>1</v>
      </c>
      <c r="D492" s="57">
        <v>100</v>
      </c>
      <c r="E492" s="57">
        <v>10</v>
      </c>
      <c r="F492" s="57">
        <v>10</v>
      </c>
      <c r="G492" s="57">
        <v>10</v>
      </c>
      <c r="H492" s="57">
        <v>10</v>
      </c>
      <c r="I492" s="57">
        <v>10</v>
      </c>
      <c r="J492" s="57">
        <v>10</v>
      </c>
      <c r="K492" s="57">
        <v>10</v>
      </c>
      <c r="L492" s="57">
        <v>10</v>
      </c>
      <c r="M492" s="57">
        <v>10</v>
      </c>
      <c r="N492" s="57">
        <v>10</v>
      </c>
      <c r="O492" s="57">
        <v>10</v>
      </c>
      <c r="P492" s="57">
        <v>10</v>
      </c>
      <c r="Q492" s="57">
        <v>10</v>
      </c>
      <c r="R492" s="37">
        <v>1000</v>
      </c>
    </row>
    <row r="493" spans="1:18" x14ac:dyDescent="0.2">
      <c r="A493" s="30">
        <f t="shared" si="10"/>
        <v>492</v>
      </c>
      <c r="B493" s="57" t="s">
        <v>901</v>
      </c>
      <c r="C493" s="57">
        <v>1</v>
      </c>
      <c r="D493" s="57">
        <v>100</v>
      </c>
      <c r="E493" s="57">
        <v>10</v>
      </c>
      <c r="F493" s="57">
        <v>10</v>
      </c>
      <c r="G493" s="57">
        <v>10</v>
      </c>
      <c r="H493" s="57">
        <v>10</v>
      </c>
      <c r="I493" s="57">
        <v>10</v>
      </c>
      <c r="J493" s="57">
        <v>10</v>
      </c>
      <c r="K493" s="57">
        <v>10</v>
      </c>
      <c r="L493" s="57">
        <v>10</v>
      </c>
      <c r="M493" s="57">
        <v>10</v>
      </c>
      <c r="N493" s="57">
        <v>10</v>
      </c>
      <c r="O493" s="57">
        <v>10</v>
      </c>
      <c r="P493" s="57">
        <v>10</v>
      </c>
      <c r="Q493" s="57">
        <v>10</v>
      </c>
      <c r="R493" s="37">
        <v>1000</v>
      </c>
    </row>
    <row r="494" spans="1:18" x14ac:dyDescent="0.2">
      <c r="A494" s="30">
        <f t="shared" si="10"/>
        <v>493</v>
      </c>
      <c r="B494" s="57" t="s">
        <v>902</v>
      </c>
      <c r="C494" s="57">
        <v>1</v>
      </c>
      <c r="D494" s="57">
        <v>100</v>
      </c>
      <c r="E494" s="57">
        <v>10</v>
      </c>
      <c r="F494" s="57">
        <v>10</v>
      </c>
      <c r="G494" s="57">
        <v>10</v>
      </c>
      <c r="H494" s="57">
        <v>10</v>
      </c>
      <c r="I494" s="57">
        <v>10</v>
      </c>
      <c r="J494" s="57">
        <v>10</v>
      </c>
      <c r="K494" s="57">
        <v>10</v>
      </c>
      <c r="L494" s="57">
        <v>10</v>
      </c>
      <c r="M494" s="57">
        <v>10</v>
      </c>
      <c r="N494" s="57">
        <v>10</v>
      </c>
      <c r="O494" s="57">
        <v>10</v>
      </c>
      <c r="P494" s="57">
        <v>10</v>
      </c>
      <c r="Q494" s="57">
        <v>10</v>
      </c>
      <c r="R494" s="37">
        <v>1000</v>
      </c>
    </row>
    <row r="495" spans="1:18" x14ac:dyDescent="0.2">
      <c r="A495" s="30">
        <f t="shared" si="10"/>
        <v>494</v>
      </c>
      <c r="B495" s="57" t="s">
        <v>903</v>
      </c>
      <c r="C495" s="57">
        <v>1</v>
      </c>
      <c r="D495" s="57">
        <v>100</v>
      </c>
      <c r="E495" s="57">
        <v>10</v>
      </c>
      <c r="F495" s="57">
        <v>10</v>
      </c>
      <c r="G495" s="57">
        <v>10</v>
      </c>
      <c r="H495" s="57">
        <v>10</v>
      </c>
      <c r="I495" s="57">
        <v>10</v>
      </c>
      <c r="J495" s="57">
        <v>10</v>
      </c>
      <c r="K495" s="57">
        <v>10</v>
      </c>
      <c r="L495" s="57">
        <v>10</v>
      </c>
      <c r="M495" s="57">
        <v>10</v>
      </c>
      <c r="N495" s="57">
        <v>10</v>
      </c>
      <c r="O495" s="57">
        <v>10</v>
      </c>
      <c r="P495" s="57">
        <v>10</v>
      </c>
      <c r="Q495" s="57">
        <v>10</v>
      </c>
      <c r="R495" s="37">
        <v>1000</v>
      </c>
    </row>
    <row r="496" spans="1:18" x14ac:dyDescent="0.2">
      <c r="A496" s="30">
        <f t="shared" si="10"/>
        <v>495</v>
      </c>
      <c r="B496" s="57" t="s">
        <v>904</v>
      </c>
      <c r="C496" s="57">
        <v>1</v>
      </c>
      <c r="D496" s="57">
        <v>100</v>
      </c>
      <c r="E496" s="57">
        <v>10</v>
      </c>
      <c r="F496" s="57">
        <v>10</v>
      </c>
      <c r="G496" s="57">
        <v>10</v>
      </c>
      <c r="H496" s="57">
        <v>10</v>
      </c>
      <c r="I496" s="57">
        <v>10</v>
      </c>
      <c r="J496" s="57">
        <v>10</v>
      </c>
      <c r="K496" s="57">
        <v>10</v>
      </c>
      <c r="L496" s="57">
        <v>10</v>
      </c>
      <c r="M496" s="57">
        <v>10</v>
      </c>
      <c r="N496" s="57">
        <v>10</v>
      </c>
      <c r="O496" s="57">
        <v>10</v>
      </c>
      <c r="P496" s="57">
        <v>10</v>
      </c>
      <c r="Q496" s="57">
        <v>10</v>
      </c>
      <c r="R496" s="37">
        <v>1000</v>
      </c>
    </row>
    <row r="497" spans="1:18" x14ac:dyDescent="0.2">
      <c r="A497" s="30">
        <f t="shared" si="10"/>
        <v>496</v>
      </c>
      <c r="B497" s="57" t="s">
        <v>905</v>
      </c>
      <c r="C497" s="57">
        <v>1</v>
      </c>
      <c r="D497" s="57">
        <v>100</v>
      </c>
      <c r="E497" s="57">
        <v>10</v>
      </c>
      <c r="F497" s="57">
        <v>10</v>
      </c>
      <c r="G497" s="57">
        <v>10</v>
      </c>
      <c r="H497" s="57">
        <v>10</v>
      </c>
      <c r="I497" s="57">
        <v>10</v>
      </c>
      <c r="J497" s="57">
        <v>10</v>
      </c>
      <c r="K497" s="57">
        <v>10</v>
      </c>
      <c r="L497" s="57">
        <v>10</v>
      </c>
      <c r="M497" s="57">
        <v>10</v>
      </c>
      <c r="N497" s="57">
        <v>10</v>
      </c>
      <c r="O497" s="57">
        <v>10</v>
      </c>
      <c r="P497" s="57">
        <v>10</v>
      </c>
      <c r="Q497" s="57">
        <v>10</v>
      </c>
      <c r="R497" s="37">
        <v>1000</v>
      </c>
    </row>
    <row r="498" spans="1:18" x14ac:dyDescent="0.2">
      <c r="A498" s="30">
        <f t="shared" si="10"/>
        <v>497</v>
      </c>
      <c r="B498" s="57" t="s">
        <v>906</v>
      </c>
      <c r="C498" s="57">
        <v>1</v>
      </c>
      <c r="D498" s="57">
        <v>100</v>
      </c>
      <c r="E498" s="57">
        <v>10</v>
      </c>
      <c r="F498" s="57">
        <v>10</v>
      </c>
      <c r="G498" s="57">
        <v>10</v>
      </c>
      <c r="H498" s="57">
        <v>10</v>
      </c>
      <c r="I498" s="57">
        <v>10</v>
      </c>
      <c r="J498" s="57">
        <v>10</v>
      </c>
      <c r="K498" s="57">
        <v>10</v>
      </c>
      <c r="L498" s="57">
        <v>10</v>
      </c>
      <c r="M498" s="57">
        <v>10</v>
      </c>
      <c r="N498" s="57">
        <v>10</v>
      </c>
      <c r="O498" s="57">
        <v>10</v>
      </c>
      <c r="P498" s="57">
        <v>10</v>
      </c>
      <c r="Q498" s="57">
        <v>10</v>
      </c>
      <c r="R498" s="37">
        <v>1000</v>
      </c>
    </row>
    <row r="499" spans="1:18" x14ac:dyDescent="0.2">
      <c r="A499" s="30">
        <f t="shared" si="10"/>
        <v>498</v>
      </c>
      <c r="B499" s="57" t="s">
        <v>907</v>
      </c>
      <c r="C499" s="57">
        <v>1</v>
      </c>
      <c r="D499" s="57">
        <v>100</v>
      </c>
      <c r="E499" s="57">
        <v>10</v>
      </c>
      <c r="F499" s="57">
        <v>10</v>
      </c>
      <c r="G499" s="57">
        <v>10</v>
      </c>
      <c r="H499" s="57">
        <v>10</v>
      </c>
      <c r="I499" s="57">
        <v>10</v>
      </c>
      <c r="J499" s="57">
        <v>10</v>
      </c>
      <c r="K499" s="57">
        <v>10</v>
      </c>
      <c r="L499" s="57">
        <v>10</v>
      </c>
      <c r="M499" s="57">
        <v>10</v>
      </c>
      <c r="N499" s="57">
        <v>10</v>
      </c>
      <c r="O499" s="57">
        <v>10</v>
      </c>
      <c r="P499" s="57">
        <v>10</v>
      </c>
      <c r="Q499" s="57">
        <v>10</v>
      </c>
      <c r="R499" s="37">
        <v>1000</v>
      </c>
    </row>
    <row r="500" spans="1:18" x14ac:dyDescent="0.2">
      <c r="A500" s="30">
        <f t="shared" si="10"/>
        <v>499</v>
      </c>
      <c r="B500" s="57" t="s">
        <v>908</v>
      </c>
      <c r="C500" s="57">
        <v>1</v>
      </c>
      <c r="D500" s="57">
        <v>100</v>
      </c>
      <c r="E500" s="57">
        <v>10</v>
      </c>
      <c r="F500" s="57">
        <v>10</v>
      </c>
      <c r="G500" s="57">
        <v>10</v>
      </c>
      <c r="H500" s="57">
        <v>10</v>
      </c>
      <c r="I500" s="57">
        <v>10</v>
      </c>
      <c r="J500" s="57">
        <v>10</v>
      </c>
      <c r="K500" s="57">
        <v>10</v>
      </c>
      <c r="L500" s="57">
        <v>10</v>
      </c>
      <c r="M500" s="57">
        <v>10</v>
      </c>
      <c r="N500" s="57">
        <v>10</v>
      </c>
      <c r="O500" s="57">
        <v>10</v>
      </c>
      <c r="P500" s="57">
        <v>10</v>
      </c>
      <c r="Q500" s="57">
        <v>10</v>
      </c>
      <c r="R500" s="37">
        <v>1000</v>
      </c>
    </row>
    <row r="501" spans="1:18" x14ac:dyDescent="0.2">
      <c r="A501" s="30">
        <f t="shared" si="10"/>
        <v>500</v>
      </c>
      <c r="B501" s="57" t="s">
        <v>909</v>
      </c>
      <c r="C501" s="57">
        <v>1</v>
      </c>
      <c r="D501" s="57">
        <v>100</v>
      </c>
      <c r="E501" s="57">
        <v>10</v>
      </c>
      <c r="F501" s="57">
        <v>10</v>
      </c>
      <c r="G501" s="57">
        <v>10</v>
      </c>
      <c r="H501" s="57">
        <v>10</v>
      </c>
      <c r="I501" s="57">
        <v>10</v>
      </c>
      <c r="J501" s="57">
        <v>10</v>
      </c>
      <c r="K501" s="57">
        <v>10</v>
      </c>
      <c r="L501" s="57">
        <v>10</v>
      </c>
      <c r="M501" s="57">
        <v>10</v>
      </c>
      <c r="N501" s="57">
        <v>10</v>
      </c>
      <c r="O501" s="57">
        <v>10</v>
      </c>
      <c r="P501" s="57">
        <v>10</v>
      </c>
      <c r="Q501" s="57">
        <v>10</v>
      </c>
      <c r="R501" s="37">
        <v>1000</v>
      </c>
    </row>
    <row r="502" spans="1:18" x14ac:dyDescent="0.2">
      <c r="A502" s="30">
        <f t="shared" si="10"/>
        <v>501</v>
      </c>
      <c r="B502" s="57" t="s">
        <v>910</v>
      </c>
      <c r="C502" s="57">
        <v>1</v>
      </c>
      <c r="D502" s="57">
        <v>100</v>
      </c>
      <c r="E502" s="57">
        <v>10</v>
      </c>
      <c r="F502" s="57">
        <v>10</v>
      </c>
      <c r="G502" s="57">
        <v>10</v>
      </c>
      <c r="H502" s="57">
        <v>10</v>
      </c>
      <c r="I502" s="57">
        <v>10</v>
      </c>
      <c r="J502" s="57">
        <v>10</v>
      </c>
      <c r="K502" s="57">
        <v>10</v>
      </c>
      <c r="L502" s="57">
        <v>10</v>
      </c>
      <c r="M502" s="57">
        <v>10</v>
      </c>
      <c r="N502" s="57">
        <v>10</v>
      </c>
      <c r="O502" s="57">
        <v>10</v>
      </c>
      <c r="P502" s="57">
        <v>10</v>
      </c>
      <c r="Q502" s="57">
        <v>10</v>
      </c>
      <c r="R502" s="37">
        <v>1000</v>
      </c>
    </row>
    <row r="503" spans="1:18" x14ac:dyDescent="0.2">
      <c r="A503" s="30">
        <f t="shared" si="10"/>
        <v>502</v>
      </c>
      <c r="B503" s="57" t="s">
        <v>911</v>
      </c>
      <c r="C503" s="57">
        <v>1</v>
      </c>
      <c r="D503" s="57">
        <v>100</v>
      </c>
      <c r="E503" s="57">
        <v>10</v>
      </c>
      <c r="F503" s="57">
        <v>10</v>
      </c>
      <c r="G503" s="57">
        <v>10</v>
      </c>
      <c r="H503" s="57">
        <v>10</v>
      </c>
      <c r="I503" s="57">
        <v>10</v>
      </c>
      <c r="J503" s="57">
        <v>10</v>
      </c>
      <c r="K503" s="57">
        <v>10</v>
      </c>
      <c r="L503" s="57">
        <v>10</v>
      </c>
      <c r="M503" s="57">
        <v>10</v>
      </c>
      <c r="N503" s="57">
        <v>10</v>
      </c>
      <c r="O503" s="57">
        <v>10</v>
      </c>
      <c r="P503" s="57">
        <v>10</v>
      </c>
      <c r="Q503" s="57">
        <v>10</v>
      </c>
      <c r="R503" s="37">
        <v>1000</v>
      </c>
    </row>
    <row r="504" spans="1:18" x14ac:dyDescent="0.2">
      <c r="A504" s="30">
        <f t="shared" si="10"/>
        <v>503</v>
      </c>
      <c r="B504" s="57" t="s">
        <v>912</v>
      </c>
      <c r="C504" s="57">
        <v>1</v>
      </c>
      <c r="D504" s="57">
        <v>100</v>
      </c>
      <c r="E504" s="57">
        <v>10</v>
      </c>
      <c r="F504" s="57">
        <v>10</v>
      </c>
      <c r="G504" s="57">
        <v>10</v>
      </c>
      <c r="H504" s="57">
        <v>10</v>
      </c>
      <c r="I504" s="57">
        <v>10</v>
      </c>
      <c r="J504" s="57">
        <v>10</v>
      </c>
      <c r="K504" s="57">
        <v>10</v>
      </c>
      <c r="L504" s="57">
        <v>10</v>
      </c>
      <c r="M504" s="57">
        <v>10</v>
      </c>
      <c r="N504" s="57">
        <v>10</v>
      </c>
      <c r="O504" s="57">
        <v>10</v>
      </c>
      <c r="P504" s="57">
        <v>10</v>
      </c>
      <c r="Q504" s="57">
        <v>10</v>
      </c>
      <c r="R504" s="37">
        <v>1000</v>
      </c>
    </row>
    <row r="505" spans="1:18" x14ac:dyDescent="0.2">
      <c r="A505" s="30">
        <f t="shared" si="10"/>
        <v>504</v>
      </c>
      <c r="B505" s="57" t="s">
        <v>913</v>
      </c>
      <c r="C505" s="57">
        <v>1</v>
      </c>
      <c r="D505" s="57">
        <v>100</v>
      </c>
      <c r="E505" s="57">
        <v>10</v>
      </c>
      <c r="F505" s="57">
        <v>10</v>
      </c>
      <c r="G505" s="57">
        <v>10</v>
      </c>
      <c r="H505" s="57">
        <v>10</v>
      </c>
      <c r="I505" s="57">
        <v>10</v>
      </c>
      <c r="J505" s="57">
        <v>10</v>
      </c>
      <c r="K505" s="57">
        <v>10</v>
      </c>
      <c r="L505" s="57">
        <v>10</v>
      </c>
      <c r="M505" s="57">
        <v>10</v>
      </c>
      <c r="N505" s="57">
        <v>10</v>
      </c>
      <c r="O505" s="57">
        <v>10</v>
      </c>
      <c r="P505" s="57">
        <v>10</v>
      </c>
      <c r="Q505" s="57">
        <v>10</v>
      </c>
      <c r="R505" s="37">
        <v>1000</v>
      </c>
    </row>
    <row r="506" spans="1:18" x14ac:dyDescent="0.2">
      <c r="A506" s="30">
        <f t="shared" si="10"/>
        <v>505</v>
      </c>
      <c r="B506" s="57" t="s">
        <v>914</v>
      </c>
      <c r="C506" s="57">
        <v>1</v>
      </c>
      <c r="D506" s="57">
        <v>100</v>
      </c>
      <c r="E506" s="57">
        <v>10</v>
      </c>
      <c r="F506" s="57">
        <v>10</v>
      </c>
      <c r="G506" s="57">
        <v>10</v>
      </c>
      <c r="H506" s="57">
        <v>10</v>
      </c>
      <c r="I506" s="57">
        <v>10</v>
      </c>
      <c r="J506" s="57">
        <v>10</v>
      </c>
      <c r="K506" s="57">
        <v>10</v>
      </c>
      <c r="L506" s="57">
        <v>10</v>
      </c>
      <c r="M506" s="57">
        <v>10</v>
      </c>
      <c r="N506" s="57">
        <v>10</v>
      </c>
      <c r="O506" s="57">
        <v>10</v>
      </c>
      <c r="P506" s="57">
        <v>10</v>
      </c>
      <c r="Q506" s="57">
        <v>10</v>
      </c>
      <c r="R506" s="37">
        <v>1000</v>
      </c>
    </row>
    <row r="507" spans="1:18" x14ac:dyDescent="0.2">
      <c r="A507" s="30">
        <f t="shared" si="10"/>
        <v>506</v>
      </c>
      <c r="B507" s="57" t="s">
        <v>915</v>
      </c>
      <c r="C507" s="57">
        <v>1</v>
      </c>
      <c r="D507" s="57">
        <v>100</v>
      </c>
      <c r="E507" s="57">
        <v>10</v>
      </c>
      <c r="F507" s="57">
        <v>10</v>
      </c>
      <c r="G507" s="57">
        <v>10</v>
      </c>
      <c r="H507" s="57">
        <v>10</v>
      </c>
      <c r="I507" s="57">
        <v>10</v>
      </c>
      <c r="J507" s="57">
        <v>10</v>
      </c>
      <c r="K507" s="57">
        <v>10</v>
      </c>
      <c r="L507" s="57">
        <v>10</v>
      </c>
      <c r="M507" s="57">
        <v>10</v>
      </c>
      <c r="N507" s="57">
        <v>10</v>
      </c>
      <c r="O507" s="57">
        <v>10</v>
      </c>
      <c r="P507" s="57">
        <v>10</v>
      </c>
      <c r="Q507" s="57">
        <v>10</v>
      </c>
      <c r="R507" s="37">
        <v>1000</v>
      </c>
    </row>
    <row r="508" spans="1:18" x14ac:dyDescent="0.2">
      <c r="A508" s="30">
        <f t="shared" si="10"/>
        <v>507</v>
      </c>
      <c r="B508" s="57" t="s">
        <v>916</v>
      </c>
      <c r="C508" s="57">
        <v>1</v>
      </c>
      <c r="D508" s="57">
        <v>100</v>
      </c>
      <c r="E508" s="57">
        <v>10</v>
      </c>
      <c r="F508" s="57">
        <v>10</v>
      </c>
      <c r="G508" s="57">
        <v>10</v>
      </c>
      <c r="H508" s="57">
        <v>10</v>
      </c>
      <c r="I508" s="57">
        <v>10</v>
      </c>
      <c r="J508" s="57">
        <v>10</v>
      </c>
      <c r="K508" s="57">
        <v>10</v>
      </c>
      <c r="L508" s="57">
        <v>10</v>
      </c>
      <c r="M508" s="57">
        <v>10</v>
      </c>
      <c r="N508" s="57">
        <v>10</v>
      </c>
      <c r="O508" s="57">
        <v>10</v>
      </c>
      <c r="P508" s="57">
        <v>10</v>
      </c>
      <c r="Q508" s="57">
        <v>10</v>
      </c>
      <c r="R508" s="37">
        <v>1000</v>
      </c>
    </row>
    <row r="509" spans="1:18" x14ac:dyDescent="0.2">
      <c r="A509" s="30">
        <f t="shared" si="10"/>
        <v>508</v>
      </c>
      <c r="B509" s="57" t="s">
        <v>917</v>
      </c>
      <c r="C509" s="57">
        <v>1</v>
      </c>
      <c r="D509" s="57">
        <v>100</v>
      </c>
      <c r="E509" s="57">
        <v>10</v>
      </c>
      <c r="F509" s="57">
        <v>10</v>
      </c>
      <c r="G509" s="57">
        <v>10</v>
      </c>
      <c r="H509" s="57">
        <v>10</v>
      </c>
      <c r="I509" s="57">
        <v>10</v>
      </c>
      <c r="J509" s="57">
        <v>10</v>
      </c>
      <c r="K509" s="57">
        <v>10</v>
      </c>
      <c r="L509" s="57">
        <v>10</v>
      </c>
      <c r="M509" s="57">
        <v>10</v>
      </c>
      <c r="N509" s="57">
        <v>10</v>
      </c>
      <c r="O509" s="57">
        <v>10</v>
      </c>
      <c r="P509" s="57">
        <v>10</v>
      </c>
      <c r="Q509" s="57">
        <v>10</v>
      </c>
      <c r="R509" s="37">
        <v>1000</v>
      </c>
    </row>
    <row r="510" spans="1:18" x14ac:dyDescent="0.2">
      <c r="A510" s="30">
        <f t="shared" si="10"/>
        <v>509</v>
      </c>
      <c r="B510" s="57" t="s">
        <v>918</v>
      </c>
      <c r="C510" s="57">
        <v>1</v>
      </c>
      <c r="D510" s="57">
        <v>100</v>
      </c>
      <c r="E510" s="57">
        <v>10</v>
      </c>
      <c r="F510" s="57">
        <v>10</v>
      </c>
      <c r="G510" s="57">
        <v>10</v>
      </c>
      <c r="H510" s="57">
        <v>10</v>
      </c>
      <c r="I510" s="57">
        <v>10</v>
      </c>
      <c r="J510" s="57">
        <v>10</v>
      </c>
      <c r="K510" s="57">
        <v>10</v>
      </c>
      <c r="L510" s="57">
        <v>10</v>
      </c>
      <c r="M510" s="57">
        <v>10</v>
      </c>
      <c r="N510" s="57">
        <v>10</v>
      </c>
      <c r="O510" s="57">
        <v>10</v>
      </c>
      <c r="P510" s="57">
        <v>10</v>
      </c>
      <c r="Q510" s="57">
        <v>10</v>
      </c>
      <c r="R510" s="37">
        <v>1000</v>
      </c>
    </row>
    <row r="511" spans="1:18" x14ac:dyDescent="0.2">
      <c r="A511" s="30">
        <f t="shared" si="10"/>
        <v>510</v>
      </c>
      <c r="B511" s="57" t="s">
        <v>919</v>
      </c>
      <c r="C511" s="57">
        <v>1</v>
      </c>
      <c r="D511" s="57">
        <v>100</v>
      </c>
      <c r="E511" s="57">
        <v>10</v>
      </c>
      <c r="F511" s="57">
        <v>10</v>
      </c>
      <c r="G511" s="57">
        <v>10</v>
      </c>
      <c r="H511" s="57">
        <v>10</v>
      </c>
      <c r="I511" s="57">
        <v>10</v>
      </c>
      <c r="J511" s="57">
        <v>10</v>
      </c>
      <c r="K511" s="57">
        <v>10</v>
      </c>
      <c r="L511" s="57">
        <v>10</v>
      </c>
      <c r="M511" s="57">
        <v>10</v>
      </c>
      <c r="N511" s="57">
        <v>10</v>
      </c>
      <c r="O511" s="57">
        <v>10</v>
      </c>
      <c r="P511" s="57">
        <v>10</v>
      </c>
      <c r="Q511" s="57">
        <v>10</v>
      </c>
      <c r="R511" s="37">
        <v>1000</v>
      </c>
    </row>
    <row r="512" spans="1:18" x14ac:dyDescent="0.2">
      <c r="A512" s="30">
        <f t="shared" si="10"/>
        <v>511</v>
      </c>
      <c r="B512" s="57" t="s">
        <v>920</v>
      </c>
      <c r="C512" s="57">
        <v>1</v>
      </c>
      <c r="D512" s="57">
        <v>100</v>
      </c>
      <c r="E512" s="57">
        <v>10</v>
      </c>
      <c r="F512" s="57">
        <v>10</v>
      </c>
      <c r="G512" s="57">
        <v>10</v>
      </c>
      <c r="H512" s="57">
        <v>10</v>
      </c>
      <c r="I512" s="57">
        <v>10</v>
      </c>
      <c r="J512" s="57">
        <v>10</v>
      </c>
      <c r="K512" s="57">
        <v>10</v>
      </c>
      <c r="L512" s="57">
        <v>10</v>
      </c>
      <c r="M512" s="57">
        <v>10</v>
      </c>
      <c r="N512" s="57">
        <v>10</v>
      </c>
      <c r="O512" s="57">
        <v>10</v>
      </c>
      <c r="P512" s="57">
        <v>10</v>
      </c>
      <c r="Q512" s="57">
        <v>10</v>
      </c>
      <c r="R512" s="37">
        <v>1000</v>
      </c>
    </row>
    <row r="513" spans="1:18" x14ac:dyDescent="0.2">
      <c r="A513" s="30">
        <f t="shared" si="10"/>
        <v>512</v>
      </c>
      <c r="B513" s="57" t="s">
        <v>921</v>
      </c>
      <c r="C513" s="57">
        <v>1</v>
      </c>
      <c r="D513" s="57">
        <v>100</v>
      </c>
      <c r="E513" s="57">
        <v>10</v>
      </c>
      <c r="F513" s="57">
        <v>10</v>
      </c>
      <c r="G513" s="57">
        <v>10</v>
      </c>
      <c r="H513" s="57">
        <v>10</v>
      </c>
      <c r="I513" s="57">
        <v>10</v>
      </c>
      <c r="J513" s="57">
        <v>10</v>
      </c>
      <c r="K513" s="57">
        <v>10</v>
      </c>
      <c r="L513" s="57">
        <v>10</v>
      </c>
      <c r="M513" s="57">
        <v>10</v>
      </c>
      <c r="N513" s="57">
        <v>10</v>
      </c>
      <c r="O513" s="57">
        <v>10</v>
      </c>
      <c r="P513" s="57">
        <v>10</v>
      </c>
      <c r="Q513" s="57">
        <v>10</v>
      </c>
      <c r="R513" s="37">
        <v>1000</v>
      </c>
    </row>
    <row r="514" spans="1:18" x14ac:dyDescent="0.2">
      <c r="A514" s="30">
        <f t="shared" si="10"/>
        <v>513</v>
      </c>
      <c r="B514" s="57" t="s">
        <v>922</v>
      </c>
      <c r="C514" s="57">
        <v>1</v>
      </c>
      <c r="D514" s="57">
        <v>100</v>
      </c>
      <c r="E514" s="57">
        <v>10</v>
      </c>
      <c r="F514" s="57">
        <v>10</v>
      </c>
      <c r="G514" s="57">
        <v>10</v>
      </c>
      <c r="H514" s="57">
        <v>10</v>
      </c>
      <c r="I514" s="57">
        <v>10</v>
      </c>
      <c r="J514" s="57">
        <v>10</v>
      </c>
      <c r="K514" s="57">
        <v>10</v>
      </c>
      <c r="L514" s="57">
        <v>10</v>
      </c>
      <c r="M514" s="57">
        <v>10</v>
      </c>
      <c r="N514" s="57">
        <v>10</v>
      </c>
      <c r="O514" s="57">
        <v>10</v>
      </c>
      <c r="P514" s="57">
        <v>10</v>
      </c>
      <c r="Q514" s="57">
        <v>10</v>
      </c>
      <c r="R514" s="37">
        <v>1000</v>
      </c>
    </row>
  </sheetData>
  <phoneticPr fontId="10" type="noConversion"/>
  <conditionalFormatting sqref="C1:C500 C515:C1048576">
    <cfRule type="cellIs" dxfId="13" priority="3" operator="greaterThan">
      <formula>236</formula>
    </cfRule>
    <cfRule type="cellIs" dxfId="12" priority="4" operator="greaterThan">
      <formula>238</formula>
    </cfRule>
  </conditionalFormatting>
  <conditionalFormatting sqref="C501:C514">
    <cfRule type="cellIs" dxfId="11" priority="1" operator="greaterThan">
      <formula>236</formula>
    </cfRule>
    <cfRule type="cellIs" dxfId="10" priority="2" operator="greaterThan">
      <formula>238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A07D-EC7C-4244-8009-915559D5CBB2}">
  <dimension ref="A1:DU10"/>
  <sheetViews>
    <sheetView topLeftCell="A16" workbookViewId="0">
      <selection activeCell="CO10" sqref="CO2:CO10"/>
    </sheetView>
  </sheetViews>
  <sheetFormatPr baseColWidth="10" defaultColWidth="8.83203125" defaultRowHeight="15" x14ac:dyDescent="0.2"/>
  <cols>
    <col min="2" max="2" width="34.6640625" customWidth="1"/>
  </cols>
  <sheetData>
    <row r="1" spans="1:125" ht="16" x14ac:dyDescent="0.2">
      <c r="A1" s="17" t="s">
        <v>116</v>
      </c>
      <c r="B1" s="16" t="s">
        <v>117</v>
      </c>
      <c r="C1" s="18" t="s">
        <v>90</v>
      </c>
      <c r="D1" s="17" t="s">
        <v>91</v>
      </c>
      <c r="E1" s="19" t="s">
        <v>92</v>
      </c>
      <c r="F1" s="18" t="s">
        <v>141</v>
      </c>
      <c r="G1" s="19" t="s">
        <v>93</v>
      </c>
      <c r="H1" s="19" t="s">
        <v>94</v>
      </c>
      <c r="I1" s="18" t="s">
        <v>118</v>
      </c>
      <c r="J1" s="18" t="s">
        <v>119</v>
      </c>
      <c r="K1" s="18" t="s">
        <v>142</v>
      </c>
      <c r="L1" s="18" t="s">
        <v>120</v>
      </c>
      <c r="M1" s="18" t="s">
        <v>95</v>
      </c>
      <c r="N1" s="18" t="s">
        <v>96</v>
      </c>
      <c r="O1" s="18" t="s">
        <v>97</v>
      </c>
      <c r="P1" s="18" t="s">
        <v>98</v>
      </c>
      <c r="Q1" s="18" t="s">
        <v>121</v>
      </c>
      <c r="R1" s="18" t="s">
        <v>143</v>
      </c>
      <c r="S1" s="18" t="s">
        <v>99</v>
      </c>
      <c r="T1" s="18" t="s">
        <v>100</v>
      </c>
      <c r="U1" s="18" t="s">
        <v>101</v>
      </c>
      <c r="V1" s="17" t="s">
        <v>102</v>
      </c>
      <c r="W1" s="19" t="s">
        <v>122</v>
      </c>
      <c r="X1" s="19" t="s">
        <v>144</v>
      </c>
      <c r="Y1" s="18" t="s">
        <v>145</v>
      </c>
      <c r="Z1" s="16" t="s">
        <v>146</v>
      </c>
      <c r="AA1" s="18" t="s">
        <v>123</v>
      </c>
      <c r="AB1" s="19" t="s">
        <v>147</v>
      </c>
      <c r="AC1" s="18" t="s">
        <v>148</v>
      </c>
      <c r="AD1" s="18" t="s">
        <v>149</v>
      </c>
      <c r="AE1" s="18" t="s">
        <v>150</v>
      </c>
      <c r="AF1" s="18" t="s">
        <v>151</v>
      </c>
      <c r="AG1" s="18" t="s">
        <v>152</v>
      </c>
      <c r="AH1" s="18" t="s">
        <v>153</v>
      </c>
      <c r="AI1" s="18" t="s">
        <v>154</v>
      </c>
      <c r="AJ1" s="21" t="s">
        <v>124</v>
      </c>
      <c r="AK1" s="18" t="s">
        <v>155</v>
      </c>
      <c r="AL1" s="18" t="s">
        <v>156</v>
      </c>
      <c r="AM1" s="19" t="s">
        <v>125</v>
      </c>
      <c r="AN1" s="19" t="s">
        <v>126</v>
      </c>
      <c r="AO1" s="19" t="s">
        <v>157</v>
      </c>
      <c r="AP1" s="18" t="s">
        <v>103</v>
      </c>
      <c r="AQ1" s="22" t="s">
        <v>127</v>
      </c>
      <c r="AR1" s="18" t="s">
        <v>158</v>
      </c>
      <c r="AS1" s="18" t="s">
        <v>159</v>
      </c>
      <c r="AT1" s="18" t="s">
        <v>160</v>
      </c>
      <c r="AU1" s="18" t="s">
        <v>128</v>
      </c>
      <c r="AV1" s="17" t="s">
        <v>161</v>
      </c>
      <c r="AW1" s="17" t="s">
        <v>162</v>
      </c>
      <c r="AX1" s="23" t="s">
        <v>163</v>
      </c>
      <c r="AY1" s="18" t="s">
        <v>164</v>
      </c>
      <c r="AZ1" s="17" t="s">
        <v>165</v>
      </c>
      <c r="BA1" s="17" t="s">
        <v>166</v>
      </c>
      <c r="BB1" s="18" t="s">
        <v>167</v>
      </c>
      <c r="BC1" s="17" t="s">
        <v>168</v>
      </c>
      <c r="BD1" s="17" t="s">
        <v>169</v>
      </c>
      <c r="BE1" s="18" t="s">
        <v>170</v>
      </c>
      <c r="BF1" s="18" t="s">
        <v>171</v>
      </c>
      <c r="BG1" s="18" t="s">
        <v>172</v>
      </c>
      <c r="BH1" s="18" t="s">
        <v>173</v>
      </c>
      <c r="BI1" s="18" t="s">
        <v>174</v>
      </c>
      <c r="BJ1" s="18" t="s">
        <v>129</v>
      </c>
      <c r="BK1" s="18" t="s">
        <v>175</v>
      </c>
      <c r="BL1" s="18" t="s">
        <v>176</v>
      </c>
      <c r="BM1" s="18" t="s">
        <v>177</v>
      </c>
      <c r="BN1" s="18" t="s">
        <v>178</v>
      </c>
      <c r="BO1" s="18" t="s">
        <v>179</v>
      </c>
      <c r="BP1" s="18" t="s">
        <v>180</v>
      </c>
      <c r="BQ1" s="18" t="s">
        <v>181</v>
      </c>
      <c r="BR1" s="17" t="s">
        <v>182</v>
      </c>
      <c r="BS1" s="18" t="s">
        <v>183</v>
      </c>
      <c r="BT1" s="18" t="s">
        <v>104</v>
      </c>
      <c r="BU1" s="18" t="s">
        <v>184</v>
      </c>
      <c r="BV1" s="18" t="s">
        <v>185</v>
      </c>
      <c r="BW1" s="18" t="s">
        <v>186</v>
      </c>
      <c r="BX1" s="23" t="s">
        <v>130</v>
      </c>
      <c r="BY1" s="23" t="s">
        <v>187</v>
      </c>
      <c r="BZ1" s="23" t="s">
        <v>188</v>
      </c>
      <c r="CA1" s="18" t="s">
        <v>189</v>
      </c>
      <c r="CB1" s="18" t="s">
        <v>190</v>
      </c>
      <c r="CC1" s="18" t="s">
        <v>191</v>
      </c>
      <c r="CD1" s="23" t="s">
        <v>192</v>
      </c>
      <c r="CE1" s="23" t="s">
        <v>193</v>
      </c>
      <c r="CF1" s="18" t="s">
        <v>131</v>
      </c>
      <c r="CG1" s="18" t="s">
        <v>132</v>
      </c>
      <c r="CH1" s="18" t="s">
        <v>133</v>
      </c>
      <c r="CI1" s="18" t="s">
        <v>194</v>
      </c>
      <c r="CJ1" s="18" t="s">
        <v>195</v>
      </c>
      <c r="CK1" s="18" t="s">
        <v>134</v>
      </c>
      <c r="CL1" s="18" t="s">
        <v>135</v>
      </c>
      <c r="CM1" s="18" t="s">
        <v>136</v>
      </c>
      <c r="CN1" s="18" t="s">
        <v>196</v>
      </c>
      <c r="CO1" s="18" t="s">
        <v>197</v>
      </c>
      <c r="CP1" s="18" t="s">
        <v>137</v>
      </c>
      <c r="CQ1" s="18" t="s">
        <v>138</v>
      </c>
      <c r="CR1" s="18" t="s">
        <v>198</v>
      </c>
      <c r="CS1" s="20" t="s">
        <v>139</v>
      </c>
      <c r="CT1" s="18" t="s">
        <v>199</v>
      </c>
      <c r="CU1" s="22" t="s">
        <v>200</v>
      </c>
      <c r="CV1" s="22" t="s">
        <v>201</v>
      </c>
      <c r="CW1" s="24" t="s">
        <v>202</v>
      </c>
      <c r="CX1" s="22" t="s">
        <v>203</v>
      </c>
      <c r="CY1" s="18" t="s">
        <v>204</v>
      </c>
      <c r="CZ1" s="22" t="s">
        <v>205</v>
      </c>
      <c r="DA1" s="18" t="s">
        <v>140</v>
      </c>
      <c r="DB1" s="17" t="s">
        <v>206</v>
      </c>
      <c r="DC1" s="18" t="s">
        <v>207</v>
      </c>
      <c r="DD1" s="18" t="s">
        <v>208</v>
      </c>
      <c r="DE1" s="18" t="s">
        <v>209</v>
      </c>
      <c r="DF1" s="18" t="s">
        <v>210</v>
      </c>
      <c r="DG1" s="18" t="s">
        <v>211</v>
      </c>
      <c r="DH1" s="18" t="s">
        <v>212</v>
      </c>
      <c r="DI1" s="18" t="s">
        <v>213</v>
      </c>
      <c r="DJ1" s="18" t="s">
        <v>214</v>
      </c>
      <c r="DK1" s="18" t="s">
        <v>215</v>
      </c>
      <c r="DL1" s="18" t="s">
        <v>216</v>
      </c>
      <c r="DM1" s="18" t="s">
        <v>217</v>
      </c>
      <c r="DN1" s="18" t="s">
        <v>218</v>
      </c>
      <c r="DO1" s="18" t="s">
        <v>219</v>
      </c>
      <c r="DP1" s="18" t="s">
        <v>220</v>
      </c>
      <c r="DQ1" s="18" t="s">
        <v>221</v>
      </c>
      <c r="DR1" s="25" t="s">
        <v>222</v>
      </c>
      <c r="DS1" s="25" t="s">
        <v>223</v>
      </c>
      <c r="DT1" s="18" t="s">
        <v>224</v>
      </c>
      <c r="DU1" s="18" t="s">
        <v>225</v>
      </c>
    </row>
    <row r="2" spans="1:125" x14ac:dyDescent="0.2">
      <c r="A2" s="1" t="s">
        <v>106</v>
      </c>
      <c r="B2" s="2" t="s">
        <v>107</v>
      </c>
      <c r="C2" s="4">
        <v>2.94</v>
      </c>
      <c r="D2" s="2" t="s">
        <v>105</v>
      </c>
      <c r="E2" s="2" t="s">
        <v>105</v>
      </c>
      <c r="F2" s="2" t="s">
        <v>105</v>
      </c>
      <c r="G2" s="2" t="s">
        <v>105</v>
      </c>
      <c r="H2" s="2" t="s">
        <v>105</v>
      </c>
      <c r="I2" s="2" t="s">
        <v>105</v>
      </c>
      <c r="J2" s="2" t="s">
        <v>105</v>
      </c>
      <c r="K2" s="7" t="s">
        <v>105</v>
      </c>
      <c r="L2" s="1">
        <v>10.58</v>
      </c>
      <c r="M2" s="4">
        <v>3.45</v>
      </c>
      <c r="N2" s="4">
        <v>2.9</v>
      </c>
      <c r="O2" s="4">
        <v>2.2999999999999998</v>
      </c>
      <c r="P2" s="4">
        <v>1.08</v>
      </c>
      <c r="Q2" s="2" t="s">
        <v>105</v>
      </c>
      <c r="R2" s="2" t="s">
        <v>105</v>
      </c>
      <c r="S2" s="4">
        <v>3.45</v>
      </c>
      <c r="T2" s="4">
        <v>2.9</v>
      </c>
      <c r="U2" s="4">
        <v>2.2999999999999998</v>
      </c>
      <c r="V2" s="4">
        <v>1.08</v>
      </c>
      <c r="W2" s="2" t="s">
        <v>105</v>
      </c>
      <c r="X2" s="2" t="s">
        <v>105</v>
      </c>
      <c r="Y2" s="2" t="s">
        <v>105</v>
      </c>
      <c r="Z2" s="2" t="s">
        <v>105</v>
      </c>
      <c r="AA2" s="2" t="s">
        <v>105</v>
      </c>
      <c r="AB2" s="2" t="s">
        <v>105</v>
      </c>
      <c r="AC2" s="2" t="s">
        <v>105</v>
      </c>
      <c r="AD2" s="2" t="s">
        <v>105</v>
      </c>
      <c r="AE2" s="2" t="s">
        <v>105</v>
      </c>
      <c r="AF2" s="2" t="s">
        <v>105</v>
      </c>
      <c r="AG2" s="2" t="s">
        <v>105</v>
      </c>
      <c r="AH2" s="2" t="s">
        <v>105</v>
      </c>
      <c r="AI2" s="2" t="s">
        <v>105</v>
      </c>
      <c r="AJ2" s="2" t="s">
        <v>105</v>
      </c>
      <c r="AK2" s="2" t="s">
        <v>105</v>
      </c>
      <c r="AL2" s="2" t="s">
        <v>105</v>
      </c>
      <c r="AM2" s="2" t="s">
        <v>105</v>
      </c>
      <c r="AN2" s="2" t="s">
        <v>105</v>
      </c>
      <c r="AO2" s="2" t="s">
        <v>105</v>
      </c>
      <c r="AP2" s="4">
        <v>5.94</v>
      </c>
      <c r="AQ2" s="2" t="s">
        <v>105</v>
      </c>
      <c r="AR2" s="2" t="s">
        <v>105</v>
      </c>
      <c r="AS2" s="2" t="s">
        <v>105</v>
      </c>
      <c r="AT2" s="2" t="s">
        <v>105</v>
      </c>
      <c r="AU2" s="2" t="s">
        <v>105</v>
      </c>
      <c r="AV2" s="2" t="s">
        <v>105</v>
      </c>
      <c r="AW2" s="2" t="s">
        <v>105</v>
      </c>
      <c r="AX2" s="2" t="s">
        <v>105</v>
      </c>
      <c r="AY2" s="2" t="s">
        <v>105</v>
      </c>
      <c r="AZ2" s="2" t="s">
        <v>105</v>
      </c>
      <c r="BA2" s="2" t="s">
        <v>105</v>
      </c>
      <c r="BB2" s="2" t="s">
        <v>105</v>
      </c>
      <c r="BC2" s="2" t="s">
        <v>105</v>
      </c>
      <c r="BD2" s="2" t="s">
        <v>105</v>
      </c>
      <c r="BE2" s="2" t="s">
        <v>105</v>
      </c>
      <c r="BF2" s="2" t="s">
        <v>105</v>
      </c>
      <c r="BG2" s="2" t="s">
        <v>105</v>
      </c>
      <c r="BH2" s="2" t="s">
        <v>105</v>
      </c>
      <c r="BI2" s="2" t="s">
        <v>105</v>
      </c>
      <c r="BJ2" s="2" t="s">
        <v>105</v>
      </c>
      <c r="BK2" s="2" t="s">
        <v>105</v>
      </c>
      <c r="BL2" s="2" t="s">
        <v>105</v>
      </c>
      <c r="BM2" s="2" t="s">
        <v>105</v>
      </c>
      <c r="BN2" s="2" t="s">
        <v>105</v>
      </c>
      <c r="BO2" s="2" t="s">
        <v>105</v>
      </c>
      <c r="BP2" s="2" t="s">
        <v>105</v>
      </c>
      <c r="BQ2" s="2" t="s">
        <v>105</v>
      </c>
      <c r="BR2" s="2" t="s">
        <v>105</v>
      </c>
      <c r="BS2" s="2" t="s">
        <v>105</v>
      </c>
      <c r="BT2" s="2" t="s">
        <v>105</v>
      </c>
      <c r="BU2" s="2" t="s">
        <v>105</v>
      </c>
      <c r="BV2" s="9" t="s">
        <v>105</v>
      </c>
      <c r="BW2" s="9" t="s">
        <v>105</v>
      </c>
      <c r="BX2" s="2" t="s">
        <v>105</v>
      </c>
      <c r="BY2" s="2" t="s">
        <v>105</v>
      </c>
      <c r="BZ2" s="2" t="s">
        <v>105</v>
      </c>
      <c r="CA2" s="2" t="s">
        <v>105</v>
      </c>
      <c r="CB2" s="2" t="s">
        <v>105</v>
      </c>
      <c r="CC2" s="2" t="s">
        <v>105</v>
      </c>
      <c r="CD2" s="2" t="s">
        <v>105</v>
      </c>
      <c r="CE2" s="2" t="s">
        <v>105</v>
      </c>
      <c r="CF2" s="4">
        <v>3</v>
      </c>
      <c r="CG2" s="4">
        <v>2.13</v>
      </c>
      <c r="CH2" s="2" t="s">
        <v>105</v>
      </c>
      <c r="CI2" s="4">
        <v>7.32</v>
      </c>
      <c r="CJ2" s="4">
        <v>7.32</v>
      </c>
      <c r="CK2" s="2" t="s">
        <v>105</v>
      </c>
      <c r="CL2" s="4">
        <v>3</v>
      </c>
      <c r="CM2" s="4">
        <v>2.13</v>
      </c>
      <c r="CN2" s="6">
        <v>0.3125</v>
      </c>
      <c r="CO2" s="26">
        <v>0.29099999999999998</v>
      </c>
      <c r="CP2" s="2" t="s">
        <v>105</v>
      </c>
      <c r="CQ2" s="28">
        <v>4.18</v>
      </c>
      <c r="CR2" s="2" t="s">
        <v>105</v>
      </c>
      <c r="CS2" s="2" t="s">
        <v>105</v>
      </c>
      <c r="CT2" s="3" t="s">
        <v>105</v>
      </c>
      <c r="CU2" s="3" t="s">
        <v>105</v>
      </c>
      <c r="CV2" s="3" t="s">
        <v>105</v>
      </c>
      <c r="CW2" s="7" t="s">
        <v>105</v>
      </c>
      <c r="CX2" s="7" t="s">
        <v>105</v>
      </c>
      <c r="CY2" s="2" t="s">
        <v>105</v>
      </c>
      <c r="CZ2" s="7" t="s">
        <v>105</v>
      </c>
      <c r="DA2" s="2" t="s">
        <v>105</v>
      </c>
      <c r="DB2" s="2" t="s">
        <v>105</v>
      </c>
      <c r="DC2" s="2" t="s">
        <v>105</v>
      </c>
      <c r="DD2" s="2" t="s">
        <v>105</v>
      </c>
      <c r="DE2" s="5" t="s">
        <v>105</v>
      </c>
      <c r="DF2" s="5" t="s">
        <v>105</v>
      </c>
      <c r="DG2" s="5" t="s">
        <v>105</v>
      </c>
      <c r="DH2" s="5" t="s">
        <v>105</v>
      </c>
      <c r="DI2" s="5" t="s">
        <v>105</v>
      </c>
      <c r="DJ2" s="5" t="s">
        <v>105</v>
      </c>
      <c r="DK2" s="5" t="s">
        <v>105</v>
      </c>
      <c r="DL2" s="5" t="s">
        <v>105</v>
      </c>
      <c r="DM2" s="5" t="s">
        <v>105</v>
      </c>
      <c r="DN2" s="5" t="s">
        <v>105</v>
      </c>
      <c r="DO2" s="5" t="s">
        <v>105</v>
      </c>
      <c r="DP2" s="5" t="s">
        <v>105</v>
      </c>
      <c r="DQ2" s="5" t="s">
        <v>105</v>
      </c>
      <c r="DR2" s="10" t="s">
        <v>105</v>
      </c>
      <c r="DS2" s="10" t="s">
        <v>105</v>
      </c>
      <c r="DT2" s="8" t="s">
        <v>105</v>
      </c>
      <c r="DU2" s="8" t="s">
        <v>105</v>
      </c>
    </row>
    <row r="3" spans="1:125" x14ac:dyDescent="0.2">
      <c r="A3" s="1" t="s">
        <v>106</v>
      </c>
      <c r="B3" s="1" t="s">
        <v>108</v>
      </c>
      <c r="C3" s="4">
        <v>2.94</v>
      </c>
      <c r="D3" s="2" t="s">
        <v>105</v>
      </c>
      <c r="E3" s="2" t="s">
        <v>105</v>
      </c>
      <c r="F3" s="2" t="s">
        <v>105</v>
      </c>
      <c r="G3" s="2" t="s">
        <v>105</v>
      </c>
      <c r="H3" s="2" t="s">
        <v>105</v>
      </c>
      <c r="I3" s="2" t="s">
        <v>105</v>
      </c>
      <c r="J3" s="2" t="s">
        <v>105</v>
      </c>
      <c r="K3" s="7" t="s">
        <v>105</v>
      </c>
      <c r="L3" s="1">
        <v>10.58</v>
      </c>
      <c r="M3" s="11">
        <v>4.3414191469505194</v>
      </c>
      <c r="N3" s="11">
        <v>3.2037345070752248</v>
      </c>
      <c r="O3" s="11">
        <v>2.4808109411145827</v>
      </c>
      <c r="P3" s="11">
        <v>1.2161768750431117</v>
      </c>
      <c r="Q3" s="2" t="s">
        <v>105</v>
      </c>
      <c r="R3" s="2" t="s">
        <v>105</v>
      </c>
      <c r="S3" s="11">
        <v>2.5370861594992729</v>
      </c>
      <c r="T3" s="11">
        <v>2.5244516958272691</v>
      </c>
      <c r="U3" s="11">
        <v>2.0296689275994182</v>
      </c>
      <c r="V3" s="12">
        <v>0.92971211594834424</v>
      </c>
      <c r="W3" s="2" t="s">
        <v>105</v>
      </c>
      <c r="X3" s="2" t="s">
        <v>105</v>
      </c>
      <c r="Y3" s="2" t="s">
        <v>105</v>
      </c>
      <c r="Z3" s="2" t="s">
        <v>105</v>
      </c>
      <c r="AA3" s="2" t="s">
        <v>105</v>
      </c>
      <c r="AB3" s="2" t="s">
        <v>105</v>
      </c>
      <c r="AC3" s="2" t="s">
        <v>105</v>
      </c>
      <c r="AD3" s="2" t="s">
        <v>105</v>
      </c>
      <c r="AE3" s="2" t="s">
        <v>105</v>
      </c>
      <c r="AF3" s="2" t="s">
        <v>105</v>
      </c>
      <c r="AG3" s="2" t="s">
        <v>105</v>
      </c>
      <c r="AH3" s="2" t="s">
        <v>105</v>
      </c>
      <c r="AI3" s="2" t="s">
        <v>105</v>
      </c>
      <c r="AJ3" s="2" t="s">
        <v>105</v>
      </c>
      <c r="AK3" s="2" t="s">
        <v>105</v>
      </c>
      <c r="AL3" s="2" t="s">
        <v>105</v>
      </c>
      <c r="AM3" s="2" t="s">
        <v>105</v>
      </c>
      <c r="AN3" s="2" t="s">
        <v>105</v>
      </c>
      <c r="AO3" s="2" t="s">
        <v>105</v>
      </c>
      <c r="AP3" s="11">
        <v>5.534306197284927</v>
      </c>
      <c r="AQ3" s="2" t="s">
        <v>105</v>
      </c>
      <c r="AR3" s="2" t="s">
        <v>105</v>
      </c>
      <c r="AS3" s="2" t="s">
        <v>105</v>
      </c>
      <c r="AT3" s="2" t="s">
        <v>105</v>
      </c>
      <c r="AU3" s="2" t="s">
        <v>105</v>
      </c>
      <c r="AV3" s="2" t="s">
        <v>105</v>
      </c>
      <c r="AW3" s="2" t="s">
        <v>105</v>
      </c>
      <c r="AX3" s="2" t="s">
        <v>105</v>
      </c>
      <c r="AY3" s="2" t="s">
        <v>105</v>
      </c>
      <c r="AZ3" s="2" t="s">
        <v>105</v>
      </c>
      <c r="BA3" s="2" t="s">
        <v>105</v>
      </c>
      <c r="BB3" s="2" t="s">
        <v>105</v>
      </c>
      <c r="BC3" s="2" t="s">
        <v>105</v>
      </c>
      <c r="BD3" s="2" t="s">
        <v>105</v>
      </c>
      <c r="BE3" s="2" t="s">
        <v>105</v>
      </c>
      <c r="BF3" s="2" t="s">
        <v>105</v>
      </c>
      <c r="BG3" s="2" t="s">
        <v>105</v>
      </c>
      <c r="BH3" s="2" t="s">
        <v>105</v>
      </c>
      <c r="BI3" s="2" t="s">
        <v>105</v>
      </c>
      <c r="BJ3" s="2" t="s">
        <v>105</v>
      </c>
      <c r="BK3" s="2" t="s">
        <v>105</v>
      </c>
      <c r="BL3" s="2" t="s">
        <v>105</v>
      </c>
      <c r="BM3" s="2" t="s">
        <v>105</v>
      </c>
      <c r="BN3" s="2" t="s">
        <v>105</v>
      </c>
      <c r="BO3" s="2" t="s">
        <v>105</v>
      </c>
      <c r="BP3" s="2" t="s">
        <v>105</v>
      </c>
      <c r="BQ3" s="2" t="s">
        <v>105</v>
      </c>
      <c r="BR3" s="2" t="s">
        <v>105</v>
      </c>
      <c r="BS3" s="2" t="s">
        <v>105</v>
      </c>
      <c r="BT3" s="2" t="s">
        <v>105</v>
      </c>
      <c r="BU3" s="2" t="s">
        <v>105</v>
      </c>
      <c r="BV3" s="9" t="s">
        <v>105</v>
      </c>
      <c r="BW3" s="9" t="s">
        <v>105</v>
      </c>
      <c r="BX3" s="2" t="s">
        <v>105</v>
      </c>
      <c r="BY3" s="2" t="s">
        <v>105</v>
      </c>
      <c r="BZ3" s="2" t="s">
        <v>105</v>
      </c>
      <c r="CA3" s="2" t="s">
        <v>105</v>
      </c>
      <c r="CB3" s="2" t="s">
        <v>105</v>
      </c>
      <c r="CC3" s="2" t="s">
        <v>105</v>
      </c>
      <c r="CD3" s="2" t="s">
        <v>105</v>
      </c>
      <c r="CE3" s="2" t="s">
        <v>105</v>
      </c>
      <c r="CF3" s="4">
        <v>2.5</v>
      </c>
      <c r="CG3" s="4">
        <v>1.63</v>
      </c>
      <c r="CH3" s="2" t="s">
        <v>105</v>
      </c>
      <c r="CI3" s="11">
        <v>9.0399999999999991</v>
      </c>
      <c r="CJ3" s="11">
        <v>5.6</v>
      </c>
      <c r="CK3" s="2" t="s">
        <v>105</v>
      </c>
      <c r="CL3" s="4">
        <v>3.5</v>
      </c>
      <c r="CM3" s="4">
        <v>2.63</v>
      </c>
      <c r="CN3" s="6">
        <v>0.3125</v>
      </c>
      <c r="CO3" s="27">
        <v>0.29099999999999998</v>
      </c>
      <c r="CP3" s="2" t="s">
        <v>105</v>
      </c>
      <c r="CQ3" s="29">
        <v>4.030423749219465</v>
      </c>
      <c r="CR3" s="2" t="s">
        <v>105</v>
      </c>
      <c r="CS3" s="2" t="s">
        <v>105</v>
      </c>
      <c r="CT3" s="3" t="s">
        <v>105</v>
      </c>
      <c r="CU3" s="3" t="s">
        <v>105</v>
      </c>
      <c r="CV3" s="3" t="s">
        <v>105</v>
      </c>
      <c r="CW3" s="7" t="s">
        <v>105</v>
      </c>
      <c r="CX3" s="7" t="s">
        <v>105</v>
      </c>
      <c r="CY3" s="2" t="s">
        <v>105</v>
      </c>
      <c r="CZ3" s="7" t="s">
        <v>105</v>
      </c>
      <c r="DA3" s="2" t="s">
        <v>105</v>
      </c>
      <c r="DB3" s="2" t="s">
        <v>105</v>
      </c>
      <c r="DC3" s="2" t="s">
        <v>105</v>
      </c>
      <c r="DD3" s="2" t="s">
        <v>105</v>
      </c>
      <c r="DE3" s="5" t="s">
        <v>105</v>
      </c>
      <c r="DF3" s="5" t="s">
        <v>105</v>
      </c>
      <c r="DG3" s="5" t="s">
        <v>105</v>
      </c>
      <c r="DH3" s="5" t="s">
        <v>105</v>
      </c>
      <c r="DI3" s="5" t="s">
        <v>105</v>
      </c>
      <c r="DJ3" s="5" t="s">
        <v>105</v>
      </c>
      <c r="DK3" s="5" t="s">
        <v>105</v>
      </c>
      <c r="DL3" s="5" t="s">
        <v>105</v>
      </c>
      <c r="DM3" s="5" t="s">
        <v>105</v>
      </c>
      <c r="DN3" s="5" t="s">
        <v>105</v>
      </c>
      <c r="DO3" s="5" t="s">
        <v>105</v>
      </c>
      <c r="DP3" s="5" t="s">
        <v>105</v>
      </c>
      <c r="DQ3" s="5" t="s">
        <v>105</v>
      </c>
      <c r="DR3" s="10" t="s">
        <v>105</v>
      </c>
      <c r="DS3" s="10" t="s">
        <v>105</v>
      </c>
      <c r="DT3" s="8" t="s">
        <v>105</v>
      </c>
      <c r="DU3" s="8" t="s">
        <v>105</v>
      </c>
    </row>
    <row r="4" spans="1:125" x14ac:dyDescent="0.2">
      <c r="A4" s="1" t="s">
        <v>106</v>
      </c>
      <c r="B4" s="2" t="s">
        <v>109</v>
      </c>
      <c r="C4" s="4">
        <v>2.91</v>
      </c>
      <c r="D4" s="2" t="s">
        <v>105</v>
      </c>
      <c r="E4" s="2" t="s">
        <v>105</v>
      </c>
      <c r="F4" s="2" t="s">
        <v>105</v>
      </c>
      <c r="G4" s="2" t="s">
        <v>105</v>
      </c>
      <c r="H4" s="2" t="s">
        <v>105</v>
      </c>
      <c r="I4" s="2" t="s">
        <v>105</v>
      </c>
      <c r="J4" s="2" t="s">
        <v>105</v>
      </c>
      <c r="K4" s="7" t="s">
        <v>105</v>
      </c>
      <c r="L4" s="1">
        <v>10.51</v>
      </c>
      <c r="M4" s="4">
        <v>5.04</v>
      </c>
      <c r="N4" s="4">
        <v>3.5</v>
      </c>
      <c r="O4" s="4">
        <v>2.88</v>
      </c>
      <c r="P4" s="4">
        <v>1.32</v>
      </c>
      <c r="Q4" s="2" t="s">
        <v>105</v>
      </c>
      <c r="R4" s="2" t="s">
        <v>105</v>
      </c>
      <c r="S4" s="4">
        <v>5.04</v>
      </c>
      <c r="T4" s="4">
        <v>3.5</v>
      </c>
      <c r="U4" s="4">
        <v>2.88</v>
      </c>
      <c r="V4" s="4">
        <v>1.32</v>
      </c>
      <c r="W4" s="2" t="s">
        <v>105</v>
      </c>
      <c r="X4" s="2" t="s">
        <v>105</v>
      </c>
      <c r="Y4" s="2" t="s">
        <v>105</v>
      </c>
      <c r="Z4" s="2" t="s">
        <v>105</v>
      </c>
      <c r="AA4" s="2" t="s">
        <v>105</v>
      </c>
      <c r="AB4" s="2" t="s">
        <v>105</v>
      </c>
      <c r="AC4" s="2" t="s">
        <v>105</v>
      </c>
      <c r="AD4" s="2" t="s">
        <v>105</v>
      </c>
      <c r="AE4" s="2" t="s">
        <v>105</v>
      </c>
      <c r="AF4" s="2" t="s">
        <v>105</v>
      </c>
      <c r="AG4" s="2" t="s">
        <v>105</v>
      </c>
      <c r="AH4" s="2" t="s">
        <v>105</v>
      </c>
      <c r="AI4" s="2" t="s">
        <v>105</v>
      </c>
      <c r="AJ4" s="2" t="s">
        <v>105</v>
      </c>
      <c r="AK4" s="2" t="s">
        <v>105</v>
      </c>
      <c r="AL4" s="2" t="s">
        <v>105</v>
      </c>
      <c r="AM4" s="2" t="s">
        <v>105</v>
      </c>
      <c r="AN4" s="2" t="s">
        <v>105</v>
      </c>
      <c r="AO4" s="2" t="s">
        <v>105</v>
      </c>
      <c r="AP4" s="4">
        <v>8.35</v>
      </c>
      <c r="AQ4" s="2" t="s">
        <v>105</v>
      </c>
      <c r="AR4" s="2" t="s">
        <v>105</v>
      </c>
      <c r="AS4" s="2" t="s">
        <v>105</v>
      </c>
      <c r="AT4" s="2" t="s">
        <v>105</v>
      </c>
      <c r="AU4" s="2" t="s">
        <v>105</v>
      </c>
      <c r="AV4" s="2" t="s">
        <v>105</v>
      </c>
      <c r="AW4" s="2" t="s">
        <v>105</v>
      </c>
      <c r="AX4" s="2" t="s">
        <v>105</v>
      </c>
      <c r="AY4" s="2" t="s">
        <v>105</v>
      </c>
      <c r="AZ4" s="2" t="s">
        <v>105</v>
      </c>
      <c r="BA4" s="2" t="s">
        <v>105</v>
      </c>
      <c r="BB4" s="2" t="s">
        <v>105</v>
      </c>
      <c r="BC4" s="2" t="s">
        <v>105</v>
      </c>
      <c r="BD4" s="2" t="s">
        <v>105</v>
      </c>
      <c r="BE4" s="2" t="s">
        <v>105</v>
      </c>
      <c r="BF4" s="2" t="s">
        <v>105</v>
      </c>
      <c r="BG4" s="2" t="s">
        <v>105</v>
      </c>
      <c r="BH4" s="2" t="s">
        <v>105</v>
      </c>
      <c r="BI4" s="2" t="s">
        <v>105</v>
      </c>
      <c r="BJ4" s="2" t="s">
        <v>105</v>
      </c>
      <c r="BK4" s="2" t="s">
        <v>105</v>
      </c>
      <c r="BL4" s="2" t="s">
        <v>105</v>
      </c>
      <c r="BM4" s="2" t="s">
        <v>105</v>
      </c>
      <c r="BN4" s="2" t="s">
        <v>105</v>
      </c>
      <c r="BO4" s="2" t="s">
        <v>105</v>
      </c>
      <c r="BP4" s="2" t="s">
        <v>105</v>
      </c>
      <c r="BQ4" s="2" t="s">
        <v>105</v>
      </c>
      <c r="BR4" s="2" t="s">
        <v>105</v>
      </c>
      <c r="BS4" s="2" t="s">
        <v>105</v>
      </c>
      <c r="BT4" s="2" t="s">
        <v>105</v>
      </c>
      <c r="BU4" s="2" t="s">
        <v>105</v>
      </c>
      <c r="BV4" s="9" t="s">
        <v>105</v>
      </c>
      <c r="BW4" s="9" t="s">
        <v>105</v>
      </c>
      <c r="BX4" s="2" t="s">
        <v>105</v>
      </c>
      <c r="BY4" s="2" t="s">
        <v>105</v>
      </c>
      <c r="BZ4" s="2" t="s">
        <v>105</v>
      </c>
      <c r="CA4" s="2" t="s">
        <v>105</v>
      </c>
      <c r="CB4" s="2" t="s">
        <v>105</v>
      </c>
      <c r="CC4" s="2" t="s">
        <v>105</v>
      </c>
      <c r="CD4" s="2" t="s">
        <v>105</v>
      </c>
      <c r="CE4" s="2" t="s">
        <v>105</v>
      </c>
      <c r="CF4" s="4">
        <v>3.5</v>
      </c>
      <c r="CG4" s="4">
        <v>2.8</v>
      </c>
      <c r="CH4" s="2" t="s">
        <v>105</v>
      </c>
      <c r="CI4" s="13">
        <v>12</v>
      </c>
      <c r="CJ4" s="13">
        <v>12</v>
      </c>
      <c r="CK4" s="2" t="s">
        <v>105</v>
      </c>
      <c r="CL4" s="4">
        <v>3.5</v>
      </c>
      <c r="CM4" s="4">
        <v>2.8</v>
      </c>
      <c r="CN4" s="14">
        <v>0.25</v>
      </c>
      <c r="CO4" s="26">
        <v>0.23300000000000001</v>
      </c>
      <c r="CP4" s="2" t="s">
        <v>105</v>
      </c>
      <c r="CQ4" s="28">
        <v>4.92</v>
      </c>
      <c r="CR4" s="2" t="s">
        <v>105</v>
      </c>
      <c r="CS4" s="2" t="s">
        <v>105</v>
      </c>
      <c r="CT4" s="3" t="s">
        <v>105</v>
      </c>
      <c r="CU4" s="3" t="s">
        <v>105</v>
      </c>
      <c r="CV4" s="3" t="s">
        <v>105</v>
      </c>
      <c r="CW4" s="7" t="s">
        <v>105</v>
      </c>
      <c r="CX4" s="7" t="s">
        <v>105</v>
      </c>
      <c r="CY4" s="2" t="s">
        <v>105</v>
      </c>
      <c r="CZ4" s="7" t="s">
        <v>105</v>
      </c>
      <c r="DA4" s="2" t="s">
        <v>105</v>
      </c>
      <c r="DB4" s="2" t="s">
        <v>105</v>
      </c>
      <c r="DC4" s="2" t="s">
        <v>105</v>
      </c>
      <c r="DD4" s="2" t="s">
        <v>105</v>
      </c>
      <c r="DE4" s="5" t="s">
        <v>105</v>
      </c>
      <c r="DF4" s="5" t="s">
        <v>105</v>
      </c>
      <c r="DG4" s="5" t="s">
        <v>105</v>
      </c>
      <c r="DH4" s="5" t="s">
        <v>105</v>
      </c>
      <c r="DI4" s="5" t="s">
        <v>105</v>
      </c>
      <c r="DJ4" s="5" t="s">
        <v>105</v>
      </c>
      <c r="DK4" s="5" t="s">
        <v>105</v>
      </c>
      <c r="DL4" s="5" t="s">
        <v>105</v>
      </c>
      <c r="DM4" s="5" t="s">
        <v>105</v>
      </c>
      <c r="DN4" s="5" t="s">
        <v>105</v>
      </c>
      <c r="DO4" s="5" t="s">
        <v>105</v>
      </c>
      <c r="DP4" s="5" t="s">
        <v>105</v>
      </c>
      <c r="DQ4" s="5" t="s">
        <v>105</v>
      </c>
      <c r="DR4" s="10" t="s">
        <v>105</v>
      </c>
      <c r="DS4" s="10" t="s">
        <v>105</v>
      </c>
      <c r="DT4" s="8" t="s">
        <v>105</v>
      </c>
      <c r="DU4" s="8" t="s">
        <v>105</v>
      </c>
    </row>
    <row r="5" spans="1:125" x14ac:dyDescent="0.2">
      <c r="A5" s="1" t="s">
        <v>106</v>
      </c>
      <c r="B5" s="1" t="s">
        <v>110</v>
      </c>
      <c r="C5" s="4">
        <v>2.44</v>
      </c>
      <c r="D5" s="2" t="s">
        <v>105</v>
      </c>
      <c r="E5" s="2" t="s">
        <v>105</v>
      </c>
      <c r="F5" s="2" t="s">
        <v>105</v>
      </c>
      <c r="G5" s="2" t="s">
        <v>105</v>
      </c>
      <c r="H5" s="2" t="s">
        <v>105</v>
      </c>
      <c r="I5" s="2" t="s">
        <v>105</v>
      </c>
      <c r="J5" s="2" t="s">
        <v>105</v>
      </c>
      <c r="K5" s="7" t="s">
        <v>105</v>
      </c>
      <c r="L5" s="1">
        <v>8.81</v>
      </c>
      <c r="M5" s="11">
        <v>3.7943383609852632</v>
      </c>
      <c r="N5" s="11">
        <v>2.7368867362611433</v>
      </c>
      <c r="O5" s="11">
        <v>2.1681933491344361</v>
      </c>
      <c r="P5" s="11">
        <v>1.2472650855410456</v>
      </c>
      <c r="Q5" s="2" t="s">
        <v>105</v>
      </c>
      <c r="R5" s="2" t="s">
        <v>105</v>
      </c>
      <c r="S5" s="11">
        <v>2.2292131254021728</v>
      </c>
      <c r="T5" s="11">
        <v>2.1620788509050386</v>
      </c>
      <c r="U5" s="11">
        <v>1.7833705003217382</v>
      </c>
      <c r="V5" s="12">
        <v>0.95601902040168119</v>
      </c>
      <c r="W5" s="2" t="s">
        <v>105</v>
      </c>
      <c r="X5" s="2" t="s">
        <v>105</v>
      </c>
      <c r="Y5" s="2" t="s">
        <v>105</v>
      </c>
      <c r="Z5" s="2" t="s">
        <v>105</v>
      </c>
      <c r="AA5" s="2" t="s">
        <v>105</v>
      </c>
      <c r="AB5" s="2" t="s">
        <v>105</v>
      </c>
      <c r="AC5" s="2" t="s">
        <v>105</v>
      </c>
      <c r="AD5" s="2" t="s">
        <v>105</v>
      </c>
      <c r="AE5" s="2" t="s">
        <v>105</v>
      </c>
      <c r="AF5" s="2" t="s">
        <v>105</v>
      </c>
      <c r="AG5" s="2" t="s">
        <v>105</v>
      </c>
      <c r="AH5" s="2" t="s">
        <v>105</v>
      </c>
      <c r="AI5" s="2" t="s">
        <v>105</v>
      </c>
      <c r="AJ5" s="2" t="s">
        <v>105</v>
      </c>
      <c r="AK5" s="2" t="s">
        <v>105</v>
      </c>
      <c r="AL5" s="2" t="s">
        <v>105</v>
      </c>
      <c r="AM5" s="2" t="s">
        <v>105</v>
      </c>
      <c r="AN5" s="2" t="s">
        <v>105</v>
      </c>
      <c r="AO5" s="2" t="s">
        <v>105</v>
      </c>
      <c r="AP5" s="11">
        <v>4.7464583495471011</v>
      </c>
      <c r="AQ5" s="2" t="s">
        <v>105</v>
      </c>
      <c r="AR5" s="2" t="s">
        <v>105</v>
      </c>
      <c r="AS5" s="2" t="s">
        <v>105</v>
      </c>
      <c r="AT5" s="2" t="s">
        <v>105</v>
      </c>
      <c r="AU5" s="2" t="s">
        <v>105</v>
      </c>
      <c r="AV5" s="2" t="s">
        <v>105</v>
      </c>
      <c r="AW5" s="2" t="s">
        <v>105</v>
      </c>
      <c r="AX5" s="2" t="s">
        <v>105</v>
      </c>
      <c r="AY5" s="2" t="s">
        <v>105</v>
      </c>
      <c r="AZ5" s="2" t="s">
        <v>105</v>
      </c>
      <c r="BA5" s="2" t="s">
        <v>105</v>
      </c>
      <c r="BB5" s="2" t="s">
        <v>105</v>
      </c>
      <c r="BC5" s="2" t="s">
        <v>105</v>
      </c>
      <c r="BD5" s="2" t="s">
        <v>105</v>
      </c>
      <c r="BE5" s="2" t="s">
        <v>105</v>
      </c>
      <c r="BF5" s="2" t="s">
        <v>105</v>
      </c>
      <c r="BG5" s="2" t="s">
        <v>105</v>
      </c>
      <c r="BH5" s="2" t="s">
        <v>105</v>
      </c>
      <c r="BI5" s="2" t="s">
        <v>105</v>
      </c>
      <c r="BJ5" s="2" t="s">
        <v>105</v>
      </c>
      <c r="BK5" s="2" t="s">
        <v>105</v>
      </c>
      <c r="BL5" s="2" t="s">
        <v>105</v>
      </c>
      <c r="BM5" s="2" t="s">
        <v>105</v>
      </c>
      <c r="BN5" s="2" t="s">
        <v>105</v>
      </c>
      <c r="BO5" s="2" t="s">
        <v>105</v>
      </c>
      <c r="BP5" s="2" t="s">
        <v>105</v>
      </c>
      <c r="BQ5" s="2" t="s">
        <v>105</v>
      </c>
      <c r="BR5" s="2" t="s">
        <v>105</v>
      </c>
      <c r="BS5" s="2" t="s">
        <v>105</v>
      </c>
      <c r="BT5" s="2" t="s">
        <v>105</v>
      </c>
      <c r="BU5" s="2" t="s">
        <v>105</v>
      </c>
      <c r="BV5" s="9" t="s">
        <v>105</v>
      </c>
      <c r="BW5" s="9" t="s">
        <v>105</v>
      </c>
      <c r="BX5" s="2" t="s">
        <v>105</v>
      </c>
      <c r="BY5" s="2" t="s">
        <v>105</v>
      </c>
      <c r="BZ5" s="2" t="s">
        <v>105</v>
      </c>
      <c r="CA5" s="2" t="s">
        <v>105</v>
      </c>
      <c r="CB5" s="2" t="s">
        <v>105</v>
      </c>
      <c r="CC5" s="2" t="s">
        <v>105</v>
      </c>
      <c r="CD5" s="2" t="s">
        <v>105</v>
      </c>
      <c r="CE5" s="2" t="s">
        <v>105</v>
      </c>
      <c r="CF5" s="4">
        <v>2.5</v>
      </c>
      <c r="CG5" s="4">
        <v>1.8</v>
      </c>
      <c r="CH5" s="2" t="s">
        <v>105</v>
      </c>
      <c r="CI5" s="15">
        <v>12</v>
      </c>
      <c r="CJ5" s="11">
        <v>7.73</v>
      </c>
      <c r="CK5" s="2" t="s">
        <v>105</v>
      </c>
      <c r="CL5" s="4">
        <v>3.5</v>
      </c>
      <c r="CM5" s="4">
        <v>2.8</v>
      </c>
      <c r="CN5" s="14">
        <v>0.25</v>
      </c>
      <c r="CO5" s="27">
        <v>0.23300000000000001</v>
      </c>
      <c r="CP5" s="2" t="s">
        <v>105</v>
      </c>
      <c r="CQ5" s="29">
        <v>3.4024683968639167</v>
      </c>
      <c r="CR5" s="2" t="s">
        <v>105</v>
      </c>
      <c r="CS5" s="2" t="s">
        <v>105</v>
      </c>
      <c r="CT5" s="3" t="s">
        <v>105</v>
      </c>
      <c r="CU5" s="3" t="s">
        <v>105</v>
      </c>
      <c r="CV5" s="3" t="s">
        <v>105</v>
      </c>
      <c r="CW5" s="7" t="s">
        <v>105</v>
      </c>
      <c r="CX5" s="7" t="s">
        <v>105</v>
      </c>
      <c r="CY5" s="2" t="s">
        <v>105</v>
      </c>
      <c r="CZ5" s="7" t="s">
        <v>105</v>
      </c>
      <c r="DA5" s="2" t="s">
        <v>105</v>
      </c>
      <c r="DB5" s="2" t="s">
        <v>105</v>
      </c>
      <c r="DC5" s="2" t="s">
        <v>105</v>
      </c>
      <c r="DD5" s="2" t="s">
        <v>105</v>
      </c>
      <c r="DE5" s="5" t="s">
        <v>105</v>
      </c>
      <c r="DF5" s="5" t="s">
        <v>105</v>
      </c>
      <c r="DG5" s="5" t="s">
        <v>105</v>
      </c>
      <c r="DH5" s="5" t="s">
        <v>105</v>
      </c>
      <c r="DI5" s="5" t="s">
        <v>105</v>
      </c>
      <c r="DJ5" s="5" t="s">
        <v>105</v>
      </c>
      <c r="DK5" s="5" t="s">
        <v>105</v>
      </c>
      <c r="DL5" s="5" t="s">
        <v>105</v>
      </c>
      <c r="DM5" s="5" t="s">
        <v>105</v>
      </c>
      <c r="DN5" s="5" t="s">
        <v>105</v>
      </c>
      <c r="DO5" s="5" t="s">
        <v>105</v>
      </c>
      <c r="DP5" s="5" t="s">
        <v>105</v>
      </c>
      <c r="DQ5" s="5" t="s">
        <v>105</v>
      </c>
      <c r="DR5" s="10" t="s">
        <v>105</v>
      </c>
      <c r="DS5" s="10" t="s">
        <v>105</v>
      </c>
      <c r="DT5" s="8" t="s">
        <v>105</v>
      </c>
      <c r="DU5" s="8" t="s">
        <v>105</v>
      </c>
    </row>
    <row r="6" spans="1:125" x14ac:dyDescent="0.2">
      <c r="A6" s="1" t="s">
        <v>106</v>
      </c>
      <c r="B6" s="2" t="s">
        <v>111</v>
      </c>
      <c r="C6" s="4">
        <v>2.44</v>
      </c>
      <c r="D6" s="2" t="s">
        <v>105</v>
      </c>
      <c r="E6" s="2" t="s">
        <v>105</v>
      </c>
      <c r="F6" s="2" t="s">
        <v>105</v>
      </c>
      <c r="G6" s="2" t="s">
        <v>105</v>
      </c>
      <c r="H6" s="2" t="s">
        <v>105</v>
      </c>
      <c r="I6" s="2" t="s">
        <v>105</v>
      </c>
      <c r="J6" s="2" t="s">
        <v>105</v>
      </c>
      <c r="K6" s="7" t="s">
        <v>105</v>
      </c>
      <c r="L6" s="1">
        <v>8.81</v>
      </c>
      <c r="M6" s="4">
        <v>3.02</v>
      </c>
      <c r="N6" s="4">
        <v>2.48</v>
      </c>
      <c r="O6" s="4">
        <v>2.0099999999999998</v>
      </c>
      <c r="P6" s="4">
        <v>1.1100000000000001</v>
      </c>
      <c r="Q6" s="2" t="s">
        <v>105</v>
      </c>
      <c r="R6" s="2" t="s">
        <v>105</v>
      </c>
      <c r="S6" s="4">
        <v>3.02</v>
      </c>
      <c r="T6" s="4">
        <v>2.48</v>
      </c>
      <c r="U6" s="4">
        <v>2.0099999999999998</v>
      </c>
      <c r="V6" s="4">
        <v>1.1100000000000001</v>
      </c>
      <c r="W6" s="2" t="s">
        <v>105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K6" s="2" t="s">
        <v>105</v>
      </c>
      <c r="AL6" s="2" t="s">
        <v>105</v>
      </c>
      <c r="AM6" s="2" t="s">
        <v>105</v>
      </c>
      <c r="AN6" s="2" t="s">
        <v>105</v>
      </c>
      <c r="AO6" s="2" t="s">
        <v>105</v>
      </c>
      <c r="AP6" s="4">
        <v>5.08</v>
      </c>
      <c r="AQ6" s="2" t="s">
        <v>105</v>
      </c>
      <c r="AR6" s="2" t="s">
        <v>105</v>
      </c>
      <c r="AS6" s="2" t="s">
        <v>105</v>
      </c>
      <c r="AT6" s="2" t="s">
        <v>105</v>
      </c>
      <c r="AU6" s="2" t="s">
        <v>105</v>
      </c>
      <c r="AV6" s="2" t="s">
        <v>105</v>
      </c>
      <c r="AW6" s="2" t="s">
        <v>105</v>
      </c>
      <c r="AX6" s="2" t="s">
        <v>105</v>
      </c>
      <c r="AY6" s="2" t="s">
        <v>105</v>
      </c>
      <c r="AZ6" s="2" t="s">
        <v>105</v>
      </c>
      <c r="BA6" s="2" t="s">
        <v>105</v>
      </c>
      <c r="BB6" s="2" t="s">
        <v>105</v>
      </c>
      <c r="BC6" s="2" t="s">
        <v>105</v>
      </c>
      <c r="BD6" s="2" t="s">
        <v>105</v>
      </c>
      <c r="BE6" s="2" t="s">
        <v>105</v>
      </c>
      <c r="BF6" s="2" t="s">
        <v>105</v>
      </c>
      <c r="BG6" s="2" t="s">
        <v>105</v>
      </c>
      <c r="BH6" s="2" t="s">
        <v>105</v>
      </c>
      <c r="BI6" s="2" t="s">
        <v>105</v>
      </c>
      <c r="BJ6" s="2" t="s">
        <v>105</v>
      </c>
      <c r="BK6" s="2" t="s">
        <v>105</v>
      </c>
      <c r="BL6" s="2" t="s">
        <v>105</v>
      </c>
      <c r="BM6" s="2" t="s">
        <v>105</v>
      </c>
      <c r="BN6" s="2" t="s">
        <v>105</v>
      </c>
      <c r="BO6" s="2" t="s">
        <v>105</v>
      </c>
      <c r="BP6" s="2" t="s">
        <v>105</v>
      </c>
      <c r="BQ6" s="2" t="s">
        <v>105</v>
      </c>
      <c r="BR6" s="2" t="s">
        <v>105</v>
      </c>
      <c r="BS6" s="2" t="s">
        <v>105</v>
      </c>
      <c r="BT6" s="2" t="s">
        <v>105</v>
      </c>
      <c r="BU6" s="2" t="s">
        <v>105</v>
      </c>
      <c r="BV6" s="9" t="s">
        <v>105</v>
      </c>
      <c r="BW6" s="9" t="s">
        <v>105</v>
      </c>
      <c r="BX6" s="2" t="s">
        <v>105</v>
      </c>
      <c r="BY6" s="2" t="s">
        <v>105</v>
      </c>
      <c r="BZ6" s="2" t="s">
        <v>105</v>
      </c>
      <c r="CA6" s="2" t="s">
        <v>105</v>
      </c>
      <c r="CB6" s="2" t="s">
        <v>105</v>
      </c>
      <c r="CC6" s="2" t="s">
        <v>105</v>
      </c>
      <c r="CD6" s="2" t="s">
        <v>105</v>
      </c>
      <c r="CE6" s="2" t="s">
        <v>105</v>
      </c>
      <c r="CF6" s="4">
        <v>3</v>
      </c>
      <c r="CG6" s="4">
        <v>2.2999999999999998</v>
      </c>
      <c r="CH6" s="2" t="s">
        <v>105</v>
      </c>
      <c r="CI6" s="4">
        <v>9.8699999999999992</v>
      </c>
      <c r="CJ6" s="4">
        <v>9.8699999999999992</v>
      </c>
      <c r="CK6" s="2" t="s">
        <v>105</v>
      </c>
      <c r="CL6" s="4">
        <v>3</v>
      </c>
      <c r="CM6" s="4">
        <v>2.2999999999999998</v>
      </c>
      <c r="CN6" s="14">
        <v>0.25</v>
      </c>
      <c r="CO6" s="26">
        <v>0.23300000000000001</v>
      </c>
      <c r="CP6" s="2" t="s">
        <v>105</v>
      </c>
      <c r="CQ6" s="28">
        <v>3.52</v>
      </c>
      <c r="CR6" s="2" t="s">
        <v>105</v>
      </c>
      <c r="CS6" s="2" t="s">
        <v>105</v>
      </c>
      <c r="CT6" s="3" t="s">
        <v>105</v>
      </c>
      <c r="CU6" s="3" t="s">
        <v>105</v>
      </c>
      <c r="CV6" s="3" t="s">
        <v>105</v>
      </c>
      <c r="CW6" s="7" t="s">
        <v>105</v>
      </c>
      <c r="CX6" s="7" t="s">
        <v>105</v>
      </c>
      <c r="CY6" s="2" t="s">
        <v>105</v>
      </c>
      <c r="CZ6" s="7" t="s">
        <v>105</v>
      </c>
      <c r="DA6" s="2" t="s">
        <v>105</v>
      </c>
      <c r="DB6" s="2" t="s">
        <v>105</v>
      </c>
      <c r="DC6" s="2" t="s">
        <v>105</v>
      </c>
      <c r="DD6" s="2" t="s">
        <v>105</v>
      </c>
      <c r="DE6" s="5" t="s">
        <v>105</v>
      </c>
      <c r="DF6" s="5" t="s">
        <v>105</v>
      </c>
      <c r="DG6" s="5" t="s">
        <v>105</v>
      </c>
      <c r="DH6" s="5" t="s">
        <v>105</v>
      </c>
      <c r="DI6" s="5" t="s">
        <v>105</v>
      </c>
      <c r="DJ6" s="5" t="s">
        <v>105</v>
      </c>
      <c r="DK6" s="5" t="s">
        <v>105</v>
      </c>
      <c r="DL6" s="5" t="s">
        <v>105</v>
      </c>
      <c r="DM6" s="5" t="s">
        <v>105</v>
      </c>
      <c r="DN6" s="5" t="s">
        <v>105</v>
      </c>
      <c r="DO6" s="5" t="s">
        <v>105</v>
      </c>
      <c r="DP6" s="5" t="s">
        <v>105</v>
      </c>
      <c r="DQ6" s="5" t="s">
        <v>105</v>
      </c>
      <c r="DR6" s="10" t="s">
        <v>105</v>
      </c>
      <c r="DS6" s="10" t="s">
        <v>105</v>
      </c>
      <c r="DT6" s="8" t="s">
        <v>105</v>
      </c>
      <c r="DU6" s="8" t="s">
        <v>105</v>
      </c>
    </row>
    <row r="7" spans="1:125" x14ac:dyDescent="0.2">
      <c r="A7" s="1" t="s">
        <v>106</v>
      </c>
      <c r="B7" s="2" t="s">
        <v>112</v>
      </c>
      <c r="C7" s="4">
        <v>2.21</v>
      </c>
      <c r="D7" s="2" t="s">
        <v>105</v>
      </c>
      <c r="E7" s="2" t="s">
        <v>105</v>
      </c>
      <c r="F7" s="2" t="s">
        <v>105</v>
      </c>
      <c r="G7" s="2" t="s">
        <v>105</v>
      </c>
      <c r="H7" s="2" t="s">
        <v>105</v>
      </c>
      <c r="I7" s="2" t="s">
        <v>105</v>
      </c>
      <c r="J7" s="2" t="s">
        <v>105</v>
      </c>
      <c r="K7" s="7" t="s">
        <v>105</v>
      </c>
      <c r="L7" s="1">
        <v>7.96</v>
      </c>
      <c r="M7" s="4">
        <v>2.57</v>
      </c>
      <c r="N7" s="4">
        <v>2.16</v>
      </c>
      <c r="O7" s="4">
        <v>1.72</v>
      </c>
      <c r="P7" s="4">
        <v>1.08</v>
      </c>
      <c r="Q7" s="2" t="s">
        <v>105</v>
      </c>
      <c r="R7" s="2" t="s">
        <v>105</v>
      </c>
      <c r="S7" s="4">
        <v>1.93</v>
      </c>
      <c r="T7" s="4">
        <v>1.9</v>
      </c>
      <c r="U7" s="4">
        <v>1.54</v>
      </c>
      <c r="V7" s="14">
        <v>0.93500000000000005</v>
      </c>
      <c r="W7" s="2" t="s">
        <v>105</v>
      </c>
      <c r="X7" s="2" t="s">
        <v>105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4">
        <v>3.74</v>
      </c>
      <c r="AQ7" s="2" t="s">
        <v>105</v>
      </c>
      <c r="AR7" s="2" t="s">
        <v>105</v>
      </c>
      <c r="AS7" s="2" t="s">
        <v>105</v>
      </c>
      <c r="AT7" s="2" t="s">
        <v>105</v>
      </c>
      <c r="AU7" s="2" t="s">
        <v>105</v>
      </c>
      <c r="AV7" s="2" t="s">
        <v>105</v>
      </c>
      <c r="AW7" s="2" t="s">
        <v>105</v>
      </c>
      <c r="AX7" s="2" t="s">
        <v>105</v>
      </c>
      <c r="AY7" s="2" t="s">
        <v>105</v>
      </c>
      <c r="AZ7" s="2" t="s">
        <v>105</v>
      </c>
      <c r="BA7" s="2" t="s">
        <v>105</v>
      </c>
      <c r="BB7" s="2" t="s">
        <v>105</v>
      </c>
      <c r="BC7" s="2" t="s">
        <v>105</v>
      </c>
      <c r="BD7" s="2" t="s">
        <v>105</v>
      </c>
      <c r="BE7" s="2" t="s">
        <v>105</v>
      </c>
      <c r="BF7" s="2" t="s">
        <v>105</v>
      </c>
      <c r="BG7" s="2" t="s">
        <v>105</v>
      </c>
      <c r="BH7" s="2" t="s">
        <v>105</v>
      </c>
      <c r="BI7" s="2" t="s">
        <v>105</v>
      </c>
      <c r="BJ7" s="2" t="s">
        <v>105</v>
      </c>
      <c r="BK7" s="2" t="s">
        <v>105</v>
      </c>
      <c r="BL7" s="2" t="s">
        <v>105</v>
      </c>
      <c r="BM7" s="2" t="s">
        <v>105</v>
      </c>
      <c r="BN7" s="2" t="s">
        <v>105</v>
      </c>
      <c r="BO7" s="2" t="s">
        <v>105</v>
      </c>
      <c r="BP7" s="2" t="s">
        <v>105</v>
      </c>
      <c r="BQ7" s="2" t="s">
        <v>105</v>
      </c>
      <c r="BR7" s="2" t="s">
        <v>105</v>
      </c>
      <c r="BS7" s="2" t="s">
        <v>105</v>
      </c>
      <c r="BT7" s="2" t="s">
        <v>105</v>
      </c>
      <c r="BU7" s="2" t="s">
        <v>105</v>
      </c>
      <c r="BV7" s="9" t="s">
        <v>105</v>
      </c>
      <c r="BW7" s="9" t="s">
        <v>105</v>
      </c>
      <c r="BX7" s="2" t="s">
        <v>105</v>
      </c>
      <c r="BY7" s="2" t="s">
        <v>105</v>
      </c>
      <c r="BZ7" s="2" t="s">
        <v>105</v>
      </c>
      <c r="CA7" s="2" t="s">
        <v>105</v>
      </c>
      <c r="CB7" s="2" t="s">
        <v>105</v>
      </c>
      <c r="CC7" s="2" t="s">
        <v>105</v>
      </c>
      <c r="CD7" s="2" t="s">
        <v>105</v>
      </c>
      <c r="CE7" s="2" t="s">
        <v>105</v>
      </c>
      <c r="CF7" s="4">
        <v>2.5</v>
      </c>
      <c r="CG7" s="4">
        <v>1.8</v>
      </c>
      <c r="CH7" s="2" t="s">
        <v>105</v>
      </c>
      <c r="CI7" s="4">
        <v>9.8699999999999992</v>
      </c>
      <c r="CJ7" s="4">
        <v>7.73</v>
      </c>
      <c r="CK7" s="2" t="s">
        <v>105</v>
      </c>
      <c r="CL7" s="4">
        <v>3</v>
      </c>
      <c r="CM7" s="4">
        <v>2.2999999999999998</v>
      </c>
      <c r="CN7" s="14">
        <v>0.25</v>
      </c>
      <c r="CO7" s="26">
        <v>0.23300000000000001</v>
      </c>
      <c r="CP7" s="2" t="s">
        <v>105</v>
      </c>
      <c r="CQ7" s="28">
        <v>2.87</v>
      </c>
      <c r="CR7" s="2" t="s">
        <v>105</v>
      </c>
      <c r="CS7" s="2" t="s">
        <v>105</v>
      </c>
      <c r="CT7" s="3" t="s">
        <v>105</v>
      </c>
      <c r="CU7" s="3" t="s">
        <v>105</v>
      </c>
      <c r="CV7" s="3" t="s">
        <v>105</v>
      </c>
      <c r="CW7" s="7" t="s">
        <v>105</v>
      </c>
      <c r="CX7" s="7" t="s">
        <v>105</v>
      </c>
      <c r="CY7" s="2" t="s">
        <v>105</v>
      </c>
      <c r="CZ7" s="7" t="s">
        <v>105</v>
      </c>
      <c r="DA7" s="2" t="s">
        <v>105</v>
      </c>
      <c r="DB7" s="2" t="s">
        <v>105</v>
      </c>
      <c r="DC7" s="2" t="s">
        <v>105</v>
      </c>
      <c r="DD7" s="2" t="s">
        <v>105</v>
      </c>
      <c r="DE7" s="5" t="s">
        <v>105</v>
      </c>
      <c r="DF7" s="5" t="s">
        <v>105</v>
      </c>
      <c r="DG7" s="5" t="s">
        <v>105</v>
      </c>
      <c r="DH7" s="5" t="s">
        <v>105</v>
      </c>
      <c r="DI7" s="5" t="s">
        <v>105</v>
      </c>
      <c r="DJ7" s="5" t="s">
        <v>105</v>
      </c>
      <c r="DK7" s="5" t="s">
        <v>105</v>
      </c>
      <c r="DL7" s="5" t="s">
        <v>105</v>
      </c>
      <c r="DM7" s="5" t="s">
        <v>105</v>
      </c>
      <c r="DN7" s="5" t="s">
        <v>105</v>
      </c>
      <c r="DO7" s="5" t="s">
        <v>105</v>
      </c>
      <c r="DP7" s="5" t="s">
        <v>105</v>
      </c>
      <c r="DQ7" s="5" t="s">
        <v>105</v>
      </c>
      <c r="DR7" s="10" t="s">
        <v>105</v>
      </c>
      <c r="DS7" s="10" t="s">
        <v>105</v>
      </c>
      <c r="DT7" s="8" t="s">
        <v>105</v>
      </c>
      <c r="DU7" s="8" t="s">
        <v>105</v>
      </c>
    </row>
    <row r="8" spans="1:125" x14ac:dyDescent="0.2">
      <c r="A8" s="1" t="s">
        <v>106</v>
      </c>
      <c r="B8" s="2" t="s">
        <v>113</v>
      </c>
      <c r="C8" s="4">
        <v>1.89</v>
      </c>
      <c r="D8" s="2" t="s">
        <v>105</v>
      </c>
      <c r="E8" s="2" t="s">
        <v>105</v>
      </c>
      <c r="F8" s="2" t="s">
        <v>105</v>
      </c>
      <c r="G8" s="2" t="s">
        <v>105</v>
      </c>
      <c r="H8" s="2" t="s">
        <v>105</v>
      </c>
      <c r="I8" s="2" t="s">
        <v>105</v>
      </c>
      <c r="J8" s="2" t="s">
        <v>105</v>
      </c>
      <c r="K8" s="7" t="s">
        <v>105</v>
      </c>
      <c r="L8" s="1">
        <v>6.87</v>
      </c>
      <c r="M8" s="4">
        <v>2.46</v>
      </c>
      <c r="N8" s="4">
        <v>1.97</v>
      </c>
      <c r="O8" s="4">
        <v>1.64</v>
      </c>
      <c r="P8" s="4">
        <v>1.1399999999999999</v>
      </c>
      <c r="Q8" s="2" t="s">
        <v>105</v>
      </c>
      <c r="R8" s="2" t="s">
        <v>105</v>
      </c>
      <c r="S8" s="4">
        <v>2.46</v>
      </c>
      <c r="T8" s="4">
        <v>1.97</v>
      </c>
      <c r="U8" s="4">
        <v>1.64</v>
      </c>
      <c r="V8" s="4">
        <v>1.1399999999999999</v>
      </c>
      <c r="W8" s="2" t="s">
        <v>105</v>
      </c>
      <c r="X8" s="2" t="s">
        <v>105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4">
        <v>4.03</v>
      </c>
      <c r="AQ8" s="2" t="s">
        <v>105</v>
      </c>
      <c r="AR8" s="2" t="s">
        <v>105</v>
      </c>
      <c r="AS8" s="2" t="s">
        <v>105</v>
      </c>
      <c r="AT8" s="2" t="s">
        <v>105</v>
      </c>
      <c r="AU8" s="2" t="s">
        <v>105</v>
      </c>
      <c r="AV8" s="2" t="s">
        <v>105</v>
      </c>
      <c r="AW8" s="2" t="s">
        <v>105</v>
      </c>
      <c r="AX8" s="2" t="s">
        <v>105</v>
      </c>
      <c r="AY8" s="2" t="s">
        <v>105</v>
      </c>
      <c r="AZ8" s="2" t="s">
        <v>105</v>
      </c>
      <c r="BA8" s="2" t="s">
        <v>105</v>
      </c>
      <c r="BB8" s="2" t="s">
        <v>105</v>
      </c>
      <c r="BC8" s="2" t="s">
        <v>105</v>
      </c>
      <c r="BD8" s="2" t="s">
        <v>105</v>
      </c>
      <c r="BE8" s="2" t="s">
        <v>105</v>
      </c>
      <c r="BF8" s="2" t="s">
        <v>105</v>
      </c>
      <c r="BG8" s="2" t="s">
        <v>105</v>
      </c>
      <c r="BH8" s="2" t="s">
        <v>105</v>
      </c>
      <c r="BI8" s="2" t="s">
        <v>105</v>
      </c>
      <c r="BJ8" s="2" t="s">
        <v>105</v>
      </c>
      <c r="BK8" s="2" t="s">
        <v>105</v>
      </c>
      <c r="BL8" s="2" t="s">
        <v>105</v>
      </c>
      <c r="BM8" s="2" t="s">
        <v>105</v>
      </c>
      <c r="BN8" s="2" t="s">
        <v>105</v>
      </c>
      <c r="BO8" s="2" t="s">
        <v>105</v>
      </c>
      <c r="BP8" s="2" t="s">
        <v>105</v>
      </c>
      <c r="BQ8" s="2" t="s">
        <v>105</v>
      </c>
      <c r="BR8" s="2" t="s">
        <v>105</v>
      </c>
      <c r="BS8" s="2" t="s">
        <v>105</v>
      </c>
      <c r="BT8" s="2" t="s">
        <v>105</v>
      </c>
      <c r="BU8" s="2" t="s">
        <v>105</v>
      </c>
      <c r="BV8" s="9" t="s">
        <v>105</v>
      </c>
      <c r="BW8" s="9" t="s">
        <v>105</v>
      </c>
      <c r="BX8" s="2" t="s">
        <v>105</v>
      </c>
      <c r="BY8" s="2" t="s">
        <v>105</v>
      </c>
      <c r="BZ8" s="2" t="s">
        <v>105</v>
      </c>
      <c r="CA8" s="2" t="s">
        <v>105</v>
      </c>
      <c r="CB8" s="2" t="s">
        <v>105</v>
      </c>
      <c r="CC8" s="2" t="s">
        <v>105</v>
      </c>
      <c r="CD8" s="2" t="s">
        <v>105</v>
      </c>
      <c r="CE8" s="2" t="s">
        <v>105</v>
      </c>
      <c r="CF8" s="4">
        <v>3</v>
      </c>
      <c r="CG8" s="4">
        <v>2.48</v>
      </c>
      <c r="CH8" s="2" t="s">
        <v>105</v>
      </c>
      <c r="CI8" s="13">
        <v>14.3</v>
      </c>
      <c r="CJ8" s="13">
        <v>14.3</v>
      </c>
      <c r="CK8" s="2" t="s">
        <v>105</v>
      </c>
      <c r="CL8" s="4">
        <v>3</v>
      </c>
      <c r="CM8" s="4">
        <v>2.48</v>
      </c>
      <c r="CN8" s="6">
        <v>0.1875</v>
      </c>
      <c r="CO8" s="26">
        <v>0.17399999999999999</v>
      </c>
      <c r="CP8" s="2" t="s">
        <v>105</v>
      </c>
      <c r="CQ8" s="28">
        <v>2.76</v>
      </c>
      <c r="CR8" s="2" t="s">
        <v>105</v>
      </c>
      <c r="CS8" s="2" t="s">
        <v>105</v>
      </c>
      <c r="CT8" s="3" t="s">
        <v>105</v>
      </c>
      <c r="CU8" s="3" t="s">
        <v>105</v>
      </c>
      <c r="CV8" s="3" t="s">
        <v>105</v>
      </c>
      <c r="CW8" s="7" t="s">
        <v>105</v>
      </c>
      <c r="CX8" s="7" t="s">
        <v>105</v>
      </c>
      <c r="CY8" s="2" t="s">
        <v>105</v>
      </c>
      <c r="CZ8" s="7" t="s">
        <v>105</v>
      </c>
      <c r="DA8" s="2" t="s">
        <v>105</v>
      </c>
      <c r="DB8" s="2" t="s">
        <v>105</v>
      </c>
      <c r="DC8" s="2" t="s">
        <v>105</v>
      </c>
      <c r="DD8" s="2" t="s">
        <v>105</v>
      </c>
      <c r="DE8" s="5" t="s">
        <v>105</v>
      </c>
      <c r="DF8" s="5" t="s">
        <v>105</v>
      </c>
      <c r="DG8" s="5" t="s">
        <v>105</v>
      </c>
      <c r="DH8" s="5" t="s">
        <v>105</v>
      </c>
      <c r="DI8" s="5" t="s">
        <v>105</v>
      </c>
      <c r="DJ8" s="5" t="s">
        <v>105</v>
      </c>
      <c r="DK8" s="5" t="s">
        <v>105</v>
      </c>
      <c r="DL8" s="5" t="s">
        <v>105</v>
      </c>
      <c r="DM8" s="5" t="s">
        <v>105</v>
      </c>
      <c r="DN8" s="5" t="s">
        <v>105</v>
      </c>
      <c r="DO8" s="5" t="s">
        <v>105</v>
      </c>
      <c r="DP8" s="5" t="s">
        <v>105</v>
      </c>
      <c r="DQ8" s="5" t="s">
        <v>105</v>
      </c>
      <c r="DR8" s="10" t="s">
        <v>105</v>
      </c>
      <c r="DS8" s="10" t="s">
        <v>105</v>
      </c>
      <c r="DT8" s="8" t="s">
        <v>105</v>
      </c>
      <c r="DU8" s="8" t="s">
        <v>105</v>
      </c>
    </row>
    <row r="9" spans="1:125" x14ac:dyDescent="0.2">
      <c r="A9" s="1" t="s">
        <v>106</v>
      </c>
      <c r="B9" s="2" t="s">
        <v>114</v>
      </c>
      <c r="C9" s="4">
        <v>1.71</v>
      </c>
      <c r="D9" s="2" t="s">
        <v>105</v>
      </c>
      <c r="E9" s="2" t="s">
        <v>105</v>
      </c>
      <c r="F9" s="2" t="s">
        <v>105</v>
      </c>
      <c r="G9" s="2" t="s">
        <v>105</v>
      </c>
      <c r="H9" s="2" t="s">
        <v>105</v>
      </c>
      <c r="I9" s="2" t="s">
        <v>105</v>
      </c>
      <c r="J9" s="2" t="s">
        <v>105</v>
      </c>
      <c r="K9" s="7" t="s">
        <v>105</v>
      </c>
      <c r="L9" s="1">
        <v>6.23</v>
      </c>
      <c r="M9" s="4">
        <v>2.11</v>
      </c>
      <c r="N9" s="4">
        <v>1.73</v>
      </c>
      <c r="O9" s="4">
        <v>1.41</v>
      </c>
      <c r="P9" s="4">
        <v>1.1100000000000001</v>
      </c>
      <c r="Q9" s="2" t="s">
        <v>105</v>
      </c>
      <c r="R9" s="2" t="s">
        <v>105</v>
      </c>
      <c r="S9" s="4">
        <v>1.59</v>
      </c>
      <c r="T9" s="4">
        <v>1.52</v>
      </c>
      <c r="U9" s="4">
        <v>1.27</v>
      </c>
      <c r="V9" s="14">
        <v>0.96299999999999997</v>
      </c>
      <c r="W9" s="2" t="s">
        <v>105</v>
      </c>
      <c r="X9" s="2" t="s">
        <v>105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4">
        <v>3</v>
      </c>
      <c r="AQ9" s="2" t="s">
        <v>105</v>
      </c>
      <c r="AR9" s="2" t="s">
        <v>105</v>
      </c>
      <c r="AS9" s="2" t="s">
        <v>105</v>
      </c>
      <c r="AT9" s="2" t="s">
        <v>105</v>
      </c>
      <c r="AU9" s="2" t="s">
        <v>105</v>
      </c>
      <c r="AV9" s="2" t="s">
        <v>105</v>
      </c>
      <c r="AW9" s="2" t="s">
        <v>105</v>
      </c>
      <c r="AX9" s="2" t="s">
        <v>105</v>
      </c>
      <c r="AY9" s="2" t="s">
        <v>105</v>
      </c>
      <c r="AZ9" s="2" t="s">
        <v>105</v>
      </c>
      <c r="BA9" s="2" t="s">
        <v>105</v>
      </c>
      <c r="BB9" s="2" t="s">
        <v>105</v>
      </c>
      <c r="BC9" s="2" t="s">
        <v>105</v>
      </c>
      <c r="BD9" s="2" t="s">
        <v>105</v>
      </c>
      <c r="BE9" s="2" t="s">
        <v>105</v>
      </c>
      <c r="BF9" s="2" t="s">
        <v>105</v>
      </c>
      <c r="BG9" s="2" t="s">
        <v>105</v>
      </c>
      <c r="BH9" s="2" t="s">
        <v>105</v>
      </c>
      <c r="BI9" s="2" t="s">
        <v>105</v>
      </c>
      <c r="BJ9" s="2" t="s">
        <v>105</v>
      </c>
      <c r="BK9" s="2" t="s">
        <v>105</v>
      </c>
      <c r="BL9" s="2" t="s">
        <v>105</v>
      </c>
      <c r="BM9" s="2" t="s">
        <v>105</v>
      </c>
      <c r="BN9" s="2" t="s">
        <v>105</v>
      </c>
      <c r="BO9" s="2" t="s">
        <v>105</v>
      </c>
      <c r="BP9" s="2" t="s">
        <v>105</v>
      </c>
      <c r="BQ9" s="2" t="s">
        <v>105</v>
      </c>
      <c r="BR9" s="2" t="s">
        <v>105</v>
      </c>
      <c r="BS9" s="2" t="s">
        <v>105</v>
      </c>
      <c r="BT9" s="2" t="s">
        <v>105</v>
      </c>
      <c r="BU9" s="2" t="s">
        <v>105</v>
      </c>
      <c r="BV9" s="9" t="s">
        <v>105</v>
      </c>
      <c r="BW9" s="9" t="s">
        <v>105</v>
      </c>
      <c r="BX9" s="2" t="s">
        <v>105</v>
      </c>
      <c r="BY9" s="2" t="s">
        <v>105</v>
      </c>
      <c r="BZ9" s="2" t="s">
        <v>105</v>
      </c>
      <c r="CA9" s="2" t="s">
        <v>105</v>
      </c>
      <c r="CB9" s="2" t="s">
        <v>105</v>
      </c>
      <c r="CC9" s="2" t="s">
        <v>105</v>
      </c>
      <c r="CD9" s="2" t="s">
        <v>105</v>
      </c>
      <c r="CE9" s="2" t="s">
        <v>105</v>
      </c>
      <c r="CF9" s="4">
        <v>2.5</v>
      </c>
      <c r="CG9" s="4">
        <v>1.98</v>
      </c>
      <c r="CH9" s="2" t="s">
        <v>105</v>
      </c>
      <c r="CI9" s="13">
        <v>14.3</v>
      </c>
      <c r="CJ9" s="13">
        <v>11.4</v>
      </c>
      <c r="CK9" s="2" t="s">
        <v>105</v>
      </c>
      <c r="CL9" s="4">
        <v>3</v>
      </c>
      <c r="CM9" s="4">
        <v>2.48</v>
      </c>
      <c r="CN9" s="6">
        <v>0.1875</v>
      </c>
      <c r="CO9" s="26">
        <v>0.17399999999999999</v>
      </c>
      <c r="CP9" s="2" t="s">
        <v>105</v>
      </c>
      <c r="CQ9" s="28">
        <v>2.27</v>
      </c>
      <c r="CR9" s="2" t="s">
        <v>105</v>
      </c>
      <c r="CS9" s="2" t="s">
        <v>105</v>
      </c>
      <c r="CT9" s="3" t="s">
        <v>105</v>
      </c>
      <c r="CU9" s="3" t="s">
        <v>105</v>
      </c>
      <c r="CV9" s="3" t="s">
        <v>105</v>
      </c>
      <c r="CW9" s="7" t="s">
        <v>105</v>
      </c>
      <c r="CX9" s="7" t="s">
        <v>105</v>
      </c>
      <c r="CY9" s="2" t="s">
        <v>105</v>
      </c>
      <c r="CZ9" s="7" t="s">
        <v>105</v>
      </c>
      <c r="DA9" s="2" t="s">
        <v>105</v>
      </c>
      <c r="DB9" s="2" t="s">
        <v>105</v>
      </c>
      <c r="DC9" s="2" t="s">
        <v>105</v>
      </c>
      <c r="DD9" s="2" t="s">
        <v>105</v>
      </c>
      <c r="DE9" s="5" t="s">
        <v>105</v>
      </c>
      <c r="DF9" s="5" t="s">
        <v>105</v>
      </c>
      <c r="DG9" s="5" t="s">
        <v>105</v>
      </c>
      <c r="DH9" s="5" t="s">
        <v>105</v>
      </c>
      <c r="DI9" s="5" t="s">
        <v>105</v>
      </c>
      <c r="DJ9" s="5" t="s">
        <v>105</v>
      </c>
      <c r="DK9" s="5" t="s">
        <v>105</v>
      </c>
      <c r="DL9" s="5" t="s">
        <v>105</v>
      </c>
      <c r="DM9" s="5" t="s">
        <v>105</v>
      </c>
      <c r="DN9" s="5" t="s">
        <v>105</v>
      </c>
      <c r="DO9" s="5" t="s">
        <v>105</v>
      </c>
      <c r="DP9" s="5" t="s">
        <v>105</v>
      </c>
      <c r="DQ9" s="5" t="s">
        <v>105</v>
      </c>
      <c r="DR9" s="10" t="s">
        <v>105</v>
      </c>
      <c r="DS9" s="10" t="s">
        <v>105</v>
      </c>
      <c r="DT9" s="8" t="s">
        <v>105</v>
      </c>
      <c r="DU9" s="8" t="s">
        <v>105</v>
      </c>
    </row>
    <row r="10" spans="1:125" x14ac:dyDescent="0.2">
      <c r="A10" s="1" t="s">
        <v>106</v>
      </c>
      <c r="B10" s="2" t="s">
        <v>115</v>
      </c>
      <c r="C10" s="4">
        <v>1.54</v>
      </c>
      <c r="D10" s="2" t="s">
        <v>105</v>
      </c>
      <c r="E10" s="2" t="s">
        <v>105</v>
      </c>
      <c r="F10" s="2" t="s">
        <v>105</v>
      </c>
      <c r="G10" s="2" t="s">
        <v>105</v>
      </c>
      <c r="H10" s="2" t="s">
        <v>105</v>
      </c>
      <c r="I10" s="2" t="s">
        <v>105</v>
      </c>
      <c r="J10" s="2" t="s">
        <v>105</v>
      </c>
      <c r="K10" s="7" t="s">
        <v>105</v>
      </c>
      <c r="L10" s="1">
        <v>5.59</v>
      </c>
      <c r="M10" s="4">
        <v>1.35</v>
      </c>
      <c r="N10" s="4">
        <v>1.32</v>
      </c>
      <c r="O10" s="4">
        <v>1.08</v>
      </c>
      <c r="P10" s="14">
        <v>0.93700000000000006</v>
      </c>
      <c r="Q10" s="2" t="s">
        <v>105</v>
      </c>
      <c r="R10" s="2" t="s">
        <v>105</v>
      </c>
      <c r="S10" s="4">
        <v>1.35</v>
      </c>
      <c r="T10" s="4">
        <v>1.32</v>
      </c>
      <c r="U10" s="4">
        <v>1.08</v>
      </c>
      <c r="V10" s="14">
        <v>0.93700000000000006</v>
      </c>
      <c r="W10" s="2" t="s">
        <v>105</v>
      </c>
      <c r="X10" s="2" t="s">
        <v>105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105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4">
        <v>2.25</v>
      </c>
      <c r="AQ10" s="2" t="s">
        <v>105</v>
      </c>
      <c r="AR10" s="2" t="s">
        <v>105</v>
      </c>
      <c r="AS10" s="2" t="s">
        <v>105</v>
      </c>
      <c r="AT10" s="2" t="s">
        <v>105</v>
      </c>
      <c r="AU10" s="2" t="s">
        <v>105</v>
      </c>
      <c r="AV10" s="2" t="s">
        <v>105</v>
      </c>
      <c r="AW10" s="2" t="s">
        <v>105</v>
      </c>
      <c r="AX10" s="2" t="s">
        <v>105</v>
      </c>
      <c r="AY10" s="2" t="s">
        <v>105</v>
      </c>
      <c r="AZ10" s="2" t="s">
        <v>105</v>
      </c>
      <c r="BA10" s="2" t="s">
        <v>105</v>
      </c>
      <c r="BB10" s="2" t="s">
        <v>105</v>
      </c>
      <c r="BC10" s="2" t="s">
        <v>105</v>
      </c>
      <c r="BD10" s="2" t="s">
        <v>105</v>
      </c>
      <c r="BE10" s="2" t="s">
        <v>105</v>
      </c>
      <c r="BF10" s="2" t="s">
        <v>105</v>
      </c>
      <c r="BG10" s="2" t="s">
        <v>105</v>
      </c>
      <c r="BH10" s="2" t="s">
        <v>105</v>
      </c>
      <c r="BI10" s="2" t="s">
        <v>105</v>
      </c>
      <c r="BJ10" s="2" t="s">
        <v>105</v>
      </c>
      <c r="BK10" s="2" t="s">
        <v>105</v>
      </c>
      <c r="BL10" s="2" t="s">
        <v>105</v>
      </c>
      <c r="BM10" s="2" t="s">
        <v>105</v>
      </c>
      <c r="BN10" s="2" t="s">
        <v>105</v>
      </c>
      <c r="BO10" s="2" t="s">
        <v>105</v>
      </c>
      <c r="BP10" s="2" t="s">
        <v>105</v>
      </c>
      <c r="BQ10" s="2" t="s">
        <v>105</v>
      </c>
      <c r="BR10" s="2" t="s">
        <v>105</v>
      </c>
      <c r="BS10" s="2" t="s">
        <v>105</v>
      </c>
      <c r="BT10" s="2" t="s">
        <v>105</v>
      </c>
      <c r="BU10" s="2" t="s">
        <v>105</v>
      </c>
      <c r="BV10" s="9" t="s">
        <v>105</v>
      </c>
      <c r="BW10" s="9" t="s">
        <v>105</v>
      </c>
      <c r="BX10" s="2" t="s">
        <v>105</v>
      </c>
      <c r="BY10" s="2" t="s">
        <v>105</v>
      </c>
      <c r="BZ10" s="2" t="s">
        <v>105</v>
      </c>
      <c r="CA10" s="2" t="s">
        <v>105</v>
      </c>
      <c r="CB10" s="2" t="s">
        <v>105</v>
      </c>
      <c r="CC10" s="2" t="s">
        <v>105</v>
      </c>
      <c r="CD10" s="2" t="s">
        <v>105</v>
      </c>
      <c r="CE10" s="2" t="s">
        <v>105</v>
      </c>
      <c r="CF10" s="4">
        <v>2.5</v>
      </c>
      <c r="CG10" s="4">
        <v>1.98</v>
      </c>
      <c r="CH10" s="2" t="s">
        <v>105</v>
      </c>
      <c r="CI10" s="13">
        <v>11.4</v>
      </c>
      <c r="CJ10" s="13">
        <v>11.4</v>
      </c>
      <c r="CK10" s="2" t="s">
        <v>105</v>
      </c>
      <c r="CL10" s="4">
        <v>2.5</v>
      </c>
      <c r="CM10" s="4">
        <v>1.98</v>
      </c>
      <c r="CN10" s="6">
        <v>0.1875</v>
      </c>
      <c r="CO10" s="26">
        <v>0.17399999999999999</v>
      </c>
      <c r="CP10" s="2" t="s">
        <v>105</v>
      </c>
      <c r="CQ10" s="28">
        <v>1.86</v>
      </c>
      <c r="CR10" s="2" t="s">
        <v>105</v>
      </c>
      <c r="CS10" s="2" t="s">
        <v>105</v>
      </c>
      <c r="CT10" s="3" t="s">
        <v>105</v>
      </c>
      <c r="CU10" s="3" t="s">
        <v>105</v>
      </c>
      <c r="CV10" s="3" t="s">
        <v>105</v>
      </c>
      <c r="CW10" s="7" t="s">
        <v>105</v>
      </c>
      <c r="CX10" s="7" t="s">
        <v>105</v>
      </c>
      <c r="CY10" s="2" t="s">
        <v>105</v>
      </c>
      <c r="CZ10" s="7" t="s">
        <v>105</v>
      </c>
      <c r="DA10" s="2" t="s">
        <v>105</v>
      </c>
      <c r="DB10" s="2" t="s">
        <v>105</v>
      </c>
      <c r="DC10" s="2" t="s">
        <v>105</v>
      </c>
      <c r="DD10" s="2" t="s">
        <v>105</v>
      </c>
      <c r="DE10" s="5" t="s">
        <v>105</v>
      </c>
      <c r="DF10" s="5" t="s">
        <v>105</v>
      </c>
      <c r="DG10" s="5" t="s">
        <v>105</v>
      </c>
      <c r="DH10" s="5" t="s">
        <v>105</v>
      </c>
      <c r="DI10" s="5" t="s">
        <v>105</v>
      </c>
      <c r="DJ10" s="5" t="s">
        <v>105</v>
      </c>
      <c r="DK10" s="5" t="s">
        <v>105</v>
      </c>
      <c r="DL10" s="5" t="s">
        <v>105</v>
      </c>
      <c r="DM10" s="5" t="s">
        <v>105</v>
      </c>
      <c r="DN10" s="5" t="s">
        <v>105</v>
      </c>
      <c r="DO10" s="5" t="s">
        <v>105</v>
      </c>
      <c r="DP10" s="5" t="s">
        <v>105</v>
      </c>
      <c r="DQ10" s="5" t="s">
        <v>105</v>
      </c>
      <c r="DR10" s="10" t="s">
        <v>105</v>
      </c>
      <c r="DS10" s="10" t="s">
        <v>105</v>
      </c>
      <c r="DT10" s="8" t="s">
        <v>105</v>
      </c>
      <c r="DU10" s="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1C1C-C09A-47B6-8295-3EEAE5861047}">
  <dimension ref="A1:X513"/>
  <sheetViews>
    <sheetView topLeftCell="B257" workbookViewId="0">
      <selection activeCell="C269" sqref="C269:Q513"/>
    </sheetView>
  </sheetViews>
  <sheetFormatPr baseColWidth="10" defaultColWidth="8.83203125" defaultRowHeight="15" x14ac:dyDescent="0.2"/>
  <sheetData>
    <row r="1" spans="1:24" x14ac:dyDescent="0.2">
      <c r="A1" s="53" t="s">
        <v>226</v>
      </c>
      <c r="B1" s="54" t="s">
        <v>227</v>
      </c>
      <c r="C1" s="55" t="s">
        <v>228</v>
      </c>
      <c r="D1" s="56" t="s">
        <v>91</v>
      </c>
      <c r="E1" s="56" t="s">
        <v>92</v>
      </c>
      <c r="F1" s="56" t="s">
        <v>93</v>
      </c>
      <c r="G1" s="56" t="s">
        <v>94</v>
      </c>
      <c r="H1" s="55" t="s">
        <v>95</v>
      </c>
      <c r="I1" s="56" t="s">
        <v>96</v>
      </c>
      <c r="J1" s="56" t="s">
        <v>97</v>
      </c>
      <c r="K1" s="56" t="s">
        <v>98</v>
      </c>
      <c r="L1" s="56" t="s">
        <v>99</v>
      </c>
      <c r="M1" s="56" t="s">
        <v>100</v>
      </c>
      <c r="N1" s="56" t="s">
        <v>101</v>
      </c>
      <c r="O1" s="56" t="s">
        <v>102</v>
      </c>
      <c r="P1" s="56" t="s">
        <v>103</v>
      </c>
      <c r="Q1" s="56" t="s">
        <v>104</v>
      </c>
      <c r="S1" s="58" t="s">
        <v>651</v>
      </c>
      <c r="T1" s="58" t="s">
        <v>652</v>
      </c>
      <c r="W1" s="61" t="s">
        <v>653</v>
      </c>
      <c r="X1" s="61" t="s">
        <v>654</v>
      </c>
    </row>
    <row r="2" spans="1:24" x14ac:dyDescent="0.2">
      <c r="A2" s="30">
        <v>1</v>
      </c>
      <c r="B2" s="31" t="s">
        <v>89</v>
      </c>
      <c r="C2" s="32">
        <v>2.52</v>
      </c>
      <c r="D2" s="33">
        <v>5.83</v>
      </c>
      <c r="E2" s="34">
        <v>0.17</v>
      </c>
      <c r="F2" s="33">
        <v>3.94</v>
      </c>
      <c r="G2" s="34">
        <v>0.19500000000000001</v>
      </c>
      <c r="H2" s="35">
        <v>14.9</v>
      </c>
      <c r="I2" s="33">
        <v>5.73</v>
      </c>
      <c r="J2" s="33">
        <v>5.0999999999999996</v>
      </c>
      <c r="K2" s="33">
        <v>2.4300000000000002</v>
      </c>
      <c r="L2" s="33">
        <v>1.99</v>
      </c>
      <c r="M2" s="33">
        <v>1.56</v>
      </c>
      <c r="N2" s="33">
        <v>1.01</v>
      </c>
      <c r="O2" s="34">
        <v>0.89</v>
      </c>
      <c r="P2" s="36">
        <v>3.3300000000000003E-2</v>
      </c>
      <c r="Q2" s="37">
        <v>15.8</v>
      </c>
      <c r="S2">
        <f>F2/(2*G2)</f>
        <v>10.102564102564102</v>
      </c>
      <c r="T2">
        <f>D2/E2</f>
        <v>34.294117647058819</v>
      </c>
      <c r="V2" s="60" t="s">
        <v>655</v>
      </c>
      <c r="W2" s="59">
        <v>28.3</v>
      </c>
      <c r="X2" s="59">
        <v>10.7</v>
      </c>
    </row>
    <row r="3" spans="1:24" x14ac:dyDescent="0.2">
      <c r="A3" s="30">
        <f t="shared" ref="A3:A66" si="0">1+A2</f>
        <v>2</v>
      </c>
      <c r="B3" s="31" t="s">
        <v>88</v>
      </c>
      <c r="C3" s="32">
        <v>2.68</v>
      </c>
      <c r="D3" s="33">
        <v>5.9</v>
      </c>
      <c r="E3" s="34">
        <v>0.17</v>
      </c>
      <c r="F3" s="33">
        <v>3.94</v>
      </c>
      <c r="G3" s="34">
        <v>0.215</v>
      </c>
      <c r="H3" s="35">
        <v>16.399999999999999</v>
      </c>
      <c r="I3" s="33">
        <v>6.23</v>
      </c>
      <c r="J3" s="33">
        <v>5.56</v>
      </c>
      <c r="K3" s="33">
        <v>2.4700000000000002</v>
      </c>
      <c r="L3" s="33">
        <v>2.2000000000000002</v>
      </c>
      <c r="M3" s="33">
        <v>1.72</v>
      </c>
      <c r="N3" s="33">
        <v>1.1100000000000001</v>
      </c>
      <c r="O3" s="34">
        <v>0.90500000000000003</v>
      </c>
      <c r="P3" s="36">
        <v>4.0500000000000001E-2</v>
      </c>
      <c r="Q3" s="37">
        <v>17.7</v>
      </c>
      <c r="S3">
        <f t="shared" ref="S3:S66" si="1">F3/(2*G3)</f>
        <v>9.1627906976744189</v>
      </c>
      <c r="T3">
        <f t="shared" ref="T3:T66" si="2">D3/E3</f>
        <v>34.705882352941174</v>
      </c>
      <c r="V3" s="60" t="s">
        <v>656</v>
      </c>
      <c r="W3" s="59">
        <v>161</v>
      </c>
      <c r="X3" s="59">
        <v>106</v>
      </c>
    </row>
    <row r="4" spans="1:24" x14ac:dyDescent="0.2">
      <c r="A4" s="30">
        <f t="shared" si="0"/>
        <v>3</v>
      </c>
      <c r="B4" s="31" t="s">
        <v>82</v>
      </c>
      <c r="C4" s="32">
        <v>2.96</v>
      </c>
      <c r="D4" s="33">
        <v>7.89</v>
      </c>
      <c r="E4" s="34">
        <v>0.17</v>
      </c>
      <c r="F4" s="33">
        <v>3.94</v>
      </c>
      <c r="G4" s="34">
        <v>0.20499999999999999</v>
      </c>
      <c r="H4" s="35">
        <v>30.8</v>
      </c>
      <c r="I4" s="33">
        <v>8.8699999999999992</v>
      </c>
      <c r="J4" s="33">
        <v>7.81</v>
      </c>
      <c r="K4" s="33">
        <v>3.22</v>
      </c>
      <c r="L4" s="33">
        <v>2.09</v>
      </c>
      <c r="M4" s="33">
        <v>1.66</v>
      </c>
      <c r="N4" s="33">
        <v>1.06</v>
      </c>
      <c r="O4" s="34">
        <v>0.84099999999999997</v>
      </c>
      <c r="P4" s="36">
        <v>4.2599999999999999E-2</v>
      </c>
      <c r="Q4" s="37">
        <v>30.9</v>
      </c>
      <c r="S4">
        <f t="shared" si="1"/>
        <v>9.6097560975609753</v>
      </c>
      <c r="T4">
        <f t="shared" si="2"/>
        <v>46.411764705882348</v>
      </c>
      <c r="W4" s="74" t="s">
        <v>657</v>
      </c>
      <c r="X4" s="75" t="s">
        <v>658</v>
      </c>
    </row>
    <row r="5" spans="1:24" x14ac:dyDescent="0.2">
      <c r="A5" s="30">
        <f t="shared" si="0"/>
        <v>4</v>
      </c>
      <c r="B5" s="31" t="s">
        <v>69</v>
      </c>
      <c r="C5" s="32">
        <v>3.54</v>
      </c>
      <c r="D5" s="33">
        <v>9.8699999999999992</v>
      </c>
      <c r="E5" s="34">
        <v>0.19</v>
      </c>
      <c r="F5" s="33">
        <v>3.96</v>
      </c>
      <c r="G5" s="34">
        <v>0.21</v>
      </c>
      <c r="H5" s="35">
        <v>53.8</v>
      </c>
      <c r="I5" s="37">
        <v>12.6</v>
      </c>
      <c r="J5" s="37">
        <v>10.9</v>
      </c>
      <c r="K5" s="33">
        <v>3.9</v>
      </c>
      <c r="L5" s="33">
        <v>2.1800000000000002</v>
      </c>
      <c r="M5" s="33">
        <v>1.74</v>
      </c>
      <c r="N5" s="33">
        <v>1.1000000000000001</v>
      </c>
      <c r="O5" s="34">
        <v>0.78500000000000003</v>
      </c>
      <c r="P5" s="36">
        <v>5.4699999999999999E-2</v>
      </c>
      <c r="Q5" s="37">
        <v>50.9</v>
      </c>
      <c r="S5">
        <f t="shared" si="1"/>
        <v>9.4285714285714288</v>
      </c>
      <c r="T5">
        <f t="shared" si="2"/>
        <v>51.94736842105263</v>
      </c>
      <c r="W5" s="74"/>
      <c r="X5" s="76"/>
    </row>
    <row r="6" spans="1:24" x14ac:dyDescent="0.2">
      <c r="A6" s="30">
        <f t="shared" si="0"/>
        <v>5</v>
      </c>
      <c r="B6" s="31" t="s">
        <v>87</v>
      </c>
      <c r="C6" s="32">
        <v>3.55</v>
      </c>
      <c r="D6" s="33">
        <v>6.03</v>
      </c>
      <c r="E6" s="34">
        <v>0.23</v>
      </c>
      <c r="F6" s="33">
        <v>4</v>
      </c>
      <c r="G6" s="34">
        <v>0.28000000000000003</v>
      </c>
      <c r="H6" s="35">
        <v>22.1</v>
      </c>
      <c r="I6" s="33">
        <v>8.3000000000000007</v>
      </c>
      <c r="J6" s="33">
        <v>7.31</v>
      </c>
      <c r="K6" s="33">
        <v>2.4900000000000002</v>
      </c>
      <c r="L6" s="33">
        <v>2.99</v>
      </c>
      <c r="M6" s="33">
        <v>2.3199999999999998</v>
      </c>
      <c r="N6" s="33">
        <v>1.5</v>
      </c>
      <c r="O6" s="34">
        <v>0.91800000000000004</v>
      </c>
      <c r="P6" s="36">
        <v>9.0300000000000005E-2</v>
      </c>
      <c r="Q6" s="37">
        <v>24.7</v>
      </c>
      <c r="S6">
        <f t="shared" si="1"/>
        <v>7.1428571428571423</v>
      </c>
      <c r="T6">
        <f t="shared" si="2"/>
        <v>26.217391304347824</v>
      </c>
    </row>
    <row r="7" spans="1:24" x14ac:dyDescent="0.2">
      <c r="A7" s="30">
        <f t="shared" si="0"/>
        <v>6</v>
      </c>
      <c r="B7" s="31" t="s">
        <v>81</v>
      </c>
      <c r="C7" s="32">
        <v>3.84</v>
      </c>
      <c r="D7" s="33">
        <v>7.99</v>
      </c>
      <c r="E7" s="34">
        <v>0.23</v>
      </c>
      <c r="F7" s="33">
        <v>4</v>
      </c>
      <c r="G7" s="34">
        <v>0.255</v>
      </c>
      <c r="H7" s="35">
        <v>39.6</v>
      </c>
      <c r="I7" s="37">
        <v>11.4</v>
      </c>
      <c r="J7" s="33">
        <v>9.91</v>
      </c>
      <c r="K7" s="33">
        <v>3.21</v>
      </c>
      <c r="L7" s="33">
        <v>2.73</v>
      </c>
      <c r="M7" s="33">
        <v>2.15</v>
      </c>
      <c r="N7" s="33">
        <v>1.37</v>
      </c>
      <c r="O7" s="34">
        <v>0.84299999999999997</v>
      </c>
      <c r="P7" s="36">
        <v>8.7099999999999997E-2</v>
      </c>
      <c r="Q7" s="37">
        <v>40.799999999999997</v>
      </c>
      <c r="S7">
        <f t="shared" si="1"/>
        <v>7.8431372549019605</v>
      </c>
      <c r="T7">
        <f t="shared" si="2"/>
        <v>34.739130434782609</v>
      </c>
    </row>
    <row r="8" spans="1:24" x14ac:dyDescent="0.2">
      <c r="A8" s="30">
        <f t="shared" si="0"/>
        <v>7</v>
      </c>
      <c r="B8" s="31" t="s">
        <v>54</v>
      </c>
      <c r="C8" s="32">
        <v>4.16</v>
      </c>
      <c r="D8" s="37">
        <v>11.9</v>
      </c>
      <c r="E8" s="34">
        <v>0.2</v>
      </c>
      <c r="F8" s="33">
        <v>3.97</v>
      </c>
      <c r="G8" s="34">
        <v>0.22500000000000001</v>
      </c>
      <c r="H8" s="35">
        <v>88.6</v>
      </c>
      <c r="I8" s="37">
        <v>17.399999999999999</v>
      </c>
      <c r="J8" s="37">
        <v>14.9</v>
      </c>
      <c r="K8" s="33">
        <v>4.62</v>
      </c>
      <c r="L8" s="33">
        <v>2.36</v>
      </c>
      <c r="M8" s="33">
        <v>1.9</v>
      </c>
      <c r="N8" s="33">
        <v>1.19</v>
      </c>
      <c r="O8" s="34">
        <v>0.753</v>
      </c>
      <c r="P8" s="36">
        <v>7.0400000000000004E-2</v>
      </c>
      <c r="Q8" s="37">
        <v>80.400000000000006</v>
      </c>
      <c r="S8">
        <f t="shared" si="1"/>
        <v>8.8222222222222229</v>
      </c>
      <c r="T8">
        <f t="shared" si="2"/>
        <v>59.5</v>
      </c>
    </row>
    <row r="9" spans="1:24" x14ac:dyDescent="0.2">
      <c r="A9" s="30">
        <f t="shared" si="0"/>
        <v>8</v>
      </c>
      <c r="B9" s="31" t="s">
        <v>68</v>
      </c>
      <c r="C9" s="32">
        <v>4.41</v>
      </c>
      <c r="D9" s="33">
        <v>9.99</v>
      </c>
      <c r="E9" s="34">
        <v>0.23</v>
      </c>
      <c r="F9" s="33">
        <v>4</v>
      </c>
      <c r="G9" s="34">
        <v>0.27</v>
      </c>
      <c r="H9" s="35">
        <v>68.900000000000006</v>
      </c>
      <c r="I9" s="37">
        <v>16</v>
      </c>
      <c r="J9" s="37">
        <v>13.8</v>
      </c>
      <c r="K9" s="33">
        <v>3.95</v>
      </c>
      <c r="L9" s="33">
        <v>2.89</v>
      </c>
      <c r="M9" s="33">
        <v>2.2999999999999998</v>
      </c>
      <c r="N9" s="33">
        <v>1.45</v>
      </c>
      <c r="O9" s="34">
        <v>0.81</v>
      </c>
      <c r="P9" s="34">
        <v>0.104</v>
      </c>
      <c r="Q9" s="37">
        <v>68.3</v>
      </c>
      <c r="S9">
        <f t="shared" si="1"/>
        <v>7.4074074074074066</v>
      </c>
      <c r="T9">
        <f t="shared" si="2"/>
        <v>43.434782608695649</v>
      </c>
    </row>
    <row r="10" spans="1:24" x14ac:dyDescent="0.2">
      <c r="A10" s="30">
        <f t="shared" si="0"/>
        <v>9</v>
      </c>
      <c r="B10" s="31" t="s">
        <v>85</v>
      </c>
      <c r="C10" s="32">
        <v>4.43</v>
      </c>
      <c r="D10" s="33">
        <v>5.99</v>
      </c>
      <c r="E10" s="34">
        <v>0.23</v>
      </c>
      <c r="F10" s="33">
        <v>5.99</v>
      </c>
      <c r="G10" s="34">
        <v>0.26</v>
      </c>
      <c r="H10" s="35">
        <v>29.1</v>
      </c>
      <c r="I10" s="37">
        <v>10.8</v>
      </c>
      <c r="J10" s="33">
        <v>9.7200000000000006</v>
      </c>
      <c r="K10" s="33">
        <v>2.56</v>
      </c>
      <c r="L10" s="33">
        <v>9.32</v>
      </c>
      <c r="M10" s="33">
        <v>4.75</v>
      </c>
      <c r="N10" s="33">
        <v>3.11</v>
      </c>
      <c r="O10" s="33">
        <v>1.45</v>
      </c>
      <c r="P10" s="34">
        <v>0.10100000000000001</v>
      </c>
      <c r="Q10" s="37">
        <v>76.5</v>
      </c>
      <c r="S10">
        <f t="shared" si="1"/>
        <v>11.51923076923077</v>
      </c>
      <c r="T10">
        <f t="shared" si="2"/>
        <v>26.043478260869566</v>
      </c>
    </row>
    <row r="11" spans="1:24" x14ac:dyDescent="0.2">
      <c r="A11" s="30">
        <f t="shared" si="0"/>
        <v>10</v>
      </c>
      <c r="B11" s="31" t="s">
        <v>80</v>
      </c>
      <c r="C11" s="32">
        <v>4.4400000000000004</v>
      </c>
      <c r="D11" s="33">
        <v>8.11</v>
      </c>
      <c r="E11" s="34">
        <v>0.245</v>
      </c>
      <c r="F11" s="33">
        <v>4.0199999999999996</v>
      </c>
      <c r="G11" s="34">
        <v>0.315</v>
      </c>
      <c r="H11" s="35">
        <v>48</v>
      </c>
      <c r="I11" s="37">
        <v>13.6</v>
      </c>
      <c r="J11" s="37">
        <v>11.8</v>
      </c>
      <c r="K11" s="33">
        <v>3.29</v>
      </c>
      <c r="L11" s="33">
        <v>3.41</v>
      </c>
      <c r="M11" s="33">
        <v>2.67</v>
      </c>
      <c r="N11" s="33">
        <v>1.7</v>
      </c>
      <c r="O11" s="34">
        <v>0.876</v>
      </c>
      <c r="P11" s="34">
        <v>0.13700000000000001</v>
      </c>
      <c r="Q11" s="37">
        <v>51.8</v>
      </c>
      <c r="S11">
        <f t="shared" si="1"/>
        <v>6.3809523809523805</v>
      </c>
      <c r="T11">
        <f t="shared" si="2"/>
        <v>33.102040816326529</v>
      </c>
    </row>
    <row r="12" spans="1:24" x14ac:dyDescent="0.2">
      <c r="A12" s="30">
        <f t="shared" si="0"/>
        <v>11</v>
      </c>
      <c r="B12" s="31" t="s">
        <v>53</v>
      </c>
      <c r="C12" s="32">
        <v>4.71</v>
      </c>
      <c r="D12" s="37">
        <v>12</v>
      </c>
      <c r="E12" s="34">
        <v>0.22</v>
      </c>
      <c r="F12" s="33">
        <v>3.99</v>
      </c>
      <c r="G12" s="34">
        <v>0.26500000000000001</v>
      </c>
      <c r="H12" s="38">
        <v>103</v>
      </c>
      <c r="I12" s="37">
        <v>20.100000000000001</v>
      </c>
      <c r="J12" s="37">
        <v>17.100000000000001</v>
      </c>
      <c r="K12" s="33">
        <v>4.67</v>
      </c>
      <c r="L12" s="33">
        <v>2.82</v>
      </c>
      <c r="M12" s="33">
        <v>2.2599999999999998</v>
      </c>
      <c r="N12" s="33">
        <v>1.41</v>
      </c>
      <c r="O12" s="34">
        <v>0.77300000000000002</v>
      </c>
      <c r="P12" s="34">
        <v>0.10299999999999999</v>
      </c>
      <c r="Q12" s="37">
        <v>96.9</v>
      </c>
      <c r="S12">
        <f t="shared" si="1"/>
        <v>7.5283018867924527</v>
      </c>
      <c r="T12">
        <f t="shared" si="2"/>
        <v>54.545454545454547</v>
      </c>
    </row>
    <row r="13" spans="1:24" x14ac:dyDescent="0.2">
      <c r="A13" s="30">
        <f t="shared" si="0"/>
        <v>12</v>
      </c>
      <c r="B13" s="31" t="s">
        <v>86</v>
      </c>
      <c r="C13" s="32">
        <v>4.74</v>
      </c>
      <c r="D13" s="33">
        <v>6.28</v>
      </c>
      <c r="E13" s="34">
        <v>0.26</v>
      </c>
      <c r="F13" s="33">
        <v>4.03</v>
      </c>
      <c r="G13" s="34">
        <v>0.40500000000000003</v>
      </c>
      <c r="H13" s="35">
        <v>32.1</v>
      </c>
      <c r="I13" s="37">
        <v>11.7</v>
      </c>
      <c r="J13" s="37">
        <v>10.199999999999999</v>
      </c>
      <c r="K13" s="33">
        <v>2.6</v>
      </c>
      <c r="L13" s="33">
        <v>4.43</v>
      </c>
      <c r="M13" s="33">
        <v>3.39</v>
      </c>
      <c r="N13" s="33">
        <v>2.2000000000000002</v>
      </c>
      <c r="O13" s="34">
        <v>0.96699999999999997</v>
      </c>
      <c r="P13" s="34">
        <v>0.223</v>
      </c>
      <c r="Q13" s="37">
        <v>38.200000000000003</v>
      </c>
      <c r="S13">
        <f t="shared" si="1"/>
        <v>4.9753086419753085</v>
      </c>
      <c r="T13">
        <f t="shared" si="2"/>
        <v>24.153846153846153</v>
      </c>
    </row>
    <row r="14" spans="1:24" x14ac:dyDescent="0.2">
      <c r="A14" s="30">
        <f t="shared" si="0"/>
        <v>13</v>
      </c>
      <c r="B14" s="31" t="s">
        <v>67</v>
      </c>
      <c r="C14" s="32">
        <v>4.99</v>
      </c>
      <c r="D14" s="37">
        <v>10.1</v>
      </c>
      <c r="E14" s="34">
        <v>0.24</v>
      </c>
      <c r="F14" s="33">
        <v>4.01</v>
      </c>
      <c r="G14" s="34">
        <v>0.33</v>
      </c>
      <c r="H14" s="35">
        <v>81.900000000000006</v>
      </c>
      <c r="I14" s="37">
        <v>18.7</v>
      </c>
      <c r="J14" s="37">
        <v>16.2</v>
      </c>
      <c r="K14" s="33">
        <v>4.05</v>
      </c>
      <c r="L14" s="33">
        <v>3.56</v>
      </c>
      <c r="M14" s="33">
        <v>2.8</v>
      </c>
      <c r="N14" s="33">
        <v>1.78</v>
      </c>
      <c r="O14" s="34">
        <v>0.84499999999999997</v>
      </c>
      <c r="P14" s="34">
        <v>0.156</v>
      </c>
      <c r="Q14" s="37">
        <v>85.1</v>
      </c>
      <c r="S14">
        <f t="shared" si="1"/>
        <v>6.0757575757575752</v>
      </c>
      <c r="T14">
        <f t="shared" si="2"/>
        <v>42.083333333333336</v>
      </c>
    </row>
    <row r="15" spans="1:24" x14ac:dyDescent="0.2">
      <c r="A15" s="30">
        <f t="shared" si="0"/>
        <v>14</v>
      </c>
      <c r="B15" s="31" t="s">
        <v>79</v>
      </c>
      <c r="C15" s="32">
        <v>5.26</v>
      </c>
      <c r="D15" s="33">
        <v>8.14</v>
      </c>
      <c r="E15" s="34">
        <v>0.23</v>
      </c>
      <c r="F15" s="33">
        <v>5.25</v>
      </c>
      <c r="G15" s="34">
        <v>0.33</v>
      </c>
      <c r="H15" s="35">
        <v>61.9</v>
      </c>
      <c r="I15" s="37">
        <v>17</v>
      </c>
      <c r="J15" s="37">
        <v>15.2</v>
      </c>
      <c r="K15" s="33">
        <v>3.43</v>
      </c>
      <c r="L15" s="33">
        <v>7.97</v>
      </c>
      <c r="M15" s="33">
        <v>4.66</v>
      </c>
      <c r="N15" s="33">
        <v>3.04</v>
      </c>
      <c r="O15" s="33">
        <v>1.23</v>
      </c>
      <c r="P15" s="34">
        <v>0.17199999999999999</v>
      </c>
      <c r="Q15" s="31">
        <v>122</v>
      </c>
      <c r="S15">
        <f t="shared" si="1"/>
        <v>7.9545454545454541</v>
      </c>
      <c r="T15">
        <f t="shared" si="2"/>
        <v>35.391304347826086</v>
      </c>
    </row>
    <row r="16" spans="1:24" x14ac:dyDescent="0.2">
      <c r="A16" s="30">
        <f t="shared" si="0"/>
        <v>15</v>
      </c>
      <c r="B16" s="31" t="s">
        <v>52</v>
      </c>
      <c r="C16" s="32">
        <v>5.57</v>
      </c>
      <c r="D16" s="37">
        <v>12.2</v>
      </c>
      <c r="E16" s="34">
        <v>0.23499999999999999</v>
      </c>
      <c r="F16" s="33">
        <v>4.01</v>
      </c>
      <c r="G16" s="34">
        <v>0.35</v>
      </c>
      <c r="H16" s="38">
        <v>130</v>
      </c>
      <c r="I16" s="37">
        <v>24.7</v>
      </c>
      <c r="J16" s="37">
        <v>21.3</v>
      </c>
      <c r="K16" s="33">
        <v>4.82</v>
      </c>
      <c r="L16" s="33">
        <v>3.76</v>
      </c>
      <c r="M16" s="33">
        <v>2.98</v>
      </c>
      <c r="N16" s="33">
        <v>1.88</v>
      </c>
      <c r="O16" s="34">
        <v>0.82199999999999995</v>
      </c>
      <c r="P16" s="34">
        <v>0.18</v>
      </c>
      <c r="Q16" s="31">
        <v>131</v>
      </c>
      <c r="S16">
        <f t="shared" si="1"/>
        <v>5.7285714285714286</v>
      </c>
      <c r="T16">
        <f t="shared" si="2"/>
        <v>51.914893617021278</v>
      </c>
    </row>
    <row r="17" spans="1:20" x14ac:dyDescent="0.2">
      <c r="A17" s="30">
        <f t="shared" si="0"/>
        <v>16</v>
      </c>
      <c r="B17" s="31" t="s">
        <v>66</v>
      </c>
      <c r="C17" s="32">
        <v>5.62</v>
      </c>
      <c r="D17" s="37">
        <v>10.199999999999999</v>
      </c>
      <c r="E17" s="34">
        <v>0.25</v>
      </c>
      <c r="F17" s="33">
        <v>4.0199999999999996</v>
      </c>
      <c r="G17" s="34">
        <v>0.39500000000000002</v>
      </c>
      <c r="H17" s="35">
        <v>96.3</v>
      </c>
      <c r="I17" s="37">
        <v>21.6</v>
      </c>
      <c r="J17" s="37">
        <v>18.8</v>
      </c>
      <c r="K17" s="33">
        <v>4.1399999999999997</v>
      </c>
      <c r="L17" s="33">
        <v>4.29</v>
      </c>
      <c r="M17" s="33">
        <v>3.35</v>
      </c>
      <c r="N17" s="33">
        <v>2.14</v>
      </c>
      <c r="O17" s="34">
        <v>0.874</v>
      </c>
      <c r="P17" s="34">
        <v>0.23300000000000001</v>
      </c>
      <c r="Q17" s="31">
        <v>104</v>
      </c>
      <c r="S17">
        <f t="shared" si="1"/>
        <v>5.0886075949367084</v>
      </c>
      <c r="T17">
        <f t="shared" si="2"/>
        <v>40.799999999999997</v>
      </c>
    </row>
    <row r="18" spans="1:20" x14ac:dyDescent="0.2">
      <c r="A18" s="30">
        <f t="shared" si="0"/>
        <v>17</v>
      </c>
      <c r="B18" s="31" t="s">
        <v>84</v>
      </c>
      <c r="C18" s="32">
        <v>5.87</v>
      </c>
      <c r="D18" s="33">
        <v>6.2</v>
      </c>
      <c r="E18" s="34">
        <v>0.26</v>
      </c>
      <c r="F18" s="33">
        <v>6.02</v>
      </c>
      <c r="G18" s="34">
        <v>0.36499999999999999</v>
      </c>
      <c r="H18" s="35">
        <v>41.4</v>
      </c>
      <c r="I18" s="37">
        <v>14.9</v>
      </c>
      <c r="J18" s="37">
        <v>13.4</v>
      </c>
      <c r="K18" s="33">
        <v>2.66</v>
      </c>
      <c r="L18" s="37">
        <v>13.3</v>
      </c>
      <c r="M18" s="33">
        <v>6.72</v>
      </c>
      <c r="N18" s="33">
        <v>4.41</v>
      </c>
      <c r="O18" s="33">
        <v>1.5</v>
      </c>
      <c r="P18" s="34">
        <v>0.24</v>
      </c>
      <c r="Q18" s="31">
        <v>113</v>
      </c>
      <c r="S18">
        <f t="shared" si="1"/>
        <v>8.2465753424657535</v>
      </c>
      <c r="T18">
        <f t="shared" si="2"/>
        <v>23.846153846153847</v>
      </c>
    </row>
    <row r="19" spans="1:20" x14ac:dyDescent="0.2">
      <c r="A19" s="30">
        <f t="shared" si="0"/>
        <v>18</v>
      </c>
      <c r="B19" s="31" t="s">
        <v>78</v>
      </c>
      <c r="C19" s="32">
        <v>6.16</v>
      </c>
      <c r="D19" s="33">
        <v>8.2799999999999994</v>
      </c>
      <c r="E19" s="34">
        <v>0.25</v>
      </c>
      <c r="F19" s="33">
        <v>5.27</v>
      </c>
      <c r="G19" s="34">
        <v>0.4</v>
      </c>
      <c r="H19" s="35">
        <v>75.3</v>
      </c>
      <c r="I19" s="37">
        <v>20.399999999999999</v>
      </c>
      <c r="J19" s="37">
        <v>18.2</v>
      </c>
      <c r="K19" s="33">
        <v>3.49</v>
      </c>
      <c r="L19" s="33">
        <v>9.77</v>
      </c>
      <c r="M19" s="33">
        <v>5.69</v>
      </c>
      <c r="N19" s="33">
        <v>3.71</v>
      </c>
      <c r="O19" s="33">
        <v>1.26</v>
      </c>
      <c r="P19" s="34">
        <v>0.28199999999999997</v>
      </c>
      <c r="Q19" s="31">
        <v>152</v>
      </c>
      <c r="S19">
        <f t="shared" si="1"/>
        <v>6.5874999999999995</v>
      </c>
      <c r="T19">
        <f t="shared" si="2"/>
        <v>33.119999999999997</v>
      </c>
    </row>
    <row r="20" spans="1:20" x14ac:dyDescent="0.2">
      <c r="A20" s="30">
        <f t="shared" si="0"/>
        <v>19</v>
      </c>
      <c r="B20" s="31" t="s">
        <v>51</v>
      </c>
      <c r="C20" s="32">
        <v>6.48</v>
      </c>
      <c r="D20" s="37">
        <v>12.3</v>
      </c>
      <c r="E20" s="34">
        <v>0.26</v>
      </c>
      <c r="F20" s="33">
        <v>4.03</v>
      </c>
      <c r="G20" s="34">
        <v>0.42499999999999999</v>
      </c>
      <c r="H20" s="38">
        <v>156</v>
      </c>
      <c r="I20" s="37">
        <v>29.3</v>
      </c>
      <c r="J20" s="37">
        <v>25.4</v>
      </c>
      <c r="K20" s="33">
        <v>4.91</v>
      </c>
      <c r="L20" s="33">
        <v>4.66</v>
      </c>
      <c r="M20" s="33">
        <v>3.66</v>
      </c>
      <c r="N20" s="33">
        <v>2.31</v>
      </c>
      <c r="O20" s="34">
        <v>0.84799999999999998</v>
      </c>
      <c r="P20" s="34">
        <v>0.29299999999999998</v>
      </c>
      <c r="Q20" s="31">
        <v>164</v>
      </c>
      <c r="S20">
        <f t="shared" si="1"/>
        <v>4.7411764705882353</v>
      </c>
      <c r="T20">
        <f t="shared" si="2"/>
        <v>47.307692307692307</v>
      </c>
    </row>
    <row r="21" spans="1:20" x14ac:dyDescent="0.2">
      <c r="A21" s="30">
        <f t="shared" si="0"/>
        <v>20</v>
      </c>
      <c r="B21" s="31" t="s">
        <v>40</v>
      </c>
      <c r="C21" s="32">
        <v>6.49</v>
      </c>
      <c r="D21" s="37">
        <v>13.7</v>
      </c>
      <c r="E21" s="34">
        <v>0.23</v>
      </c>
      <c r="F21" s="33">
        <v>5</v>
      </c>
      <c r="G21" s="34">
        <v>0.33500000000000002</v>
      </c>
      <c r="H21" s="38">
        <v>199</v>
      </c>
      <c r="I21" s="37">
        <v>33.200000000000003</v>
      </c>
      <c r="J21" s="37">
        <v>29</v>
      </c>
      <c r="K21" s="33">
        <v>5.54</v>
      </c>
      <c r="L21" s="33">
        <v>7</v>
      </c>
      <c r="M21" s="33">
        <v>4.3899999999999997</v>
      </c>
      <c r="N21" s="33">
        <v>2.8</v>
      </c>
      <c r="O21" s="33">
        <v>1.04</v>
      </c>
      <c r="P21" s="34">
        <v>0.20799999999999999</v>
      </c>
      <c r="Q21" s="31">
        <v>314</v>
      </c>
      <c r="S21">
        <f t="shared" si="1"/>
        <v>7.4626865671641784</v>
      </c>
      <c r="T21">
        <f t="shared" si="2"/>
        <v>59.565217391304344</v>
      </c>
    </row>
    <row r="22" spans="1:20" x14ac:dyDescent="0.2">
      <c r="A22" s="30">
        <f t="shared" si="0"/>
        <v>21</v>
      </c>
      <c r="B22" s="31" t="s">
        <v>65</v>
      </c>
      <c r="C22" s="32">
        <v>6.49</v>
      </c>
      <c r="D22" s="37">
        <v>10.199999999999999</v>
      </c>
      <c r="E22" s="34">
        <v>0.24</v>
      </c>
      <c r="F22" s="33">
        <v>5.75</v>
      </c>
      <c r="G22" s="34">
        <v>0.36</v>
      </c>
      <c r="H22" s="38">
        <v>118</v>
      </c>
      <c r="I22" s="37">
        <v>26</v>
      </c>
      <c r="J22" s="37">
        <v>23.2</v>
      </c>
      <c r="K22" s="33">
        <v>4.2699999999999996</v>
      </c>
      <c r="L22" s="37">
        <v>11.4</v>
      </c>
      <c r="M22" s="33">
        <v>6.1</v>
      </c>
      <c r="N22" s="33">
        <v>3.97</v>
      </c>
      <c r="O22" s="33">
        <v>1.33</v>
      </c>
      <c r="P22" s="34">
        <v>0.23899999999999999</v>
      </c>
      <c r="Q22" s="31">
        <v>275</v>
      </c>
      <c r="S22">
        <f t="shared" si="1"/>
        <v>7.9861111111111116</v>
      </c>
      <c r="T22">
        <f t="shared" si="2"/>
        <v>42.5</v>
      </c>
    </row>
    <row r="23" spans="1:20" x14ac:dyDescent="0.2">
      <c r="A23" s="30">
        <f t="shared" si="0"/>
        <v>22</v>
      </c>
      <c r="B23" s="31" t="s">
        <v>77</v>
      </c>
      <c r="C23" s="32">
        <v>7.08</v>
      </c>
      <c r="D23" s="33">
        <v>7.93</v>
      </c>
      <c r="E23" s="34">
        <v>0.245</v>
      </c>
      <c r="F23" s="33">
        <v>6.5</v>
      </c>
      <c r="G23" s="34">
        <v>0.4</v>
      </c>
      <c r="H23" s="35">
        <v>82.7</v>
      </c>
      <c r="I23" s="37">
        <v>23.1</v>
      </c>
      <c r="J23" s="37">
        <v>20.9</v>
      </c>
      <c r="K23" s="33">
        <v>3.42</v>
      </c>
      <c r="L23" s="37">
        <v>18.3</v>
      </c>
      <c r="M23" s="33">
        <v>8.57</v>
      </c>
      <c r="N23" s="33">
        <v>5.63</v>
      </c>
      <c r="O23" s="33">
        <v>1.61</v>
      </c>
      <c r="P23" s="34">
        <v>0.34599999999999997</v>
      </c>
      <c r="Q23" s="31">
        <v>259</v>
      </c>
      <c r="S23">
        <f t="shared" si="1"/>
        <v>8.125</v>
      </c>
      <c r="T23">
        <f t="shared" si="2"/>
        <v>32.367346938775512</v>
      </c>
    </row>
    <row r="24" spans="1:20" x14ac:dyDescent="0.2">
      <c r="A24" s="30">
        <f t="shared" si="0"/>
        <v>23</v>
      </c>
      <c r="B24" s="31" t="s">
        <v>83</v>
      </c>
      <c r="C24" s="32">
        <v>7.34</v>
      </c>
      <c r="D24" s="33">
        <v>6.38</v>
      </c>
      <c r="E24" s="34">
        <v>0.32</v>
      </c>
      <c r="F24" s="33">
        <v>6.08</v>
      </c>
      <c r="G24" s="34">
        <v>0.45500000000000002</v>
      </c>
      <c r="H24" s="35">
        <v>53.4</v>
      </c>
      <c r="I24" s="37">
        <v>18.899999999999999</v>
      </c>
      <c r="J24" s="37">
        <v>16.7</v>
      </c>
      <c r="K24" s="33">
        <v>2.7</v>
      </c>
      <c r="L24" s="37">
        <v>17.100000000000001</v>
      </c>
      <c r="M24" s="33">
        <v>8.56</v>
      </c>
      <c r="N24" s="33">
        <v>5.61</v>
      </c>
      <c r="O24" s="33">
        <v>1.52</v>
      </c>
      <c r="P24" s="34">
        <v>0.46100000000000002</v>
      </c>
      <c r="Q24" s="31">
        <v>150</v>
      </c>
      <c r="S24">
        <f t="shared" si="1"/>
        <v>6.6813186813186816</v>
      </c>
      <c r="T24">
        <f t="shared" si="2"/>
        <v>19.9375</v>
      </c>
    </row>
    <row r="25" spans="1:20" x14ac:dyDescent="0.2">
      <c r="A25" s="30">
        <f t="shared" si="0"/>
        <v>24</v>
      </c>
      <c r="B25" s="31" t="s">
        <v>64</v>
      </c>
      <c r="C25" s="32">
        <v>7.61</v>
      </c>
      <c r="D25" s="37">
        <v>10.3</v>
      </c>
      <c r="E25" s="34">
        <v>0.26</v>
      </c>
      <c r="F25" s="33">
        <v>5.77</v>
      </c>
      <c r="G25" s="34">
        <v>0.44</v>
      </c>
      <c r="H25" s="38">
        <v>144</v>
      </c>
      <c r="I25" s="37">
        <v>31.3</v>
      </c>
      <c r="J25" s="37">
        <v>27.9</v>
      </c>
      <c r="K25" s="33">
        <v>4.3499999999999996</v>
      </c>
      <c r="L25" s="37">
        <v>14.1</v>
      </c>
      <c r="M25" s="33">
        <v>7.5</v>
      </c>
      <c r="N25" s="33">
        <v>4.8899999999999997</v>
      </c>
      <c r="O25" s="33">
        <v>1.36</v>
      </c>
      <c r="P25" s="34">
        <v>0.40200000000000002</v>
      </c>
      <c r="Q25" s="31">
        <v>345</v>
      </c>
      <c r="S25">
        <f t="shared" si="1"/>
        <v>6.5568181818181817</v>
      </c>
      <c r="T25">
        <f t="shared" si="2"/>
        <v>39.61538461538462</v>
      </c>
    </row>
    <row r="26" spans="1:20" x14ac:dyDescent="0.2">
      <c r="A26" s="30">
        <f t="shared" si="0"/>
        <v>25</v>
      </c>
      <c r="B26" s="31" t="s">
        <v>50</v>
      </c>
      <c r="C26" s="32">
        <v>7.65</v>
      </c>
      <c r="D26" s="37">
        <v>12.2</v>
      </c>
      <c r="E26" s="34">
        <v>0.23</v>
      </c>
      <c r="F26" s="33">
        <v>6.49</v>
      </c>
      <c r="G26" s="34">
        <v>0.38</v>
      </c>
      <c r="H26" s="38">
        <v>204</v>
      </c>
      <c r="I26" s="37">
        <v>37.200000000000003</v>
      </c>
      <c r="J26" s="37">
        <v>33.4</v>
      </c>
      <c r="K26" s="33">
        <v>5.17</v>
      </c>
      <c r="L26" s="37">
        <v>17.3</v>
      </c>
      <c r="M26" s="33">
        <v>8.17</v>
      </c>
      <c r="N26" s="33">
        <v>5.34</v>
      </c>
      <c r="O26" s="33">
        <v>1.51</v>
      </c>
      <c r="P26" s="34">
        <v>0.3</v>
      </c>
      <c r="Q26" s="31">
        <v>607</v>
      </c>
      <c r="S26">
        <f t="shared" si="1"/>
        <v>8.5394736842105257</v>
      </c>
      <c r="T26">
        <f t="shared" si="2"/>
        <v>53.043478260869563</v>
      </c>
    </row>
    <row r="27" spans="1:20" x14ac:dyDescent="0.2">
      <c r="A27" s="30">
        <f t="shared" si="0"/>
        <v>26</v>
      </c>
      <c r="B27" s="31" t="s">
        <v>29</v>
      </c>
      <c r="C27" s="32">
        <v>7.68</v>
      </c>
      <c r="D27" s="37">
        <v>15.7</v>
      </c>
      <c r="E27" s="34">
        <v>0.25</v>
      </c>
      <c r="F27" s="33">
        <v>5.5</v>
      </c>
      <c r="G27" s="34">
        <v>0.34499999999999997</v>
      </c>
      <c r="H27" s="38">
        <v>301</v>
      </c>
      <c r="I27" s="37">
        <v>44.2</v>
      </c>
      <c r="J27" s="37">
        <v>38.4</v>
      </c>
      <c r="K27" s="33">
        <v>6.26</v>
      </c>
      <c r="L27" s="33">
        <v>9.59</v>
      </c>
      <c r="M27" s="33">
        <v>5.48</v>
      </c>
      <c r="N27" s="33">
        <v>3.49</v>
      </c>
      <c r="O27" s="33">
        <v>1.1200000000000001</v>
      </c>
      <c r="P27" s="34">
        <v>0.26200000000000001</v>
      </c>
      <c r="Q27" s="31">
        <v>565</v>
      </c>
      <c r="S27">
        <f t="shared" si="1"/>
        <v>7.9710144927536239</v>
      </c>
      <c r="T27">
        <f t="shared" si="2"/>
        <v>62.8</v>
      </c>
    </row>
    <row r="28" spans="1:20" x14ac:dyDescent="0.2">
      <c r="A28" s="30">
        <f t="shared" si="0"/>
        <v>27</v>
      </c>
      <c r="B28" s="31" t="s">
        <v>39</v>
      </c>
      <c r="C28" s="32">
        <v>7.69</v>
      </c>
      <c r="D28" s="37">
        <v>13.9</v>
      </c>
      <c r="E28" s="34">
        <v>0.255</v>
      </c>
      <c r="F28" s="33">
        <v>5.03</v>
      </c>
      <c r="G28" s="34">
        <v>0.42</v>
      </c>
      <c r="H28" s="38">
        <v>245</v>
      </c>
      <c r="I28" s="37">
        <v>40.200000000000003</v>
      </c>
      <c r="J28" s="37">
        <v>35.299999999999997</v>
      </c>
      <c r="K28" s="33">
        <v>5.65</v>
      </c>
      <c r="L28" s="33">
        <v>8.91</v>
      </c>
      <c r="M28" s="33">
        <v>5.54</v>
      </c>
      <c r="N28" s="33">
        <v>3.55</v>
      </c>
      <c r="O28" s="33">
        <v>1.08</v>
      </c>
      <c r="P28" s="34">
        <v>0.35799999999999998</v>
      </c>
      <c r="Q28" s="31">
        <v>405</v>
      </c>
      <c r="S28">
        <f t="shared" si="1"/>
        <v>5.988095238095239</v>
      </c>
      <c r="T28">
        <f t="shared" si="2"/>
        <v>54.509803921568626</v>
      </c>
    </row>
    <row r="29" spans="1:20" x14ac:dyDescent="0.2">
      <c r="A29" s="30">
        <f t="shared" si="0"/>
        <v>28</v>
      </c>
      <c r="B29" s="31" t="s">
        <v>76</v>
      </c>
      <c r="C29" s="32">
        <v>8.25</v>
      </c>
      <c r="D29" s="33">
        <v>8.06</v>
      </c>
      <c r="E29" s="34">
        <v>0.28499999999999998</v>
      </c>
      <c r="F29" s="33">
        <v>6.54</v>
      </c>
      <c r="G29" s="34">
        <v>0.46500000000000002</v>
      </c>
      <c r="H29" s="35">
        <v>98</v>
      </c>
      <c r="I29" s="37">
        <v>27.2</v>
      </c>
      <c r="J29" s="37">
        <v>24.3</v>
      </c>
      <c r="K29" s="33">
        <v>3.45</v>
      </c>
      <c r="L29" s="37">
        <v>21.7</v>
      </c>
      <c r="M29" s="37">
        <v>10.1</v>
      </c>
      <c r="N29" s="33">
        <v>6.63</v>
      </c>
      <c r="O29" s="33">
        <v>1.62</v>
      </c>
      <c r="P29" s="34">
        <v>0.53700000000000003</v>
      </c>
      <c r="Q29" s="31">
        <v>312</v>
      </c>
      <c r="S29">
        <f t="shared" si="1"/>
        <v>7.032258064516129</v>
      </c>
      <c r="T29">
        <f t="shared" si="2"/>
        <v>28.280701754385969</v>
      </c>
    </row>
    <row r="30" spans="1:20" x14ac:dyDescent="0.2">
      <c r="A30" s="30">
        <f t="shared" si="0"/>
        <v>29</v>
      </c>
      <c r="B30" s="31" t="s">
        <v>49</v>
      </c>
      <c r="C30" s="32">
        <v>8.7899999999999991</v>
      </c>
      <c r="D30" s="37">
        <v>12.3</v>
      </c>
      <c r="E30" s="34">
        <v>0.26</v>
      </c>
      <c r="F30" s="33">
        <v>6.52</v>
      </c>
      <c r="G30" s="34">
        <v>0.44</v>
      </c>
      <c r="H30" s="38">
        <v>238</v>
      </c>
      <c r="I30" s="37">
        <v>43.1</v>
      </c>
      <c r="J30" s="37">
        <v>38.6</v>
      </c>
      <c r="K30" s="33">
        <v>5.21</v>
      </c>
      <c r="L30" s="37">
        <v>20.3</v>
      </c>
      <c r="M30" s="33">
        <v>9.56</v>
      </c>
      <c r="N30" s="33">
        <v>6.24</v>
      </c>
      <c r="O30" s="33">
        <v>1.52</v>
      </c>
      <c r="P30" s="34">
        <v>0.45700000000000002</v>
      </c>
      <c r="Q30" s="31">
        <v>720</v>
      </c>
      <c r="S30">
        <f t="shared" si="1"/>
        <v>7.4090909090909083</v>
      </c>
      <c r="T30">
        <f t="shared" si="2"/>
        <v>47.307692307692307</v>
      </c>
    </row>
    <row r="31" spans="1:20" x14ac:dyDescent="0.2">
      <c r="A31" s="30">
        <f t="shared" si="0"/>
        <v>30</v>
      </c>
      <c r="B31" s="31" t="s">
        <v>63</v>
      </c>
      <c r="C31" s="32">
        <v>8.84</v>
      </c>
      <c r="D31" s="37">
        <v>10.5</v>
      </c>
      <c r="E31" s="34">
        <v>0.3</v>
      </c>
      <c r="F31" s="33">
        <v>5.81</v>
      </c>
      <c r="G31" s="34">
        <v>0.51</v>
      </c>
      <c r="H31" s="38">
        <v>170</v>
      </c>
      <c r="I31" s="37">
        <v>36.6</v>
      </c>
      <c r="J31" s="37">
        <v>32.4</v>
      </c>
      <c r="K31" s="33">
        <v>4.38</v>
      </c>
      <c r="L31" s="37">
        <v>16.7</v>
      </c>
      <c r="M31" s="33">
        <v>8.84</v>
      </c>
      <c r="N31" s="33">
        <v>5.75</v>
      </c>
      <c r="O31" s="33">
        <v>1.37</v>
      </c>
      <c r="P31" s="34">
        <v>0.622</v>
      </c>
      <c r="Q31" s="31">
        <v>414</v>
      </c>
      <c r="S31">
        <f t="shared" si="1"/>
        <v>5.6960784313725483</v>
      </c>
      <c r="T31">
        <f t="shared" si="2"/>
        <v>35</v>
      </c>
    </row>
    <row r="32" spans="1:20" x14ac:dyDescent="0.2">
      <c r="A32" s="30">
        <f t="shared" si="0"/>
        <v>31</v>
      </c>
      <c r="B32" s="31" t="s">
        <v>38</v>
      </c>
      <c r="C32" s="32">
        <v>8.85</v>
      </c>
      <c r="D32" s="37">
        <v>13.8</v>
      </c>
      <c r="E32" s="34">
        <v>0.27</v>
      </c>
      <c r="F32" s="33">
        <v>6.73</v>
      </c>
      <c r="G32" s="34">
        <v>0.38500000000000001</v>
      </c>
      <c r="H32" s="38">
        <v>291</v>
      </c>
      <c r="I32" s="37">
        <v>47.3</v>
      </c>
      <c r="J32" s="37">
        <v>42</v>
      </c>
      <c r="K32" s="33">
        <v>5.73</v>
      </c>
      <c r="L32" s="37">
        <v>19.600000000000001</v>
      </c>
      <c r="M32" s="33">
        <v>8.99</v>
      </c>
      <c r="N32" s="33">
        <v>5.82</v>
      </c>
      <c r="O32" s="33">
        <v>1.49</v>
      </c>
      <c r="P32" s="34">
        <v>0.38</v>
      </c>
      <c r="Q32" s="31">
        <v>887</v>
      </c>
      <c r="S32">
        <f t="shared" si="1"/>
        <v>8.7402597402597397</v>
      </c>
      <c r="T32">
        <f t="shared" si="2"/>
        <v>51.111111111111107</v>
      </c>
    </row>
    <row r="33" spans="1:20" x14ac:dyDescent="0.2">
      <c r="A33" s="30">
        <f t="shared" si="0"/>
        <v>32</v>
      </c>
      <c r="B33" s="31" t="s">
        <v>28</v>
      </c>
      <c r="C33" s="32">
        <v>9.1300000000000008</v>
      </c>
      <c r="D33" s="37">
        <v>15.9</v>
      </c>
      <c r="E33" s="34">
        <v>0.27500000000000002</v>
      </c>
      <c r="F33" s="33">
        <v>5.53</v>
      </c>
      <c r="G33" s="34">
        <v>0.44</v>
      </c>
      <c r="H33" s="38">
        <v>375</v>
      </c>
      <c r="I33" s="37">
        <v>54</v>
      </c>
      <c r="J33" s="37">
        <v>47.2</v>
      </c>
      <c r="K33" s="33">
        <v>6.41</v>
      </c>
      <c r="L33" s="37">
        <v>12.4</v>
      </c>
      <c r="M33" s="33">
        <v>7.03</v>
      </c>
      <c r="N33" s="33">
        <v>4.49</v>
      </c>
      <c r="O33" s="33">
        <v>1.17</v>
      </c>
      <c r="P33" s="34">
        <v>0.46100000000000002</v>
      </c>
      <c r="Q33" s="31">
        <v>739</v>
      </c>
      <c r="S33">
        <f t="shared" si="1"/>
        <v>6.2840909090909092</v>
      </c>
      <c r="T33">
        <f t="shared" si="2"/>
        <v>57.818181818181813</v>
      </c>
    </row>
    <row r="34" spans="1:20" x14ac:dyDescent="0.2">
      <c r="A34" s="30">
        <f t="shared" si="0"/>
        <v>33</v>
      </c>
      <c r="B34" s="31" t="s">
        <v>75</v>
      </c>
      <c r="C34" s="32">
        <v>9.1300000000000008</v>
      </c>
      <c r="D34" s="33">
        <v>8</v>
      </c>
      <c r="E34" s="34">
        <v>0.28499999999999998</v>
      </c>
      <c r="F34" s="33">
        <v>8</v>
      </c>
      <c r="G34" s="34">
        <v>0.435</v>
      </c>
      <c r="H34" s="38">
        <v>110</v>
      </c>
      <c r="I34" s="37">
        <v>30.4</v>
      </c>
      <c r="J34" s="37">
        <v>27.5</v>
      </c>
      <c r="K34" s="33">
        <v>3.47</v>
      </c>
      <c r="L34" s="37">
        <v>37.1</v>
      </c>
      <c r="M34" s="37">
        <v>14.1</v>
      </c>
      <c r="N34" s="33">
        <v>9.27</v>
      </c>
      <c r="O34" s="33">
        <v>2.02</v>
      </c>
      <c r="P34" s="34">
        <v>0.53600000000000003</v>
      </c>
      <c r="Q34" s="31">
        <v>530</v>
      </c>
      <c r="S34">
        <f t="shared" si="1"/>
        <v>9.1954022988505741</v>
      </c>
      <c r="T34">
        <f t="shared" si="2"/>
        <v>28.070175438596493</v>
      </c>
    </row>
    <row r="35" spans="1:20" x14ac:dyDescent="0.2">
      <c r="A35" s="30">
        <f t="shared" si="0"/>
        <v>34</v>
      </c>
      <c r="B35" s="31" t="s">
        <v>62</v>
      </c>
      <c r="C35" s="32">
        <v>9.7100000000000009</v>
      </c>
      <c r="D35" s="33">
        <v>9.73</v>
      </c>
      <c r="E35" s="34">
        <v>0.28999999999999998</v>
      </c>
      <c r="F35" s="33">
        <v>7.96</v>
      </c>
      <c r="G35" s="34">
        <v>0.435</v>
      </c>
      <c r="H35" s="38">
        <v>171</v>
      </c>
      <c r="I35" s="37">
        <v>38.799999999999997</v>
      </c>
      <c r="J35" s="37">
        <v>35</v>
      </c>
      <c r="K35" s="33">
        <v>4.1900000000000004</v>
      </c>
      <c r="L35" s="37">
        <v>36.6</v>
      </c>
      <c r="M35" s="37">
        <v>14</v>
      </c>
      <c r="N35" s="33">
        <v>9.1999999999999993</v>
      </c>
      <c r="O35" s="33">
        <v>1.94</v>
      </c>
      <c r="P35" s="34">
        <v>0.58299999999999996</v>
      </c>
      <c r="Q35" s="31">
        <v>791</v>
      </c>
      <c r="S35">
        <f t="shared" si="1"/>
        <v>9.1494252873563227</v>
      </c>
      <c r="T35">
        <f t="shared" si="2"/>
        <v>33.551724137931039</v>
      </c>
    </row>
    <row r="36" spans="1:20" x14ac:dyDescent="0.2">
      <c r="A36" s="30">
        <f t="shared" si="0"/>
        <v>35</v>
      </c>
      <c r="B36" s="31" t="s">
        <v>37</v>
      </c>
      <c r="C36" s="35">
        <v>10</v>
      </c>
      <c r="D36" s="37">
        <v>14</v>
      </c>
      <c r="E36" s="34">
        <v>0.28499999999999998</v>
      </c>
      <c r="F36" s="33">
        <v>6.75</v>
      </c>
      <c r="G36" s="34">
        <v>0.45500000000000002</v>
      </c>
      <c r="H36" s="38">
        <v>340</v>
      </c>
      <c r="I36" s="37">
        <v>54.6</v>
      </c>
      <c r="J36" s="37">
        <v>48.6</v>
      </c>
      <c r="K36" s="33">
        <v>5.83</v>
      </c>
      <c r="L36" s="37">
        <v>23.3</v>
      </c>
      <c r="M36" s="37">
        <v>10.6</v>
      </c>
      <c r="N36" s="33">
        <v>6.91</v>
      </c>
      <c r="O36" s="33">
        <v>1.53</v>
      </c>
      <c r="P36" s="34">
        <v>0.56899999999999995</v>
      </c>
      <c r="Q36" s="31">
        <v>1070</v>
      </c>
      <c r="S36">
        <f t="shared" si="1"/>
        <v>7.417582417582417</v>
      </c>
      <c r="T36">
        <f t="shared" si="2"/>
        <v>49.122807017543863</v>
      </c>
    </row>
    <row r="37" spans="1:20" x14ac:dyDescent="0.2">
      <c r="A37" s="30">
        <f t="shared" si="0"/>
        <v>36</v>
      </c>
      <c r="B37" s="31" t="s">
        <v>20</v>
      </c>
      <c r="C37" s="35">
        <v>10.3</v>
      </c>
      <c r="D37" s="37">
        <v>17.7</v>
      </c>
      <c r="E37" s="34">
        <v>0.3</v>
      </c>
      <c r="F37" s="33">
        <v>6</v>
      </c>
      <c r="G37" s="34">
        <v>0.42499999999999999</v>
      </c>
      <c r="H37" s="38">
        <v>510</v>
      </c>
      <c r="I37" s="37">
        <v>66.5</v>
      </c>
      <c r="J37" s="37">
        <v>57.6</v>
      </c>
      <c r="K37" s="33">
        <v>7.04</v>
      </c>
      <c r="L37" s="37">
        <v>15.3</v>
      </c>
      <c r="M37" s="33">
        <v>8.06</v>
      </c>
      <c r="N37" s="33">
        <v>5.12</v>
      </c>
      <c r="O37" s="33">
        <v>1.22</v>
      </c>
      <c r="P37" s="34">
        <v>0.50600000000000001</v>
      </c>
      <c r="Q37" s="31">
        <v>1140</v>
      </c>
      <c r="S37">
        <f t="shared" si="1"/>
        <v>7.0588235294117645</v>
      </c>
      <c r="T37">
        <f t="shared" si="2"/>
        <v>59</v>
      </c>
    </row>
    <row r="38" spans="1:20" x14ac:dyDescent="0.2">
      <c r="A38" s="30">
        <f t="shared" si="0"/>
        <v>37</v>
      </c>
      <c r="B38" s="31" t="s">
        <v>48</v>
      </c>
      <c r="C38" s="35">
        <v>10.3</v>
      </c>
      <c r="D38" s="37">
        <v>12.5</v>
      </c>
      <c r="E38" s="34">
        <v>0.3</v>
      </c>
      <c r="F38" s="33">
        <v>6.56</v>
      </c>
      <c r="G38" s="34">
        <v>0.52</v>
      </c>
      <c r="H38" s="38">
        <v>285</v>
      </c>
      <c r="I38" s="37">
        <v>51.2</v>
      </c>
      <c r="J38" s="37">
        <v>45.6</v>
      </c>
      <c r="K38" s="33">
        <v>5.25</v>
      </c>
      <c r="L38" s="37">
        <v>24.5</v>
      </c>
      <c r="M38" s="37">
        <v>11.5</v>
      </c>
      <c r="N38" s="33">
        <v>7.47</v>
      </c>
      <c r="O38" s="33">
        <v>1.54</v>
      </c>
      <c r="P38" s="34">
        <v>0.74099999999999999</v>
      </c>
      <c r="Q38" s="31">
        <v>879</v>
      </c>
      <c r="S38">
        <f t="shared" si="1"/>
        <v>6.3076923076923075</v>
      </c>
      <c r="T38">
        <f t="shared" si="2"/>
        <v>41.666666666666671</v>
      </c>
    </row>
    <row r="39" spans="1:20" x14ac:dyDescent="0.2">
      <c r="A39" s="30">
        <f t="shared" si="0"/>
        <v>38</v>
      </c>
      <c r="B39" s="31" t="s">
        <v>74</v>
      </c>
      <c r="C39" s="35">
        <v>10.3</v>
      </c>
      <c r="D39" s="33">
        <v>8.1199999999999992</v>
      </c>
      <c r="E39" s="34">
        <v>0.31</v>
      </c>
      <c r="F39" s="33">
        <v>8.02</v>
      </c>
      <c r="G39" s="34">
        <v>0.495</v>
      </c>
      <c r="H39" s="38">
        <v>127</v>
      </c>
      <c r="I39" s="37">
        <v>34.700000000000003</v>
      </c>
      <c r="J39" s="37">
        <v>31.2</v>
      </c>
      <c r="K39" s="33">
        <v>3.51</v>
      </c>
      <c r="L39" s="37">
        <v>42.6</v>
      </c>
      <c r="M39" s="37">
        <v>16.100000000000001</v>
      </c>
      <c r="N39" s="37">
        <v>10.6</v>
      </c>
      <c r="O39" s="33">
        <v>2.0299999999999998</v>
      </c>
      <c r="P39" s="34">
        <v>0.76900000000000002</v>
      </c>
      <c r="Q39" s="31">
        <v>619</v>
      </c>
      <c r="S39">
        <f t="shared" si="1"/>
        <v>8.1010101010101003</v>
      </c>
      <c r="T39">
        <f t="shared" si="2"/>
        <v>26.193548387096772</v>
      </c>
    </row>
    <row r="40" spans="1:20" x14ac:dyDescent="0.2">
      <c r="A40" s="30">
        <f t="shared" si="0"/>
        <v>39</v>
      </c>
      <c r="B40" s="31" t="s">
        <v>27</v>
      </c>
      <c r="C40" s="35">
        <v>10.6</v>
      </c>
      <c r="D40" s="37">
        <v>15.9</v>
      </c>
      <c r="E40" s="34">
        <v>0.29499999999999998</v>
      </c>
      <c r="F40" s="33">
        <v>6.99</v>
      </c>
      <c r="G40" s="34">
        <v>0.43</v>
      </c>
      <c r="H40" s="38">
        <v>448</v>
      </c>
      <c r="I40" s="37">
        <v>64</v>
      </c>
      <c r="J40" s="37">
        <v>56.5</v>
      </c>
      <c r="K40" s="33">
        <v>6.51</v>
      </c>
      <c r="L40" s="37">
        <v>24.5</v>
      </c>
      <c r="M40" s="37">
        <v>10.8</v>
      </c>
      <c r="N40" s="33">
        <v>7</v>
      </c>
      <c r="O40" s="33">
        <v>1.52</v>
      </c>
      <c r="P40" s="34">
        <v>0.54500000000000004</v>
      </c>
      <c r="Q40" s="31">
        <v>1460</v>
      </c>
      <c r="S40">
        <f t="shared" si="1"/>
        <v>8.1279069767441872</v>
      </c>
      <c r="T40">
        <f t="shared" si="2"/>
        <v>53.898305084745765</v>
      </c>
    </row>
    <row r="41" spans="1:20" x14ac:dyDescent="0.2">
      <c r="A41" s="30">
        <f t="shared" si="0"/>
        <v>40</v>
      </c>
      <c r="B41" s="31" t="s">
        <v>36</v>
      </c>
      <c r="C41" s="35">
        <v>11.2</v>
      </c>
      <c r="D41" s="37">
        <v>14.1</v>
      </c>
      <c r="E41" s="34">
        <v>0.31</v>
      </c>
      <c r="F41" s="33">
        <v>6.77</v>
      </c>
      <c r="G41" s="34">
        <v>0.51500000000000001</v>
      </c>
      <c r="H41" s="38">
        <v>385</v>
      </c>
      <c r="I41" s="37">
        <v>61.5</v>
      </c>
      <c r="J41" s="37">
        <v>54.6</v>
      </c>
      <c r="K41" s="33">
        <v>5.87</v>
      </c>
      <c r="L41" s="37">
        <v>26.7</v>
      </c>
      <c r="M41" s="37">
        <v>12.1</v>
      </c>
      <c r="N41" s="33">
        <v>7.88</v>
      </c>
      <c r="O41" s="33">
        <v>1.55</v>
      </c>
      <c r="P41" s="34">
        <v>0.79800000000000004</v>
      </c>
      <c r="Q41" s="31">
        <v>1230</v>
      </c>
      <c r="S41">
        <f t="shared" si="1"/>
        <v>6.5728155339805818</v>
      </c>
      <c r="T41">
        <f t="shared" si="2"/>
        <v>45.483870967741936</v>
      </c>
    </row>
    <row r="42" spans="1:20" x14ac:dyDescent="0.2">
      <c r="A42" s="30">
        <f t="shared" si="0"/>
        <v>41</v>
      </c>
      <c r="B42" s="31" t="s">
        <v>61</v>
      </c>
      <c r="C42" s="35">
        <v>11.5</v>
      </c>
      <c r="D42" s="33">
        <v>9.92</v>
      </c>
      <c r="E42" s="34">
        <v>0.315</v>
      </c>
      <c r="F42" s="33">
        <v>7.99</v>
      </c>
      <c r="G42" s="34">
        <v>0.53</v>
      </c>
      <c r="H42" s="38">
        <v>209</v>
      </c>
      <c r="I42" s="37">
        <v>46.8</v>
      </c>
      <c r="J42" s="37">
        <v>42.1</v>
      </c>
      <c r="K42" s="33">
        <v>4.2699999999999996</v>
      </c>
      <c r="L42" s="37">
        <v>45</v>
      </c>
      <c r="M42" s="37">
        <v>17.2</v>
      </c>
      <c r="N42" s="37">
        <v>11.3</v>
      </c>
      <c r="O42" s="33">
        <v>1.98</v>
      </c>
      <c r="P42" s="34">
        <v>0.97599999999999998</v>
      </c>
      <c r="Q42" s="31">
        <v>992</v>
      </c>
      <c r="S42">
        <f t="shared" si="1"/>
        <v>7.5377358490566033</v>
      </c>
      <c r="T42">
        <f t="shared" si="2"/>
        <v>31.49206349206349</v>
      </c>
    </row>
    <row r="43" spans="1:20" x14ac:dyDescent="0.2">
      <c r="A43" s="30">
        <f t="shared" si="0"/>
        <v>42</v>
      </c>
      <c r="B43" s="31" t="s">
        <v>47</v>
      </c>
      <c r="C43" s="35">
        <v>11.7</v>
      </c>
      <c r="D43" s="37">
        <v>11.9</v>
      </c>
      <c r="E43" s="34">
        <v>0.29499999999999998</v>
      </c>
      <c r="F43" s="33">
        <v>8.01</v>
      </c>
      <c r="G43" s="34">
        <v>0.51500000000000001</v>
      </c>
      <c r="H43" s="38">
        <v>307</v>
      </c>
      <c r="I43" s="37">
        <v>57</v>
      </c>
      <c r="J43" s="37">
        <v>51.5</v>
      </c>
      <c r="K43" s="33">
        <v>5.13</v>
      </c>
      <c r="L43" s="37">
        <v>44.1</v>
      </c>
      <c r="M43" s="37">
        <v>16.8</v>
      </c>
      <c r="N43" s="37">
        <v>11</v>
      </c>
      <c r="O43" s="33">
        <v>1.94</v>
      </c>
      <c r="P43" s="34">
        <v>0.90600000000000003</v>
      </c>
      <c r="Q43" s="31">
        <v>1440</v>
      </c>
      <c r="S43">
        <f t="shared" si="1"/>
        <v>7.7766990291262132</v>
      </c>
      <c r="T43">
        <f t="shared" si="2"/>
        <v>40.33898305084746</v>
      </c>
    </row>
    <row r="44" spans="1:20" x14ac:dyDescent="0.2">
      <c r="A44" s="30">
        <f t="shared" si="0"/>
        <v>43</v>
      </c>
      <c r="B44" s="31" t="s">
        <v>73</v>
      </c>
      <c r="C44" s="35">
        <v>11.7</v>
      </c>
      <c r="D44" s="33">
        <v>8.25</v>
      </c>
      <c r="E44" s="34">
        <v>0.36</v>
      </c>
      <c r="F44" s="33">
        <v>8.07</v>
      </c>
      <c r="G44" s="34">
        <v>0.56000000000000005</v>
      </c>
      <c r="H44" s="38">
        <v>146</v>
      </c>
      <c r="I44" s="37">
        <v>39.799999999999997</v>
      </c>
      <c r="J44" s="37">
        <v>35.5</v>
      </c>
      <c r="K44" s="33">
        <v>3.53</v>
      </c>
      <c r="L44" s="37">
        <v>49.1</v>
      </c>
      <c r="M44" s="37">
        <v>18.5</v>
      </c>
      <c r="N44" s="37">
        <v>12.2</v>
      </c>
      <c r="O44" s="33">
        <v>2.04</v>
      </c>
      <c r="P44" s="33">
        <v>1.1200000000000001</v>
      </c>
      <c r="Q44" s="31">
        <v>726</v>
      </c>
      <c r="S44">
        <f t="shared" si="1"/>
        <v>7.2053571428571423</v>
      </c>
      <c r="T44">
        <f t="shared" si="2"/>
        <v>22.916666666666668</v>
      </c>
    </row>
    <row r="45" spans="1:20" x14ac:dyDescent="0.2">
      <c r="A45" s="30">
        <f t="shared" si="0"/>
        <v>44</v>
      </c>
      <c r="B45" s="31" t="s">
        <v>19</v>
      </c>
      <c r="C45" s="35">
        <v>11.8</v>
      </c>
      <c r="D45" s="37">
        <v>17.899999999999999</v>
      </c>
      <c r="E45" s="34">
        <v>0.315</v>
      </c>
      <c r="F45" s="33">
        <v>6.02</v>
      </c>
      <c r="G45" s="34">
        <v>0.52500000000000002</v>
      </c>
      <c r="H45" s="38">
        <v>612</v>
      </c>
      <c r="I45" s="37">
        <v>78.400000000000006</v>
      </c>
      <c r="J45" s="37">
        <v>68.400000000000006</v>
      </c>
      <c r="K45" s="33">
        <v>7.21</v>
      </c>
      <c r="L45" s="37">
        <v>19.100000000000001</v>
      </c>
      <c r="M45" s="37">
        <v>10</v>
      </c>
      <c r="N45" s="33">
        <v>6.35</v>
      </c>
      <c r="O45" s="33">
        <v>1.27</v>
      </c>
      <c r="P45" s="34">
        <v>0.81</v>
      </c>
      <c r="Q45" s="31">
        <v>1440</v>
      </c>
      <c r="S45">
        <f t="shared" si="1"/>
        <v>5.7333333333333325</v>
      </c>
      <c r="T45">
        <f t="shared" si="2"/>
        <v>56.825396825396822</v>
      </c>
    </row>
    <row r="46" spans="1:20" x14ac:dyDescent="0.2">
      <c r="A46" s="30">
        <f t="shared" si="0"/>
        <v>45</v>
      </c>
      <c r="B46" s="31" t="s">
        <v>26</v>
      </c>
      <c r="C46" s="35">
        <v>11.8</v>
      </c>
      <c r="D46" s="37">
        <v>16</v>
      </c>
      <c r="E46" s="34">
        <v>0.30499999999999999</v>
      </c>
      <c r="F46" s="33">
        <v>7</v>
      </c>
      <c r="G46" s="34">
        <v>0.505</v>
      </c>
      <c r="H46" s="38">
        <v>518</v>
      </c>
      <c r="I46" s="37">
        <v>73</v>
      </c>
      <c r="J46" s="37">
        <v>64.7</v>
      </c>
      <c r="K46" s="33">
        <v>6.63</v>
      </c>
      <c r="L46" s="37">
        <v>28.9</v>
      </c>
      <c r="M46" s="37">
        <v>12.7</v>
      </c>
      <c r="N46" s="33">
        <v>8.25</v>
      </c>
      <c r="O46" s="33">
        <v>1.57</v>
      </c>
      <c r="P46" s="34">
        <v>0.79400000000000004</v>
      </c>
      <c r="Q46" s="31">
        <v>1730</v>
      </c>
      <c r="S46">
        <f t="shared" si="1"/>
        <v>6.9306930693069306</v>
      </c>
      <c r="T46">
        <f t="shared" si="2"/>
        <v>52.459016393442624</v>
      </c>
    </row>
    <row r="47" spans="1:20" x14ac:dyDescent="0.2">
      <c r="A47" s="30">
        <f t="shared" si="0"/>
        <v>46</v>
      </c>
      <c r="B47" s="31" t="s">
        <v>35</v>
      </c>
      <c r="C47" s="35">
        <v>12.6</v>
      </c>
      <c r="D47" s="37">
        <v>13.7</v>
      </c>
      <c r="E47" s="34">
        <v>0.30499999999999999</v>
      </c>
      <c r="F47" s="33">
        <v>8</v>
      </c>
      <c r="G47" s="34">
        <v>0.53</v>
      </c>
      <c r="H47" s="38">
        <v>428</v>
      </c>
      <c r="I47" s="37">
        <v>69.599999999999994</v>
      </c>
      <c r="J47" s="37">
        <v>62.6</v>
      </c>
      <c r="K47" s="33">
        <v>5.82</v>
      </c>
      <c r="L47" s="37">
        <v>45.2</v>
      </c>
      <c r="M47" s="37">
        <v>17.3</v>
      </c>
      <c r="N47" s="37">
        <v>11.3</v>
      </c>
      <c r="O47" s="33">
        <v>1.89</v>
      </c>
      <c r="P47" s="33">
        <v>1.05</v>
      </c>
      <c r="Q47" s="31">
        <v>1950</v>
      </c>
      <c r="S47">
        <f t="shared" si="1"/>
        <v>7.5471698113207539</v>
      </c>
      <c r="T47">
        <f t="shared" si="2"/>
        <v>44.918032786885242</v>
      </c>
    </row>
    <row r="48" spans="1:20" x14ac:dyDescent="0.2">
      <c r="A48" s="30">
        <f t="shared" si="0"/>
        <v>47</v>
      </c>
      <c r="B48" s="31" t="s">
        <v>11</v>
      </c>
      <c r="C48" s="35">
        <v>13</v>
      </c>
      <c r="D48" s="37">
        <v>20.7</v>
      </c>
      <c r="E48" s="34">
        <v>0.35</v>
      </c>
      <c r="F48" s="33">
        <v>6.5</v>
      </c>
      <c r="G48" s="34">
        <v>0.45</v>
      </c>
      <c r="H48" s="38">
        <v>843</v>
      </c>
      <c r="I48" s="37">
        <v>95.4</v>
      </c>
      <c r="J48" s="37">
        <v>81.599999999999994</v>
      </c>
      <c r="K48" s="33">
        <v>8.06</v>
      </c>
      <c r="L48" s="37">
        <v>20.7</v>
      </c>
      <c r="M48" s="37">
        <v>10.199999999999999</v>
      </c>
      <c r="N48" s="33">
        <v>6.37</v>
      </c>
      <c r="O48" s="33">
        <v>1.26</v>
      </c>
      <c r="P48" s="34">
        <v>0.77</v>
      </c>
      <c r="Q48" s="31">
        <v>2110</v>
      </c>
      <c r="S48">
        <f t="shared" si="1"/>
        <v>7.2222222222222223</v>
      </c>
      <c r="T48">
        <f t="shared" si="2"/>
        <v>59.142857142857146</v>
      </c>
    </row>
    <row r="49" spans="1:20" x14ac:dyDescent="0.2">
      <c r="A49" s="30">
        <f t="shared" si="0"/>
        <v>48</v>
      </c>
      <c r="B49" s="31" t="s">
        <v>46</v>
      </c>
      <c r="C49" s="35">
        <v>13.1</v>
      </c>
      <c r="D49" s="37">
        <v>12.1</v>
      </c>
      <c r="E49" s="34">
        <v>0.33500000000000002</v>
      </c>
      <c r="F49" s="33">
        <v>8.0500000000000007</v>
      </c>
      <c r="G49" s="34">
        <v>0.57499999999999996</v>
      </c>
      <c r="H49" s="38">
        <v>348</v>
      </c>
      <c r="I49" s="37">
        <v>64.2</v>
      </c>
      <c r="J49" s="37">
        <v>57.7</v>
      </c>
      <c r="K49" s="33">
        <v>5.15</v>
      </c>
      <c r="L49" s="37">
        <v>50</v>
      </c>
      <c r="M49" s="37">
        <v>19</v>
      </c>
      <c r="N49" s="37">
        <v>12.4</v>
      </c>
      <c r="O49" s="33">
        <v>1.95</v>
      </c>
      <c r="P49" s="33">
        <v>1.26</v>
      </c>
      <c r="Q49" s="31">
        <v>1650</v>
      </c>
      <c r="S49">
        <f t="shared" si="1"/>
        <v>7.0000000000000009</v>
      </c>
      <c r="T49">
        <f t="shared" si="2"/>
        <v>36.119402985074622</v>
      </c>
    </row>
    <row r="50" spans="1:20" x14ac:dyDescent="0.2">
      <c r="A50" s="30">
        <f t="shared" si="0"/>
        <v>49</v>
      </c>
      <c r="B50" s="31" t="s">
        <v>25</v>
      </c>
      <c r="C50" s="35">
        <v>13.3</v>
      </c>
      <c r="D50" s="37">
        <v>16.100000000000001</v>
      </c>
      <c r="E50" s="34">
        <v>0.34499999999999997</v>
      </c>
      <c r="F50" s="33">
        <v>7.04</v>
      </c>
      <c r="G50" s="34">
        <v>0.56499999999999995</v>
      </c>
      <c r="H50" s="38">
        <v>586</v>
      </c>
      <c r="I50" s="37">
        <v>82.3</v>
      </c>
      <c r="J50" s="37">
        <v>72.7</v>
      </c>
      <c r="K50" s="33">
        <v>6.65</v>
      </c>
      <c r="L50" s="37">
        <v>32.799999999999997</v>
      </c>
      <c r="M50" s="37">
        <v>14.5</v>
      </c>
      <c r="N50" s="33">
        <v>9.34</v>
      </c>
      <c r="O50" s="33">
        <v>1.57</v>
      </c>
      <c r="P50" s="33">
        <v>1.1100000000000001</v>
      </c>
      <c r="Q50" s="31">
        <v>1990</v>
      </c>
      <c r="S50">
        <f t="shared" si="1"/>
        <v>6.230088495575222</v>
      </c>
      <c r="T50">
        <f t="shared" si="2"/>
        <v>46.666666666666671</v>
      </c>
    </row>
    <row r="51" spans="1:20" x14ac:dyDescent="0.2">
      <c r="A51" s="30">
        <f t="shared" si="0"/>
        <v>50</v>
      </c>
      <c r="B51" s="31" t="s">
        <v>60</v>
      </c>
      <c r="C51" s="35">
        <v>13.3</v>
      </c>
      <c r="D51" s="37">
        <v>10.1</v>
      </c>
      <c r="E51" s="34">
        <v>0.35</v>
      </c>
      <c r="F51" s="33">
        <v>8.02</v>
      </c>
      <c r="G51" s="34">
        <v>0.62</v>
      </c>
      <c r="H51" s="38">
        <v>248</v>
      </c>
      <c r="I51" s="37">
        <v>54.9</v>
      </c>
      <c r="J51" s="37">
        <v>49.1</v>
      </c>
      <c r="K51" s="33">
        <v>4.32</v>
      </c>
      <c r="L51" s="37">
        <v>53.4</v>
      </c>
      <c r="M51" s="37">
        <v>20.3</v>
      </c>
      <c r="N51" s="37">
        <v>13.3</v>
      </c>
      <c r="O51" s="33">
        <v>2.0099999999999998</v>
      </c>
      <c r="P51" s="33">
        <v>1.51</v>
      </c>
      <c r="Q51" s="31">
        <v>1200</v>
      </c>
      <c r="S51">
        <f t="shared" si="1"/>
        <v>6.467741935483871</v>
      </c>
      <c r="T51">
        <f t="shared" si="2"/>
        <v>28.857142857142858</v>
      </c>
    </row>
    <row r="52" spans="1:20" x14ac:dyDescent="0.2">
      <c r="A52" s="30">
        <f t="shared" si="0"/>
        <v>51</v>
      </c>
      <c r="B52" s="31" t="s">
        <v>18</v>
      </c>
      <c r="C52" s="35">
        <v>13.5</v>
      </c>
      <c r="D52" s="37">
        <v>18.100000000000001</v>
      </c>
      <c r="E52" s="34">
        <v>0.36</v>
      </c>
      <c r="F52" s="33">
        <v>6.06</v>
      </c>
      <c r="G52" s="34">
        <v>0.60499999999999998</v>
      </c>
      <c r="H52" s="38">
        <v>712</v>
      </c>
      <c r="I52" s="37">
        <v>90.7</v>
      </c>
      <c r="J52" s="37">
        <v>78.8</v>
      </c>
      <c r="K52" s="33">
        <v>7.25</v>
      </c>
      <c r="L52" s="37">
        <v>22.5</v>
      </c>
      <c r="M52" s="37">
        <v>11.7</v>
      </c>
      <c r="N52" s="33">
        <v>7.43</v>
      </c>
      <c r="O52" s="33">
        <v>1.29</v>
      </c>
      <c r="P52" s="33">
        <v>1.22</v>
      </c>
      <c r="Q52" s="31">
        <v>1720</v>
      </c>
      <c r="S52">
        <f t="shared" si="1"/>
        <v>5.0082644628099171</v>
      </c>
      <c r="T52">
        <f t="shared" si="2"/>
        <v>50.277777777777786</v>
      </c>
    </row>
    <row r="53" spans="1:20" x14ac:dyDescent="0.2">
      <c r="A53" s="30">
        <f t="shared" si="0"/>
        <v>52</v>
      </c>
      <c r="B53" s="31" t="s">
        <v>8</v>
      </c>
      <c r="C53" s="35">
        <v>14.1</v>
      </c>
      <c r="D53" s="37">
        <v>20.6</v>
      </c>
      <c r="E53" s="34">
        <v>0.35</v>
      </c>
      <c r="F53" s="33">
        <v>8.14</v>
      </c>
      <c r="G53" s="34">
        <v>0.43</v>
      </c>
      <c r="H53" s="38">
        <v>959</v>
      </c>
      <c r="I53" s="31">
        <v>107</v>
      </c>
      <c r="J53" s="37">
        <v>93</v>
      </c>
      <c r="K53" s="33">
        <v>8.24</v>
      </c>
      <c r="L53" s="37">
        <v>38.700000000000003</v>
      </c>
      <c r="M53" s="37">
        <v>14.9</v>
      </c>
      <c r="N53" s="33">
        <v>9.52</v>
      </c>
      <c r="O53" s="33">
        <v>1.66</v>
      </c>
      <c r="P53" s="34">
        <v>0.80300000000000005</v>
      </c>
      <c r="Q53" s="31">
        <v>3950</v>
      </c>
      <c r="S53">
        <f t="shared" si="1"/>
        <v>9.4651162790697683</v>
      </c>
      <c r="T53">
        <f t="shared" si="2"/>
        <v>58.857142857142868</v>
      </c>
    </row>
    <row r="54" spans="1:20" x14ac:dyDescent="0.2">
      <c r="A54" s="30">
        <f t="shared" si="0"/>
        <v>53</v>
      </c>
      <c r="B54" s="31" t="s">
        <v>34</v>
      </c>
      <c r="C54" s="35">
        <v>14.1</v>
      </c>
      <c r="D54" s="37">
        <v>13.8</v>
      </c>
      <c r="E54" s="34">
        <v>0.34</v>
      </c>
      <c r="F54" s="33">
        <v>8.0299999999999994</v>
      </c>
      <c r="G54" s="34">
        <v>0.59499999999999997</v>
      </c>
      <c r="H54" s="38">
        <v>484</v>
      </c>
      <c r="I54" s="37">
        <v>78.400000000000006</v>
      </c>
      <c r="J54" s="37">
        <v>70.2</v>
      </c>
      <c r="K54" s="33">
        <v>5.85</v>
      </c>
      <c r="L54" s="37">
        <v>51.4</v>
      </c>
      <c r="M54" s="37">
        <v>19.600000000000001</v>
      </c>
      <c r="N54" s="37">
        <v>12.8</v>
      </c>
      <c r="O54" s="33">
        <v>1.91</v>
      </c>
      <c r="P54" s="33">
        <v>1.45</v>
      </c>
      <c r="Q54" s="31">
        <v>2240</v>
      </c>
      <c r="S54">
        <f t="shared" si="1"/>
        <v>6.7478991596638656</v>
      </c>
      <c r="T54">
        <f t="shared" si="2"/>
        <v>40.588235294117645</v>
      </c>
    </row>
    <row r="55" spans="1:20" x14ac:dyDescent="0.2">
      <c r="A55" s="30">
        <f t="shared" si="0"/>
        <v>54</v>
      </c>
      <c r="B55" s="31" t="s">
        <v>72</v>
      </c>
      <c r="C55" s="35">
        <v>14.1</v>
      </c>
      <c r="D55" s="33">
        <v>8.5</v>
      </c>
      <c r="E55" s="34">
        <v>0.4</v>
      </c>
      <c r="F55" s="33">
        <v>8.11</v>
      </c>
      <c r="G55" s="34">
        <v>0.68500000000000005</v>
      </c>
      <c r="H55" s="38">
        <v>184</v>
      </c>
      <c r="I55" s="37">
        <v>49</v>
      </c>
      <c r="J55" s="37">
        <v>43.2</v>
      </c>
      <c r="K55" s="33">
        <v>3.61</v>
      </c>
      <c r="L55" s="37">
        <v>60.9</v>
      </c>
      <c r="M55" s="37">
        <v>22.9</v>
      </c>
      <c r="N55" s="37">
        <v>15</v>
      </c>
      <c r="O55" s="33">
        <v>2.08</v>
      </c>
      <c r="P55" s="33">
        <v>1.96</v>
      </c>
      <c r="Q55" s="31">
        <v>931</v>
      </c>
      <c r="S55">
        <f t="shared" si="1"/>
        <v>5.9197080291970794</v>
      </c>
      <c r="T55">
        <f t="shared" si="2"/>
        <v>21.25</v>
      </c>
    </row>
    <row r="56" spans="1:20" x14ac:dyDescent="0.2">
      <c r="A56" s="30">
        <f t="shared" si="0"/>
        <v>55</v>
      </c>
      <c r="B56" s="31" t="s">
        <v>59</v>
      </c>
      <c r="C56" s="35">
        <v>14.4</v>
      </c>
      <c r="D56" s="37">
        <v>10</v>
      </c>
      <c r="E56" s="34">
        <v>0.34</v>
      </c>
      <c r="F56" s="37">
        <v>10</v>
      </c>
      <c r="G56" s="34">
        <v>0.56000000000000005</v>
      </c>
      <c r="H56" s="38">
        <v>272</v>
      </c>
      <c r="I56" s="37">
        <v>60.4</v>
      </c>
      <c r="J56" s="37">
        <v>54.6</v>
      </c>
      <c r="K56" s="33">
        <v>4.3499999999999996</v>
      </c>
      <c r="L56" s="37">
        <v>93.4</v>
      </c>
      <c r="M56" s="37">
        <v>28.3</v>
      </c>
      <c r="N56" s="37">
        <v>18.7</v>
      </c>
      <c r="O56" s="33">
        <v>2.54</v>
      </c>
      <c r="P56" s="33">
        <v>1.39</v>
      </c>
      <c r="Q56" s="31">
        <v>2070</v>
      </c>
      <c r="S56">
        <f t="shared" si="1"/>
        <v>8.928571428571427</v>
      </c>
      <c r="T56">
        <f t="shared" si="2"/>
        <v>29.411764705882351</v>
      </c>
    </row>
    <row r="57" spans="1:20" x14ac:dyDescent="0.2">
      <c r="A57" s="30">
        <f t="shared" si="0"/>
        <v>56</v>
      </c>
      <c r="B57" s="31" t="s">
        <v>45</v>
      </c>
      <c r="C57" s="35">
        <v>14.6</v>
      </c>
      <c r="D57" s="37">
        <v>12.2</v>
      </c>
      <c r="E57" s="34">
        <v>0.37</v>
      </c>
      <c r="F57" s="33">
        <v>8.08</v>
      </c>
      <c r="G57" s="34">
        <v>0.64</v>
      </c>
      <c r="H57" s="38">
        <v>391</v>
      </c>
      <c r="I57" s="37">
        <v>71.900000000000006</v>
      </c>
      <c r="J57" s="37">
        <v>64.2</v>
      </c>
      <c r="K57" s="33">
        <v>5.18</v>
      </c>
      <c r="L57" s="37">
        <v>56.3</v>
      </c>
      <c r="M57" s="37">
        <v>21.3</v>
      </c>
      <c r="N57" s="37">
        <v>13.9</v>
      </c>
      <c r="O57" s="33">
        <v>1.96</v>
      </c>
      <c r="P57" s="33">
        <v>1.71</v>
      </c>
      <c r="Q57" s="31">
        <v>1880</v>
      </c>
      <c r="S57">
        <f t="shared" si="1"/>
        <v>6.3125</v>
      </c>
      <c r="T57">
        <f t="shared" si="2"/>
        <v>32.972972972972968</v>
      </c>
    </row>
    <row r="58" spans="1:20" x14ac:dyDescent="0.2">
      <c r="A58" s="30">
        <f t="shared" si="0"/>
        <v>57</v>
      </c>
      <c r="B58" s="31" t="s">
        <v>10</v>
      </c>
      <c r="C58" s="35">
        <v>14.7</v>
      </c>
      <c r="D58" s="37">
        <v>20.8</v>
      </c>
      <c r="E58" s="34">
        <v>0.38</v>
      </c>
      <c r="F58" s="33">
        <v>6.53</v>
      </c>
      <c r="G58" s="34">
        <v>0.53500000000000003</v>
      </c>
      <c r="H58" s="38">
        <v>984</v>
      </c>
      <c r="I58" s="31">
        <v>110</v>
      </c>
      <c r="J58" s="37">
        <v>94.5</v>
      </c>
      <c r="K58" s="33">
        <v>8.18</v>
      </c>
      <c r="L58" s="37">
        <v>24.9</v>
      </c>
      <c r="M58" s="37">
        <v>12.2</v>
      </c>
      <c r="N58" s="33">
        <v>7.64</v>
      </c>
      <c r="O58" s="33">
        <v>1.3</v>
      </c>
      <c r="P58" s="33">
        <v>1.1399999999999999</v>
      </c>
      <c r="Q58" s="31">
        <v>2570</v>
      </c>
      <c r="S58">
        <f t="shared" si="1"/>
        <v>6.1028037383177569</v>
      </c>
      <c r="T58">
        <f t="shared" si="2"/>
        <v>54.736842105263158</v>
      </c>
    </row>
    <row r="59" spans="1:20" x14ac:dyDescent="0.2">
      <c r="A59" s="30">
        <f t="shared" si="0"/>
        <v>58</v>
      </c>
      <c r="B59" s="31" t="s">
        <v>17</v>
      </c>
      <c r="C59" s="35">
        <v>14.7</v>
      </c>
      <c r="D59" s="37">
        <v>18</v>
      </c>
      <c r="E59" s="34">
        <v>0.35499999999999998</v>
      </c>
      <c r="F59" s="33">
        <v>7.5</v>
      </c>
      <c r="G59" s="34">
        <v>0.56999999999999995</v>
      </c>
      <c r="H59" s="38">
        <v>800</v>
      </c>
      <c r="I59" s="31">
        <v>101</v>
      </c>
      <c r="J59" s="37">
        <v>88.9</v>
      </c>
      <c r="K59" s="33">
        <v>7.38</v>
      </c>
      <c r="L59" s="37">
        <v>40.1</v>
      </c>
      <c r="M59" s="37">
        <v>16.600000000000001</v>
      </c>
      <c r="N59" s="37">
        <v>10.7</v>
      </c>
      <c r="O59" s="33">
        <v>1.65</v>
      </c>
      <c r="P59" s="33">
        <v>1.24</v>
      </c>
      <c r="Q59" s="31">
        <v>3040</v>
      </c>
      <c r="S59">
        <f t="shared" si="1"/>
        <v>6.5789473684210531</v>
      </c>
      <c r="T59">
        <f t="shared" si="2"/>
        <v>50.70422535211268</v>
      </c>
    </row>
    <row r="60" spans="1:20" x14ac:dyDescent="0.2">
      <c r="A60" s="30">
        <f t="shared" si="0"/>
        <v>59</v>
      </c>
      <c r="B60" s="31" t="s">
        <v>24</v>
      </c>
      <c r="C60" s="35">
        <v>14.7</v>
      </c>
      <c r="D60" s="37">
        <v>16.3</v>
      </c>
      <c r="E60" s="34">
        <v>0.38</v>
      </c>
      <c r="F60" s="33">
        <v>7.07</v>
      </c>
      <c r="G60" s="34">
        <v>0.63</v>
      </c>
      <c r="H60" s="38">
        <v>659</v>
      </c>
      <c r="I60" s="37">
        <v>92</v>
      </c>
      <c r="J60" s="37">
        <v>81</v>
      </c>
      <c r="K60" s="33">
        <v>6.68</v>
      </c>
      <c r="L60" s="37">
        <v>37.200000000000003</v>
      </c>
      <c r="M60" s="37">
        <v>16.3</v>
      </c>
      <c r="N60" s="37">
        <v>10.5</v>
      </c>
      <c r="O60" s="33">
        <v>1.59</v>
      </c>
      <c r="P60" s="33">
        <v>1.52</v>
      </c>
      <c r="Q60" s="31">
        <v>2270</v>
      </c>
      <c r="S60">
        <f t="shared" si="1"/>
        <v>5.6111111111111116</v>
      </c>
      <c r="T60">
        <f t="shared" si="2"/>
        <v>42.894736842105267</v>
      </c>
    </row>
    <row r="61" spans="1:20" x14ac:dyDescent="0.2">
      <c r="A61" s="30">
        <f t="shared" si="0"/>
        <v>60</v>
      </c>
      <c r="B61" s="31" t="s">
        <v>33</v>
      </c>
      <c r="C61" s="35">
        <v>15.6</v>
      </c>
      <c r="D61" s="37">
        <v>13.9</v>
      </c>
      <c r="E61" s="34">
        <v>0.37</v>
      </c>
      <c r="F61" s="33">
        <v>8.06</v>
      </c>
      <c r="G61" s="34">
        <v>0.66</v>
      </c>
      <c r="H61" s="38">
        <v>541</v>
      </c>
      <c r="I61" s="37">
        <v>87.1</v>
      </c>
      <c r="J61" s="37">
        <v>77.8</v>
      </c>
      <c r="K61" s="33">
        <v>5.89</v>
      </c>
      <c r="L61" s="37">
        <v>57.7</v>
      </c>
      <c r="M61" s="37">
        <v>22</v>
      </c>
      <c r="N61" s="37">
        <v>14.3</v>
      </c>
      <c r="O61" s="33">
        <v>1.92</v>
      </c>
      <c r="P61" s="33">
        <v>1.94</v>
      </c>
      <c r="Q61" s="31">
        <v>2540</v>
      </c>
      <c r="S61">
        <f t="shared" si="1"/>
        <v>6.1060606060606064</v>
      </c>
      <c r="T61">
        <f t="shared" si="2"/>
        <v>37.567567567567572</v>
      </c>
    </row>
    <row r="62" spans="1:20" x14ac:dyDescent="0.2">
      <c r="A62" s="30">
        <f t="shared" si="0"/>
        <v>61</v>
      </c>
      <c r="B62" s="31" t="s">
        <v>44</v>
      </c>
      <c r="C62" s="35">
        <v>15.6</v>
      </c>
      <c r="D62" s="37">
        <v>12.1</v>
      </c>
      <c r="E62" s="34">
        <v>0.34499999999999997</v>
      </c>
      <c r="F62" s="37">
        <v>10</v>
      </c>
      <c r="G62" s="34">
        <v>0.57499999999999996</v>
      </c>
      <c r="H62" s="38">
        <v>425</v>
      </c>
      <c r="I62" s="37">
        <v>77.900000000000006</v>
      </c>
      <c r="J62" s="37">
        <v>70.599999999999994</v>
      </c>
      <c r="K62" s="33">
        <v>5.23</v>
      </c>
      <c r="L62" s="37">
        <v>95.8</v>
      </c>
      <c r="M62" s="37">
        <v>29.1</v>
      </c>
      <c r="N62" s="37">
        <v>19.2</v>
      </c>
      <c r="O62" s="33">
        <v>2.48</v>
      </c>
      <c r="P62" s="33">
        <v>1.58</v>
      </c>
      <c r="Q62" s="31">
        <v>3160</v>
      </c>
      <c r="S62">
        <f t="shared" si="1"/>
        <v>8.6956521739130448</v>
      </c>
      <c r="T62">
        <f t="shared" si="2"/>
        <v>35.072463768115945</v>
      </c>
    </row>
    <row r="63" spans="1:20" x14ac:dyDescent="0.2">
      <c r="A63" s="30">
        <f t="shared" si="0"/>
        <v>62</v>
      </c>
      <c r="B63" s="31" t="s">
        <v>58</v>
      </c>
      <c r="C63" s="35">
        <v>15.8</v>
      </c>
      <c r="D63" s="37">
        <v>10.1</v>
      </c>
      <c r="E63" s="34">
        <v>0.37</v>
      </c>
      <c r="F63" s="37">
        <v>10</v>
      </c>
      <c r="G63" s="34">
        <v>0.61499999999999999</v>
      </c>
      <c r="H63" s="38">
        <v>303</v>
      </c>
      <c r="I63" s="37">
        <v>66.599999999999994</v>
      </c>
      <c r="J63" s="37">
        <v>60</v>
      </c>
      <c r="K63" s="33">
        <v>4.37</v>
      </c>
      <c r="L63" s="31">
        <v>103</v>
      </c>
      <c r="M63" s="37">
        <v>31.3</v>
      </c>
      <c r="N63" s="37">
        <v>20.6</v>
      </c>
      <c r="O63" s="33">
        <v>2.56</v>
      </c>
      <c r="P63" s="33">
        <v>1.82</v>
      </c>
      <c r="Q63" s="31">
        <v>2320</v>
      </c>
      <c r="S63">
        <f t="shared" si="1"/>
        <v>8.1300813008130088</v>
      </c>
      <c r="T63">
        <f t="shared" si="2"/>
        <v>27.297297297297298</v>
      </c>
    </row>
    <row r="64" spans="1:20" x14ac:dyDescent="0.2">
      <c r="A64" s="30">
        <f t="shared" si="0"/>
        <v>63</v>
      </c>
      <c r="B64" s="31" t="s">
        <v>3</v>
      </c>
      <c r="C64" s="35">
        <v>16.2</v>
      </c>
      <c r="D64" s="37">
        <v>23.6</v>
      </c>
      <c r="E64" s="34">
        <v>0.39500000000000002</v>
      </c>
      <c r="F64" s="33">
        <v>7.01</v>
      </c>
      <c r="G64" s="34">
        <v>0.505</v>
      </c>
      <c r="H64" s="38">
        <v>1350</v>
      </c>
      <c r="I64" s="31">
        <v>134</v>
      </c>
      <c r="J64" s="31">
        <v>114</v>
      </c>
      <c r="K64" s="33">
        <v>9.11</v>
      </c>
      <c r="L64" s="37">
        <v>29.1</v>
      </c>
      <c r="M64" s="37">
        <v>13.3</v>
      </c>
      <c r="N64" s="33">
        <v>8.3000000000000007</v>
      </c>
      <c r="O64" s="33">
        <v>1.34</v>
      </c>
      <c r="P64" s="33">
        <v>1.18</v>
      </c>
      <c r="Q64" s="31">
        <v>3870</v>
      </c>
      <c r="S64">
        <f t="shared" si="1"/>
        <v>6.9405940594059405</v>
      </c>
      <c r="T64">
        <f t="shared" si="2"/>
        <v>59.746835443037973</v>
      </c>
    </row>
    <row r="65" spans="1:20" x14ac:dyDescent="0.2">
      <c r="A65" s="30">
        <f t="shared" si="0"/>
        <v>64</v>
      </c>
      <c r="B65" s="31" t="s">
        <v>7</v>
      </c>
      <c r="C65" s="35">
        <v>16.2</v>
      </c>
      <c r="D65" s="37">
        <v>20.8</v>
      </c>
      <c r="E65" s="34">
        <v>0.375</v>
      </c>
      <c r="F65" s="33">
        <v>8.2200000000000006</v>
      </c>
      <c r="G65" s="34">
        <v>0.52200000000000002</v>
      </c>
      <c r="H65" s="38">
        <v>1140</v>
      </c>
      <c r="I65" s="31">
        <v>126</v>
      </c>
      <c r="J65" s="31">
        <v>110</v>
      </c>
      <c r="K65" s="33">
        <v>8.4</v>
      </c>
      <c r="L65" s="37">
        <v>48.4</v>
      </c>
      <c r="M65" s="37">
        <v>18.399999999999999</v>
      </c>
      <c r="N65" s="37">
        <v>11.8</v>
      </c>
      <c r="O65" s="33">
        <v>1.73</v>
      </c>
      <c r="P65" s="33">
        <v>1.24</v>
      </c>
      <c r="Q65" s="31">
        <v>4980</v>
      </c>
      <c r="S65">
        <f t="shared" si="1"/>
        <v>7.8735632183908049</v>
      </c>
      <c r="T65">
        <f t="shared" si="2"/>
        <v>55.466666666666669</v>
      </c>
    </row>
    <row r="66" spans="1:20" x14ac:dyDescent="0.2">
      <c r="A66" s="30">
        <f t="shared" si="0"/>
        <v>65</v>
      </c>
      <c r="B66" s="31" t="s">
        <v>16</v>
      </c>
      <c r="C66" s="35">
        <v>16.2</v>
      </c>
      <c r="D66" s="37">
        <v>18.100000000000001</v>
      </c>
      <c r="E66" s="34">
        <v>0.39</v>
      </c>
      <c r="F66" s="33">
        <v>7.53</v>
      </c>
      <c r="G66" s="34">
        <v>0.63</v>
      </c>
      <c r="H66" s="38">
        <v>890</v>
      </c>
      <c r="I66" s="31">
        <v>112</v>
      </c>
      <c r="J66" s="37">
        <v>98.3</v>
      </c>
      <c r="K66" s="33">
        <v>7.41</v>
      </c>
      <c r="L66" s="37">
        <v>44.9</v>
      </c>
      <c r="M66" s="37">
        <v>18.5</v>
      </c>
      <c r="N66" s="37">
        <v>11.9</v>
      </c>
      <c r="O66" s="33">
        <v>1.67</v>
      </c>
      <c r="P66" s="33">
        <v>1.66</v>
      </c>
      <c r="Q66" s="31">
        <v>3430</v>
      </c>
      <c r="S66">
        <f t="shared" si="1"/>
        <v>5.9761904761904763</v>
      </c>
      <c r="T66">
        <f t="shared" si="2"/>
        <v>46.410256410256409</v>
      </c>
    </row>
    <row r="67" spans="1:20" x14ac:dyDescent="0.2">
      <c r="A67" s="30">
        <f t="shared" ref="A67:A130" si="3">1+A66</f>
        <v>66</v>
      </c>
      <c r="B67" s="31" t="s">
        <v>9</v>
      </c>
      <c r="C67" s="35">
        <v>16.7</v>
      </c>
      <c r="D67" s="37">
        <v>21.1</v>
      </c>
      <c r="E67" s="34">
        <v>0.40500000000000003</v>
      </c>
      <c r="F67" s="33">
        <v>6.56</v>
      </c>
      <c r="G67" s="34">
        <v>0.65</v>
      </c>
      <c r="H67" s="38">
        <v>1170</v>
      </c>
      <c r="I67" s="31">
        <v>129</v>
      </c>
      <c r="J67" s="31">
        <v>111</v>
      </c>
      <c r="K67" s="33">
        <v>8.36</v>
      </c>
      <c r="L67" s="37">
        <v>30.6</v>
      </c>
      <c r="M67" s="37">
        <v>14.8</v>
      </c>
      <c r="N67" s="33">
        <v>9.35</v>
      </c>
      <c r="O67" s="33">
        <v>1.35</v>
      </c>
      <c r="P67" s="33">
        <v>1.77</v>
      </c>
      <c r="Q67" s="31">
        <v>3190</v>
      </c>
      <c r="S67">
        <f t="shared" ref="S67:S130" si="4">F67/(2*G67)</f>
        <v>5.046153846153846</v>
      </c>
      <c r="T67">
        <f t="shared" ref="T67:T130" si="5">D67/E67</f>
        <v>52.098765432098766</v>
      </c>
    </row>
    <row r="68" spans="1:20" x14ac:dyDescent="0.2">
      <c r="A68" s="30">
        <f t="shared" si="3"/>
        <v>67</v>
      </c>
      <c r="B68" s="31" t="s">
        <v>23</v>
      </c>
      <c r="C68" s="35">
        <v>16.8</v>
      </c>
      <c r="D68" s="37">
        <v>16.399999999999999</v>
      </c>
      <c r="E68" s="34">
        <v>0.43</v>
      </c>
      <c r="F68" s="33">
        <v>7.12</v>
      </c>
      <c r="G68" s="34">
        <v>0.71499999999999997</v>
      </c>
      <c r="H68" s="38">
        <v>758</v>
      </c>
      <c r="I68" s="31">
        <v>105</v>
      </c>
      <c r="J68" s="37">
        <v>92.2</v>
      </c>
      <c r="K68" s="33">
        <v>6.72</v>
      </c>
      <c r="L68" s="37">
        <v>43.1</v>
      </c>
      <c r="M68" s="37">
        <v>18.899999999999999</v>
      </c>
      <c r="N68" s="37">
        <v>12.1</v>
      </c>
      <c r="O68" s="33">
        <v>1.6</v>
      </c>
      <c r="P68" s="33">
        <v>2.2200000000000002</v>
      </c>
      <c r="Q68" s="31">
        <v>2660</v>
      </c>
      <c r="S68">
        <f t="shared" si="4"/>
        <v>4.9790209790209792</v>
      </c>
      <c r="T68">
        <f t="shared" si="5"/>
        <v>38.139534883720927</v>
      </c>
    </row>
    <row r="69" spans="1:20" x14ac:dyDescent="0.2">
      <c r="A69" s="30">
        <f t="shared" si="3"/>
        <v>68</v>
      </c>
      <c r="B69" s="31" t="s">
        <v>43</v>
      </c>
      <c r="C69" s="35">
        <v>17</v>
      </c>
      <c r="D69" s="37">
        <v>12.2</v>
      </c>
      <c r="E69" s="34">
        <v>0.36</v>
      </c>
      <c r="F69" s="37">
        <v>10</v>
      </c>
      <c r="G69" s="34">
        <v>0.64</v>
      </c>
      <c r="H69" s="38">
        <v>475</v>
      </c>
      <c r="I69" s="37">
        <v>86.4</v>
      </c>
      <c r="J69" s="37">
        <v>78</v>
      </c>
      <c r="K69" s="33">
        <v>5.28</v>
      </c>
      <c r="L69" s="31">
        <v>107</v>
      </c>
      <c r="M69" s="37">
        <v>32.5</v>
      </c>
      <c r="N69" s="37">
        <v>21.4</v>
      </c>
      <c r="O69" s="33">
        <v>2.5099999999999998</v>
      </c>
      <c r="P69" s="33">
        <v>2.1</v>
      </c>
      <c r="Q69" s="31">
        <v>3570</v>
      </c>
      <c r="S69">
        <f t="shared" si="4"/>
        <v>7.8125</v>
      </c>
      <c r="T69">
        <f t="shared" si="5"/>
        <v>33.888888888888886</v>
      </c>
    </row>
    <row r="70" spans="1:20" x14ac:dyDescent="0.2">
      <c r="A70" s="30">
        <f t="shared" si="3"/>
        <v>69</v>
      </c>
      <c r="B70" s="31" t="s">
        <v>71</v>
      </c>
      <c r="C70" s="35">
        <v>17.100000000000001</v>
      </c>
      <c r="D70" s="33">
        <v>8.75</v>
      </c>
      <c r="E70" s="34">
        <v>0.51</v>
      </c>
      <c r="F70" s="33">
        <v>8.2200000000000006</v>
      </c>
      <c r="G70" s="34">
        <v>0.81</v>
      </c>
      <c r="H70" s="38">
        <v>228</v>
      </c>
      <c r="I70" s="37">
        <v>59.8</v>
      </c>
      <c r="J70" s="37">
        <v>52</v>
      </c>
      <c r="K70" s="33">
        <v>3.65</v>
      </c>
      <c r="L70" s="37">
        <v>75.099999999999994</v>
      </c>
      <c r="M70" s="37">
        <v>27.9</v>
      </c>
      <c r="N70" s="37">
        <v>18.3</v>
      </c>
      <c r="O70" s="33">
        <v>2.1</v>
      </c>
      <c r="P70" s="33">
        <v>3.33</v>
      </c>
      <c r="Q70" s="31">
        <v>1180</v>
      </c>
      <c r="S70">
        <f t="shared" si="4"/>
        <v>5.0740740740740744</v>
      </c>
      <c r="T70">
        <f t="shared" si="5"/>
        <v>17.156862745098039</v>
      </c>
    </row>
    <row r="71" spans="1:20" x14ac:dyDescent="0.2">
      <c r="A71" s="30">
        <f t="shared" si="3"/>
        <v>70</v>
      </c>
      <c r="B71" s="31" t="s">
        <v>15</v>
      </c>
      <c r="C71" s="35">
        <v>17.600000000000001</v>
      </c>
      <c r="D71" s="37">
        <v>18.2</v>
      </c>
      <c r="E71" s="34">
        <v>0.41499999999999998</v>
      </c>
      <c r="F71" s="33">
        <v>7.56</v>
      </c>
      <c r="G71" s="34">
        <v>0.69499999999999995</v>
      </c>
      <c r="H71" s="38">
        <v>984</v>
      </c>
      <c r="I71" s="31">
        <v>123</v>
      </c>
      <c r="J71" s="31">
        <v>108</v>
      </c>
      <c r="K71" s="33">
        <v>7.47</v>
      </c>
      <c r="L71" s="37">
        <v>50.1</v>
      </c>
      <c r="M71" s="37">
        <v>20.6</v>
      </c>
      <c r="N71" s="37">
        <v>13.3</v>
      </c>
      <c r="O71" s="33">
        <v>1.68</v>
      </c>
      <c r="P71" s="33">
        <v>2.17</v>
      </c>
      <c r="Q71" s="31">
        <v>3850</v>
      </c>
      <c r="S71">
        <f t="shared" si="4"/>
        <v>5.4388489208633093</v>
      </c>
      <c r="T71">
        <f t="shared" si="5"/>
        <v>43.855421686746986</v>
      </c>
    </row>
    <row r="72" spans="1:20" x14ac:dyDescent="0.2">
      <c r="A72" s="30">
        <f t="shared" si="3"/>
        <v>71</v>
      </c>
      <c r="B72" s="31" t="s">
        <v>57</v>
      </c>
      <c r="C72" s="35">
        <v>17.7</v>
      </c>
      <c r="D72" s="37">
        <v>10.199999999999999</v>
      </c>
      <c r="E72" s="34">
        <v>0.42</v>
      </c>
      <c r="F72" s="37">
        <v>10.1</v>
      </c>
      <c r="G72" s="34">
        <v>0.68</v>
      </c>
      <c r="H72" s="38">
        <v>341</v>
      </c>
      <c r="I72" s="37">
        <v>74.599999999999994</v>
      </c>
      <c r="J72" s="37">
        <v>66.7</v>
      </c>
      <c r="K72" s="33">
        <v>4.3899999999999997</v>
      </c>
      <c r="L72" s="31">
        <v>116</v>
      </c>
      <c r="M72" s="37">
        <v>35</v>
      </c>
      <c r="N72" s="37">
        <v>23</v>
      </c>
      <c r="O72" s="33">
        <v>2.57</v>
      </c>
      <c r="P72" s="33">
        <v>2.48</v>
      </c>
      <c r="Q72" s="31">
        <v>2640</v>
      </c>
      <c r="S72">
        <f t="shared" si="4"/>
        <v>7.4264705882352935</v>
      </c>
      <c r="T72">
        <f t="shared" si="5"/>
        <v>24.285714285714285</v>
      </c>
    </row>
    <row r="73" spans="1:20" x14ac:dyDescent="0.2">
      <c r="A73" s="30">
        <f t="shared" si="3"/>
        <v>72</v>
      </c>
      <c r="B73" s="31" t="s">
        <v>32</v>
      </c>
      <c r="C73" s="35">
        <v>17.899999999999999</v>
      </c>
      <c r="D73" s="37">
        <v>13.9</v>
      </c>
      <c r="E73" s="34">
        <v>0.375</v>
      </c>
      <c r="F73" s="37">
        <v>10</v>
      </c>
      <c r="G73" s="34">
        <v>0.64500000000000002</v>
      </c>
      <c r="H73" s="38">
        <v>640</v>
      </c>
      <c r="I73" s="31">
        <v>102</v>
      </c>
      <c r="J73" s="37">
        <v>92.1</v>
      </c>
      <c r="K73" s="33">
        <v>5.98</v>
      </c>
      <c r="L73" s="31">
        <v>107</v>
      </c>
      <c r="M73" s="37">
        <v>32.799999999999997</v>
      </c>
      <c r="N73" s="37">
        <v>21.5</v>
      </c>
      <c r="O73" s="33">
        <v>2.4500000000000002</v>
      </c>
      <c r="P73" s="33">
        <v>2.19</v>
      </c>
      <c r="Q73" s="31">
        <v>4710</v>
      </c>
      <c r="S73">
        <f t="shared" si="4"/>
        <v>7.7519379844961236</v>
      </c>
      <c r="T73">
        <f t="shared" si="5"/>
        <v>37.06666666666667</v>
      </c>
    </row>
    <row r="74" spans="1:20" x14ac:dyDescent="0.2">
      <c r="A74" s="30">
        <f t="shared" si="3"/>
        <v>73</v>
      </c>
      <c r="B74" s="31" t="s">
        <v>2</v>
      </c>
      <c r="C74" s="35">
        <v>18.2</v>
      </c>
      <c r="D74" s="37">
        <v>23.7</v>
      </c>
      <c r="E74" s="34">
        <v>0.43</v>
      </c>
      <c r="F74" s="33">
        <v>7.04</v>
      </c>
      <c r="G74" s="34">
        <v>0.59</v>
      </c>
      <c r="H74" s="38">
        <v>1550</v>
      </c>
      <c r="I74" s="31">
        <v>153</v>
      </c>
      <c r="J74" s="31">
        <v>131</v>
      </c>
      <c r="K74" s="33">
        <v>9.23</v>
      </c>
      <c r="L74" s="37">
        <v>34.5</v>
      </c>
      <c r="M74" s="37">
        <v>15.7</v>
      </c>
      <c r="N74" s="33">
        <v>9.8000000000000007</v>
      </c>
      <c r="O74" s="33">
        <v>1.38</v>
      </c>
      <c r="P74" s="33">
        <v>1.71</v>
      </c>
      <c r="Q74" s="31">
        <v>4620</v>
      </c>
      <c r="S74">
        <f t="shared" si="4"/>
        <v>5.9661016949152543</v>
      </c>
      <c r="T74">
        <f t="shared" si="5"/>
        <v>55.116279069767444</v>
      </c>
    </row>
    <row r="75" spans="1:20" x14ac:dyDescent="0.2">
      <c r="A75" s="30">
        <f t="shared" si="3"/>
        <v>74</v>
      </c>
      <c r="B75" s="31" t="s">
        <v>6</v>
      </c>
      <c r="C75" s="35">
        <v>18.3</v>
      </c>
      <c r="D75" s="37">
        <v>21</v>
      </c>
      <c r="E75" s="34">
        <v>0.4</v>
      </c>
      <c r="F75" s="33">
        <v>8.24</v>
      </c>
      <c r="G75" s="34">
        <v>0.61499999999999999</v>
      </c>
      <c r="H75" s="38">
        <v>1330</v>
      </c>
      <c r="I75" s="31">
        <v>144</v>
      </c>
      <c r="J75" s="31">
        <v>127</v>
      </c>
      <c r="K75" s="33">
        <v>8.5399999999999991</v>
      </c>
      <c r="L75" s="37">
        <v>57.5</v>
      </c>
      <c r="M75" s="37">
        <v>21.7</v>
      </c>
      <c r="N75" s="37">
        <v>14</v>
      </c>
      <c r="O75" s="33">
        <v>1.77</v>
      </c>
      <c r="P75" s="33">
        <v>1.83</v>
      </c>
      <c r="Q75" s="31">
        <v>5960</v>
      </c>
      <c r="S75">
        <f t="shared" si="4"/>
        <v>6.6991869918699187</v>
      </c>
      <c r="T75">
        <f t="shared" si="5"/>
        <v>52.5</v>
      </c>
    </row>
    <row r="76" spans="1:20" x14ac:dyDescent="0.2">
      <c r="A76" s="30">
        <f t="shared" si="3"/>
        <v>75</v>
      </c>
      <c r="B76" s="31" t="s">
        <v>14</v>
      </c>
      <c r="C76" s="35">
        <v>19.100000000000001</v>
      </c>
      <c r="D76" s="37">
        <v>18.399999999999999</v>
      </c>
      <c r="E76" s="34">
        <v>0.45</v>
      </c>
      <c r="F76" s="33">
        <v>7.59</v>
      </c>
      <c r="G76" s="34">
        <v>0.75</v>
      </c>
      <c r="H76" s="38">
        <v>1070</v>
      </c>
      <c r="I76" s="31">
        <v>133</v>
      </c>
      <c r="J76" s="31">
        <v>117</v>
      </c>
      <c r="K76" s="33">
        <v>7.49</v>
      </c>
      <c r="L76" s="37">
        <v>54.8</v>
      </c>
      <c r="M76" s="37">
        <v>22.5</v>
      </c>
      <c r="N76" s="37">
        <v>14.4</v>
      </c>
      <c r="O76" s="33">
        <v>1.69</v>
      </c>
      <c r="P76" s="33">
        <v>2.73</v>
      </c>
      <c r="Q76" s="31">
        <v>4240</v>
      </c>
      <c r="S76">
        <f t="shared" si="4"/>
        <v>5.0599999999999996</v>
      </c>
      <c r="T76">
        <f t="shared" si="5"/>
        <v>40.888888888888886</v>
      </c>
    </row>
    <row r="77" spans="1:20" x14ac:dyDescent="0.2">
      <c r="A77" s="30">
        <f t="shared" si="3"/>
        <v>76</v>
      </c>
      <c r="B77" s="31" t="s">
        <v>42</v>
      </c>
      <c r="C77" s="35">
        <v>19.100000000000001</v>
      </c>
      <c r="D77" s="37">
        <v>12.1</v>
      </c>
      <c r="E77" s="34">
        <v>0.39</v>
      </c>
      <c r="F77" s="37">
        <v>12</v>
      </c>
      <c r="G77" s="34">
        <v>0.60499999999999998</v>
      </c>
      <c r="H77" s="38">
        <v>533</v>
      </c>
      <c r="I77" s="37">
        <v>96.8</v>
      </c>
      <c r="J77" s="37">
        <v>87.9</v>
      </c>
      <c r="K77" s="33">
        <v>5.28</v>
      </c>
      <c r="L77" s="31">
        <v>174</v>
      </c>
      <c r="M77" s="37">
        <v>44.1</v>
      </c>
      <c r="N77" s="37">
        <v>29.1</v>
      </c>
      <c r="O77" s="33">
        <v>3.02</v>
      </c>
      <c r="P77" s="33">
        <v>2.1800000000000002</v>
      </c>
      <c r="Q77" s="31">
        <v>5780</v>
      </c>
      <c r="S77">
        <f t="shared" si="4"/>
        <v>9.9173553719008272</v>
      </c>
      <c r="T77">
        <f t="shared" si="5"/>
        <v>31.025641025641022</v>
      </c>
    </row>
    <row r="78" spans="1:20" x14ac:dyDescent="0.2">
      <c r="A78" s="30">
        <f t="shared" si="3"/>
        <v>77</v>
      </c>
      <c r="B78" s="31" t="s">
        <v>22</v>
      </c>
      <c r="C78" s="35">
        <v>19.600000000000001</v>
      </c>
      <c r="D78" s="37">
        <v>16.3</v>
      </c>
      <c r="E78" s="34">
        <v>0.39500000000000002</v>
      </c>
      <c r="F78" s="37">
        <v>10.199999999999999</v>
      </c>
      <c r="G78" s="34">
        <v>0.66500000000000004</v>
      </c>
      <c r="H78" s="38">
        <v>954</v>
      </c>
      <c r="I78" s="31">
        <v>130</v>
      </c>
      <c r="J78" s="31">
        <v>117</v>
      </c>
      <c r="K78" s="33">
        <v>6.96</v>
      </c>
      <c r="L78" s="31">
        <v>119</v>
      </c>
      <c r="M78" s="37">
        <v>35.5</v>
      </c>
      <c r="N78" s="37">
        <v>23.2</v>
      </c>
      <c r="O78" s="33">
        <v>2.46</v>
      </c>
      <c r="P78" s="33">
        <v>2.39</v>
      </c>
      <c r="Q78" s="31">
        <v>7300</v>
      </c>
      <c r="S78">
        <f t="shared" si="4"/>
        <v>7.6691729323308264</v>
      </c>
      <c r="T78">
        <f t="shared" si="5"/>
        <v>41.265822784810126</v>
      </c>
    </row>
    <row r="79" spans="1:20" x14ac:dyDescent="0.2">
      <c r="A79" s="30">
        <f t="shared" si="3"/>
        <v>78</v>
      </c>
      <c r="B79" s="31" t="s">
        <v>70</v>
      </c>
      <c r="C79" s="35">
        <v>19.7</v>
      </c>
      <c r="D79" s="33">
        <v>9</v>
      </c>
      <c r="E79" s="34">
        <v>0.56999999999999995</v>
      </c>
      <c r="F79" s="33">
        <v>8.2799999999999994</v>
      </c>
      <c r="G79" s="34">
        <v>0.93500000000000005</v>
      </c>
      <c r="H79" s="38">
        <v>272</v>
      </c>
      <c r="I79" s="37">
        <v>70.099999999999994</v>
      </c>
      <c r="J79" s="37">
        <v>60.4</v>
      </c>
      <c r="K79" s="33">
        <v>3.72</v>
      </c>
      <c r="L79" s="37">
        <v>88.6</v>
      </c>
      <c r="M79" s="37">
        <v>32.700000000000003</v>
      </c>
      <c r="N79" s="37">
        <v>21.4</v>
      </c>
      <c r="O79" s="33">
        <v>2.12</v>
      </c>
      <c r="P79" s="33">
        <v>5.05</v>
      </c>
      <c r="Q79" s="31">
        <v>1440</v>
      </c>
      <c r="S79">
        <f t="shared" si="4"/>
        <v>4.4278074866310151</v>
      </c>
      <c r="T79">
        <f t="shared" si="5"/>
        <v>15.789473684210527</v>
      </c>
    </row>
    <row r="80" spans="1:20" x14ac:dyDescent="0.2">
      <c r="A80" s="30">
        <f t="shared" si="3"/>
        <v>79</v>
      </c>
      <c r="B80" s="31" t="s">
        <v>56</v>
      </c>
      <c r="C80" s="35">
        <v>19.899999999999999</v>
      </c>
      <c r="D80" s="37">
        <v>10.4</v>
      </c>
      <c r="E80" s="34">
        <v>0.47</v>
      </c>
      <c r="F80" s="37">
        <v>10.1</v>
      </c>
      <c r="G80" s="34">
        <v>0.77</v>
      </c>
      <c r="H80" s="38">
        <v>394</v>
      </c>
      <c r="I80" s="37">
        <v>85.3</v>
      </c>
      <c r="J80" s="37">
        <v>75.7</v>
      </c>
      <c r="K80" s="33">
        <v>4.4400000000000004</v>
      </c>
      <c r="L80" s="31">
        <v>134</v>
      </c>
      <c r="M80" s="37">
        <v>40.1</v>
      </c>
      <c r="N80" s="37">
        <v>26.4</v>
      </c>
      <c r="O80" s="33">
        <v>2.59</v>
      </c>
      <c r="P80" s="33">
        <v>3.56</v>
      </c>
      <c r="Q80" s="31">
        <v>3100</v>
      </c>
      <c r="S80">
        <f t="shared" si="4"/>
        <v>6.5584415584415581</v>
      </c>
      <c r="T80">
        <f t="shared" si="5"/>
        <v>22.127659574468087</v>
      </c>
    </row>
    <row r="81" spans="1:20" x14ac:dyDescent="0.2">
      <c r="A81" s="30">
        <f t="shared" si="3"/>
        <v>80</v>
      </c>
      <c r="B81" s="31" t="s">
        <v>5</v>
      </c>
      <c r="C81" s="35">
        <v>20</v>
      </c>
      <c r="D81" s="37">
        <v>21.1</v>
      </c>
      <c r="E81" s="34">
        <v>0.43</v>
      </c>
      <c r="F81" s="33">
        <v>8.27</v>
      </c>
      <c r="G81" s="34">
        <v>0.68500000000000005</v>
      </c>
      <c r="H81" s="38">
        <v>1480</v>
      </c>
      <c r="I81" s="31">
        <v>160</v>
      </c>
      <c r="J81" s="31">
        <v>140</v>
      </c>
      <c r="K81" s="33">
        <v>8.6</v>
      </c>
      <c r="L81" s="37">
        <v>64.7</v>
      </c>
      <c r="M81" s="37">
        <v>24.4</v>
      </c>
      <c r="N81" s="37">
        <v>15.7</v>
      </c>
      <c r="O81" s="33">
        <v>1.8</v>
      </c>
      <c r="P81" s="33">
        <v>2.4500000000000002</v>
      </c>
      <c r="Q81" s="31">
        <v>6760</v>
      </c>
      <c r="S81">
        <f t="shared" si="4"/>
        <v>6.0364963503649625</v>
      </c>
      <c r="T81">
        <f t="shared" si="5"/>
        <v>49.069767441860471</v>
      </c>
    </row>
    <row r="82" spans="1:20" x14ac:dyDescent="0.2">
      <c r="A82" s="30">
        <f t="shared" si="3"/>
        <v>81</v>
      </c>
      <c r="B82" s="31" t="s">
        <v>31</v>
      </c>
      <c r="C82" s="35">
        <v>20</v>
      </c>
      <c r="D82" s="37">
        <v>14</v>
      </c>
      <c r="E82" s="34">
        <v>0.41499999999999998</v>
      </c>
      <c r="F82" s="37">
        <v>10</v>
      </c>
      <c r="G82" s="34">
        <v>0.72</v>
      </c>
      <c r="H82" s="38">
        <v>722</v>
      </c>
      <c r="I82" s="31">
        <v>115</v>
      </c>
      <c r="J82" s="31">
        <v>103</v>
      </c>
      <c r="K82" s="33">
        <v>6.01</v>
      </c>
      <c r="L82" s="31">
        <v>121</v>
      </c>
      <c r="M82" s="37">
        <v>36.9</v>
      </c>
      <c r="N82" s="37">
        <v>24.2</v>
      </c>
      <c r="O82" s="33">
        <v>2.46</v>
      </c>
      <c r="P82" s="33">
        <v>3.01</v>
      </c>
      <c r="Q82" s="31">
        <v>5380</v>
      </c>
      <c r="S82">
        <f t="shared" si="4"/>
        <v>6.9444444444444446</v>
      </c>
      <c r="T82">
        <f t="shared" si="5"/>
        <v>33.734939759036145</v>
      </c>
    </row>
    <row r="83" spans="1:20" x14ac:dyDescent="0.2">
      <c r="A83" s="30">
        <f t="shared" si="3"/>
        <v>82</v>
      </c>
      <c r="B83" s="31" t="s">
        <v>1</v>
      </c>
      <c r="C83" s="35">
        <v>20.100000000000001</v>
      </c>
      <c r="D83" s="37">
        <v>23.7</v>
      </c>
      <c r="E83" s="34">
        <v>0.41499999999999998</v>
      </c>
      <c r="F83" s="33">
        <v>8.9700000000000006</v>
      </c>
      <c r="G83" s="34">
        <v>0.58499999999999996</v>
      </c>
      <c r="H83" s="39">
        <v>1830</v>
      </c>
      <c r="I83" s="40">
        <v>177</v>
      </c>
      <c r="J83" s="40">
        <v>154</v>
      </c>
      <c r="K83" s="41">
        <v>9.5500000000000007</v>
      </c>
      <c r="L83" s="42">
        <v>70.400000000000006</v>
      </c>
      <c r="M83" s="42">
        <v>24.5</v>
      </c>
      <c r="N83" s="42">
        <v>15.7</v>
      </c>
      <c r="O83" s="41">
        <v>1.87</v>
      </c>
      <c r="P83" s="41">
        <v>1.87</v>
      </c>
      <c r="Q83" s="40">
        <v>9430</v>
      </c>
      <c r="S83">
        <f t="shared" si="4"/>
        <v>7.6666666666666679</v>
      </c>
      <c r="T83">
        <f t="shared" si="5"/>
        <v>57.108433734939759</v>
      </c>
    </row>
    <row r="84" spans="1:20" x14ac:dyDescent="0.2">
      <c r="A84" s="30">
        <f t="shared" si="3"/>
        <v>83</v>
      </c>
      <c r="B84" s="31" t="s">
        <v>13</v>
      </c>
      <c r="C84" s="35">
        <v>20.9</v>
      </c>
      <c r="D84" s="37">
        <v>18.5</v>
      </c>
      <c r="E84" s="34">
        <v>0.495</v>
      </c>
      <c r="F84" s="33">
        <v>7.64</v>
      </c>
      <c r="G84" s="34">
        <v>0.81</v>
      </c>
      <c r="H84" s="38">
        <v>1170</v>
      </c>
      <c r="I84" s="31">
        <v>146</v>
      </c>
      <c r="J84" s="31">
        <v>127</v>
      </c>
      <c r="K84" s="33">
        <v>7.5</v>
      </c>
      <c r="L84" s="37">
        <v>60.3</v>
      </c>
      <c r="M84" s="37">
        <v>24.7</v>
      </c>
      <c r="N84" s="37">
        <v>15.8</v>
      </c>
      <c r="O84" s="33">
        <v>1.7</v>
      </c>
      <c r="P84" s="33">
        <v>3.49</v>
      </c>
      <c r="Q84" s="31">
        <v>4700</v>
      </c>
      <c r="S84">
        <f t="shared" si="4"/>
        <v>4.716049382716049</v>
      </c>
      <c r="T84">
        <f t="shared" si="5"/>
        <v>37.373737373737377</v>
      </c>
    </row>
    <row r="85" spans="1:20" x14ac:dyDescent="0.2">
      <c r="A85" s="30">
        <f t="shared" si="3"/>
        <v>84</v>
      </c>
      <c r="B85" s="31" t="s">
        <v>41</v>
      </c>
      <c r="C85" s="35">
        <v>21.1</v>
      </c>
      <c r="D85" s="37">
        <v>12.3</v>
      </c>
      <c r="E85" s="34">
        <v>0.43</v>
      </c>
      <c r="F85" s="37">
        <v>12</v>
      </c>
      <c r="G85" s="34">
        <v>0.67</v>
      </c>
      <c r="H85" s="38">
        <v>597</v>
      </c>
      <c r="I85" s="31">
        <v>108</v>
      </c>
      <c r="J85" s="37">
        <v>97.4</v>
      </c>
      <c r="K85" s="33">
        <v>5.31</v>
      </c>
      <c r="L85" s="31">
        <v>195</v>
      </c>
      <c r="M85" s="37">
        <v>49.2</v>
      </c>
      <c r="N85" s="37">
        <v>32.4</v>
      </c>
      <c r="O85" s="33">
        <v>3.04</v>
      </c>
      <c r="P85" s="33">
        <v>2.93</v>
      </c>
      <c r="Q85" s="31">
        <v>6540</v>
      </c>
      <c r="S85">
        <f t="shared" si="4"/>
        <v>8.9552238805970141</v>
      </c>
      <c r="T85">
        <f t="shared" si="5"/>
        <v>28.604651162790699</v>
      </c>
    </row>
    <row r="86" spans="1:20" x14ac:dyDescent="0.2">
      <c r="A86" s="30">
        <f t="shared" si="3"/>
        <v>85</v>
      </c>
      <c r="B86" s="31" t="s">
        <v>4</v>
      </c>
      <c r="C86" s="35">
        <v>21.5</v>
      </c>
      <c r="D86" s="37">
        <v>21.2</v>
      </c>
      <c r="E86" s="34">
        <v>0.45500000000000002</v>
      </c>
      <c r="F86" s="33">
        <v>8.3000000000000007</v>
      </c>
      <c r="G86" s="34">
        <v>0.74</v>
      </c>
      <c r="H86" s="38">
        <v>1600</v>
      </c>
      <c r="I86" s="31">
        <v>172</v>
      </c>
      <c r="J86" s="31">
        <v>151</v>
      </c>
      <c r="K86" s="33">
        <v>8.64</v>
      </c>
      <c r="L86" s="37">
        <v>70.599999999999994</v>
      </c>
      <c r="M86" s="37">
        <v>26.6</v>
      </c>
      <c r="N86" s="37">
        <v>17</v>
      </c>
      <c r="O86" s="33">
        <v>1.81</v>
      </c>
      <c r="P86" s="33">
        <v>3.02</v>
      </c>
      <c r="Q86" s="31">
        <v>7410</v>
      </c>
      <c r="S86">
        <f t="shared" si="4"/>
        <v>5.6081081081081088</v>
      </c>
      <c r="T86">
        <f t="shared" si="5"/>
        <v>46.593406593406591</v>
      </c>
    </row>
    <row r="87" spans="1:20" x14ac:dyDescent="0.2">
      <c r="A87" s="30">
        <f t="shared" si="3"/>
        <v>86</v>
      </c>
      <c r="B87" s="31" t="s">
        <v>30</v>
      </c>
      <c r="C87" s="35">
        <v>21.8</v>
      </c>
      <c r="D87" s="37">
        <v>14.2</v>
      </c>
      <c r="E87" s="34">
        <v>0.45</v>
      </c>
      <c r="F87" s="37">
        <v>10.1</v>
      </c>
      <c r="G87" s="34">
        <v>0.78500000000000003</v>
      </c>
      <c r="H87" s="38">
        <v>795</v>
      </c>
      <c r="I87" s="31">
        <v>126</v>
      </c>
      <c r="J87" s="31">
        <v>112</v>
      </c>
      <c r="K87" s="33">
        <v>6.04</v>
      </c>
      <c r="L87" s="31">
        <v>134</v>
      </c>
      <c r="M87" s="37">
        <v>40.5</v>
      </c>
      <c r="N87" s="37">
        <v>26.6</v>
      </c>
      <c r="O87" s="33">
        <v>2.48</v>
      </c>
      <c r="P87" s="33">
        <v>3.87</v>
      </c>
      <c r="Q87" s="31">
        <v>5990</v>
      </c>
      <c r="S87">
        <f t="shared" si="4"/>
        <v>6.4331210191082802</v>
      </c>
      <c r="T87">
        <f t="shared" si="5"/>
        <v>31.555555555555554</v>
      </c>
    </row>
    <row r="88" spans="1:20" x14ac:dyDescent="0.2">
      <c r="A88" s="30">
        <f t="shared" si="3"/>
        <v>87</v>
      </c>
      <c r="B88" s="31" t="s">
        <v>12</v>
      </c>
      <c r="C88" s="35">
        <v>22.3</v>
      </c>
      <c r="D88" s="37">
        <v>18.2</v>
      </c>
      <c r="E88" s="34">
        <v>0.42499999999999999</v>
      </c>
      <c r="F88" s="37">
        <v>11</v>
      </c>
      <c r="G88" s="34">
        <v>0.68</v>
      </c>
      <c r="H88" s="38">
        <v>1330</v>
      </c>
      <c r="I88" s="31">
        <v>163</v>
      </c>
      <c r="J88" s="31">
        <v>146</v>
      </c>
      <c r="K88" s="33">
        <v>7.73</v>
      </c>
      <c r="L88" s="31">
        <v>152</v>
      </c>
      <c r="M88" s="37">
        <v>42.2</v>
      </c>
      <c r="N88" s="37">
        <v>27.6</v>
      </c>
      <c r="O88" s="33">
        <v>2.61</v>
      </c>
      <c r="P88" s="33">
        <v>2.83</v>
      </c>
      <c r="Q88" s="31">
        <v>11700</v>
      </c>
      <c r="S88">
        <f t="shared" si="4"/>
        <v>8.0882352941176467</v>
      </c>
      <c r="T88">
        <f t="shared" si="5"/>
        <v>42.823529411764703</v>
      </c>
    </row>
    <row r="89" spans="1:20" x14ac:dyDescent="0.2">
      <c r="A89" s="30">
        <f t="shared" si="3"/>
        <v>88</v>
      </c>
      <c r="B89" s="31" t="s">
        <v>0</v>
      </c>
      <c r="C89" s="35">
        <v>22.4</v>
      </c>
      <c r="D89" s="37">
        <v>23.9</v>
      </c>
      <c r="E89" s="34">
        <v>0.44</v>
      </c>
      <c r="F89" s="33">
        <v>8.99</v>
      </c>
      <c r="G89" s="34">
        <v>0.68</v>
      </c>
      <c r="H89" s="39">
        <v>2100</v>
      </c>
      <c r="I89" s="40">
        <v>200</v>
      </c>
      <c r="J89" s="40">
        <v>176</v>
      </c>
      <c r="K89" s="41">
        <v>9.69</v>
      </c>
      <c r="L89" s="42">
        <v>82.5</v>
      </c>
      <c r="M89" s="42">
        <v>28.6</v>
      </c>
      <c r="N89" s="42">
        <v>18.399999999999999</v>
      </c>
      <c r="O89" s="41">
        <v>1.92</v>
      </c>
      <c r="P89" s="41">
        <v>2.68</v>
      </c>
      <c r="Q89" s="40">
        <v>11100</v>
      </c>
      <c r="S89">
        <f t="shared" si="4"/>
        <v>6.6102941176470589</v>
      </c>
      <c r="T89">
        <f t="shared" si="5"/>
        <v>54.318181818181813</v>
      </c>
    </row>
    <row r="90" spans="1:20" x14ac:dyDescent="0.2">
      <c r="A90" s="30">
        <f t="shared" si="3"/>
        <v>89</v>
      </c>
      <c r="B90" s="31" t="s">
        <v>21</v>
      </c>
      <c r="C90" s="35">
        <v>22.6</v>
      </c>
      <c r="D90" s="37">
        <v>16.5</v>
      </c>
      <c r="E90" s="34">
        <v>0.45500000000000002</v>
      </c>
      <c r="F90" s="37">
        <v>10.3</v>
      </c>
      <c r="G90" s="34">
        <v>0.76</v>
      </c>
      <c r="H90" s="38">
        <v>1110</v>
      </c>
      <c r="I90" s="31">
        <v>150</v>
      </c>
      <c r="J90" s="31">
        <v>134</v>
      </c>
      <c r="K90" s="33">
        <v>7</v>
      </c>
      <c r="L90" s="31">
        <v>138</v>
      </c>
      <c r="M90" s="37">
        <v>41.1</v>
      </c>
      <c r="N90" s="37">
        <v>26.9</v>
      </c>
      <c r="O90" s="33">
        <v>2.4700000000000002</v>
      </c>
      <c r="P90" s="33">
        <v>3.57</v>
      </c>
      <c r="Q90" s="31">
        <v>8590</v>
      </c>
      <c r="S90">
        <f t="shared" si="4"/>
        <v>6.776315789473685</v>
      </c>
      <c r="T90">
        <f t="shared" si="5"/>
        <v>36.263736263736263</v>
      </c>
    </row>
    <row r="91" spans="1:20" x14ac:dyDescent="0.2">
      <c r="A91" s="30">
        <f t="shared" si="3"/>
        <v>90</v>
      </c>
      <c r="B91" s="31" t="s">
        <v>55</v>
      </c>
      <c r="C91" s="35">
        <v>22.7</v>
      </c>
      <c r="D91" s="37">
        <v>10.6</v>
      </c>
      <c r="E91" s="34">
        <v>0.53</v>
      </c>
      <c r="F91" s="37">
        <v>10.199999999999999</v>
      </c>
      <c r="G91" s="34">
        <v>0.87</v>
      </c>
      <c r="H91" s="38">
        <v>455</v>
      </c>
      <c r="I91" s="37">
        <v>97.6</v>
      </c>
      <c r="J91" s="37">
        <v>85.9</v>
      </c>
      <c r="K91" s="33">
        <v>4.49</v>
      </c>
      <c r="L91" s="31">
        <v>154</v>
      </c>
      <c r="M91" s="37">
        <v>45.9</v>
      </c>
      <c r="N91" s="37">
        <v>30.1</v>
      </c>
      <c r="O91" s="33">
        <v>2.6</v>
      </c>
      <c r="P91" s="33">
        <v>5.1100000000000003</v>
      </c>
      <c r="Q91" s="31">
        <v>3630</v>
      </c>
      <c r="S91">
        <f t="shared" si="4"/>
        <v>5.8620689655172411</v>
      </c>
      <c r="T91">
        <f t="shared" si="5"/>
        <v>20</v>
      </c>
    </row>
    <row r="92" spans="1:20" x14ac:dyDescent="0.2">
      <c r="A92" s="30">
        <f t="shared" si="3"/>
        <v>91</v>
      </c>
      <c r="B92" s="31" t="s">
        <v>229</v>
      </c>
      <c r="C92" s="35">
        <v>23.2</v>
      </c>
      <c r="D92" s="37">
        <v>12.4</v>
      </c>
      <c r="E92" s="34">
        <v>0.47</v>
      </c>
      <c r="F92" s="37">
        <v>12.1</v>
      </c>
      <c r="G92" s="34">
        <v>0.73499999999999999</v>
      </c>
      <c r="H92" s="38">
        <v>662</v>
      </c>
      <c r="I92" s="31">
        <v>119</v>
      </c>
      <c r="J92" s="31">
        <v>107</v>
      </c>
      <c r="K92" s="33">
        <v>5.34</v>
      </c>
      <c r="L92" s="31">
        <v>216</v>
      </c>
      <c r="M92" s="37">
        <v>54.3</v>
      </c>
      <c r="N92" s="37">
        <v>35.799999999999997</v>
      </c>
      <c r="O92" s="33">
        <v>3.05</v>
      </c>
      <c r="P92" s="33">
        <v>3.84</v>
      </c>
      <c r="Q92" s="31">
        <v>7330</v>
      </c>
      <c r="S92">
        <f t="shared" si="4"/>
        <v>8.2312925170068034</v>
      </c>
      <c r="T92">
        <f t="shared" si="5"/>
        <v>26.382978723404257</v>
      </c>
    </row>
    <row r="93" spans="1:20" x14ac:dyDescent="0.2">
      <c r="A93" s="30">
        <f t="shared" si="3"/>
        <v>92</v>
      </c>
      <c r="B93" s="31" t="s">
        <v>230</v>
      </c>
      <c r="C93" s="35">
        <v>24</v>
      </c>
      <c r="D93" s="37">
        <v>14.3</v>
      </c>
      <c r="E93" s="34">
        <v>0.51</v>
      </c>
      <c r="F93" s="37">
        <v>10.1</v>
      </c>
      <c r="G93" s="34">
        <v>0.85499999999999998</v>
      </c>
      <c r="H93" s="38">
        <v>881</v>
      </c>
      <c r="I93" s="31">
        <v>139</v>
      </c>
      <c r="J93" s="31">
        <v>123</v>
      </c>
      <c r="K93" s="33">
        <v>6.05</v>
      </c>
      <c r="L93" s="31">
        <v>148</v>
      </c>
      <c r="M93" s="37">
        <v>44.8</v>
      </c>
      <c r="N93" s="37">
        <v>29.3</v>
      </c>
      <c r="O93" s="33">
        <v>2.48</v>
      </c>
      <c r="P93" s="33">
        <v>5.07</v>
      </c>
      <c r="Q93" s="31">
        <v>6710</v>
      </c>
      <c r="S93">
        <f t="shared" si="4"/>
        <v>5.9064327485380117</v>
      </c>
      <c r="T93">
        <f t="shared" si="5"/>
        <v>28.03921568627451</v>
      </c>
    </row>
    <row r="94" spans="1:20" x14ac:dyDescent="0.2">
      <c r="A94" s="30">
        <f t="shared" si="3"/>
        <v>93</v>
      </c>
      <c r="B94" s="31" t="s">
        <v>231</v>
      </c>
      <c r="C94" s="35">
        <v>24.4</v>
      </c>
      <c r="D94" s="37">
        <v>21.4</v>
      </c>
      <c r="E94" s="34">
        <v>0.51500000000000001</v>
      </c>
      <c r="F94" s="33">
        <v>8.36</v>
      </c>
      <c r="G94" s="34">
        <v>0.83499999999999996</v>
      </c>
      <c r="H94" s="38">
        <v>1830</v>
      </c>
      <c r="I94" s="31">
        <v>196</v>
      </c>
      <c r="J94" s="31">
        <v>171</v>
      </c>
      <c r="K94" s="33">
        <v>8.67</v>
      </c>
      <c r="L94" s="37">
        <v>81.400000000000006</v>
      </c>
      <c r="M94" s="37">
        <v>30.5</v>
      </c>
      <c r="N94" s="37">
        <v>19.5</v>
      </c>
      <c r="O94" s="33">
        <v>1.83</v>
      </c>
      <c r="P94" s="33">
        <v>4.34</v>
      </c>
      <c r="Q94" s="31">
        <v>8630</v>
      </c>
      <c r="S94">
        <f t="shared" si="4"/>
        <v>5.0059880239520957</v>
      </c>
      <c r="T94">
        <f t="shared" si="5"/>
        <v>41.553398058252426</v>
      </c>
    </row>
    <row r="95" spans="1:20" x14ac:dyDescent="0.2">
      <c r="A95" s="30">
        <f t="shared" si="3"/>
        <v>94</v>
      </c>
      <c r="B95" s="31" t="s">
        <v>232</v>
      </c>
      <c r="C95" s="35">
        <v>24.7</v>
      </c>
      <c r="D95" s="37">
        <v>26.7</v>
      </c>
      <c r="E95" s="34">
        <v>0.46</v>
      </c>
      <c r="F95" s="37">
        <v>10</v>
      </c>
      <c r="G95" s="34">
        <v>0.64</v>
      </c>
      <c r="H95" s="39">
        <v>2850</v>
      </c>
      <c r="I95" s="40">
        <v>244</v>
      </c>
      <c r="J95" s="40">
        <v>213</v>
      </c>
      <c r="K95" s="42">
        <v>10.7</v>
      </c>
      <c r="L95" s="40">
        <v>106</v>
      </c>
      <c r="M95" s="42">
        <v>33.200000000000003</v>
      </c>
      <c r="N95" s="42">
        <v>21.2</v>
      </c>
      <c r="O95" s="41">
        <v>2.0699999999999998</v>
      </c>
      <c r="P95" s="41">
        <v>2.81</v>
      </c>
      <c r="Q95" s="40">
        <v>17900</v>
      </c>
      <c r="S95">
        <f t="shared" si="4"/>
        <v>7.8125</v>
      </c>
      <c r="T95">
        <f t="shared" si="5"/>
        <v>58.043478260869563</v>
      </c>
    </row>
    <row r="96" spans="1:20" x14ac:dyDescent="0.2">
      <c r="A96" s="30">
        <f t="shared" si="3"/>
        <v>95</v>
      </c>
      <c r="B96" s="31" t="s">
        <v>233</v>
      </c>
      <c r="C96" s="35">
        <v>24.7</v>
      </c>
      <c r="D96" s="37">
        <v>24.1</v>
      </c>
      <c r="E96" s="34">
        <v>0.47</v>
      </c>
      <c r="F96" s="33">
        <v>9.02</v>
      </c>
      <c r="G96" s="34">
        <v>0.77</v>
      </c>
      <c r="H96" s="39">
        <v>2370</v>
      </c>
      <c r="I96" s="40">
        <v>224</v>
      </c>
      <c r="J96" s="40">
        <v>196</v>
      </c>
      <c r="K96" s="41">
        <v>9.7899999999999991</v>
      </c>
      <c r="L96" s="42">
        <v>94.4</v>
      </c>
      <c r="M96" s="42">
        <v>32.6</v>
      </c>
      <c r="N96" s="42">
        <v>20.9</v>
      </c>
      <c r="O96" s="41">
        <v>1.95</v>
      </c>
      <c r="P96" s="41">
        <v>3.7</v>
      </c>
      <c r="Q96" s="40">
        <v>12800</v>
      </c>
      <c r="S96">
        <f t="shared" si="4"/>
        <v>5.8571428571428568</v>
      </c>
      <c r="T96">
        <f t="shared" si="5"/>
        <v>51.276595744680854</v>
      </c>
    </row>
    <row r="97" spans="1:20" x14ac:dyDescent="0.2">
      <c r="A97" s="30">
        <f t="shared" si="3"/>
        <v>96</v>
      </c>
      <c r="B97" s="31" t="s">
        <v>234</v>
      </c>
      <c r="C97" s="35">
        <v>25.3</v>
      </c>
      <c r="D97" s="37">
        <v>18.399999999999999</v>
      </c>
      <c r="E97" s="34">
        <v>0.48</v>
      </c>
      <c r="F97" s="37">
        <v>11.1</v>
      </c>
      <c r="G97" s="34">
        <v>0.77</v>
      </c>
      <c r="H97" s="38">
        <v>1530</v>
      </c>
      <c r="I97" s="31">
        <v>186</v>
      </c>
      <c r="J97" s="31">
        <v>166</v>
      </c>
      <c r="K97" s="33">
        <v>7.77</v>
      </c>
      <c r="L97" s="31">
        <v>175</v>
      </c>
      <c r="M97" s="37">
        <v>48.4</v>
      </c>
      <c r="N97" s="37">
        <v>31.6</v>
      </c>
      <c r="O97" s="33">
        <v>2.63</v>
      </c>
      <c r="P97" s="33">
        <v>4.0999999999999996</v>
      </c>
      <c r="Q97" s="31">
        <v>13600</v>
      </c>
      <c r="S97">
        <f t="shared" si="4"/>
        <v>7.207792207792207</v>
      </c>
      <c r="T97">
        <f t="shared" si="5"/>
        <v>38.333333333333329</v>
      </c>
    </row>
    <row r="98" spans="1:20" x14ac:dyDescent="0.2">
      <c r="A98" s="30">
        <f t="shared" si="3"/>
        <v>97</v>
      </c>
      <c r="B98" s="31" t="s">
        <v>235</v>
      </c>
      <c r="C98" s="35">
        <v>25.6</v>
      </c>
      <c r="D98" s="37">
        <v>12.5</v>
      </c>
      <c r="E98" s="34">
        <v>0.51500000000000001</v>
      </c>
      <c r="F98" s="37">
        <v>12.1</v>
      </c>
      <c r="G98" s="34">
        <v>0.81</v>
      </c>
      <c r="H98" s="38">
        <v>740</v>
      </c>
      <c r="I98" s="31">
        <v>132</v>
      </c>
      <c r="J98" s="31">
        <v>118</v>
      </c>
      <c r="K98" s="33">
        <v>5.38</v>
      </c>
      <c r="L98" s="31">
        <v>241</v>
      </c>
      <c r="M98" s="37">
        <v>60.4</v>
      </c>
      <c r="N98" s="37">
        <v>39.700000000000003</v>
      </c>
      <c r="O98" s="33">
        <v>3.07</v>
      </c>
      <c r="P98" s="33">
        <v>5.0999999999999996</v>
      </c>
      <c r="Q98" s="31">
        <v>8270</v>
      </c>
      <c r="S98">
        <f t="shared" si="4"/>
        <v>7.4691358024691352</v>
      </c>
      <c r="T98">
        <f t="shared" si="5"/>
        <v>24.271844660194173</v>
      </c>
    </row>
    <row r="99" spans="1:20" x14ac:dyDescent="0.2">
      <c r="A99" s="30">
        <f t="shared" si="3"/>
        <v>98</v>
      </c>
      <c r="B99" s="31" t="s">
        <v>236</v>
      </c>
      <c r="C99" s="35">
        <v>26</v>
      </c>
      <c r="D99" s="37">
        <v>10.8</v>
      </c>
      <c r="E99" s="34">
        <v>0.60499999999999998</v>
      </c>
      <c r="F99" s="37">
        <v>10.3</v>
      </c>
      <c r="G99" s="34">
        <v>0.99</v>
      </c>
      <c r="H99" s="38">
        <v>534</v>
      </c>
      <c r="I99" s="31">
        <v>113</v>
      </c>
      <c r="J99" s="37">
        <v>98.5</v>
      </c>
      <c r="K99" s="33">
        <v>4.54</v>
      </c>
      <c r="L99" s="31">
        <v>179</v>
      </c>
      <c r="M99" s="37">
        <v>53.1</v>
      </c>
      <c r="N99" s="37">
        <v>34.799999999999997</v>
      </c>
      <c r="O99" s="33">
        <v>2.63</v>
      </c>
      <c r="P99" s="33">
        <v>7.53</v>
      </c>
      <c r="Q99" s="31">
        <v>4330</v>
      </c>
      <c r="S99">
        <f t="shared" si="4"/>
        <v>5.2020202020202024</v>
      </c>
      <c r="T99">
        <f t="shared" si="5"/>
        <v>17.851239669421489</v>
      </c>
    </row>
    <row r="100" spans="1:20" x14ac:dyDescent="0.2">
      <c r="A100" s="30">
        <f t="shared" si="3"/>
        <v>99</v>
      </c>
      <c r="B100" s="31" t="s">
        <v>237</v>
      </c>
      <c r="C100" s="35">
        <v>26.2</v>
      </c>
      <c r="D100" s="37">
        <v>16.8</v>
      </c>
      <c r="E100" s="34">
        <v>0.52500000000000002</v>
      </c>
      <c r="F100" s="37">
        <v>10.4</v>
      </c>
      <c r="G100" s="34">
        <v>0.875</v>
      </c>
      <c r="H100" s="38">
        <v>1300</v>
      </c>
      <c r="I100" s="31">
        <v>175</v>
      </c>
      <c r="J100" s="31">
        <v>155</v>
      </c>
      <c r="K100" s="33">
        <v>7.05</v>
      </c>
      <c r="L100" s="31">
        <v>163</v>
      </c>
      <c r="M100" s="37">
        <v>48.1</v>
      </c>
      <c r="N100" s="37">
        <v>31.4</v>
      </c>
      <c r="O100" s="33">
        <v>2.4900000000000002</v>
      </c>
      <c r="P100" s="33">
        <v>5.45</v>
      </c>
      <c r="Q100" s="31">
        <v>10200</v>
      </c>
      <c r="S100">
        <f t="shared" si="4"/>
        <v>5.9428571428571431</v>
      </c>
      <c r="T100">
        <f t="shared" si="5"/>
        <v>32</v>
      </c>
    </row>
    <row r="101" spans="1:20" x14ac:dyDescent="0.2">
      <c r="A101" s="30">
        <f t="shared" si="3"/>
        <v>100</v>
      </c>
      <c r="B101" s="31" t="s">
        <v>238</v>
      </c>
      <c r="C101" s="35">
        <v>26.3</v>
      </c>
      <c r="D101" s="37">
        <v>29.5</v>
      </c>
      <c r="E101" s="34">
        <v>0.47</v>
      </c>
      <c r="F101" s="37">
        <v>10.4</v>
      </c>
      <c r="G101" s="34">
        <v>0.61</v>
      </c>
      <c r="H101" s="39">
        <v>3610</v>
      </c>
      <c r="I101" s="40">
        <v>283</v>
      </c>
      <c r="J101" s="40">
        <v>245</v>
      </c>
      <c r="K101" s="42">
        <v>11.7</v>
      </c>
      <c r="L101" s="40">
        <v>115</v>
      </c>
      <c r="M101" s="42">
        <v>34.700000000000003</v>
      </c>
      <c r="N101" s="42">
        <v>22.1</v>
      </c>
      <c r="O101" s="41">
        <v>2.09</v>
      </c>
      <c r="P101" s="41">
        <v>2.84</v>
      </c>
      <c r="Q101" s="40">
        <v>24000</v>
      </c>
      <c r="S101">
        <f t="shared" si="4"/>
        <v>8.5245901639344268</v>
      </c>
      <c r="T101">
        <f t="shared" si="5"/>
        <v>62.765957446808514</v>
      </c>
    </row>
    <row r="102" spans="1:20" x14ac:dyDescent="0.2">
      <c r="A102" s="30">
        <f t="shared" si="3"/>
        <v>101</v>
      </c>
      <c r="B102" s="31" t="s">
        <v>239</v>
      </c>
      <c r="C102" s="35">
        <v>26.5</v>
      </c>
      <c r="D102" s="37">
        <v>14</v>
      </c>
      <c r="E102" s="34">
        <v>0.44</v>
      </c>
      <c r="F102" s="37">
        <v>14.5</v>
      </c>
      <c r="G102" s="34">
        <v>0.71</v>
      </c>
      <c r="H102" s="38">
        <v>999</v>
      </c>
      <c r="I102" s="31">
        <v>157</v>
      </c>
      <c r="J102" s="31">
        <v>143</v>
      </c>
      <c r="K102" s="33">
        <v>6.14</v>
      </c>
      <c r="L102" s="31">
        <v>362</v>
      </c>
      <c r="M102" s="37">
        <v>75.599999999999994</v>
      </c>
      <c r="N102" s="37">
        <v>49.9</v>
      </c>
      <c r="O102" s="33">
        <v>3.7</v>
      </c>
      <c r="P102" s="33">
        <v>4.0599999999999996</v>
      </c>
      <c r="Q102" s="31">
        <v>16000</v>
      </c>
      <c r="S102">
        <f t="shared" si="4"/>
        <v>10.211267605633804</v>
      </c>
      <c r="T102">
        <f t="shared" si="5"/>
        <v>31.818181818181817</v>
      </c>
    </row>
    <row r="103" spans="1:20" x14ac:dyDescent="0.2">
      <c r="A103" s="30">
        <f t="shared" si="3"/>
        <v>102</v>
      </c>
      <c r="B103" s="31" t="s">
        <v>240</v>
      </c>
      <c r="C103" s="35">
        <v>27.3</v>
      </c>
      <c r="D103" s="37">
        <v>21.6</v>
      </c>
      <c r="E103" s="34">
        <v>0.57999999999999996</v>
      </c>
      <c r="F103" s="33">
        <v>8.42</v>
      </c>
      <c r="G103" s="34">
        <v>0.93</v>
      </c>
      <c r="H103" s="38">
        <v>2070</v>
      </c>
      <c r="I103" s="31">
        <v>221</v>
      </c>
      <c r="J103" s="31">
        <v>192</v>
      </c>
      <c r="K103" s="33">
        <v>8.6999999999999993</v>
      </c>
      <c r="L103" s="37">
        <v>92.9</v>
      </c>
      <c r="M103" s="37">
        <v>34.700000000000003</v>
      </c>
      <c r="N103" s="37">
        <v>22.1</v>
      </c>
      <c r="O103" s="33">
        <v>1.84</v>
      </c>
      <c r="P103" s="33">
        <v>6.03</v>
      </c>
      <c r="Q103" s="31">
        <v>9940</v>
      </c>
      <c r="S103">
        <f t="shared" si="4"/>
        <v>4.5268817204301071</v>
      </c>
      <c r="T103">
        <f t="shared" si="5"/>
        <v>37.241379310344833</v>
      </c>
    </row>
    <row r="104" spans="1:20" x14ac:dyDescent="0.2">
      <c r="A104" s="30">
        <f t="shared" si="3"/>
        <v>103</v>
      </c>
      <c r="B104" s="31" t="s">
        <v>241</v>
      </c>
      <c r="C104" s="35">
        <v>27.6</v>
      </c>
      <c r="D104" s="37">
        <v>26.9</v>
      </c>
      <c r="E104" s="34">
        <v>0.49</v>
      </c>
      <c r="F104" s="37">
        <v>10</v>
      </c>
      <c r="G104" s="34">
        <v>0.745</v>
      </c>
      <c r="H104" s="39">
        <v>3270</v>
      </c>
      <c r="I104" s="40">
        <v>278</v>
      </c>
      <c r="J104" s="40">
        <v>243</v>
      </c>
      <c r="K104" s="42">
        <v>10.9</v>
      </c>
      <c r="L104" s="40">
        <v>124</v>
      </c>
      <c r="M104" s="42">
        <v>38.799999999999997</v>
      </c>
      <c r="N104" s="42">
        <v>24.8</v>
      </c>
      <c r="O104" s="41">
        <v>2.12</v>
      </c>
      <c r="P104" s="41">
        <v>4.03</v>
      </c>
      <c r="Q104" s="40">
        <v>21300</v>
      </c>
      <c r="S104">
        <f t="shared" si="4"/>
        <v>6.7114093959731544</v>
      </c>
      <c r="T104">
        <f t="shared" si="5"/>
        <v>54.897959183673464</v>
      </c>
    </row>
    <row r="105" spans="1:20" x14ac:dyDescent="0.2">
      <c r="A105" s="30">
        <f t="shared" si="3"/>
        <v>104</v>
      </c>
      <c r="B105" s="31" t="s">
        <v>242</v>
      </c>
      <c r="C105" s="35">
        <v>27.7</v>
      </c>
      <c r="D105" s="37">
        <v>24.3</v>
      </c>
      <c r="E105" s="34">
        <v>0.51500000000000001</v>
      </c>
      <c r="F105" s="33">
        <v>9.07</v>
      </c>
      <c r="G105" s="34">
        <v>0.875</v>
      </c>
      <c r="H105" s="39">
        <v>2700</v>
      </c>
      <c r="I105" s="40">
        <v>254</v>
      </c>
      <c r="J105" s="40">
        <v>222</v>
      </c>
      <c r="K105" s="41">
        <v>9.8699999999999992</v>
      </c>
      <c r="L105" s="40">
        <v>109</v>
      </c>
      <c r="M105" s="42">
        <v>37.5</v>
      </c>
      <c r="N105" s="42">
        <v>24</v>
      </c>
      <c r="O105" s="41">
        <v>1.98</v>
      </c>
      <c r="P105" s="41">
        <v>5.26</v>
      </c>
      <c r="Q105" s="40">
        <v>15000</v>
      </c>
      <c r="S105">
        <f t="shared" si="4"/>
        <v>5.1828571428571433</v>
      </c>
      <c r="T105">
        <f t="shared" si="5"/>
        <v>47.184466019417478</v>
      </c>
    </row>
    <row r="106" spans="1:20" x14ac:dyDescent="0.2">
      <c r="A106" s="30">
        <f t="shared" si="3"/>
        <v>105</v>
      </c>
      <c r="B106" s="31" t="s">
        <v>243</v>
      </c>
      <c r="C106" s="35">
        <v>28.2</v>
      </c>
      <c r="D106" s="37">
        <v>12.7</v>
      </c>
      <c r="E106" s="34">
        <v>0.55000000000000004</v>
      </c>
      <c r="F106" s="37">
        <v>12.2</v>
      </c>
      <c r="G106" s="34">
        <v>0.9</v>
      </c>
      <c r="H106" s="38">
        <v>833</v>
      </c>
      <c r="I106" s="31">
        <v>147</v>
      </c>
      <c r="J106" s="31">
        <v>131</v>
      </c>
      <c r="K106" s="33">
        <v>5.44</v>
      </c>
      <c r="L106" s="31">
        <v>270</v>
      </c>
      <c r="M106" s="37">
        <v>67.5</v>
      </c>
      <c r="N106" s="37">
        <v>44.4</v>
      </c>
      <c r="O106" s="33">
        <v>3.09</v>
      </c>
      <c r="P106" s="33">
        <v>6.85</v>
      </c>
      <c r="Q106" s="31">
        <v>9410</v>
      </c>
      <c r="S106">
        <f t="shared" si="4"/>
        <v>6.7777777777777768</v>
      </c>
      <c r="T106">
        <f t="shared" si="5"/>
        <v>23.090909090909086</v>
      </c>
    </row>
    <row r="107" spans="1:20" x14ac:dyDescent="0.2">
      <c r="A107" s="30">
        <f t="shared" si="3"/>
        <v>106</v>
      </c>
      <c r="B107" s="31" t="s">
        <v>244</v>
      </c>
      <c r="C107" s="35">
        <v>28.5</v>
      </c>
      <c r="D107" s="37">
        <v>18.600000000000001</v>
      </c>
      <c r="E107" s="34">
        <v>0.53500000000000003</v>
      </c>
      <c r="F107" s="37">
        <v>11.1</v>
      </c>
      <c r="G107" s="34">
        <v>0.87</v>
      </c>
      <c r="H107" s="38">
        <v>1750</v>
      </c>
      <c r="I107" s="31">
        <v>211</v>
      </c>
      <c r="J107" s="31">
        <v>188</v>
      </c>
      <c r="K107" s="33">
        <v>7.82</v>
      </c>
      <c r="L107" s="31">
        <v>201</v>
      </c>
      <c r="M107" s="37">
        <v>55.3</v>
      </c>
      <c r="N107" s="37">
        <v>36.1</v>
      </c>
      <c r="O107" s="33">
        <v>2.65</v>
      </c>
      <c r="P107" s="33">
        <v>5.86</v>
      </c>
      <c r="Q107" s="31">
        <v>15800</v>
      </c>
      <c r="S107">
        <f t="shared" si="4"/>
        <v>6.3793103448275863</v>
      </c>
      <c r="T107">
        <f t="shared" si="5"/>
        <v>34.766355140186917</v>
      </c>
    </row>
    <row r="108" spans="1:20" x14ac:dyDescent="0.2">
      <c r="A108" s="30">
        <f t="shared" si="3"/>
        <v>107</v>
      </c>
      <c r="B108" s="31" t="s">
        <v>245</v>
      </c>
      <c r="C108" s="35">
        <v>29</v>
      </c>
      <c r="D108" s="37">
        <v>29.7</v>
      </c>
      <c r="E108" s="34">
        <v>0.52</v>
      </c>
      <c r="F108" s="37">
        <v>10.5</v>
      </c>
      <c r="G108" s="34">
        <v>0.67</v>
      </c>
      <c r="H108" s="39">
        <v>3990</v>
      </c>
      <c r="I108" s="40">
        <v>312</v>
      </c>
      <c r="J108" s="40">
        <v>269</v>
      </c>
      <c r="K108" s="42">
        <v>11.7</v>
      </c>
      <c r="L108" s="40">
        <v>128</v>
      </c>
      <c r="M108" s="42">
        <v>38.6</v>
      </c>
      <c r="N108" s="42">
        <v>24.5</v>
      </c>
      <c r="O108" s="41">
        <v>2.1</v>
      </c>
      <c r="P108" s="41">
        <v>3.77</v>
      </c>
      <c r="Q108" s="40">
        <v>26800</v>
      </c>
      <c r="S108">
        <f t="shared" si="4"/>
        <v>7.8358208955223878</v>
      </c>
      <c r="T108">
        <f t="shared" si="5"/>
        <v>57.115384615384613</v>
      </c>
    </row>
    <row r="109" spans="1:20" x14ac:dyDescent="0.2">
      <c r="A109" s="30">
        <f t="shared" si="3"/>
        <v>108</v>
      </c>
      <c r="B109" s="31" t="s">
        <v>246</v>
      </c>
      <c r="C109" s="35">
        <v>29.1</v>
      </c>
      <c r="D109" s="37">
        <v>14.2</v>
      </c>
      <c r="E109" s="34">
        <v>0.48499999999999999</v>
      </c>
      <c r="F109" s="37">
        <v>14.6</v>
      </c>
      <c r="G109" s="34">
        <v>0.78</v>
      </c>
      <c r="H109" s="38">
        <v>1110</v>
      </c>
      <c r="I109" s="31">
        <v>173</v>
      </c>
      <c r="J109" s="31">
        <v>157</v>
      </c>
      <c r="K109" s="33">
        <v>6.17</v>
      </c>
      <c r="L109" s="31">
        <v>402</v>
      </c>
      <c r="M109" s="37">
        <v>83.6</v>
      </c>
      <c r="N109" s="37">
        <v>55.2</v>
      </c>
      <c r="O109" s="33">
        <v>3.71</v>
      </c>
      <c r="P109" s="33">
        <v>5.37</v>
      </c>
      <c r="Q109" s="31">
        <v>18000</v>
      </c>
      <c r="S109">
        <f t="shared" si="4"/>
        <v>9.3589743589743577</v>
      </c>
      <c r="T109">
        <f t="shared" si="5"/>
        <v>29.278350515463917</v>
      </c>
    </row>
    <row r="110" spans="1:20" x14ac:dyDescent="0.2">
      <c r="A110" s="30">
        <f t="shared" si="3"/>
        <v>109</v>
      </c>
      <c r="B110" s="31" t="s">
        <v>247</v>
      </c>
      <c r="C110" s="35">
        <v>29.3</v>
      </c>
      <c r="D110" s="37">
        <v>11.1</v>
      </c>
      <c r="E110" s="34">
        <v>0.68</v>
      </c>
      <c r="F110" s="37">
        <v>10.3</v>
      </c>
      <c r="G110" s="33">
        <v>1.1200000000000001</v>
      </c>
      <c r="H110" s="38">
        <v>623</v>
      </c>
      <c r="I110" s="31">
        <v>130</v>
      </c>
      <c r="J110" s="31">
        <v>112</v>
      </c>
      <c r="K110" s="33">
        <v>4.5999999999999996</v>
      </c>
      <c r="L110" s="31">
        <v>207</v>
      </c>
      <c r="M110" s="37">
        <v>61</v>
      </c>
      <c r="N110" s="37">
        <v>40</v>
      </c>
      <c r="O110" s="33">
        <v>2.65</v>
      </c>
      <c r="P110" s="37">
        <v>10.9</v>
      </c>
      <c r="Q110" s="31">
        <v>5150</v>
      </c>
      <c r="S110">
        <f t="shared" si="4"/>
        <v>4.5982142857142856</v>
      </c>
      <c r="T110">
        <f t="shared" si="5"/>
        <v>16.323529411764703</v>
      </c>
    </row>
    <row r="111" spans="1:20" x14ac:dyDescent="0.2">
      <c r="A111" s="30">
        <f t="shared" si="3"/>
        <v>110</v>
      </c>
      <c r="B111" s="31" t="s">
        <v>248</v>
      </c>
      <c r="C111" s="35">
        <v>29.4</v>
      </c>
      <c r="D111" s="37">
        <v>17</v>
      </c>
      <c r="E111" s="34">
        <v>0.58499999999999996</v>
      </c>
      <c r="F111" s="37">
        <v>10.4</v>
      </c>
      <c r="G111" s="34">
        <v>0.98499999999999999</v>
      </c>
      <c r="H111" s="38">
        <v>1490</v>
      </c>
      <c r="I111" s="31">
        <v>198</v>
      </c>
      <c r="J111" s="31">
        <v>175</v>
      </c>
      <c r="K111" s="33">
        <v>7.1</v>
      </c>
      <c r="L111" s="31">
        <v>186</v>
      </c>
      <c r="M111" s="37">
        <v>54.9</v>
      </c>
      <c r="N111" s="37">
        <v>35.700000000000003</v>
      </c>
      <c r="O111" s="33">
        <v>2.5099999999999998</v>
      </c>
      <c r="P111" s="33">
        <v>7.73</v>
      </c>
      <c r="Q111" s="31">
        <v>11900</v>
      </c>
      <c r="S111">
        <f t="shared" si="4"/>
        <v>5.2791878172588831</v>
      </c>
      <c r="T111">
        <f t="shared" si="5"/>
        <v>29.059829059829063</v>
      </c>
    </row>
    <row r="112" spans="1:20" x14ac:dyDescent="0.2">
      <c r="A112" s="30">
        <f t="shared" si="3"/>
        <v>111</v>
      </c>
      <c r="B112" s="31" t="s">
        <v>249</v>
      </c>
      <c r="C112" s="35">
        <v>29.8</v>
      </c>
      <c r="D112" s="37">
        <v>21.4</v>
      </c>
      <c r="E112" s="34">
        <v>0.5</v>
      </c>
      <c r="F112" s="37">
        <v>12.3</v>
      </c>
      <c r="G112" s="34">
        <v>0.8</v>
      </c>
      <c r="H112" s="39">
        <v>2420</v>
      </c>
      <c r="I112" s="40">
        <v>253</v>
      </c>
      <c r="J112" s="40">
        <v>227</v>
      </c>
      <c r="K112" s="41">
        <v>9.02</v>
      </c>
      <c r="L112" s="40">
        <v>248</v>
      </c>
      <c r="M112" s="42">
        <v>61.7</v>
      </c>
      <c r="N112" s="42">
        <v>40.299999999999997</v>
      </c>
      <c r="O112" s="41">
        <v>2.89</v>
      </c>
      <c r="P112" s="41">
        <v>5.21</v>
      </c>
      <c r="Q112" s="40">
        <v>26200</v>
      </c>
      <c r="S112">
        <f t="shared" si="4"/>
        <v>7.6875</v>
      </c>
      <c r="T112">
        <f t="shared" si="5"/>
        <v>42.8</v>
      </c>
    </row>
    <row r="113" spans="1:20" x14ac:dyDescent="0.2">
      <c r="A113" s="30">
        <f t="shared" si="3"/>
        <v>112</v>
      </c>
      <c r="B113" s="31" t="s">
        <v>250</v>
      </c>
      <c r="C113" s="35">
        <v>30</v>
      </c>
      <c r="D113" s="37">
        <v>27.1</v>
      </c>
      <c r="E113" s="34">
        <v>0.51500000000000001</v>
      </c>
      <c r="F113" s="37">
        <v>10</v>
      </c>
      <c r="G113" s="34">
        <v>0.83</v>
      </c>
      <c r="H113" s="39">
        <v>3620</v>
      </c>
      <c r="I113" s="40">
        <v>305</v>
      </c>
      <c r="J113" s="40">
        <v>267</v>
      </c>
      <c r="K113" s="42">
        <v>11</v>
      </c>
      <c r="L113" s="40">
        <v>139</v>
      </c>
      <c r="M113" s="42">
        <v>43.4</v>
      </c>
      <c r="N113" s="42">
        <v>27.8</v>
      </c>
      <c r="O113" s="41">
        <v>2.15</v>
      </c>
      <c r="P113" s="41">
        <v>5.28</v>
      </c>
      <c r="Q113" s="40">
        <v>24000</v>
      </c>
      <c r="S113">
        <f t="shared" si="4"/>
        <v>6.024096385542169</v>
      </c>
      <c r="T113">
        <f t="shared" si="5"/>
        <v>52.621359223300971</v>
      </c>
    </row>
    <row r="114" spans="1:20" x14ac:dyDescent="0.2">
      <c r="A114" s="30">
        <f t="shared" si="3"/>
        <v>113</v>
      </c>
      <c r="B114" s="31" t="s">
        <v>251</v>
      </c>
      <c r="C114" s="35">
        <v>30.3</v>
      </c>
      <c r="D114" s="37">
        <v>24.5</v>
      </c>
      <c r="E114" s="34">
        <v>0.55000000000000004</v>
      </c>
      <c r="F114" s="33">
        <v>9</v>
      </c>
      <c r="G114" s="34">
        <v>0.98</v>
      </c>
      <c r="H114" s="39">
        <v>3000</v>
      </c>
      <c r="I114" s="40">
        <v>280</v>
      </c>
      <c r="J114" s="40">
        <v>245</v>
      </c>
      <c r="K114" s="42">
        <v>10</v>
      </c>
      <c r="L114" s="40">
        <v>119</v>
      </c>
      <c r="M114" s="42">
        <v>41.5</v>
      </c>
      <c r="N114" s="42">
        <v>26.5</v>
      </c>
      <c r="O114" s="41">
        <v>1.99</v>
      </c>
      <c r="P114" s="41">
        <v>7.07</v>
      </c>
      <c r="Q114" s="40">
        <v>16600</v>
      </c>
      <c r="S114">
        <f t="shared" si="4"/>
        <v>4.591836734693878</v>
      </c>
      <c r="T114">
        <f t="shared" si="5"/>
        <v>44.54545454545454</v>
      </c>
    </row>
    <row r="115" spans="1:20" x14ac:dyDescent="0.2">
      <c r="A115" s="30">
        <f t="shared" si="3"/>
        <v>114</v>
      </c>
      <c r="B115" s="31" t="s">
        <v>252</v>
      </c>
      <c r="C115" s="35">
        <v>30.7</v>
      </c>
      <c r="D115" s="37">
        <v>24.1</v>
      </c>
      <c r="E115" s="34">
        <v>0.5</v>
      </c>
      <c r="F115" s="37">
        <v>12.8</v>
      </c>
      <c r="G115" s="34">
        <v>0.75</v>
      </c>
      <c r="H115" s="39">
        <v>3100</v>
      </c>
      <c r="I115" s="40">
        <v>289</v>
      </c>
      <c r="J115" s="40">
        <v>258</v>
      </c>
      <c r="K115" s="42">
        <v>10.1</v>
      </c>
      <c r="L115" s="40">
        <v>259</v>
      </c>
      <c r="M115" s="42">
        <v>62.4</v>
      </c>
      <c r="N115" s="42">
        <v>40.700000000000003</v>
      </c>
      <c r="O115" s="41">
        <v>2.91</v>
      </c>
      <c r="P115" s="41">
        <v>4.72</v>
      </c>
      <c r="Q115" s="40">
        <v>35200</v>
      </c>
      <c r="S115">
        <f t="shared" si="4"/>
        <v>8.5333333333333332</v>
      </c>
      <c r="T115">
        <f t="shared" si="5"/>
        <v>48.2</v>
      </c>
    </row>
    <row r="116" spans="1:20" x14ac:dyDescent="0.2">
      <c r="A116" s="30">
        <f t="shared" si="3"/>
        <v>115</v>
      </c>
      <c r="B116" s="31" t="s">
        <v>253</v>
      </c>
      <c r="C116" s="35">
        <v>31.1</v>
      </c>
      <c r="D116" s="37">
        <v>18.7</v>
      </c>
      <c r="E116" s="34">
        <v>0.59</v>
      </c>
      <c r="F116" s="37">
        <v>11.2</v>
      </c>
      <c r="G116" s="34">
        <v>0.94</v>
      </c>
      <c r="H116" s="38">
        <v>1910</v>
      </c>
      <c r="I116" s="31">
        <v>230</v>
      </c>
      <c r="J116" s="31">
        <v>204</v>
      </c>
      <c r="K116" s="33">
        <v>7.84</v>
      </c>
      <c r="L116" s="31">
        <v>220</v>
      </c>
      <c r="M116" s="37">
        <v>60.5</v>
      </c>
      <c r="N116" s="37">
        <v>39.4</v>
      </c>
      <c r="O116" s="33">
        <v>2.66</v>
      </c>
      <c r="P116" s="33">
        <v>7.48</v>
      </c>
      <c r="Q116" s="31">
        <v>17400</v>
      </c>
      <c r="S116">
        <f t="shared" si="4"/>
        <v>5.957446808510638</v>
      </c>
      <c r="T116">
        <f t="shared" si="5"/>
        <v>31.694915254237287</v>
      </c>
    </row>
    <row r="117" spans="1:20" x14ac:dyDescent="0.2">
      <c r="A117" s="30">
        <f t="shared" si="3"/>
        <v>116</v>
      </c>
      <c r="B117" s="31" t="s">
        <v>254</v>
      </c>
      <c r="C117" s="35">
        <v>31.2</v>
      </c>
      <c r="D117" s="37">
        <v>12.9</v>
      </c>
      <c r="E117" s="34">
        <v>0.61</v>
      </c>
      <c r="F117" s="37">
        <v>12.2</v>
      </c>
      <c r="G117" s="34">
        <v>0.99</v>
      </c>
      <c r="H117" s="38">
        <v>933</v>
      </c>
      <c r="I117" s="31">
        <v>164</v>
      </c>
      <c r="J117" s="31">
        <v>145</v>
      </c>
      <c r="K117" s="33">
        <v>5.47</v>
      </c>
      <c r="L117" s="31">
        <v>301</v>
      </c>
      <c r="M117" s="37">
        <v>75.099999999999994</v>
      </c>
      <c r="N117" s="37">
        <v>49.3</v>
      </c>
      <c r="O117" s="33">
        <v>3.11</v>
      </c>
      <c r="P117" s="33">
        <v>9.1300000000000008</v>
      </c>
      <c r="Q117" s="31">
        <v>10700</v>
      </c>
      <c r="S117">
        <f t="shared" si="4"/>
        <v>6.1616161616161609</v>
      </c>
      <c r="T117">
        <f t="shared" si="5"/>
        <v>21.147540983606557</v>
      </c>
    </row>
    <row r="118" spans="1:20" x14ac:dyDescent="0.2">
      <c r="A118" s="30">
        <f t="shared" si="3"/>
        <v>117</v>
      </c>
      <c r="B118" s="31" t="s">
        <v>255</v>
      </c>
      <c r="C118" s="35">
        <v>31.7</v>
      </c>
      <c r="D118" s="37">
        <v>29.8</v>
      </c>
      <c r="E118" s="34">
        <v>0.54500000000000004</v>
      </c>
      <c r="F118" s="37">
        <v>10.5</v>
      </c>
      <c r="G118" s="34">
        <v>0.76</v>
      </c>
      <c r="H118" s="39">
        <v>4470</v>
      </c>
      <c r="I118" s="40">
        <v>346</v>
      </c>
      <c r="J118" s="40">
        <v>299</v>
      </c>
      <c r="K118" s="42">
        <v>11.9</v>
      </c>
      <c r="L118" s="40">
        <v>146</v>
      </c>
      <c r="M118" s="42">
        <v>43.9</v>
      </c>
      <c r="N118" s="42">
        <v>27.9</v>
      </c>
      <c r="O118" s="41">
        <v>2.15</v>
      </c>
      <c r="P118" s="41">
        <v>4.99</v>
      </c>
      <c r="Q118" s="40">
        <v>30900</v>
      </c>
      <c r="S118">
        <f t="shared" si="4"/>
        <v>6.9078947368421053</v>
      </c>
      <c r="T118">
        <f t="shared" si="5"/>
        <v>54.678899082568805</v>
      </c>
    </row>
    <row r="119" spans="1:20" x14ac:dyDescent="0.2">
      <c r="A119" s="30">
        <f t="shared" si="3"/>
        <v>118</v>
      </c>
      <c r="B119" s="31" t="s">
        <v>256</v>
      </c>
      <c r="C119" s="35">
        <v>32</v>
      </c>
      <c r="D119" s="37">
        <v>14.3</v>
      </c>
      <c r="E119" s="34">
        <v>0.52500000000000002</v>
      </c>
      <c r="F119" s="37">
        <v>14.6</v>
      </c>
      <c r="G119" s="34">
        <v>0.86</v>
      </c>
      <c r="H119" s="38">
        <v>1240</v>
      </c>
      <c r="I119" s="31">
        <v>192</v>
      </c>
      <c r="J119" s="31">
        <v>173</v>
      </c>
      <c r="K119" s="33">
        <v>6.22</v>
      </c>
      <c r="L119" s="31">
        <v>447</v>
      </c>
      <c r="M119" s="37">
        <v>92.7</v>
      </c>
      <c r="N119" s="37">
        <v>61.2</v>
      </c>
      <c r="O119" s="33">
        <v>3.73</v>
      </c>
      <c r="P119" s="33">
        <v>7.12</v>
      </c>
      <c r="Q119" s="31">
        <v>20200</v>
      </c>
      <c r="S119">
        <f t="shared" si="4"/>
        <v>8.4883720930232549</v>
      </c>
      <c r="T119">
        <f t="shared" si="5"/>
        <v>27.238095238095237</v>
      </c>
    </row>
    <row r="120" spans="1:20" x14ac:dyDescent="0.2">
      <c r="A120" s="30">
        <f t="shared" si="3"/>
        <v>119</v>
      </c>
      <c r="B120" s="31" t="s">
        <v>257</v>
      </c>
      <c r="C120" s="35">
        <v>32.6</v>
      </c>
      <c r="D120" s="37">
        <v>21.5</v>
      </c>
      <c r="E120" s="34">
        <v>0.55000000000000004</v>
      </c>
      <c r="F120" s="37">
        <v>12.3</v>
      </c>
      <c r="G120" s="34">
        <v>0.875</v>
      </c>
      <c r="H120" s="39">
        <v>2670</v>
      </c>
      <c r="I120" s="40">
        <v>279</v>
      </c>
      <c r="J120" s="40">
        <v>249</v>
      </c>
      <c r="K120" s="41">
        <v>9.0500000000000007</v>
      </c>
      <c r="L120" s="40">
        <v>274</v>
      </c>
      <c r="M120" s="42">
        <v>68.2</v>
      </c>
      <c r="N120" s="42">
        <v>44.5</v>
      </c>
      <c r="O120" s="41">
        <v>2.9</v>
      </c>
      <c r="P120" s="41">
        <v>6.83</v>
      </c>
      <c r="Q120" s="40">
        <v>29200</v>
      </c>
      <c r="S120">
        <f t="shared" si="4"/>
        <v>7.0285714285714294</v>
      </c>
      <c r="T120">
        <f t="shared" si="5"/>
        <v>39.090909090909086</v>
      </c>
    </row>
    <row r="121" spans="1:20" x14ac:dyDescent="0.2">
      <c r="A121" s="30">
        <f t="shared" si="3"/>
        <v>120</v>
      </c>
      <c r="B121" s="31" t="s">
        <v>258</v>
      </c>
      <c r="C121" s="35">
        <v>32.9</v>
      </c>
      <c r="D121" s="37">
        <v>11.4</v>
      </c>
      <c r="E121" s="34">
        <v>0.755</v>
      </c>
      <c r="F121" s="37">
        <v>10.4</v>
      </c>
      <c r="G121" s="33">
        <v>1.25</v>
      </c>
      <c r="H121" s="38">
        <v>716</v>
      </c>
      <c r="I121" s="31">
        <v>147</v>
      </c>
      <c r="J121" s="31">
        <v>126</v>
      </c>
      <c r="K121" s="33">
        <v>4.66</v>
      </c>
      <c r="L121" s="31">
        <v>236</v>
      </c>
      <c r="M121" s="37">
        <v>69.2</v>
      </c>
      <c r="N121" s="37">
        <v>45.3</v>
      </c>
      <c r="O121" s="33">
        <v>2.68</v>
      </c>
      <c r="P121" s="37">
        <v>15.1</v>
      </c>
      <c r="Q121" s="31">
        <v>6020</v>
      </c>
      <c r="S121">
        <f t="shared" si="4"/>
        <v>4.16</v>
      </c>
      <c r="T121">
        <f t="shared" si="5"/>
        <v>15.099337748344372</v>
      </c>
    </row>
    <row r="122" spans="1:20" x14ac:dyDescent="0.2">
      <c r="A122" s="30">
        <f t="shared" si="3"/>
        <v>121</v>
      </c>
      <c r="B122" s="31" t="s">
        <v>259</v>
      </c>
      <c r="C122" s="35">
        <v>33.6</v>
      </c>
      <c r="D122" s="37">
        <v>27.3</v>
      </c>
      <c r="E122" s="34">
        <v>0.56999999999999995</v>
      </c>
      <c r="F122" s="37">
        <v>10.1</v>
      </c>
      <c r="G122" s="34">
        <v>0.93</v>
      </c>
      <c r="H122" s="39">
        <v>4080</v>
      </c>
      <c r="I122" s="40">
        <v>343</v>
      </c>
      <c r="J122" s="40">
        <v>299</v>
      </c>
      <c r="K122" s="42">
        <v>11</v>
      </c>
      <c r="L122" s="40">
        <v>159</v>
      </c>
      <c r="M122" s="42">
        <v>49.3</v>
      </c>
      <c r="N122" s="42">
        <v>31.5</v>
      </c>
      <c r="O122" s="41">
        <v>2.1800000000000002</v>
      </c>
      <c r="P122" s="41">
        <v>7.33</v>
      </c>
      <c r="Q122" s="40">
        <v>27600</v>
      </c>
      <c r="S122">
        <f t="shared" si="4"/>
        <v>5.43010752688172</v>
      </c>
      <c r="T122">
        <f t="shared" si="5"/>
        <v>47.894736842105267</v>
      </c>
    </row>
    <row r="123" spans="1:20" x14ac:dyDescent="0.2">
      <c r="A123" s="30">
        <f t="shared" si="3"/>
        <v>122</v>
      </c>
      <c r="B123" s="31" t="s">
        <v>260</v>
      </c>
      <c r="C123" s="35">
        <v>34.200000000000003</v>
      </c>
      <c r="D123" s="37">
        <v>30</v>
      </c>
      <c r="E123" s="34">
        <v>0.56499999999999995</v>
      </c>
      <c r="F123" s="37">
        <v>10.5</v>
      </c>
      <c r="G123" s="34">
        <v>0.85</v>
      </c>
      <c r="H123" s="39">
        <v>4930</v>
      </c>
      <c r="I123" s="40">
        <v>378</v>
      </c>
      <c r="J123" s="40">
        <v>329</v>
      </c>
      <c r="K123" s="42">
        <v>12</v>
      </c>
      <c r="L123" s="40">
        <v>164</v>
      </c>
      <c r="M123" s="42">
        <v>49.2</v>
      </c>
      <c r="N123" s="42">
        <v>31.3</v>
      </c>
      <c r="O123" s="41">
        <v>2.19</v>
      </c>
      <c r="P123" s="41">
        <v>6.43</v>
      </c>
      <c r="Q123" s="40">
        <v>34900</v>
      </c>
      <c r="S123">
        <f t="shared" si="4"/>
        <v>6.1764705882352944</v>
      </c>
      <c r="T123">
        <f t="shared" si="5"/>
        <v>53.097345132743371</v>
      </c>
    </row>
    <row r="124" spans="1:20" x14ac:dyDescent="0.2">
      <c r="A124" s="30">
        <f t="shared" si="3"/>
        <v>123</v>
      </c>
      <c r="B124" s="31" t="s">
        <v>261</v>
      </c>
      <c r="C124" s="35">
        <v>34.4</v>
      </c>
      <c r="D124" s="37">
        <v>24.3</v>
      </c>
      <c r="E124" s="34">
        <v>0.55000000000000004</v>
      </c>
      <c r="F124" s="37">
        <v>12.8</v>
      </c>
      <c r="G124" s="34">
        <v>0.85</v>
      </c>
      <c r="H124" s="39">
        <v>3540</v>
      </c>
      <c r="I124" s="40">
        <v>327</v>
      </c>
      <c r="J124" s="40">
        <v>291</v>
      </c>
      <c r="K124" s="42">
        <v>10.1</v>
      </c>
      <c r="L124" s="40">
        <v>297</v>
      </c>
      <c r="M124" s="42">
        <v>71.400000000000006</v>
      </c>
      <c r="N124" s="42">
        <v>46.5</v>
      </c>
      <c r="O124" s="41">
        <v>2.94</v>
      </c>
      <c r="P124" s="41">
        <v>6.72</v>
      </c>
      <c r="Q124" s="40">
        <v>40800</v>
      </c>
      <c r="S124">
        <f t="shared" si="4"/>
        <v>7.5294117647058831</v>
      </c>
      <c r="T124">
        <f t="shared" si="5"/>
        <v>44.18181818181818</v>
      </c>
    </row>
    <row r="125" spans="1:20" x14ac:dyDescent="0.2">
      <c r="A125" s="30">
        <f t="shared" si="3"/>
        <v>124</v>
      </c>
      <c r="B125" s="31" t="s">
        <v>262</v>
      </c>
      <c r="C125" s="35">
        <v>34.700000000000003</v>
      </c>
      <c r="D125" s="37">
        <v>32.9</v>
      </c>
      <c r="E125" s="34">
        <v>0.55000000000000004</v>
      </c>
      <c r="F125" s="37">
        <v>11.5</v>
      </c>
      <c r="G125" s="34">
        <v>0.74</v>
      </c>
      <c r="H125" s="39">
        <v>5900</v>
      </c>
      <c r="I125" s="40">
        <v>415</v>
      </c>
      <c r="J125" s="40">
        <v>359</v>
      </c>
      <c r="K125" s="42">
        <v>13</v>
      </c>
      <c r="L125" s="40">
        <v>187</v>
      </c>
      <c r="M125" s="42">
        <v>51.3</v>
      </c>
      <c r="N125" s="42">
        <v>32.6</v>
      </c>
      <c r="O125" s="41">
        <v>2.3199999999999998</v>
      </c>
      <c r="P125" s="41">
        <v>5.3</v>
      </c>
      <c r="Q125" s="40">
        <v>48300</v>
      </c>
      <c r="S125">
        <f t="shared" si="4"/>
        <v>7.7702702702702702</v>
      </c>
      <c r="T125">
        <f t="shared" si="5"/>
        <v>59.818181818181813</v>
      </c>
    </row>
    <row r="126" spans="1:20" x14ac:dyDescent="0.2">
      <c r="A126" s="30">
        <f t="shared" si="3"/>
        <v>125</v>
      </c>
      <c r="B126" s="31" t="s">
        <v>263</v>
      </c>
      <c r="C126" s="35">
        <v>35.1</v>
      </c>
      <c r="D126" s="37">
        <v>19</v>
      </c>
      <c r="E126" s="34">
        <v>0.65500000000000003</v>
      </c>
      <c r="F126" s="37">
        <v>11.3</v>
      </c>
      <c r="G126" s="33">
        <v>1.06</v>
      </c>
      <c r="H126" s="38">
        <v>2190</v>
      </c>
      <c r="I126" s="31">
        <v>262</v>
      </c>
      <c r="J126" s="31">
        <v>231</v>
      </c>
      <c r="K126" s="33">
        <v>7.9</v>
      </c>
      <c r="L126" s="31">
        <v>253</v>
      </c>
      <c r="M126" s="37">
        <v>69.099999999999994</v>
      </c>
      <c r="N126" s="37">
        <v>44.9</v>
      </c>
      <c r="O126" s="33">
        <v>2.69</v>
      </c>
      <c r="P126" s="37">
        <v>10.6</v>
      </c>
      <c r="Q126" s="31">
        <v>20300</v>
      </c>
      <c r="S126">
        <f t="shared" si="4"/>
        <v>5.3301886792452828</v>
      </c>
      <c r="T126">
        <f t="shared" si="5"/>
        <v>29.007633587786259</v>
      </c>
    </row>
    <row r="127" spans="1:20" x14ac:dyDescent="0.2">
      <c r="A127" s="30">
        <f t="shared" si="3"/>
        <v>126</v>
      </c>
      <c r="B127" s="31" t="s">
        <v>264</v>
      </c>
      <c r="C127" s="35">
        <v>35.200000000000003</v>
      </c>
      <c r="D127" s="37">
        <v>13.1</v>
      </c>
      <c r="E127" s="34">
        <v>0.71</v>
      </c>
      <c r="F127" s="37">
        <v>12.3</v>
      </c>
      <c r="G127" s="33">
        <v>1.1100000000000001</v>
      </c>
      <c r="H127" s="38">
        <v>1070</v>
      </c>
      <c r="I127" s="31">
        <v>186</v>
      </c>
      <c r="J127" s="31">
        <v>163</v>
      </c>
      <c r="K127" s="33">
        <v>5.51</v>
      </c>
      <c r="L127" s="31">
        <v>345</v>
      </c>
      <c r="M127" s="37">
        <v>85.4</v>
      </c>
      <c r="N127" s="37">
        <v>56</v>
      </c>
      <c r="O127" s="33">
        <v>3.13</v>
      </c>
      <c r="P127" s="37">
        <v>12.9</v>
      </c>
      <c r="Q127" s="31">
        <v>12400</v>
      </c>
      <c r="S127">
        <f t="shared" si="4"/>
        <v>5.5405405405405403</v>
      </c>
      <c r="T127">
        <f t="shared" si="5"/>
        <v>18.450704225352112</v>
      </c>
    </row>
    <row r="128" spans="1:20" x14ac:dyDescent="0.2">
      <c r="A128" s="30">
        <f t="shared" si="3"/>
        <v>127</v>
      </c>
      <c r="B128" s="31" t="s">
        <v>265</v>
      </c>
      <c r="C128" s="35">
        <v>35.299999999999997</v>
      </c>
      <c r="D128" s="37">
        <v>14.5</v>
      </c>
      <c r="E128" s="34">
        <v>0.59</v>
      </c>
      <c r="F128" s="37">
        <v>14.7</v>
      </c>
      <c r="G128" s="34">
        <v>0.94</v>
      </c>
      <c r="H128" s="38">
        <v>1380</v>
      </c>
      <c r="I128" s="31">
        <v>212</v>
      </c>
      <c r="J128" s="31">
        <v>190</v>
      </c>
      <c r="K128" s="33">
        <v>6.24</v>
      </c>
      <c r="L128" s="31">
        <v>495</v>
      </c>
      <c r="M128" s="31">
        <v>102</v>
      </c>
      <c r="N128" s="37">
        <v>67.5</v>
      </c>
      <c r="O128" s="33">
        <v>3.74</v>
      </c>
      <c r="P128" s="33">
        <v>9.3699999999999992</v>
      </c>
      <c r="Q128" s="31">
        <v>22700</v>
      </c>
      <c r="S128">
        <f t="shared" si="4"/>
        <v>7.8191489361702127</v>
      </c>
      <c r="T128">
        <f t="shared" si="5"/>
        <v>24.576271186440678</v>
      </c>
    </row>
    <row r="129" spans="1:20" x14ac:dyDescent="0.2">
      <c r="A129" s="30">
        <f t="shared" si="3"/>
        <v>128</v>
      </c>
      <c r="B129" s="31" t="s">
        <v>266</v>
      </c>
      <c r="C129" s="35">
        <v>35.9</v>
      </c>
      <c r="D129" s="37">
        <v>21.7</v>
      </c>
      <c r="E129" s="34">
        <v>0.6</v>
      </c>
      <c r="F129" s="37">
        <v>12.4</v>
      </c>
      <c r="G129" s="34">
        <v>0.96</v>
      </c>
      <c r="H129" s="39">
        <v>2960</v>
      </c>
      <c r="I129" s="40">
        <v>307</v>
      </c>
      <c r="J129" s="40">
        <v>273</v>
      </c>
      <c r="K129" s="41">
        <v>9.09</v>
      </c>
      <c r="L129" s="40">
        <v>305</v>
      </c>
      <c r="M129" s="42">
        <v>75.599999999999994</v>
      </c>
      <c r="N129" s="42">
        <v>49.2</v>
      </c>
      <c r="O129" s="41">
        <v>2.92</v>
      </c>
      <c r="P129" s="41">
        <v>8.98</v>
      </c>
      <c r="Q129" s="40">
        <v>32700</v>
      </c>
      <c r="S129">
        <f t="shared" si="4"/>
        <v>6.4583333333333339</v>
      </c>
      <c r="T129">
        <f t="shared" si="5"/>
        <v>36.166666666666664</v>
      </c>
    </row>
    <row r="130" spans="1:20" x14ac:dyDescent="0.2">
      <c r="A130" s="30">
        <f t="shared" si="3"/>
        <v>129</v>
      </c>
      <c r="B130" s="31" t="s">
        <v>267</v>
      </c>
      <c r="C130" s="35">
        <v>36.5</v>
      </c>
      <c r="D130" s="37">
        <v>30.2</v>
      </c>
      <c r="E130" s="34">
        <v>0.58499999999999996</v>
      </c>
      <c r="F130" s="37">
        <v>10.5</v>
      </c>
      <c r="G130" s="34">
        <v>0.93</v>
      </c>
      <c r="H130" s="39">
        <v>5360</v>
      </c>
      <c r="I130" s="40">
        <v>408</v>
      </c>
      <c r="J130" s="40">
        <v>355</v>
      </c>
      <c r="K130" s="42">
        <v>12.1</v>
      </c>
      <c r="L130" s="40">
        <v>181</v>
      </c>
      <c r="M130" s="42">
        <v>54</v>
      </c>
      <c r="N130" s="42">
        <v>34.4</v>
      </c>
      <c r="O130" s="41">
        <v>2.23</v>
      </c>
      <c r="P130" s="41">
        <v>7.99</v>
      </c>
      <c r="Q130" s="40">
        <v>38600</v>
      </c>
      <c r="S130">
        <f t="shared" si="4"/>
        <v>5.6451612903225801</v>
      </c>
      <c r="T130">
        <f t="shared" si="5"/>
        <v>51.623931623931625</v>
      </c>
    </row>
    <row r="131" spans="1:20" x14ac:dyDescent="0.2">
      <c r="A131" s="30">
        <f t="shared" ref="A131:A194" si="6">1+A130</f>
        <v>130</v>
      </c>
      <c r="B131" s="31" t="s">
        <v>268</v>
      </c>
      <c r="C131" s="35">
        <v>37.799999999999997</v>
      </c>
      <c r="D131" s="37">
        <v>27.6</v>
      </c>
      <c r="E131" s="34">
        <v>0.61</v>
      </c>
      <c r="F131" s="37">
        <v>10</v>
      </c>
      <c r="G131" s="33">
        <v>1.1000000000000001</v>
      </c>
      <c r="H131" s="39">
        <v>4760</v>
      </c>
      <c r="I131" s="40">
        <v>395</v>
      </c>
      <c r="J131" s="40">
        <v>345</v>
      </c>
      <c r="K131" s="42">
        <v>11.2</v>
      </c>
      <c r="L131" s="40">
        <v>184</v>
      </c>
      <c r="M131" s="42">
        <v>57.6</v>
      </c>
      <c r="N131" s="42">
        <v>36.799999999999997</v>
      </c>
      <c r="O131" s="41">
        <v>2.21</v>
      </c>
      <c r="P131" s="42">
        <v>11.1</v>
      </c>
      <c r="Q131" s="40">
        <v>32500</v>
      </c>
      <c r="S131">
        <f t="shared" ref="S131:S194" si="7">F131/(2*G131)</f>
        <v>4.545454545454545</v>
      </c>
      <c r="T131">
        <f t="shared" ref="T131:T194" si="8">D131/E131</f>
        <v>45.245901639344268</v>
      </c>
    </row>
    <row r="132" spans="1:20" x14ac:dyDescent="0.2">
      <c r="A132" s="30">
        <f t="shared" si="6"/>
        <v>131</v>
      </c>
      <c r="B132" s="31" t="s">
        <v>269</v>
      </c>
      <c r="C132" s="35">
        <v>38.299999999999997</v>
      </c>
      <c r="D132" s="37">
        <v>33.1</v>
      </c>
      <c r="E132" s="34">
        <v>0.57999999999999996</v>
      </c>
      <c r="F132" s="37">
        <v>11.5</v>
      </c>
      <c r="G132" s="34">
        <v>0.85499999999999998</v>
      </c>
      <c r="H132" s="39">
        <v>6710</v>
      </c>
      <c r="I132" s="40">
        <v>467</v>
      </c>
      <c r="J132" s="40">
        <v>406</v>
      </c>
      <c r="K132" s="42">
        <v>13.2</v>
      </c>
      <c r="L132" s="40">
        <v>218</v>
      </c>
      <c r="M132" s="42">
        <v>59.5</v>
      </c>
      <c r="N132" s="42">
        <v>37.9</v>
      </c>
      <c r="O132" s="41">
        <v>2.39</v>
      </c>
      <c r="P132" s="41">
        <v>7.37</v>
      </c>
      <c r="Q132" s="40">
        <v>56600</v>
      </c>
      <c r="S132">
        <f t="shared" si="7"/>
        <v>6.7251461988304095</v>
      </c>
      <c r="T132">
        <f t="shared" si="8"/>
        <v>57.068965517241388</v>
      </c>
    </row>
    <row r="133" spans="1:20" x14ac:dyDescent="0.2">
      <c r="A133" s="30">
        <f t="shared" si="6"/>
        <v>132</v>
      </c>
      <c r="B133" s="31" t="s">
        <v>270</v>
      </c>
      <c r="C133" s="35">
        <v>38.299999999999997</v>
      </c>
      <c r="D133" s="37">
        <v>19.3</v>
      </c>
      <c r="E133" s="34">
        <v>0.67</v>
      </c>
      <c r="F133" s="37">
        <v>11.2</v>
      </c>
      <c r="G133" s="33">
        <v>1.2</v>
      </c>
      <c r="H133" s="38">
        <v>2460</v>
      </c>
      <c r="I133" s="31">
        <v>290</v>
      </c>
      <c r="J133" s="31">
        <v>256</v>
      </c>
      <c r="K133" s="33">
        <v>8.0299999999999994</v>
      </c>
      <c r="L133" s="31">
        <v>278</v>
      </c>
      <c r="M133" s="37">
        <v>76.7</v>
      </c>
      <c r="N133" s="37">
        <v>49.9</v>
      </c>
      <c r="O133" s="33">
        <v>2.7</v>
      </c>
      <c r="P133" s="37">
        <v>14.5</v>
      </c>
      <c r="Q133" s="31">
        <v>22700</v>
      </c>
      <c r="S133">
        <f t="shared" si="7"/>
        <v>4.666666666666667</v>
      </c>
      <c r="T133">
        <f t="shared" si="8"/>
        <v>28.805970149253731</v>
      </c>
    </row>
    <row r="134" spans="1:20" x14ac:dyDescent="0.2">
      <c r="A134" s="30">
        <f t="shared" si="6"/>
        <v>133</v>
      </c>
      <c r="B134" s="31" t="s">
        <v>271</v>
      </c>
      <c r="C134" s="35">
        <v>38.6</v>
      </c>
      <c r="D134" s="37">
        <v>24.5</v>
      </c>
      <c r="E134" s="34">
        <v>0.60499999999999998</v>
      </c>
      <c r="F134" s="37">
        <v>12.9</v>
      </c>
      <c r="G134" s="34">
        <v>0.96</v>
      </c>
      <c r="H134" s="39">
        <v>4020</v>
      </c>
      <c r="I134" s="40">
        <v>370</v>
      </c>
      <c r="J134" s="40">
        <v>329</v>
      </c>
      <c r="K134" s="42">
        <v>10.199999999999999</v>
      </c>
      <c r="L134" s="40">
        <v>340</v>
      </c>
      <c r="M134" s="42">
        <v>81.5</v>
      </c>
      <c r="N134" s="42">
        <v>53</v>
      </c>
      <c r="O134" s="41">
        <v>2.97</v>
      </c>
      <c r="P134" s="41">
        <v>9.5</v>
      </c>
      <c r="Q134" s="40">
        <v>47100</v>
      </c>
      <c r="S134">
        <f t="shared" si="7"/>
        <v>6.71875</v>
      </c>
      <c r="T134">
        <f t="shared" si="8"/>
        <v>40.495867768595041</v>
      </c>
    </row>
    <row r="135" spans="1:20" x14ac:dyDescent="0.2">
      <c r="A135" s="30">
        <f t="shared" si="6"/>
        <v>134</v>
      </c>
      <c r="B135" s="31" t="s">
        <v>272</v>
      </c>
      <c r="C135" s="35">
        <v>38.799999999999997</v>
      </c>
      <c r="D135" s="37">
        <v>30.3</v>
      </c>
      <c r="E135" s="34">
        <v>0.61499999999999999</v>
      </c>
      <c r="F135" s="37">
        <v>10.5</v>
      </c>
      <c r="G135" s="33">
        <v>1</v>
      </c>
      <c r="H135" s="39">
        <v>5770</v>
      </c>
      <c r="I135" s="40">
        <v>437</v>
      </c>
      <c r="J135" s="40">
        <v>380</v>
      </c>
      <c r="K135" s="42">
        <v>12.2</v>
      </c>
      <c r="L135" s="40">
        <v>196</v>
      </c>
      <c r="M135" s="42">
        <v>58.4</v>
      </c>
      <c r="N135" s="42">
        <v>37.200000000000003</v>
      </c>
      <c r="O135" s="41">
        <v>2.25</v>
      </c>
      <c r="P135" s="41">
        <v>9.7200000000000006</v>
      </c>
      <c r="Q135" s="40">
        <v>42100</v>
      </c>
      <c r="S135">
        <f t="shared" si="7"/>
        <v>5.25</v>
      </c>
      <c r="T135">
        <f t="shared" si="8"/>
        <v>49.268292682926834</v>
      </c>
    </row>
    <row r="136" spans="1:20" x14ac:dyDescent="0.2">
      <c r="A136" s="30">
        <f t="shared" si="6"/>
        <v>135</v>
      </c>
      <c r="B136" s="31" t="s">
        <v>273</v>
      </c>
      <c r="C136" s="35">
        <v>38.799999999999997</v>
      </c>
      <c r="D136" s="37">
        <v>21.8</v>
      </c>
      <c r="E136" s="34">
        <v>0.65</v>
      </c>
      <c r="F136" s="37">
        <v>12.4</v>
      </c>
      <c r="G136" s="33">
        <v>1.04</v>
      </c>
      <c r="H136" s="39">
        <v>3220</v>
      </c>
      <c r="I136" s="40">
        <v>333</v>
      </c>
      <c r="J136" s="40">
        <v>295</v>
      </c>
      <c r="K136" s="41">
        <v>9.1199999999999992</v>
      </c>
      <c r="L136" s="40">
        <v>333</v>
      </c>
      <c r="M136" s="42">
        <v>82.3</v>
      </c>
      <c r="N136" s="42">
        <v>53.5</v>
      </c>
      <c r="O136" s="41">
        <v>2.93</v>
      </c>
      <c r="P136" s="42">
        <v>11.3</v>
      </c>
      <c r="Q136" s="40">
        <v>36000</v>
      </c>
      <c r="S136">
        <f t="shared" si="7"/>
        <v>5.9615384615384617</v>
      </c>
      <c r="T136">
        <f t="shared" si="8"/>
        <v>33.53846153846154</v>
      </c>
    </row>
    <row r="137" spans="1:20" x14ac:dyDescent="0.2">
      <c r="A137" s="30">
        <f t="shared" si="6"/>
        <v>136</v>
      </c>
      <c r="B137" s="31" t="s">
        <v>274</v>
      </c>
      <c r="C137" s="35">
        <v>38.799999999999997</v>
      </c>
      <c r="D137" s="37">
        <v>14.7</v>
      </c>
      <c r="E137" s="34">
        <v>0.64500000000000002</v>
      </c>
      <c r="F137" s="37">
        <v>14.7</v>
      </c>
      <c r="G137" s="33">
        <v>1.03</v>
      </c>
      <c r="H137" s="38">
        <v>1530</v>
      </c>
      <c r="I137" s="31">
        <v>234</v>
      </c>
      <c r="J137" s="31">
        <v>209</v>
      </c>
      <c r="K137" s="33">
        <v>6.28</v>
      </c>
      <c r="L137" s="31">
        <v>548</v>
      </c>
      <c r="M137" s="31">
        <v>113</v>
      </c>
      <c r="N137" s="37">
        <v>74.5</v>
      </c>
      <c r="O137" s="33">
        <v>3.76</v>
      </c>
      <c r="P137" s="37">
        <v>12.3</v>
      </c>
      <c r="Q137" s="31">
        <v>25500</v>
      </c>
      <c r="S137">
        <f t="shared" si="7"/>
        <v>7.1359223300970864</v>
      </c>
      <c r="T137">
        <f t="shared" si="8"/>
        <v>22.790697674418603</v>
      </c>
    </row>
    <row r="138" spans="1:20" x14ac:dyDescent="0.2">
      <c r="A138" s="30">
        <f t="shared" si="6"/>
        <v>137</v>
      </c>
      <c r="B138" s="31" t="s">
        <v>275</v>
      </c>
      <c r="C138" s="35">
        <v>39.9</v>
      </c>
      <c r="D138" s="37">
        <v>35.6</v>
      </c>
      <c r="E138" s="34">
        <v>0.6</v>
      </c>
      <c r="F138" s="37">
        <v>12</v>
      </c>
      <c r="G138" s="34">
        <v>0.79</v>
      </c>
      <c r="H138" s="39">
        <v>7800</v>
      </c>
      <c r="I138" s="40">
        <v>509</v>
      </c>
      <c r="J138" s="40">
        <v>439</v>
      </c>
      <c r="K138" s="42">
        <v>14</v>
      </c>
      <c r="L138" s="40">
        <v>225</v>
      </c>
      <c r="M138" s="42">
        <v>59.7</v>
      </c>
      <c r="N138" s="42">
        <v>37.700000000000003</v>
      </c>
      <c r="O138" s="41">
        <v>2.38</v>
      </c>
      <c r="P138" s="41">
        <v>7</v>
      </c>
      <c r="Q138" s="40">
        <v>68100</v>
      </c>
      <c r="S138">
        <f t="shared" si="7"/>
        <v>7.5949367088607591</v>
      </c>
      <c r="T138">
        <f t="shared" si="8"/>
        <v>59.333333333333336</v>
      </c>
    </row>
    <row r="139" spans="1:20" x14ac:dyDescent="0.2">
      <c r="A139" s="30">
        <f t="shared" si="6"/>
        <v>138</v>
      </c>
      <c r="B139" s="31" t="s">
        <v>276</v>
      </c>
      <c r="C139" s="35">
        <v>39.9</v>
      </c>
      <c r="D139" s="37">
        <v>13.4</v>
      </c>
      <c r="E139" s="34">
        <v>0.79</v>
      </c>
      <c r="F139" s="37">
        <v>12.4</v>
      </c>
      <c r="G139" s="33">
        <v>1.25</v>
      </c>
      <c r="H139" s="38">
        <v>1240</v>
      </c>
      <c r="I139" s="31">
        <v>214</v>
      </c>
      <c r="J139" s="31">
        <v>186</v>
      </c>
      <c r="K139" s="33">
        <v>5.58</v>
      </c>
      <c r="L139" s="31">
        <v>398</v>
      </c>
      <c r="M139" s="37">
        <v>98</v>
      </c>
      <c r="N139" s="37">
        <v>64.2</v>
      </c>
      <c r="O139" s="33">
        <v>3.16</v>
      </c>
      <c r="P139" s="37">
        <v>18.5</v>
      </c>
      <c r="Q139" s="31">
        <v>14700</v>
      </c>
      <c r="S139">
        <f t="shared" si="7"/>
        <v>4.96</v>
      </c>
      <c r="T139">
        <f t="shared" si="8"/>
        <v>16.962025316455694</v>
      </c>
    </row>
    <row r="140" spans="1:20" x14ac:dyDescent="0.2">
      <c r="A140" s="30">
        <f t="shared" si="6"/>
        <v>139</v>
      </c>
      <c r="B140" s="31" t="s">
        <v>277</v>
      </c>
      <c r="C140" s="35">
        <v>41.5</v>
      </c>
      <c r="D140" s="37">
        <v>33.299999999999997</v>
      </c>
      <c r="E140" s="34">
        <v>0.60499999999999998</v>
      </c>
      <c r="F140" s="37">
        <v>11.5</v>
      </c>
      <c r="G140" s="34">
        <v>0.96</v>
      </c>
      <c r="H140" s="39">
        <v>7450</v>
      </c>
      <c r="I140" s="40">
        <v>514</v>
      </c>
      <c r="J140" s="40">
        <v>448</v>
      </c>
      <c r="K140" s="42">
        <v>13.4</v>
      </c>
      <c r="L140" s="40">
        <v>246</v>
      </c>
      <c r="M140" s="42">
        <v>66.900000000000006</v>
      </c>
      <c r="N140" s="42">
        <v>42.7</v>
      </c>
      <c r="O140" s="41">
        <v>2.4300000000000002</v>
      </c>
      <c r="P140" s="41">
        <v>9.6999999999999993</v>
      </c>
      <c r="Q140" s="40">
        <v>64400</v>
      </c>
      <c r="S140">
        <f t="shared" si="7"/>
        <v>5.9895833333333339</v>
      </c>
      <c r="T140">
        <f t="shared" si="8"/>
        <v>55.04132231404958</v>
      </c>
    </row>
    <row r="141" spans="1:20" x14ac:dyDescent="0.2">
      <c r="A141" s="30">
        <f t="shared" si="6"/>
        <v>140</v>
      </c>
      <c r="B141" s="31" t="s">
        <v>278</v>
      </c>
      <c r="C141" s="35">
        <v>42</v>
      </c>
      <c r="D141" s="37">
        <v>19.5</v>
      </c>
      <c r="E141" s="34">
        <v>0.73</v>
      </c>
      <c r="F141" s="37">
        <v>11.2</v>
      </c>
      <c r="G141" s="33">
        <v>1.32</v>
      </c>
      <c r="H141" s="38">
        <v>2750</v>
      </c>
      <c r="I141" s="31">
        <v>322</v>
      </c>
      <c r="J141" s="31">
        <v>282</v>
      </c>
      <c r="K141" s="33">
        <v>8.09</v>
      </c>
      <c r="L141" s="31">
        <v>311</v>
      </c>
      <c r="M141" s="37">
        <v>85.4</v>
      </c>
      <c r="N141" s="37">
        <v>55.5</v>
      </c>
      <c r="O141" s="33">
        <v>2.72</v>
      </c>
      <c r="P141" s="37">
        <v>19.2</v>
      </c>
      <c r="Q141" s="31">
        <v>25700</v>
      </c>
      <c r="S141">
        <f t="shared" si="7"/>
        <v>4.2424242424242422</v>
      </c>
      <c r="T141">
        <f t="shared" si="8"/>
        <v>26.712328767123289</v>
      </c>
    </row>
    <row r="142" spans="1:20" x14ac:dyDescent="0.2">
      <c r="A142" s="30">
        <f t="shared" si="6"/>
        <v>141</v>
      </c>
      <c r="B142" s="31" t="s">
        <v>279</v>
      </c>
      <c r="C142" s="35">
        <v>42.7</v>
      </c>
      <c r="D142" s="37">
        <v>14.8</v>
      </c>
      <c r="E142" s="34">
        <v>0.68</v>
      </c>
      <c r="F142" s="37">
        <v>15.5</v>
      </c>
      <c r="G142" s="33">
        <v>1.0900000000000001</v>
      </c>
      <c r="H142" s="38">
        <v>1710</v>
      </c>
      <c r="I142" s="31">
        <v>260</v>
      </c>
      <c r="J142" s="31">
        <v>232</v>
      </c>
      <c r="K142" s="33">
        <v>6.33</v>
      </c>
      <c r="L142" s="31">
        <v>677</v>
      </c>
      <c r="M142" s="31">
        <v>133</v>
      </c>
      <c r="N142" s="37">
        <v>87.3</v>
      </c>
      <c r="O142" s="33">
        <v>3.98</v>
      </c>
      <c r="P142" s="37">
        <v>15.2</v>
      </c>
      <c r="Q142" s="31">
        <v>31700</v>
      </c>
      <c r="S142">
        <f t="shared" si="7"/>
        <v>7.1100917431192654</v>
      </c>
      <c r="T142">
        <f t="shared" si="8"/>
        <v>21.764705882352942</v>
      </c>
    </row>
    <row r="143" spans="1:20" x14ac:dyDescent="0.2">
      <c r="A143" s="30">
        <f t="shared" si="6"/>
        <v>142</v>
      </c>
      <c r="B143" s="31" t="s">
        <v>280</v>
      </c>
      <c r="C143" s="35">
        <v>43</v>
      </c>
      <c r="D143" s="37">
        <v>24.7</v>
      </c>
      <c r="E143" s="34">
        <v>0.65</v>
      </c>
      <c r="F143" s="37">
        <v>12.9</v>
      </c>
      <c r="G143" s="33">
        <v>1.0900000000000001</v>
      </c>
      <c r="H143" s="39">
        <v>4580</v>
      </c>
      <c r="I143" s="40">
        <v>418</v>
      </c>
      <c r="J143" s="40">
        <v>371</v>
      </c>
      <c r="K143" s="42">
        <v>10.3</v>
      </c>
      <c r="L143" s="40">
        <v>391</v>
      </c>
      <c r="M143" s="42">
        <v>93.2</v>
      </c>
      <c r="N143" s="42">
        <v>60.5</v>
      </c>
      <c r="O143" s="41">
        <v>3.01</v>
      </c>
      <c r="P143" s="42">
        <v>13.4</v>
      </c>
      <c r="Q143" s="40">
        <v>54600</v>
      </c>
      <c r="S143">
        <f t="shared" si="7"/>
        <v>5.9174311926605503</v>
      </c>
      <c r="T143">
        <f t="shared" si="8"/>
        <v>38</v>
      </c>
    </row>
    <row r="144" spans="1:20" x14ac:dyDescent="0.2">
      <c r="A144" s="30">
        <f t="shared" si="6"/>
        <v>143</v>
      </c>
      <c r="B144" s="31" t="s">
        <v>281</v>
      </c>
      <c r="C144" s="35">
        <v>43.2</v>
      </c>
      <c r="D144" s="37">
        <v>27.4</v>
      </c>
      <c r="E144" s="34">
        <v>0.60499999999999998</v>
      </c>
      <c r="F144" s="37">
        <v>14</v>
      </c>
      <c r="G144" s="34">
        <v>0.97499999999999998</v>
      </c>
      <c r="H144" s="39">
        <v>5660</v>
      </c>
      <c r="I144" s="40">
        <v>464</v>
      </c>
      <c r="J144" s="40">
        <v>414</v>
      </c>
      <c r="K144" s="42">
        <v>11.5</v>
      </c>
      <c r="L144" s="40">
        <v>443</v>
      </c>
      <c r="M144" s="42">
        <v>97.7</v>
      </c>
      <c r="N144" s="42">
        <v>63.5</v>
      </c>
      <c r="O144" s="41">
        <v>3.2</v>
      </c>
      <c r="P144" s="42">
        <v>11.3</v>
      </c>
      <c r="Q144" s="40">
        <v>77200</v>
      </c>
      <c r="S144">
        <f t="shared" si="7"/>
        <v>7.1794871794871797</v>
      </c>
      <c r="T144">
        <f t="shared" si="8"/>
        <v>45.289256198347104</v>
      </c>
    </row>
    <row r="145" spans="1:20" x14ac:dyDescent="0.2">
      <c r="A145" s="30">
        <f t="shared" si="6"/>
        <v>144</v>
      </c>
      <c r="B145" s="31" t="s">
        <v>282</v>
      </c>
      <c r="C145" s="35">
        <v>43.2</v>
      </c>
      <c r="D145" s="37">
        <v>22.1</v>
      </c>
      <c r="E145" s="34">
        <v>0.72</v>
      </c>
      <c r="F145" s="37">
        <v>12.5</v>
      </c>
      <c r="G145" s="33">
        <v>1.1499999999999999</v>
      </c>
      <c r="H145" s="39">
        <v>3630</v>
      </c>
      <c r="I145" s="40">
        <v>373</v>
      </c>
      <c r="J145" s="40">
        <v>329</v>
      </c>
      <c r="K145" s="41">
        <v>9.17</v>
      </c>
      <c r="L145" s="40">
        <v>376</v>
      </c>
      <c r="M145" s="42">
        <v>92.6</v>
      </c>
      <c r="N145" s="42">
        <v>60.1</v>
      </c>
      <c r="O145" s="41">
        <v>2.95</v>
      </c>
      <c r="P145" s="42">
        <v>15.4</v>
      </c>
      <c r="Q145" s="40">
        <v>41100</v>
      </c>
      <c r="S145">
        <f t="shared" si="7"/>
        <v>5.4347826086956523</v>
      </c>
      <c r="T145">
        <f t="shared" si="8"/>
        <v>30.694444444444446</v>
      </c>
    </row>
    <row r="146" spans="1:20" x14ac:dyDescent="0.2">
      <c r="A146" s="30">
        <f t="shared" si="6"/>
        <v>145</v>
      </c>
      <c r="B146" s="31" t="s">
        <v>283</v>
      </c>
      <c r="C146" s="35">
        <v>43.6</v>
      </c>
      <c r="D146" s="37">
        <v>30.7</v>
      </c>
      <c r="E146" s="34">
        <v>0.65</v>
      </c>
      <c r="F146" s="37">
        <v>10.5</v>
      </c>
      <c r="G146" s="33">
        <v>1.18</v>
      </c>
      <c r="H146" s="39">
        <v>6680</v>
      </c>
      <c r="I146" s="40">
        <v>500</v>
      </c>
      <c r="J146" s="40">
        <v>436</v>
      </c>
      <c r="K146" s="42">
        <v>12.4</v>
      </c>
      <c r="L146" s="40">
        <v>227</v>
      </c>
      <c r="M146" s="42">
        <v>68</v>
      </c>
      <c r="N146" s="42">
        <v>43.3</v>
      </c>
      <c r="O146" s="41">
        <v>2.2799999999999998</v>
      </c>
      <c r="P146" s="42">
        <v>14.5</v>
      </c>
      <c r="Q146" s="40">
        <v>49400</v>
      </c>
      <c r="S146">
        <f t="shared" si="7"/>
        <v>4.4491525423728815</v>
      </c>
      <c r="T146">
        <f t="shared" si="8"/>
        <v>47.230769230769226</v>
      </c>
    </row>
    <row r="147" spans="1:20" x14ac:dyDescent="0.2">
      <c r="A147" s="30">
        <f t="shared" si="6"/>
        <v>146</v>
      </c>
      <c r="B147" s="31" t="s">
        <v>284</v>
      </c>
      <c r="C147" s="35">
        <v>43.8</v>
      </c>
      <c r="D147" s="37">
        <v>38.200000000000003</v>
      </c>
      <c r="E147" s="34">
        <v>0.63</v>
      </c>
      <c r="F147" s="37">
        <v>11.8</v>
      </c>
      <c r="G147" s="34">
        <v>0.83</v>
      </c>
      <c r="H147" s="38">
        <v>9800</v>
      </c>
      <c r="I147" s="31">
        <v>598</v>
      </c>
      <c r="J147" s="31">
        <v>513</v>
      </c>
      <c r="K147" s="37">
        <v>15</v>
      </c>
      <c r="L147" s="31">
        <v>229</v>
      </c>
      <c r="M147" s="37">
        <v>62.2</v>
      </c>
      <c r="N147" s="37">
        <v>38.799999999999997</v>
      </c>
      <c r="O147" s="33">
        <v>2.29</v>
      </c>
      <c r="P147" s="33">
        <v>9.36</v>
      </c>
      <c r="Q147" s="31">
        <v>80000</v>
      </c>
      <c r="S147">
        <f t="shared" si="7"/>
        <v>7.1084337349397595</v>
      </c>
      <c r="T147">
        <f t="shared" si="8"/>
        <v>60.63492063492064</v>
      </c>
    </row>
    <row r="148" spans="1:20" x14ac:dyDescent="0.2">
      <c r="A148" s="30">
        <f t="shared" si="6"/>
        <v>147</v>
      </c>
      <c r="B148" s="31" t="s">
        <v>285</v>
      </c>
      <c r="C148" s="35">
        <v>44.3</v>
      </c>
      <c r="D148" s="37">
        <v>35.9</v>
      </c>
      <c r="E148" s="34">
        <v>0.625</v>
      </c>
      <c r="F148" s="37">
        <v>12</v>
      </c>
      <c r="G148" s="34">
        <v>0.94</v>
      </c>
      <c r="H148" s="39">
        <v>9040</v>
      </c>
      <c r="I148" s="40">
        <v>581</v>
      </c>
      <c r="J148" s="40">
        <v>504</v>
      </c>
      <c r="K148" s="42">
        <v>14.3</v>
      </c>
      <c r="L148" s="40">
        <v>270</v>
      </c>
      <c r="M148" s="42">
        <v>70.900000000000006</v>
      </c>
      <c r="N148" s="42">
        <v>45.1</v>
      </c>
      <c r="O148" s="41">
        <v>2.4700000000000002</v>
      </c>
      <c r="P148" s="42">
        <v>10.1</v>
      </c>
      <c r="Q148" s="40">
        <v>82200</v>
      </c>
      <c r="S148">
        <f t="shared" si="7"/>
        <v>6.3829787234042561</v>
      </c>
      <c r="T148">
        <f t="shared" si="8"/>
        <v>57.44</v>
      </c>
    </row>
    <row r="149" spans="1:20" x14ac:dyDescent="0.2">
      <c r="A149" s="30">
        <f t="shared" si="6"/>
        <v>148</v>
      </c>
      <c r="B149" s="31" t="s">
        <v>286</v>
      </c>
      <c r="C149" s="35">
        <v>44.7</v>
      </c>
      <c r="D149" s="37">
        <v>13.7</v>
      </c>
      <c r="E149" s="34">
        <v>0.87</v>
      </c>
      <c r="F149" s="37">
        <v>12.5</v>
      </c>
      <c r="G149" s="33">
        <v>1.4</v>
      </c>
      <c r="H149" s="38">
        <v>1430</v>
      </c>
      <c r="I149" s="31">
        <v>243</v>
      </c>
      <c r="J149" s="31">
        <v>209</v>
      </c>
      <c r="K149" s="33">
        <v>5.66</v>
      </c>
      <c r="L149" s="31">
        <v>454</v>
      </c>
      <c r="M149" s="31">
        <v>111</v>
      </c>
      <c r="N149" s="37">
        <v>72.8</v>
      </c>
      <c r="O149" s="33">
        <v>3.19</v>
      </c>
      <c r="P149" s="37">
        <v>25.8</v>
      </c>
      <c r="Q149" s="31">
        <v>17200</v>
      </c>
      <c r="S149">
        <f t="shared" si="7"/>
        <v>4.4642857142857144</v>
      </c>
      <c r="T149">
        <f t="shared" si="8"/>
        <v>15.747126436781608</v>
      </c>
    </row>
    <row r="150" spans="1:20" x14ac:dyDescent="0.2">
      <c r="A150" s="30">
        <f t="shared" si="6"/>
        <v>149</v>
      </c>
      <c r="B150" s="31" t="s">
        <v>287</v>
      </c>
      <c r="C150" s="35">
        <v>44.9</v>
      </c>
      <c r="D150" s="37">
        <v>33.5</v>
      </c>
      <c r="E150" s="34">
        <v>0.63500000000000001</v>
      </c>
      <c r="F150" s="37">
        <v>11.6</v>
      </c>
      <c r="G150" s="33">
        <v>1.06</v>
      </c>
      <c r="H150" s="39">
        <v>8160</v>
      </c>
      <c r="I150" s="40">
        <v>559</v>
      </c>
      <c r="J150" s="40">
        <v>487</v>
      </c>
      <c r="K150" s="42">
        <v>13.5</v>
      </c>
      <c r="L150" s="40">
        <v>273</v>
      </c>
      <c r="M150" s="42">
        <v>73.900000000000006</v>
      </c>
      <c r="N150" s="42">
        <v>47.2</v>
      </c>
      <c r="O150" s="41">
        <v>2.4700000000000002</v>
      </c>
      <c r="P150" s="42">
        <v>12.4</v>
      </c>
      <c r="Q150" s="40">
        <v>71700</v>
      </c>
      <c r="S150">
        <f t="shared" si="7"/>
        <v>5.4716981132075464</v>
      </c>
      <c r="T150">
        <f t="shared" si="8"/>
        <v>52.755905511811022</v>
      </c>
    </row>
    <row r="151" spans="1:20" x14ac:dyDescent="0.2">
      <c r="A151" s="30">
        <f t="shared" si="6"/>
        <v>150</v>
      </c>
      <c r="B151" s="31" t="s">
        <v>288</v>
      </c>
      <c r="C151" s="35">
        <v>46.3</v>
      </c>
      <c r="D151" s="37">
        <v>19.7</v>
      </c>
      <c r="E151" s="34">
        <v>0.81</v>
      </c>
      <c r="F151" s="37">
        <v>11.3</v>
      </c>
      <c r="G151" s="33">
        <v>1.44</v>
      </c>
      <c r="H151" s="38">
        <v>3060</v>
      </c>
      <c r="I151" s="31">
        <v>356</v>
      </c>
      <c r="J151" s="31">
        <v>310</v>
      </c>
      <c r="K151" s="33">
        <v>8.1199999999999992</v>
      </c>
      <c r="L151" s="31">
        <v>347</v>
      </c>
      <c r="M151" s="37">
        <v>94.8</v>
      </c>
      <c r="N151" s="37">
        <v>61.4</v>
      </c>
      <c r="O151" s="33">
        <v>2.74</v>
      </c>
      <c r="P151" s="37">
        <v>25.2</v>
      </c>
      <c r="Q151" s="31">
        <v>29000</v>
      </c>
      <c r="S151">
        <f t="shared" si="7"/>
        <v>3.9236111111111116</v>
      </c>
      <c r="T151">
        <f t="shared" si="8"/>
        <v>24.320987654320984</v>
      </c>
    </row>
    <row r="152" spans="1:20" x14ac:dyDescent="0.2">
      <c r="A152" s="30">
        <f t="shared" si="6"/>
        <v>151</v>
      </c>
      <c r="B152" s="31" t="s">
        <v>289</v>
      </c>
      <c r="C152" s="35">
        <v>46.7</v>
      </c>
      <c r="D152" s="37">
        <v>15</v>
      </c>
      <c r="E152" s="34">
        <v>0.745</v>
      </c>
      <c r="F152" s="37">
        <v>15.6</v>
      </c>
      <c r="G152" s="33">
        <v>1.19</v>
      </c>
      <c r="H152" s="38">
        <v>1900</v>
      </c>
      <c r="I152" s="31">
        <v>287</v>
      </c>
      <c r="J152" s="31">
        <v>254</v>
      </c>
      <c r="K152" s="33">
        <v>6.38</v>
      </c>
      <c r="L152" s="31">
        <v>748</v>
      </c>
      <c r="M152" s="31">
        <v>146</v>
      </c>
      <c r="N152" s="37">
        <v>96.2</v>
      </c>
      <c r="O152" s="33">
        <v>4</v>
      </c>
      <c r="P152" s="37">
        <v>19.7</v>
      </c>
      <c r="Q152" s="31">
        <v>35600</v>
      </c>
      <c r="S152">
        <f t="shared" si="7"/>
        <v>6.5546218487394956</v>
      </c>
      <c r="T152">
        <f t="shared" si="8"/>
        <v>20.134228187919462</v>
      </c>
    </row>
    <row r="153" spans="1:20" x14ac:dyDescent="0.2">
      <c r="A153" s="30">
        <f t="shared" si="6"/>
        <v>152</v>
      </c>
      <c r="B153" s="31" t="s">
        <v>290</v>
      </c>
      <c r="C153" s="35">
        <v>47</v>
      </c>
      <c r="D153" s="37">
        <v>36</v>
      </c>
      <c r="E153" s="34">
        <v>0.65</v>
      </c>
      <c r="F153" s="37">
        <v>12</v>
      </c>
      <c r="G153" s="33">
        <v>1.02</v>
      </c>
      <c r="H153" s="39">
        <v>9760</v>
      </c>
      <c r="I153" s="40">
        <v>624</v>
      </c>
      <c r="J153" s="40">
        <v>542</v>
      </c>
      <c r="K153" s="42">
        <v>14.4</v>
      </c>
      <c r="L153" s="40">
        <v>295</v>
      </c>
      <c r="M153" s="42">
        <v>77.3</v>
      </c>
      <c r="N153" s="42">
        <v>49.1</v>
      </c>
      <c r="O153" s="41">
        <v>2.5</v>
      </c>
      <c r="P153" s="42">
        <v>12.4</v>
      </c>
      <c r="Q153" s="40">
        <v>90200</v>
      </c>
      <c r="S153">
        <f t="shared" si="7"/>
        <v>5.8823529411764701</v>
      </c>
      <c r="T153">
        <f t="shared" si="8"/>
        <v>55.38461538461538</v>
      </c>
    </row>
    <row r="154" spans="1:20" x14ac:dyDescent="0.2">
      <c r="A154" s="30">
        <f t="shared" si="6"/>
        <v>153</v>
      </c>
      <c r="B154" s="31" t="s">
        <v>291</v>
      </c>
      <c r="C154" s="35">
        <v>47.6</v>
      </c>
      <c r="D154" s="37">
        <v>27.6</v>
      </c>
      <c r="E154" s="34">
        <v>0.66</v>
      </c>
      <c r="F154" s="37">
        <v>14</v>
      </c>
      <c r="G154" s="33">
        <v>1.08</v>
      </c>
      <c r="H154" s="39">
        <v>6310</v>
      </c>
      <c r="I154" s="40">
        <v>515</v>
      </c>
      <c r="J154" s="40">
        <v>458</v>
      </c>
      <c r="K154" s="42">
        <v>11.5</v>
      </c>
      <c r="L154" s="40">
        <v>497</v>
      </c>
      <c r="M154" s="40">
        <v>109</v>
      </c>
      <c r="N154" s="42">
        <v>70.900000000000006</v>
      </c>
      <c r="O154" s="41">
        <v>3.23</v>
      </c>
      <c r="P154" s="42">
        <v>15.1</v>
      </c>
      <c r="Q154" s="40">
        <v>87300</v>
      </c>
      <c r="S154">
        <f t="shared" si="7"/>
        <v>6.481481481481481</v>
      </c>
      <c r="T154">
        <f t="shared" si="8"/>
        <v>41.81818181818182</v>
      </c>
    </row>
    <row r="155" spans="1:20" x14ac:dyDescent="0.2">
      <c r="A155" s="30">
        <f t="shared" si="6"/>
        <v>154</v>
      </c>
      <c r="B155" s="31" t="s">
        <v>292</v>
      </c>
      <c r="C155" s="35">
        <v>47.8</v>
      </c>
      <c r="D155" s="37">
        <v>25</v>
      </c>
      <c r="E155" s="34">
        <v>0.70499999999999996</v>
      </c>
      <c r="F155" s="37">
        <v>13</v>
      </c>
      <c r="G155" s="33">
        <v>1.22</v>
      </c>
      <c r="H155" s="39">
        <v>5170</v>
      </c>
      <c r="I155" s="40">
        <v>468</v>
      </c>
      <c r="J155" s="40">
        <v>414</v>
      </c>
      <c r="K155" s="42">
        <v>10.4</v>
      </c>
      <c r="L155" s="40">
        <v>443</v>
      </c>
      <c r="M155" s="40">
        <v>105</v>
      </c>
      <c r="N155" s="42">
        <v>68.400000000000006</v>
      </c>
      <c r="O155" s="41">
        <v>3.05</v>
      </c>
      <c r="P155" s="42">
        <v>18.5</v>
      </c>
      <c r="Q155" s="40">
        <v>62600</v>
      </c>
      <c r="S155">
        <f t="shared" si="7"/>
        <v>5.3278688524590168</v>
      </c>
      <c r="T155">
        <f t="shared" si="8"/>
        <v>35.460992907801419</v>
      </c>
    </row>
    <row r="156" spans="1:20" x14ac:dyDescent="0.2">
      <c r="A156" s="30">
        <f t="shared" si="6"/>
        <v>155</v>
      </c>
      <c r="B156" s="31" t="s">
        <v>293</v>
      </c>
      <c r="C156" s="35">
        <v>48.8</v>
      </c>
      <c r="D156" s="37">
        <v>22.5</v>
      </c>
      <c r="E156" s="34">
        <v>0.75</v>
      </c>
      <c r="F156" s="37">
        <v>12.4</v>
      </c>
      <c r="G156" s="33">
        <v>1.36</v>
      </c>
      <c r="H156" s="39">
        <v>4280</v>
      </c>
      <c r="I156" s="40">
        <v>432</v>
      </c>
      <c r="J156" s="40">
        <v>380</v>
      </c>
      <c r="K156" s="41">
        <v>9.36</v>
      </c>
      <c r="L156" s="40">
        <v>435</v>
      </c>
      <c r="M156" s="40">
        <v>108</v>
      </c>
      <c r="N156" s="42">
        <v>70</v>
      </c>
      <c r="O156" s="41">
        <v>2.99</v>
      </c>
      <c r="P156" s="42">
        <v>23.6</v>
      </c>
      <c r="Q156" s="40">
        <v>48500</v>
      </c>
      <c r="S156">
        <f t="shared" si="7"/>
        <v>4.5588235294117645</v>
      </c>
      <c r="T156">
        <f t="shared" si="8"/>
        <v>30</v>
      </c>
    </row>
    <row r="157" spans="1:20" x14ac:dyDescent="0.2">
      <c r="A157" s="30">
        <f t="shared" si="6"/>
        <v>156</v>
      </c>
      <c r="B157" s="31" t="s">
        <v>294</v>
      </c>
      <c r="C157" s="35">
        <v>49.3</v>
      </c>
      <c r="D157" s="37">
        <v>38.6</v>
      </c>
      <c r="E157" s="34">
        <v>0.65</v>
      </c>
      <c r="F157" s="37">
        <v>11.8</v>
      </c>
      <c r="G157" s="33">
        <v>1.03</v>
      </c>
      <c r="H157" s="38">
        <v>11600</v>
      </c>
      <c r="I157" s="31">
        <v>693</v>
      </c>
      <c r="J157" s="31">
        <v>600</v>
      </c>
      <c r="K157" s="37">
        <v>15.3</v>
      </c>
      <c r="L157" s="31">
        <v>283</v>
      </c>
      <c r="M157" s="37">
        <v>76</v>
      </c>
      <c r="N157" s="37">
        <v>47.9</v>
      </c>
      <c r="O157" s="33">
        <v>2.4</v>
      </c>
      <c r="P157" s="37">
        <v>14</v>
      </c>
      <c r="Q157" s="31">
        <v>99700</v>
      </c>
      <c r="S157">
        <f t="shared" si="7"/>
        <v>5.7281553398058254</v>
      </c>
      <c r="T157">
        <f t="shared" si="8"/>
        <v>59.384615384615387</v>
      </c>
    </row>
    <row r="158" spans="1:20" x14ac:dyDescent="0.2">
      <c r="A158" s="30">
        <f t="shared" si="6"/>
        <v>157</v>
      </c>
      <c r="B158" s="31" t="s">
        <v>295</v>
      </c>
      <c r="C158" s="35">
        <v>49.5</v>
      </c>
      <c r="D158" s="37">
        <v>33.799999999999997</v>
      </c>
      <c r="E158" s="34">
        <v>0.67</v>
      </c>
      <c r="F158" s="37">
        <v>11.5</v>
      </c>
      <c r="G158" s="33">
        <v>1.22</v>
      </c>
      <c r="H158" s="39">
        <v>9290</v>
      </c>
      <c r="I158" s="40">
        <v>629</v>
      </c>
      <c r="J158" s="40">
        <v>549</v>
      </c>
      <c r="K158" s="42">
        <v>13.7</v>
      </c>
      <c r="L158" s="40">
        <v>310</v>
      </c>
      <c r="M158" s="42">
        <v>84.4</v>
      </c>
      <c r="N158" s="42">
        <v>53.9</v>
      </c>
      <c r="O158" s="41">
        <v>2.5</v>
      </c>
      <c r="P158" s="42">
        <v>17.7</v>
      </c>
      <c r="Q158" s="40">
        <v>82400</v>
      </c>
      <c r="S158">
        <f t="shared" si="7"/>
        <v>4.7131147540983607</v>
      </c>
      <c r="T158">
        <f t="shared" si="8"/>
        <v>50.447761194029844</v>
      </c>
    </row>
    <row r="159" spans="1:20" x14ac:dyDescent="0.2">
      <c r="A159" s="30">
        <f t="shared" si="6"/>
        <v>158</v>
      </c>
      <c r="B159" s="31" t="s">
        <v>296</v>
      </c>
      <c r="C159" s="35">
        <v>50</v>
      </c>
      <c r="D159" s="37">
        <v>36.200000000000003</v>
      </c>
      <c r="E159" s="34">
        <v>0.68</v>
      </c>
      <c r="F159" s="37">
        <v>12</v>
      </c>
      <c r="G159" s="33">
        <v>1.1000000000000001</v>
      </c>
      <c r="H159" s="39">
        <v>10500</v>
      </c>
      <c r="I159" s="40">
        <v>668</v>
      </c>
      <c r="J159" s="40">
        <v>581</v>
      </c>
      <c r="K159" s="42">
        <v>14.5</v>
      </c>
      <c r="L159" s="40">
        <v>320</v>
      </c>
      <c r="M159" s="42">
        <v>83.8</v>
      </c>
      <c r="N159" s="42">
        <v>53.2</v>
      </c>
      <c r="O159" s="41">
        <v>2.5299999999999998</v>
      </c>
      <c r="P159" s="42">
        <v>15.1</v>
      </c>
      <c r="Q159" s="40">
        <v>98500</v>
      </c>
      <c r="S159">
        <f t="shared" si="7"/>
        <v>5.4545454545454541</v>
      </c>
      <c r="T159">
        <f t="shared" si="8"/>
        <v>53.235294117647058</v>
      </c>
    </row>
    <row r="160" spans="1:20" x14ac:dyDescent="0.2">
      <c r="A160" s="30">
        <f t="shared" si="6"/>
        <v>159</v>
      </c>
      <c r="B160" s="31" t="s">
        <v>297</v>
      </c>
      <c r="C160" s="35">
        <v>50</v>
      </c>
      <c r="D160" s="37">
        <v>14</v>
      </c>
      <c r="E160" s="34">
        <v>0.96</v>
      </c>
      <c r="F160" s="37">
        <v>12.6</v>
      </c>
      <c r="G160" s="33">
        <v>1.56</v>
      </c>
      <c r="H160" s="38">
        <v>1650</v>
      </c>
      <c r="I160" s="31">
        <v>275</v>
      </c>
      <c r="J160" s="31">
        <v>235</v>
      </c>
      <c r="K160" s="33">
        <v>5.74</v>
      </c>
      <c r="L160" s="31">
        <v>517</v>
      </c>
      <c r="M160" s="31">
        <v>126</v>
      </c>
      <c r="N160" s="37">
        <v>82.3</v>
      </c>
      <c r="O160" s="33">
        <v>3.22</v>
      </c>
      <c r="P160" s="37">
        <v>35.6</v>
      </c>
      <c r="Q160" s="31">
        <v>20100</v>
      </c>
      <c r="S160">
        <f t="shared" si="7"/>
        <v>4.0384615384615383</v>
      </c>
      <c r="T160">
        <f t="shared" si="8"/>
        <v>14.583333333333334</v>
      </c>
    </row>
    <row r="161" spans="1:20" x14ac:dyDescent="0.2">
      <c r="A161" s="30">
        <f t="shared" si="6"/>
        <v>160</v>
      </c>
      <c r="B161" s="31" t="s">
        <v>298</v>
      </c>
      <c r="C161" s="35">
        <v>50.9</v>
      </c>
      <c r="D161" s="37">
        <v>30.4</v>
      </c>
      <c r="E161" s="34">
        <v>0.65500000000000003</v>
      </c>
      <c r="F161" s="37">
        <v>15</v>
      </c>
      <c r="G161" s="33">
        <v>1.07</v>
      </c>
      <c r="H161" s="39">
        <v>8230</v>
      </c>
      <c r="I161" s="40">
        <v>607</v>
      </c>
      <c r="J161" s="40">
        <v>541</v>
      </c>
      <c r="K161" s="42">
        <v>12.7</v>
      </c>
      <c r="L161" s="40">
        <v>598</v>
      </c>
      <c r="M161" s="40">
        <v>123</v>
      </c>
      <c r="N161" s="42">
        <v>79.8</v>
      </c>
      <c r="O161" s="41">
        <v>3.42</v>
      </c>
      <c r="P161" s="42">
        <v>15.6</v>
      </c>
      <c r="Q161" s="40">
        <v>129000</v>
      </c>
      <c r="S161">
        <f t="shared" si="7"/>
        <v>7.009345794392523</v>
      </c>
      <c r="T161">
        <f t="shared" si="8"/>
        <v>46.412213740458014</v>
      </c>
    </row>
    <row r="162" spans="1:20" x14ac:dyDescent="0.2">
      <c r="A162" s="30">
        <f t="shared" si="6"/>
        <v>161</v>
      </c>
      <c r="B162" s="31" t="s">
        <v>299</v>
      </c>
      <c r="C162" s="35">
        <v>51.4</v>
      </c>
      <c r="D162" s="37">
        <v>20</v>
      </c>
      <c r="E162" s="34">
        <v>0.89</v>
      </c>
      <c r="F162" s="37">
        <v>11.4</v>
      </c>
      <c r="G162" s="33">
        <v>1.59</v>
      </c>
      <c r="H162" s="38">
        <v>3450</v>
      </c>
      <c r="I162" s="31">
        <v>398</v>
      </c>
      <c r="J162" s="31">
        <v>344</v>
      </c>
      <c r="K162" s="33">
        <v>8.1999999999999993</v>
      </c>
      <c r="L162" s="31">
        <v>391</v>
      </c>
      <c r="M162" s="31">
        <v>106</v>
      </c>
      <c r="N162" s="37">
        <v>68.8</v>
      </c>
      <c r="O162" s="33">
        <v>2.76</v>
      </c>
      <c r="P162" s="37">
        <v>33.799999999999997</v>
      </c>
      <c r="Q162" s="31">
        <v>33300</v>
      </c>
      <c r="S162">
        <f t="shared" si="7"/>
        <v>3.5849056603773586</v>
      </c>
      <c r="T162">
        <f t="shared" si="8"/>
        <v>22.471910112359549</v>
      </c>
    </row>
    <row r="163" spans="1:20" x14ac:dyDescent="0.2">
      <c r="A163" s="30">
        <f t="shared" si="6"/>
        <v>162</v>
      </c>
      <c r="B163" s="31" t="s">
        <v>300</v>
      </c>
      <c r="C163" s="35">
        <v>51.7</v>
      </c>
      <c r="D163" s="37">
        <v>25.2</v>
      </c>
      <c r="E163" s="34">
        <v>0.75</v>
      </c>
      <c r="F163" s="37">
        <v>12.9</v>
      </c>
      <c r="G163" s="33">
        <v>1.34</v>
      </c>
      <c r="H163" s="39">
        <v>5680</v>
      </c>
      <c r="I163" s="40">
        <v>511</v>
      </c>
      <c r="J163" s="40">
        <v>450</v>
      </c>
      <c r="K163" s="42">
        <v>10.5</v>
      </c>
      <c r="L163" s="40">
        <v>479</v>
      </c>
      <c r="M163" s="40">
        <v>115</v>
      </c>
      <c r="N163" s="42">
        <v>74.3</v>
      </c>
      <c r="O163" s="41">
        <v>3.04</v>
      </c>
      <c r="P163" s="42">
        <v>23.9</v>
      </c>
      <c r="Q163" s="40">
        <v>68400</v>
      </c>
      <c r="S163">
        <f t="shared" si="7"/>
        <v>4.8134328358208958</v>
      </c>
      <c r="T163">
        <f t="shared" si="8"/>
        <v>33.6</v>
      </c>
    </row>
    <row r="164" spans="1:20" x14ac:dyDescent="0.2">
      <c r="A164" s="30">
        <f t="shared" si="6"/>
        <v>163</v>
      </c>
      <c r="B164" s="31" t="s">
        <v>301</v>
      </c>
      <c r="C164" s="35">
        <v>51.8</v>
      </c>
      <c r="D164" s="37">
        <v>15.2</v>
      </c>
      <c r="E164" s="34">
        <v>0.83</v>
      </c>
      <c r="F164" s="37">
        <v>15.7</v>
      </c>
      <c r="G164" s="33">
        <v>1.31</v>
      </c>
      <c r="H164" s="38">
        <v>2140</v>
      </c>
      <c r="I164" s="31">
        <v>320</v>
      </c>
      <c r="J164" s="31">
        <v>281</v>
      </c>
      <c r="K164" s="33">
        <v>6.43</v>
      </c>
      <c r="L164" s="31">
        <v>838</v>
      </c>
      <c r="M164" s="31">
        <v>163</v>
      </c>
      <c r="N164" s="31">
        <v>107</v>
      </c>
      <c r="O164" s="33">
        <v>4.0199999999999996</v>
      </c>
      <c r="P164" s="37">
        <v>26.5</v>
      </c>
      <c r="Q164" s="31">
        <v>40500</v>
      </c>
      <c r="S164">
        <f t="shared" si="7"/>
        <v>5.9923664122137401</v>
      </c>
      <c r="T164">
        <f t="shared" si="8"/>
        <v>18.313253012048193</v>
      </c>
    </row>
    <row r="165" spans="1:20" x14ac:dyDescent="0.2">
      <c r="A165" s="30">
        <f t="shared" si="6"/>
        <v>164</v>
      </c>
      <c r="B165" s="31" t="s">
        <v>302</v>
      </c>
      <c r="C165" s="35">
        <v>52.5</v>
      </c>
      <c r="D165" s="37">
        <v>27.8</v>
      </c>
      <c r="E165" s="34">
        <v>0.72499999999999998</v>
      </c>
      <c r="F165" s="37">
        <v>14.1</v>
      </c>
      <c r="G165" s="33">
        <v>1.19</v>
      </c>
      <c r="H165" s="39">
        <v>7020</v>
      </c>
      <c r="I165" s="40">
        <v>570</v>
      </c>
      <c r="J165" s="40">
        <v>505</v>
      </c>
      <c r="K165" s="42">
        <v>11.6</v>
      </c>
      <c r="L165" s="40">
        <v>555</v>
      </c>
      <c r="M165" s="40">
        <v>122</v>
      </c>
      <c r="N165" s="42">
        <v>78.8</v>
      </c>
      <c r="O165" s="41">
        <v>3.25</v>
      </c>
      <c r="P165" s="42">
        <v>20.100000000000001</v>
      </c>
      <c r="Q165" s="40">
        <v>98400</v>
      </c>
      <c r="S165">
        <f t="shared" si="7"/>
        <v>5.9243697478991599</v>
      </c>
      <c r="T165">
        <f t="shared" si="8"/>
        <v>38.344827586206897</v>
      </c>
    </row>
    <row r="166" spans="1:20" x14ac:dyDescent="0.2">
      <c r="A166" s="30">
        <f t="shared" si="6"/>
        <v>165</v>
      </c>
      <c r="B166" s="31" t="s">
        <v>303</v>
      </c>
      <c r="C166" s="35">
        <v>53.3</v>
      </c>
      <c r="D166" s="37">
        <v>39</v>
      </c>
      <c r="E166" s="34">
        <v>0.65</v>
      </c>
      <c r="F166" s="37">
        <v>11.8</v>
      </c>
      <c r="G166" s="33">
        <v>1.2</v>
      </c>
      <c r="H166" s="38">
        <v>13200</v>
      </c>
      <c r="I166" s="31">
        <v>774</v>
      </c>
      <c r="J166" s="31">
        <v>675</v>
      </c>
      <c r="K166" s="37">
        <v>15.7</v>
      </c>
      <c r="L166" s="31">
        <v>331</v>
      </c>
      <c r="M166" s="37">
        <v>88.3</v>
      </c>
      <c r="N166" s="37">
        <v>56</v>
      </c>
      <c r="O166" s="33">
        <v>2.4900000000000002</v>
      </c>
      <c r="P166" s="37">
        <v>19.3</v>
      </c>
      <c r="Q166" s="31">
        <v>118000</v>
      </c>
      <c r="S166">
        <f t="shared" si="7"/>
        <v>4.916666666666667</v>
      </c>
      <c r="T166">
        <f t="shared" si="8"/>
        <v>60</v>
      </c>
    </row>
    <row r="167" spans="1:20" x14ac:dyDescent="0.2">
      <c r="A167" s="30">
        <f t="shared" si="6"/>
        <v>166</v>
      </c>
      <c r="B167" s="31" t="s">
        <v>304</v>
      </c>
      <c r="C167" s="35">
        <v>53.6</v>
      </c>
      <c r="D167" s="37">
        <v>36.299999999999997</v>
      </c>
      <c r="E167" s="34">
        <v>0.72499999999999998</v>
      </c>
      <c r="F167" s="37">
        <v>12.1</v>
      </c>
      <c r="G167" s="33">
        <v>1.18</v>
      </c>
      <c r="H167" s="39">
        <v>11300</v>
      </c>
      <c r="I167" s="40">
        <v>718</v>
      </c>
      <c r="J167" s="40">
        <v>623</v>
      </c>
      <c r="K167" s="42">
        <v>14.5</v>
      </c>
      <c r="L167" s="40">
        <v>347</v>
      </c>
      <c r="M167" s="42">
        <v>90.7</v>
      </c>
      <c r="N167" s="42">
        <v>57.6</v>
      </c>
      <c r="O167" s="41">
        <v>2.5499999999999998</v>
      </c>
      <c r="P167" s="42">
        <v>18.5</v>
      </c>
      <c r="Q167" s="40">
        <v>107000</v>
      </c>
      <c r="S167">
        <f t="shared" si="7"/>
        <v>5.1271186440677967</v>
      </c>
      <c r="T167">
        <f t="shared" si="8"/>
        <v>50.068965517241374</v>
      </c>
    </row>
    <row r="168" spans="1:20" x14ac:dyDescent="0.2">
      <c r="A168" s="30">
        <f t="shared" si="6"/>
        <v>167</v>
      </c>
      <c r="B168" s="31" t="s">
        <v>305</v>
      </c>
      <c r="C168" s="35">
        <v>53.6</v>
      </c>
      <c r="D168" s="37">
        <v>22.7</v>
      </c>
      <c r="E168" s="34">
        <v>0.83</v>
      </c>
      <c r="F168" s="37">
        <v>12.5</v>
      </c>
      <c r="G168" s="33">
        <v>1.48</v>
      </c>
      <c r="H168" s="39">
        <v>4730</v>
      </c>
      <c r="I168" s="40">
        <v>476</v>
      </c>
      <c r="J168" s="40">
        <v>417</v>
      </c>
      <c r="K168" s="41">
        <v>9.4</v>
      </c>
      <c r="L168" s="40">
        <v>483</v>
      </c>
      <c r="M168" s="40">
        <v>119</v>
      </c>
      <c r="N168" s="42">
        <v>77.2</v>
      </c>
      <c r="O168" s="41">
        <v>3</v>
      </c>
      <c r="P168" s="42">
        <v>30.7</v>
      </c>
      <c r="Q168" s="40">
        <v>54400</v>
      </c>
      <c r="S168">
        <f t="shared" si="7"/>
        <v>4.2229729729729728</v>
      </c>
      <c r="T168">
        <f t="shared" si="8"/>
        <v>27.349397590361445</v>
      </c>
    </row>
    <row r="169" spans="1:20" x14ac:dyDescent="0.2">
      <c r="A169" s="30">
        <f t="shared" si="6"/>
        <v>168</v>
      </c>
      <c r="B169" s="31" t="s">
        <v>306</v>
      </c>
      <c r="C169" s="35">
        <v>56</v>
      </c>
      <c r="D169" s="37">
        <v>14.4</v>
      </c>
      <c r="E169" s="33">
        <v>1.06</v>
      </c>
      <c r="F169" s="37">
        <v>12.7</v>
      </c>
      <c r="G169" s="33">
        <v>1.74</v>
      </c>
      <c r="H169" s="38">
        <v>1890</v>
      </c>
      <c r="I169" s="31">
        <v>311</v>
      </c>
      <c r="J169" s="31">
        <v>263</v>
      </c>
      <c r="K169" s="33">
        <v>5.82</v>
      </c>
      <c r="L169" s="31">
        <v>589</v>
      </c>
      <c r="M169" s="31">
        <v>143</v>
      </c>
      <c r="N169" s="37">
        <v>93</v>
      </c>
      <c r="O169" s="33">
        <v>3.25</v>
      </c>
      <c r="P169" s="37">
        <v>48.8</v>
      </c>
      <c r="Q169" s="31">
        <v>23600</v>
      </c>
      <c r="S169">
        <f t="shared" si="7"/>
        <v>3.6494252873563218</v>
      </c>
      <c r="T169">
        <f t="shared" si="8"/>
        <v>13.584905660377359</v>
      </c>
    </row>
    <row r="170" spans="1:20" x14ac:dyDescent="0.2">
      <c r="A170" s="30">
        <f t="shared" si="6"/>
        <v>169</v>
      </c>
      <c r="B170" s="31" t="s">
        <v>307</v>
      </c>
      <c r="C170" s="35">
        <v>56.1</v>
      </c>
      <c r="D170" s="37">
        <v>30.7</v>
      </c>
      <c r="E170" s="34">
        <v>0.71</v>
      </c>
      <c r="F170" s="37">
        <v>15</v>
      </c>
      <c r="G170" s="33">
        <v>1.19</v>
      </c>
      <c r="H170" s="39">
        <v>9200</v>
      </c>
      <c r="I170" s="40">
        <v>675</v>
      </c>
      <c r="J170" s="40">
        <v>600</v>
      </c>
      <c r="K170" s="42">
        <v>12.8</v>
      </c>
      <c r="L170" s="40">
        <v>673</v>
      </c>
      <c r="M170" s="40">
        <v>138</v>
      </c>
      <c r="N170" s="42">
        <v>89.5</v>
      </c>
      <c r="O170" s="41">
        <v>3.46</v>
      </c>
      <c r="P170" s="42">
        <v>21</v>
      </c>
      <c r="Q170" s="40">
        <v>146000</v>
      </c>
      <c r="S170">
        <f t="shared" si="7"/>
        <v>6.302521008403362</v>
      </c>
      <c r="T170">
        <f t="shared" si="8"/>
        <v>43.239436619718312</v>
      </c>
    </row>
    <row r="171" spans="1:20" x14ac:dyDescent="0.2">
      <c r="A171" s="30">
        <f t="shared" si="6"/>
        <v>170</v>
      </c>
      <c r="B171" s="31" t="s">
        <v>308</v>
      </c>
      <c r="C171" s="35">
        <v>56.2</v>
      </c>
      <c r="D171" s="37">
        <v>20.399999999999999</v>
      </c>
      <c r="E171" s="34">
        <v>0.96</v>
      </c>
      <c r="F171" s="37">
        <v>11.5</v>
      </c>
      <c r="G171" s="33">
        <v>1.75</v>
      </c>
      <c r="H171" s="39">
        <v>3870</v>
      </c>
      <c r="I171" s="40">
        <v>442</v>
      </c>
      <c r="J171" s="40">
        <v>380</v>
      </c>
      <c r="K171" s="41">
        <v>8.2799999999999994</v>
      </c>
      <c r="L171" s="40">
        <v>440</v>
      </c>
      <c r="M171" s="40">
        <v>119</v>
      </c>
      <c r="N171" s="42">
        <v>76.8</v>
      </c>
      <c r="O171" s="41">
        <v>2.79</v>
      </c>
      <c r="P171" s="42">
        <v>44.7</v>
      </c>
      <c r="Q171" s="40">
        <v>38000</v>
      </c>
      <c r="S171">
        <f t="shared" si="7"/>
        <v>3.2857142857142856</v>
      </c>
      <c r="T171">
        <f t="shared" si="8"/>
        <v>21.25</v>
      </c>
    </row>
    <row r="172" spans="1:20" x14ac:dyDescent="0.2">
      <c r="A172" s="30">
        <f t="shared" si="6"/>
        <v>171</v>
      </c>
      <c r="B172" s="31" t="s">
        <v>309</v>
      </c>
      <c r="C172" s="35">
        <v>56.5</v>
      </c>
      <c r="D172" s="37">
        <v>25.5</v>
      </c>
      <c r="E172" s="34">
        <v>0.81</v>
      </c>
      <c r="F172" s="37">
        <v>13</v>
      </c>
      <c r="G172" s="33">
        <v>1.46</v>
      </c>
      <c r="H172" s="39">
        <v>6260</v>
      </c>
      <c r="I172" s="40">
        <v>559</v>
      </c>
      <c r="J172" s="40">
        <v>491</v>
      </c>
      <c r="K172" s="42">
        <v>10.5</v>
      </c>
      <c r="L172" s="40">
        <v>530</v>
      </c>
      <c r="M172" s="40">
        <v>126</v>
      </c>
      <c r="N172" s="42">
        <v>81.8</v>
      </c>
      <c r="O172" s="41">
        <v>3.07</v>
      </c>
      <c r="P172" s="42">
        <v>30.8</v>
      </c>
      <c r="Q172" s="40">
        <v>76300</v>
      </c>
      <c r="S172">
        <f t="shared" si="7"/>
        <v>4.4520547945205484</v>
      </c>
      <c r="T172">
        <f t="shared" si="8"/>
        <v>31.481481481481481</v>
      </c>
    </row>
    <row r="173" spans="1:20" x14ac:dyDescent="0.2">
      <c r="A173" s="30">
        <f t="shared" si="6"/>
        <v>172</v>
      </c>
      <c r="B173" s="31" t="s">
        <v>310</v>
      </c>
      <c r="C173" s="35">
        <v>56.8</v>
      </c>
      <c r="D173" s="37">
        <v>15.5</v>
      </c>
      <c r="E173" s="34">
        <v>0.89</v>
      </c>
      <c r="F173" s="37">
        <v>15.7</v>
      </c>
      <c r="G173" s="33">
        <v>1.44</v>
      </c>
      <c r="H173" s="38">
        <v>2400</v>
      </c>
      <c r="I173" s="31">
        <v>355</v>
      </c>
      <c r="J173" s="31">
        <v>310</v>
      </c>
      <c r="K173" s="33">
        <v>6.5</v>
      </c>
      <c r="L173" s="31">
        <v>931</v>
      </c>
      <c r="M173" s="31">
        <v>180</v>
      </c>
      <c r="N173" s="31">
        <v>119</v>
      </c>
      <c r="O173" s="33">
        <v>4.05</v>
      </c>
      <c r="P173" s="37">
        <v>34.799999999999997</v>
      </c>
      <c r="Q173" s="31">
        <v>45900</v>
      </c>
      <c r="S173">
        <f t="shared" si="7"/>
        <v>5.4513888888888893</v>
      </c>
      <c r="T173">
        <f t="shared" si="8"/>
        <v>17.415730337078653</v>
      </c>
    </row>
    <row r="174" spans="1:20" x14ac:dyDescent="0.2">
      <c r="A174" s="30">
        <f t="shared" si="6"/>
        <v>173</v>
      </c>
      <c r="B174" s="31" t="s">
        <v>311</v>
      </c>
      <c r="C174" s="35">
        <v>57</v>
      </c>
      <c r="D174" s="37">
        <v>36.5</v>
      </c>
      <c r="E174" s="34">
        <v>0.76500000000000001</v>
      </c>
      <c r="F174" s="37">
        <v>12.1</v>
      </c>
      <c r="G174" s="33">
        <v>1.26</v>
      </c>
      <c r="H174" s="39">
        <v>12100</v>
      </c>
      <c r="I174" s="40">
        <v>767</v>
      </c>
      <c r="J174" s="40">
        <v>664</v>
      </c>
      <c r="K174" s="42">
        <v>14.6</v>
      </c>
      <c r="L174" s="40">
        <v>375</v>
      </c>
      <c r="M174" s="42">
        <v>97.7</v>
      </c>
      <c r="N174" s="42">
        <v>61.9</v>
      </c>
      <c r="O174" s="41">
        <v>2.56</v>
      </c>
      <c r="P174" s="42">
        <v>22.2</v>
      </c>
      <c r="Q174" s="40">
        <v>116000</v>
      </c>
      <c r="S174">
        <f t="shared" si="7"/>
        <v>4.8015873015873014</v>
      </c>
      <c r="T174">
        <f t="shared" si="8"/>
        <v>47.712418300653596</v>
      </c>
    </row>
    <row r="175" spans="1:20" x14ac:dyDescent="0.2">
      <c r="A175" s="30">
        <f t="shared" si="6"/>
        <v>174</v>
      </c>
      <c r="B175" s="31" t="s">
        <v>312</v>
      </c>
      <c r="C175" s="35">
        <v>57.1</v>
      </c>
      <c r="D175" s="37">
        <v>28.1</v>
      </c>
      <c r="E175" s="34">
        <v>0.75</v>
      </c>
      <c r="F175" s="37">
        <v>14</v>
      </c>
      <c r="G175" s="33">
        <v>1.34</v>
      </c>
      <c r="H175" s="39">
        <v>7860</v>
      </c>
      <c r="I175" s="40">
        <v>631</v>
      </c>
      <c r="J175" s="40">
        <v>559</v>
      </c>
      <c r="K175" s="42">
        <v>11.7</v>
      </c>
      <c r="L175" s="40">
        <v>619</v>
      </c>
      <c r="M175" s="40">
        <v>136</v>
      </c>
      <c r="N175" s="42">
        <v>88.1</v>
      </c>
      <c r="O175" s="41">
        <v>3.29</v>
      </c>
      <c r="P175" s="42">
        <v>27.1</v>
      </c>
      <c r="Q175" s="40">
        <v>111000</v>
      </c>
      <c r="S175">
        <f t="shared" si="7"/>
        <v>5.2238805970149249</v>
      </c>
      <c r="T175">
        <f t="shared" si="8"/>
        <v>37.466666666666669</v>
      </c>
    </row>
    <row r="176" spans="1:20" x14ac:dyDescent="0.2">
      <c r="A176" s="30">
        <f t="shared" si="6"/>
        <v>175</v>
      </c>
      <c r="B176" s="31" t="s">
        <v>313</v>
      </c>
      <c r="C176" s="35">
        <v>58.8</v>
      </c>
      <c r="D176" s="37">
        <v>38.700000000000003</v>
      </c>
      <c r="E176" s="34">
        <v>0.65</v>
      </c>
      <c r="F176" s="37">
        <v>15.8</v>
      </c>
      <c r="G176" s="33">
        <v>1.07</v>
      </c>
      <c r="H176" s="38">
        <v>14900</v>
      </c>
      <c r="I176" s="31">
        <v>869</v>
      </c>
      <c r="J176" s="31">
        <v>770</v>
      </c>
      <c r="K176" s="37">
        <v>16</v>
      </c>
      <c r="L176" s="31">
        <v>695</v>
      </c>
      <c r="M176" s="31">
        <v>137</v>
      </c>
      <c r="N176" s="37">
        <v>88.2</v>
      </c>
      <c r="O176" s="33">
        <v>3.45</v>
      </c>
      <c r="P176" s="37">
        <v>18.3</v>
      </c>
      <c r="Q176" s="31">
        <v>246000</v>
      </c>
      <c r="S176">
        <f t="shared" si="7"/>
        <v>7.3831775700934577</v>
      </c>
      <c r="T176">
        <f t="shared" si="8"/>
        <v>59.53846153846154</v>
      </c>
    </row>
    <row r="177" spans="1:20" x14ac:dyDescent="0.2">
      <c r="A177" s="30">
        <f t="shared" si="6"/>
        <v>176</v>
      </c>
      <c r="B177" s="31" t="s">
        <v>314</v>
      </c>
      <c r="C177" s="35">
        <v>59.1</v>
      </c>
      <c r="D177" s="37">
        <v>33.700000000000003</v>
      </c>
      <c r="E177" s="34">
        <v>0.71499999999999997</v>
      </c>
      <c r="F177" s="37">
        <v>15.7</v>
      </c>
      <c r="G177" s="33">
        <v>1.1499999999999999</v>
      </c>
      <c r="H177" s="39">
        <v>11600</v>
      </c>
      <c r="I177" s="40">
        <v>773</v>
      </c>
      <c r="J177" s="40">
        <v>686</v>
      </c>
      <c r="K177" s="42">
        <v>14</v>
      </c>
      <c r="L177" s="40">
        <v>749</v>
      </c>
      <c r="M177" s="40">
        <v>147</v>
      </c>
      <c r="N177" s="42">
        <v>95.2</v>
      </c>
      <c r="O177" s="41">
        <v>3.56</v>
      </c>
      <c r="P177" s="42">
        <v>20.8</v>
      </c>
      <c r="Q177" s="40">
        <v>198000</v>
      </c>
      <c r="S177">
        <f t="shared" si="7"/>
        <v>6.8260869565217392</v>
      </c>
      <c r="T177">
        <f t="shared" si="8"/>
        <v>47.13286713286714</v>
      </c>
    </row>
    <row r="178" spans="1:20" x14ac:dyDescent="0.2">
      <c r="A178" s="30">
        <f t="shared" si="6"/>
        <v>177</v>
      </c>
      <c r="B178" s="31" t="s">
        <v>315</v>
      </c>
      <c r="C178" s="35">
        <v>59.3</v>
      </c>
      <c r="D178" s="37">
        <v>23</v>
      </c>
      <c r="E178" s="34">
        <v>0.91</v>
      </c>
      <c r="F178" s="37">
        <v>12.6</v>
      </c>
      <c r="G178" s="33">
        <v>1.63</v>
      </c>
      <c r="H178" s="39">
        <v>5310</v>
      </c>
      <c r="I178" s="40">
        <v>530</v>
      </c>
      <c r="J178" s="40">
        <v>461</v>
      </c>
      <c r="K178" s="41">
        <v>9.4700000000000006</v>
      </c>
      <c r="L178" s="40">
        <v>542</v>
      </c>
      <c r="M178" s="40">
        <v>133</v>
      </c>
      <c r="N178" s="42">
        <v>86.1</v>
      </c>
      <c r="O178" s="41">
        <v>3.02</v>
      </c>
      <c r="P178" s="42">
        <v>40.9</v>
      </c>
      <c r="Q178" s="40">
        <v>62000</v>
      </c>
      <c r="S178">
        <f t="shared" si="7"/>
        <v>3.8650306748466261</v>
      </c>
      <c r="T178">
        <f t="shared" si="8"/>
        <v>25.274725274725274</v>
      </c>
    </row>
    <row r="179" spans="1:20" x14ac:dyDescent="0.2">
      <c r="A179" s="30">
        <f t="shared" si="6"/>
        <v>178</v>
      </c>
      <c r="B179" s="31" t="s">
        <v>316</v>
      </c>
      <c r="C179" s="35">
        <v>60.7</v>
      </c>
      <c r="D179" s="37">
        <v>25.7</v>
      </c>
      <c r="E179" s="34">
        <v>0.87</v>
      </c>
      <c r="F179" s="37">
        <v>13</v>
      </c>
      <c r="G179" s="33">
        <v>1.57</v>
      </c>
      <c r="H179" s="39">
        <v>6820</v>
      </c>
      <c r="I179" s="40">
        <v>606</v>
      </c>
      <c r="J179" s="40">
        <v>531</v>
      </c>
      <c r="K179" s="42">
        <v>10.6</v>
      </c>
      <c r="L179" s="40">
        <v>578</v>
      </c>
      <c r="M179" s="40">
        <v>137</v>
      </c>
      <c r="N179" s="42">
        <v>88.8</v>
      </c>
      <c r="O179" s="41">
        <v>3.08</v>
      </c>
      <c r="P179" s="42">
        <v>38.299999999999997</v>
      </c>
      <c r="Q179" s="40">
        <v>84100</v>
      </c>
      <c r="S179">
        <f t="shared" si="7"/>
        <v>4.1401273885350314</v>
      </c>
      <c r="T179">
        <f t="shared" si="8"/>
        <v>29.540229885057471</v>
      </c>
    </row>
    <row r="180" spans="1:20" x14ac:dyDescent="0.2">
      <c r="A180" s="30">
        <f t="shared" si="6"/>
        <v>179</v>
      </c>
      <c r="B180" s="31" t="s">
        <v>317</v>
      </c>
      <c r="C180" s="35">
        <v>61.8</v>
      </c>
      <c r="D180" s="37">
        <v>14.7</v>
      </c>
      <c r="E180" s="33">
        <v>1.18</v>
      </c>
      <c r="F180" s="37">
        <v>12.8</v>
      </c>
      <c r="G180" s="33">
        <v>1.9</v>
      </c>
      <c r="H180" s="38">
        <v>2140</v>
      </c>
      <c r="I180" s="31">
        <v>348</v>
      </c>
      <c r="J180" s="31">
        <v>292</v>
      </c>
      <c r="K180" s="33">
        <v>5.89</v>
      </c>
      <c r="L180" s="31">
        <v>664</v>
      </c>
      <c r="M180" s="31">
        <v>159</v>
      </c>
      <c r="N180" s="31">
        <v>104</v>
      </c>
      <c r="O180" s="33">
        <v>3.28</v>
      </c>
      <c r="P180" s="37">
        <v>64.7</v>
      </c>
      <c r="Q180" s="31">
        <v>27200</v>
      </c>
      <c r="S180">
        <f t="shared" si="7"/>
        <v>3.3684210526315792</v>
      </c>
      <c r="T180">
        <f t="shared" si="8"/>
        <v>12.457627118644067</v>
      </c>
    </row>
    <row r="181" spans="1:20" x14ac:dyDescent="0.2">
      <c r="A181" s="30">
        <f t="shared" si="6"/>
        <v>180</v>
      </c>
      <c r="B181" s="31" t="s">
        <v>318</v>
      </c>
      <c r="C181" s="35">
        <v>61.9</v>
      </c>
      <c r="D181" s="37">
        <v>36.700000000000003</v>
      </c>
      <c r="E181" s="34">
        <v>0.83</v>
      </c>
      <c r="F181" s="37">
        <v>12.2</v>
      </c>
      <c r="G181" s="33">
        <v>1.36</v>
      </c>
      <c r="H181" s="39">
        <v>13200</v>
      </c>
      <c r="I181" s="40">
        <v>833</v>
      </c>
      <c r="J181" s="40">
        <v>719</v>
      </c>
      <c r="K181" s="42">
        <v>14.6</v>
      </c>
      <c r="L181" s="40">
        <v>411</v>
      </c>
      <c r="M181" s="40">
        <v>107</v>
      </c>
      <c r="N181" s="42">
        <v>67.5</v>
      </c>
      <c r="O181" s="41">
        <v>2.58</v>
      </c>
      <c r="P181" s="42">
        <v>28</v>
      </c>
      <c r="Q181" s="40">
        <v>128000</v>
      </c>
      <c r="S181">
        <f t="shared" si="7"/>
        <v>4.485294117647058</v>
      </c>
      <c r="T181">
        <f t="shared" si="8"/>
        <v>44.216867469879524</v>
      </c>
    </row>
    <row r="182" spans="1:20" x14ac:dyDescent="0.2">
      <c r="A182" s="30">
        <f t="shared" si="6"/>
        <v>181</v>
      </c>
      <c r="B182" s="31" t="s">
        <v>319</v>
      </c>
      <c r="C182" s="35">
        <v>62</v>
      </c>
      <c r="D182" s="37">
        <v>15.7</v>
      </c>
      <c r="E182" s="34">
        <v>0.98</v>
      </c>
      <c r="F182" s="37">
        <v>15.8</v>
      </c>
      <c r="G182" s="33">
        <v>1.56</v>
      </c>
      <c r="H182" s="38">
        <v>2660</v>
      </c>
      <c r="I182" s="31">
        <v>390</v>
      </c>
      <c r="J182" s="31">
        <v>338</v>
      </c>
      <c r="K182" s="33">
        <v>6.55</v>
      </c>
      <c r="L182" s="31">
        <v>1030</v>
      </c>
      <c r="M182" s="31">
        <v>198</v>
      </c>
      <c r="N182" s="31">
        <v>130</v>
      </c>
      <c r="O182" s="33">
        <v>4.07</v>
      </c>
      <c r="P182" s="37">
        <v>44.6</v>
      </c>
      <c r="Q182" s="31">
        <v>51500</v>
      </c>
      <c r="S182">
        <f t="shared" si="7"/>
        <v>5.0641025641025639</v>
      </c>
      <c r="T182">
        <f t="shared" si="8"/>
        <v>16.020408163265305</v>
      </c>
    </row>
    <row r="183" spans="1:20" x14ac:dyDescent="0.2">
      <c r="A183" s="30">
        <f t="shared" si="6"/>
        <v>182</v>
      </c>
      <c r="B183" s="31" t="s">
        <v>320</v>
      </c>
      <c r="C183" s="35">
        <v>62.1</v>
      </c>
      <c r="D183" s="37">
        <v>39.4</v>
      </c>
      <c r="E183" s="34">
        <v>0.75</v>
      </c>
      <c r="F183" s="37">
        <v>11.8</v>
      </c>
      <c r="G183" s="33">
        <v>1.42</v>
      </c>
      <c r="H183" s="38">
        <v>15500</v>
      </c>
      <c r="I183" s="31">
        <v>906</v>
      </c>
      <c r="J183" s="31">
        <v>786</v>
      </c>
      <c r="K183" s="37">
        <v>15.8</v>
      </c>
      <c r="L183" s="31">
        <v>390</v>
      </c>
      <c r="M183" s="31">
        <v>105</v>
      </c>
      <c r="N183" s="37">
        <v>66.099999999999994</v>
      </c>
      <c r="O183" s="33">
        <v>2.5099999999999998</v>
      </c>
      <c r="P183" s="37">
        <v>30.4</v>
      </c>
      <c r="Q183" s="31">
        <v>141000</v>
      </c>
      <c r="S183">
        <f t="shared" si="7"/>
        <v>4.154929577464789</v>
      </c>
      <c r="T183">
        <f t="shared" si="8"/>
        <v>52.533333333333331</v>
      </c>
    </row>
    <row r="184" spans="1:20" x14ac:dyDescent="0.2">
      <c r="A184" s="30">
        <f t="shared" si="6"/>
        <v>183</v>
      </c>
      <c r="B184" s="31" t="s">
        <v>321</v>
      </c>
      <c r="C184" s="35">
        <v>62.3</v>
      </c>
      <c r="D184" s="37">
        <v>30.9</v>
      </c>
      <c r="E184" s="34">
        <v>0.77500000000000002</v>
      </c>
      <c r="F184" s="37">
        <v>15.1</v>
      </c>
      <c r="G184" s="33">
        <v>1.32</v>
      </c>
      <c r="H184" s="39">
        <v>10300</v>
      </c>
      <c r="I184" s="40">
        <v>751</v>
      </c>
      <c r="J184" s="40">
        <v>665</v>
      </c>
      <c r="K184" s="42">
        <v>12.9</v>
      </c>
      <c r="L184" s="40">
        <v>757</v>
      </c>
      <c r="M184" s="40">
        <v>155</v>
      </c>
      <c r="N184" s="40">
        <v>100</v>
      </c>
      <c r="O184" s="41">
        <v>3.49</v>
      </c>
      <c r="P184" s="42">
        <v>28.4</v>
      </c>
      <c r="Q184" s="40">
        <v>166000</v>
      </c>
      <c r="S184">
        <f t="shared" si="7"/>
        <v>5.7196969696969697</v>
      </c>
      <c r="T184">
        <f t="shared" si="8"/>
        <v>39.87096774193548</v>
      </c>
    </row>
    <row r="185" spans="1:20" x14ac:dyDescent="0.2">
      <c r="A185" s="30">
        <f t="shared" si="6"/>
        <v>184</v>
      </c>
      <c r="B185" s="31" t="s">
        <v>322</v>
      </c>
      <c r="C185" s="35">
        <v>62.3</v>
      </c>
      <c r="D185" s="37">
        <v>20.7</v>
      </c>
      <c r="E185" s="33">
        <v>1.06</v>
      </c>
      <c r="F185" s="37">
        <v>11.6</v>
      </c>
      <c r="G185" s="33">
        <v>1.91</v>
      </c>
      <c r="H185" s="39">
        <v>4330</v>
      </c>
      <c r="I185" s="40">
        <v>490</v>
      </c>
      <c r="J185" s="40">
        <v>419</v>
      </c>
      <c r="K185" s="41">
        <v>8.35</v>
      </c>
      <c r="L185" s="40">
        <v>493</v>
      </c>
      <c r="M185" s="40">
        <v>132</v>
      </c>
      <c r="N185" s="42">
        <v>85.3</v>
      </c>
      <c r="O185" s="41">
        <v>2.82</v>
      </c>
      <c r="P185" s="42">
        <v>58.6</v>
      </c>
      <c r="Q185" s="40">
        <v>43400</v>
      </c>
      <c r="S185">
        <f t="shared" si="7"/>
        <v>3.0366492146596857</v>
      </c>
      <c r="T185">
        <f t="shared" si="8"/>
        <v>19.528301886792452</v>
      </c>
    </row>
    <row r="186" spans="1:20" x14ac:dyDescent="0.2">
      <c r="A186" s="30">
        <f t="shared" si="6"/>
        <v>185</v>
      </c>
      <c r="B186" s="31" t="s">
        <v>323</v>
      </c>
      <c r="C186" s="35">
        <v>63.5</v>
      </c>
      <c r="D186" s="37">
        <v>39</v>
      </c>
      <c r="E186" s="34">
        <v>0.65</v>
      </c>
      <c r="F186" s="37">
        <v>15.8</v>
      </c>
      <c r="G186" s="33">
        <v>1.22</v>
      </c>
      <c r="H186" s="38">
        <v>16700</v>
      </c>
      <c r="I186" s="31">
        <v>964</v>
      </c>
      <c r="J186" s="31">
        <v>859</v>
      </c>
      <c r="K186" s="37">
        <v>16.2</v>
      </c>
      <c r="L186" s="31">
        <v>803</v>
      </c>
      <c r="M186" s="31">
        <v>156</v>
      </c>
      <c r="N186" s="31">
        <v>101</v>
      </c>
      <c r="O186" s="33">
        <v>3.54</v>
      </c>
      <c r="P186" s="37">
        <v>24.8</v>
      </c>
      <c r="Q186" s="31">
        <v>284000</v>
      </c>
      <c r="S186">
        <f t="shared" si="7"/>
        <v>6.4754098360655741</v>
      </c>
      <c r="T186">
        <f t="shared" si="8"/>
        <v>60</v>
      </c>
    </row>
    <row r="187" spans="1:20" x14ac:dyDescent="0.2">
      <c r="A187" s="30">
        <f t="shared" si="6"/>
        <v>186</v>
      </c>
      <c r="B187" s="31" t="s">
        <v>324</v>
      </c>
      <c r="C187" s="35">
        <v>63.9</v>
      </c>
      <c r="D187" s="37">
        <v>28.4</v>
      </c>
      <c r="E187" s="34">
        <v>0.83</v>
      </c>
      <c r="F187" s="37">
        <v>14.1</v>
      </c>
      <c r="G187" s="33">
        <v>1.5</v>
      </c>
      <c r="H187" s="39">
        <v>8910</v>
      </c>
      <c r="I187" s="40">
        <v>711</v>
      </c>
      <c r="J187" s="40">
        <v>627</v>
      </c>
      <c r="K187" s="42">
        <v>11.8</v>
      </c>
      <c r="L187" s="40">
        <v>704</v>
      </c>
      <c r="M187" s="40">
        <v>154</v>
      </c>
      <c r="N187" s="40">
        <v>100</v>
      </c>
      <c r="O187" s="41">
        <v>3.32</v>
      </c>
      <c r="P187" s="42">
        <v>37.6</v>
      </c>
      <c r="Q187" s="40">
        <v>128000</v>
      </c>
      <c r="S187">
        <f t="shared" si="7"/>
        <v>4.7</v>
      </c>
      <c r="T187">
        <f t="shared" si="8"/>
        <v>34.216867469879517</v>
      </c>
    </row>
    <row r="188" spans="1:20" x14ac:dyDescent="0.2">
      <c r="A188" s="30">
        <f t="shared" si="6"/>
        <v>187</v>
      </c>
      <c r="B188" s="31" t="s">
        <v>325</v>
      </c>
      <c r="C188" s="35">
        <v>65.3</v>
      </c>
      <c r="D188" s="37">
        <v>33.9</v>
      </c>
      <c r="E188" s="34">
        <v>0.77500000000000002</v>
      </c>
      <c r="F188" s="37">
        <v>15.8</v>
      </c>
      <c r="G188" s="33">
        <v>1.28</v>
      </c>
      <c r="H188" s="39">
        <v>12900</v>
      </c>
      <c r="I188" s="40">
        <v>857</v>
      </c>
      <c r="J188" s="40">
        <v>759</v>
      </c>
      <c r="K188" s="42">
        <v>14.1</v>
      </c>
      <c r="L188" s="40">
        <v>840</v>
      </c>
      <c r="M188" s="40">
        <v>164</v>
      </c>
      <c r="N188" s="40">
        <v>106</v>
      </c>
      <c r="O188" s="41">
        <v>3.59</v>
      </c>
      <c r="P188" s="42">
        <v>27.8</v>
      </c>
      <c r="Q188" s="40">
        <v>224000</v>
      </c>
      <c r="S188">
        <f t="shared" si="7"/>
        <v>6.171875</v>
      </c>
      <c r="T188">
        <f t="shared" si="8"/>
        <v>43.741935483870968</v>
      </c>
    </row>
    <row r="189" spans="1:20" x14ac:dyDescent="0.2">
      <c r="A189" s="30">
        <f t="shared" si="6"/>
        <v>188</v>
      </c>
      <c r="B189" s="31" t="s">
        <v>326</v>
      </c>
      <c r="C189" s="43">
        <v>66.5</v>
      </c>
      <c r="D189" s="37">
        <v>23.4</v>
      </c>
      <c r="E189" s="33">
        <v>1</v>
      </c>
      <c r="F189" s="37">
        <v>12.7</v>
      </c>
      <c r="G189" s="33">
        <v>1.79</v>
      </c>
      <c r="H189" s="44">
        <v>6080</v>
      </c>
      <c r="I189" s="45">
        <v>601</v>
      </c>
      <c r="J189" s="45">
        <v>520</v>
      </c>
      <c r="K189" s="33">
        <v>9.56</v>
      </c>
      <c r="L189" s="45">
        <v>614</v>
      </c>
      <c r="M189" s="45">
        <v>150</v>
      </c>
      <c r="N189" s="45">
        <v>96.7</v>
      </c>
      <c r="O189" s="46">
        <v>3.04</v>
      </c>
      <c r="P189" s="47">
        <v>59.5</v>
      </c>
      <c r="Q189" s="45">
        <v>71700</v>
      </c>
      <c r="S189">
        <f t="shared" si="7"/>
        <v>3.5474860335195526</v>
      </c>
      <c r="T189">
        <f t="shared" si="8"/>
        <v>23.4</v>
      </c>
    </row>
    <row r="190" spans="1:20" x14ac:dyDescent="0.2">
      <c r="A190" s="30">
        <f t="shared" si="6"/>
        <v>189</v>
      </c>
      <c r="B190" s="31" t="s">
        <v>327</v>
      </c>
      <c r="C190" s="35">
        <v>67.2</v>
      </c>
      <c r="D190" s="37">
        <v>26</v>
      </c>
      <c r="E190" s="34">
        <v>0.96</v>
      </c>
      <c r="F190" s="37">
        <v>13.1</v>
      </c>
      <c r="G190" s="33">
        <v>1.73</v>
      </c>
      <c r="H190" s="39">
        <v>7650</v>
      </c>
      <c r="I190" s="40">
        <v>675</v>
      </c>
      <c r="J190" s="40">
        <v>588</v>
      </c>
      <c r="K190" s="42">
        <v>10.7</v>
      </c>
      <c r="L190" s="40">
        <v>651</v>
      </c>
      <c r="M190" s="40">
        <v>154</v>
      </c>
      <c r="N190" s="42">
        <v>99.4</v>
      </c>
      <c r="O190" s="41">
        <v>3.11</v>
      </c>
      <c r="P190" s="42">
        <v>51.3</v>
      </c>
      <c r="Q190" s="40">
        <v>96100</v>
      </c>
      <c r="S190">
        <f t="shared" si="7"/>
        <v>3.7861271676300579</v>
      </c>
      <c r="T190">
        <f t="shared" si="8"/>
        <v>27.083333333333336</v>
      </c>
    </row>
    <row r="191" spans="1:20" x14ac:dyDescent="0.2">
      <c r="A191" s="30">
        <f t="shared" si="6"/>
        <v>190</v>
      </c>
      <c r="B191" s="31" t="s">
        <v>328</v>
      </c>
      <c r="C191" s="35">
        <v>67.7</v>
      </c>
      <c r="D191" s="37">
        <v>15.1</v>
      </c>
      <c r="E191" s="33">
        <v>1.29</v>
      </c>
      <c r="F191" s="37">
        <v>12.9</v>
      </c>
      <c r="G191" s="33">
        <v>2.0699999999999998</v>
      </c>
      <c r="H191" s="38">
        <v>2420</v>
      </c>
      <c r="I191" s="31">
        <v>386</v>
      </c>
      <c r="J191" s="31">
        <v>321</v>
      </c>
      <c r="K191" s="33">
        <v>5.97</v>
      </c>
      <c r="L191" s="31">
        <v>742</v>
      </c>
      <c r="M191" s="31">
        <v>177</v>
      </c>
      <c r="N191" s="31">
        <v>115</v>
      </c>
      <c r="O191" s="33">
        <v>3.31</v>
      </c>
      <c r="P191" s="37">
        <v>83.8</v>
      </c>
      <c r="Q191" s="31">
        <v>31200</v>
      </c>
      <c r="S191">
        <f t="shared" si="7"/>
        <v>3.1159420289855078</v>
      </c>
      <c r="T191">
        <f t="shared" si="8"/>
        <v>11.705426356589147</v>
      </c>
    </row>
    <row r="192" spans="1:20" x14ac:dyDescent="0.2">
      <c r="A192" s="30">
        <f t="shared" si="6"/>
        <v>191</v>
      </c>
      <c r="B192" s="31" t="s">
        <v>329</v>
      </c>
      <c r="C192" s="35">
        <v>68</v>
      </c>
      <c r="D192" s="37">
        <v>37.1</v>
      </c>
      <c r="E192" s="34">
        <v>0.87</v>
      </c>
      <c r="F192" s="37">
        <v>12.1</v>
      </c>
      <c r="G192" s="33">
        <v>1.57</v>
      </c>
      <c r="H192" s="38">
        <v>15000</v>
      </c>
      <c r="I192" s="31">
        <v>936</v>
      </c>
      <c r="J192" s="31">
        <v>809</v>
      </c>
      <c r="K192" s="37">
        <v>14.8</v>
      </c>
      <c r="L192" s="31">
        <v>468</v>
      </c>
      <c r="M192" s="31">
        <v>122</v>
      </c>
      <c r="N192" s="37">
        <v>77.2</v>
      </c>
      <c r="O192" s="33">
        <v>2.62</v>
      </c>
      <c r="P192" s="37">
        <v>39.6</v>
      </c>
      <c r="Q192" s="31">
        <v>148000</v>
      </c>
      <c r="S192">
        <f t="shared" si="7"/>
        <v>3.8535031847133756</v>
      </c>
      <c r="T192">
        <f t="shared" si="8"/>
        <v>42.643678160919542</v>
      </c>
    </row>
    <row r="193" spans="1:20" x14ac:dyDescent="0.2">
      <c r="A193" s="30">
        <f t="shared" si="6"/>
        <v>192</v>
      </c>
      <c r="B193" s="31" t="s">
        <v>330</v>
      </c>
      <c r="C193" s="35">
        <v>68.2</v>
      </c>
      <c r="D193" s="37">
        <v>36.5</v>
      </c>
      <c r="E193" s="34">
        <v>0.76</v>
      </c>
      <c r="F193" s="37">
        <v>16.5</v>
      </c>
      <c r="G193" s="33">
        <v>1.26</v>
      </c>
      <c r="H193" s="38">
        <v>15600</v>
      </c>
      <c r="I193" s="31">
        <v>963</v>
      </c>
      <c r="J193" s="31">
        <v>854</v>
      </c>
      <c r="K193" s="37">
        <v>15.1</v>
      </c>
      <c r="L193" s="31">
        <v>940</v>
      </c>
      <c r="M193" s="31">
        <v>176</v>
      </c>
      <c r="N193" s="31">
        <v>114</v>
      </c>
      <c r="O193" s="33">
        <v>3.71</v>
      </c>
      <c r="P193" s="37">
        <v>28.7</v>
      </c>
      <c r="Q193" s="31">
        <v>292000</v>
      </c>
      <c r="S193">
        <f t="shared" si="7"/>
        <v>6.5476190476190474</v>
      </c>
      <c r="T193">
        <f t="shared" si="8"/>
        <v>48.026315789473685</v>
      </c>
    </row>
    <row r="194" spans="1:20" x14ac:dyDescent="0.2">
      <c r="A194" s="30">
        <f t="shared" si="6"/>
        <v>193</v>
      </c>
      <c r="B194" s="31" t="s">
        <v>331</v>
      </c>
      <c r="C194" s="35">
        <v>68.5</v>
      </c>
      <c r="D194" s="37">
        <v>16</v>
      </c>
      <c r="E194" s="33">
        <v>1.07</v>
      </c>
      <c r="F194" s="37">
        <v>15.9</v>
      </c>
      <c r="G194" s="33">
        <v>1.72</v>
      </c>
      <c r="H194" s="38">
        <v>3010</v>
      </c>
      <c r="I194" s="31">
        <v>436</v>
      </c>
      <c r="J194" s="31">
        <v>375</v>
      </c>
      <c r="K194" s="33">
        <v>6.63</v>
      </c>
      <c r="L194" s="31">
        <v>1150</v>
      </c>
      <c r="M194" s="31">
        <v>221</v>
      </c>
      <c r="N194" s="31">
        <v>145</v>
      </c>
      <c r="O194" s="33">
        <v>4.0999999999999996</v>
      </c>
      <c r="P194" s="37">
        <v>59.5</v>
      </c>
      <c r="Q194" s="31">
        <v>59000</v>
      </c>
      <c r="S194">
        <f t="shared" si="7"/>
        <v>4.6220930232558137</v>
      </c>
      <c r="T194">
        <f t="shared" si="8"/>
        <v>14.953271028037383</v>
      </c>
    </row>
    <row r="195" spans="1:20" x14ac:dyDescent="0.2">
      <c r="A195" s="30">
        <f t="shared" ref="A195:A258" si="9">1+A194</f>
        <v>194</v>
      </c>
      <c r="B195" s="31" t="s">
        <v>332</v>
      </c>
      <c r="C195" s="35">
        <v>68.599999999999994</v>
      </c>
      <c r="D195" s="37">
        <v>21.1</v>
      </c>
      <c r="E195" s="33">
        <v>1.1599999999999999</v>
      </c>
      <c r="F195" s="37">
        <v>11.7</v>
      </c>
      <c r="G195" s="33">
        <v>2.11</v>
      </c>
      <c r="H195" s="39">
        <v>4900</v>
      </c>
      <c r="I195" s="40">
        <v>549</v>
      </c>
      <c r="J195" s="40">
        <v>466</v>
      </c>
      <c r="K195" s="41">
        <v>8.44</v>
      </c>
      <c r="L195" s="40">
        <v>558</v>
      </c>
      <c r="M195" s="40">
        <v>149</v>
      </c>
      <c r="N195" s="42">
        <v>95.8</v>
      </c>
      <c r="O195" s="41">
        <v>2.85</v>
      </c>
      <c r="P195" s="42">
        <v>78.7</v>
      </c>
      <c r="Q195" s="40">
        <v>50100</v>
      </c>
      <c r="S195">
        <f t="shared" ref="S195:S258" si="10">F195/(2*G195)</f>
        <v>2.7725118483412321</v>
      </c>
      <c r="T195">
        <f t="shared" ref="T195:T258" si="11">D195/E195</f>
        <v>18.189655172413797</v>
      </c>
    </row>
    <row r="196" spans="1:20" x14ac:dyDescent="0.2">
      <c r="A196" s="30">
        <f t="shared" si="9"/>
        <v>195</v>
      </c>
      <c r="B196" s="31" t="s">
        <v>333</v>
      </c>
      <c r="C196" s="35">
        <v>69.099999999999994</v>
      </c>
      <c r="D196" s="37">
        <v>39.700000000000003</v>
      </c>
      <c r="E196" s="34">
        <v>0.83</v>
      </c>
      <c r="F196" s="37">
        <v>11.9</v>
      </c>
      <c r="G196" s="33">
        <v>1.58</v>
      </c>
      <c r="H196" s="38">
        <v>17400</v>
      </c>
      <c r="I196" s="31">
        <v>1010</v>
      </c>
      <c r="J196" s="31">
        <v>875</v>
      </c>
      <c r="K196" s="37">
        <v>15.9</v>
      </c>
      <c r="L196" s="31">
        <v>444</v>
      </c>
      <c r="M196" s="31">
        <v>118</v>
      </c>
      <c r="N196" s="37">
        <v>74.599999999999994</v>
      </c>
      <c r="O196" s="33">
        <v>2.54</v>
      </c>
      <c r="P196" s="37">
        <v>41.3</v>
      </c>
      <c r="Q196" s="31">
        <v>161000</v>
      </c>
      <c r="S196">
        <f t="shared" si="10"/>
        <v>3.7658227848101267</v>
      </c>
      <c r="T196">
        <f t="shared" si="11"/>
        <v>47.831325301204828</v>
      </c>
    </row>
    <row r="197" spans="1:20" x14ac:dyDescent="0.2">
      <c r="A197" s="30">
        <f t="shared" si="9"/>
        <v>196</v>
      </c>
      <c r="B197" s="31" t="s">
        <v>334</v>
      </c>
      <c r="C197" s="35">
        <v>69.3</v>
      </c>
      <c r="D197" s="37">
        <v>31.3</v>
      </c>
      <c r="E197" s="34">
        <v>0.83</v>
      </c>
      <c r="F197" s="37">
        <v>15.1</v>
      </c>
      <c r="G197" s="33">
        <v>1.5</v>
      </c>
      <c r="H197" s="39">
        <v>11700</v>
      </c>
      <c r="I197" s="40">
        <v>847</v>
      </c>
      <c r="J197" s="40">
        <v>748</v>
      </c>
      <c r="K197" s="42">
        <v>13</v>
      </c>
      <c r="L197" s="40">
        <v>855</v>
      </c>
      <c r="M197" s="40">
        <v>175</v>
      </c>
      <c r="N197" s="40">
        <v>114</v>
      </c>
      <c r="O197" s="41">
        <v>3.51</v>
      </c>
      <c r="P197" s="42">
        <v>40.299999999999997</v>
      </c>
      <c r="Q197" s="40">
        <v>190000</v>
      </c>
      <c r="S197">
        <f t="shared" si="10"/>
        <v>5.0333333333333332</v>
      </c>
      <c r="T197">
        <f t="shared" si="11"/>
        <v>37.710843373493979</v>
      </c>
    </row>
    <row r="198" spans="1:20" x14ac:dyDescent="0.2">
      <c r="A198" s="30">
        <f t="shared" si="9"/>
        <v>197</v>
      </c>
      <c r="B198" s="31" t="s">
        <v>335</v>
      </c>
      <c r="C198" s="35">
        <v>69.400000000000006</v>
      </c>
      <c r="D198" s="37">
        <v>28.7</v>
      </c>
      <c r="E198" s="34">
        <v>0.91</v>
      </c>
      <c r="F198" s="37">
        <v>14.2</v>
      </c>
      <c r="G198" s="33">
        <v>1.61</v>
      </c>
      <c r="H198" s="39">
        <v>9700</v>
      </c>
      <c r="I198" s="40">
        <v>772</v>
      </c>
      <c r="J198" s="40">
        <v>677</v>
      </c>
      <c r="K198" s="42">
        <v>11.8</v>
      </c>
      <c r="L198" s="40">
        <v>769</v>
      </c>
      <c r="M198" s="40">
        <v>168</v>
      </c>
      <c r="N198" s="40">
        <v>108</v>
      </c>
      <c r="O198" s="41">
        <v>3.33</v>
      </c>
      <c r="P198" s="42">
        <v>47</v>
      </c>
      <c r="Q198" s="40">
        <v>141000</v>
      </c>
      <c r="S198">
        <f t="shared" si="10"/>
        <v>4.4099378881987574</v>
      </c>
      <c r="T198">
        <f t="shared" si="11"/>
        <v>31.538461538461537</v>
      </c>
    </row>
    <row r="199" spans="1:20" x14ac:dyDescent="0.2">
      <c r="A199" s="30">
        <f t="shared" si="9"/>
        <v>198</v>
      </c>
      <c r="B199" s="31" t="s">
        <v>336</v>
      </c>
      <c r="C199" s="35">
        <v>71.099999999999994</v>
      </c>
      <c r="D199" s="37">
        <v>34.200000000000003</v>
      </c>
      <c r="E199" s="34">
        <v>0.83</v>
      </c>
      <c r="F199" s="37">
        <v>15.9</v>
      </c>
      <c r="G199" s="33">
        <v>1.4</v>
      </c>
      <c r="H199" s="39">
        <v>14200</v>
      </c>
      <c r="I199" s="40">
        <v>940</v>
      </c>
      <c r="J199" s="40">
        <v>831</v>
      </c>
      <c r="K199" s="42">
        <v>14.1</v>
      </c>
      <c r="L199" s="40">
        <v>933</v>
      </c>
      <c r="M199" s="40">
        <v>182</v>
      </c>
      <c r="N199" s="40">
        <v>118</v>
      </c>
      <c r="O199" s="41">
        <v>3.62</v>
      </c>
      <c r="P199" s="42">
        <v>36.200000000000003</v>
      </c>
      <c r="Q199" s="40">
        <v>251000</v>
      </c>
      <c r="S199">
        <f t="shared" si="10"/>
        <v>5.6785714285714288</v>
      </c>
      <c r="T199">
        <f t="shared" si="11"/>
        <v>41.204819277108442</v>
      </c>
    </row>
    <row r="200" spans="1:20" x14ac:dyDescent="0.2">
      <c r="A200" s="30">
        <f t="shared" si="9"/>
        <v>199</v>
      </c>
      <c r="B200" s="31" t="s">
        <v>337</v>
      </c>
      <c r="C200" s="35">
        <v>72.5</v>
      </c>
      <c r="D200" s="37">
        <v>36.700000000000003</v>
      </c>
      <c r="E200" s="34">
        <v>0.8</v>
      </c>
      <c r="F200" s="37">
        <v>16.5</v>
      </c>
      <c r="G200" s="33">
        <v>1.35</v>
      </c>
      <c r="H200" s="38">
        <v>16700</v>
      </c>
      <c r="I200" s="31">
        <v>1030</v>
      </c>
      <c r="J200" s="31">
        <v>913</v>
      </c>
      <c r="K200" s="37">
        <v>15.2</v>
      </c>
      <c r="L200" s="31">
        <v>1010</v>
      </c>
      <c r="M200" s="31">
        <v>190</v>
      </c>
      <c r="N200" s="31">
        <v>123</v>
      </c>
      <c r="O200" s="33">
        <v>3.74</v>
      </c>
      <c r="P200" s="37">
        <v>34.700000000000003</v>
      </c>
      <c r="Q200" s="31">
        <v>316000</v>
      </c>
      <c r="S200">
        <f t="shared" si="10"/>
        <v>6.1111111111111107</v>
      </c>
      <c r="T200">
        <f t="shared" si="11"/>
        <v>45.875</v>
      </c>
    </row>
    <row r="201" spans="1:20" x14ac:dyDescent="0.2">
      <c r="A201" s="30">
        <f t="shared" si="9"/>
        <v>200</v>
      </c>
      <c r="B201" s="31" t="s">
        <v>338</v>
      </c>
      <c r="C201" s="35">
        <v>73.5</v>
      </c>
      <c r="D201" s="37">
        <v>39.4</v>
      </c>
      <c r="E201" s="34">
        <v>0.75</v>
      </c>
      <c r="F201" s="37">
        <v>15.8</v>
      </c>
      <c r="G201" s="33">
        <v>1.42</v>
      </c>
      <c r="H201" s="38">
        <v>19600</v>
      </c>
      <c r="I201" s="31">
        <v>1120</v>
      </c>
      <c r="J201" s="31">
        <v>993</v>
      </c>
      <c r="K201" s="37">
        <v>16.3</v>
      </c>
      <c r="L201" s="31">
        <v>926</v>
      </c>
      <c r="M201" s="31">
        <v>182</v>
      </c>
      <c r="N201" s="31">
        <v>118</v>
      </c>
      <c r="O201" s="33">
        <v>3.55</v>
      </c>
      <c r="P201" s="37">
        <v>38.1</v>
      </c>
      <c r="Q201" s="31">
        <v>334000</v>
      </c>
      <c r="S201">
        <f t="shared" si="10"/>
        <v>5.563380281690141</v>
      </c>
      <c r="T201">
        <f t="shared" si="11"/>
        <v>52.533333333333331</v>
      </c>
    </row>
    <row r="202" spans="1:20" x14ac:dyDescent="0.2">
      <c r="A202" s="30">
        <f t="shared" si="9"/>
        <v>201</v>
      </c>
      <c r="B202" s="31" t="s">
        <v>339</v>
      </c>
      <c r="C202" s="35">
        <v>73.5</v>
      </c>
      <c r="D202" s="37">
        <v>26.3</v>
      </c>
      <c r="E202" s="33">
        <v>1.04</v>
      </c>
      <c r="F202" s="37">
        <v>13.2</v>
      </c>
      <c r="G202" s="33">
        <v>1.89</v>
      </c>
      <c r="H202" s="39">
        <v>8490</v>
      </c>
      <c r="I202" s="40">
        <v>744</v>
      </c>
      <c r="J202" s="40">
        <v>644</v>
      </c>
      <c r="K202" s="42">
        <v>10.7</v>
      </c>
      <c r="L202" s="40">
        <v>724</v>
      </c>
      <c r="M202" s="40">
        <v>171</v>
      </c>
      <c r="N202" s="40">
        <v>110</v>
      </c>
      <c r="O202" s="41">
        <v>3.14</v>
      </c>
      <c r="P202" s="42">
        <v>66.599999999999994</v>
      </c>
      <c r="Q202" s="40">
        <v>108000</v>
      </c>
      <c r="S202">
        <f t="shared" si="10"/>
        <v>3.4920634920634921</v>
      </c>
      <c r="T202">
        <f t="shared" si="11"/>
        <v>25.288461538461537</v>
      </c>
    </row>
    <row r="203" spans="1:20" x14ac:dyDescent="0.2">
      <c r="A203" s="30">
        <f t="shared" si="9"/>
        <v>202</v>
      </c>
      <c r="B203" s="31" t="s">
        <v>340</v>
      </c>
      <c r="C203" s="43">
        <v>73.8</v>
      </c>
      <c r="D203" s="37">
        <v>23.7</v>
      </c>
      <c r="E203" s="33">
        <v>1.1000000000000001</v>
      </c>
      <c r="F203" s="37">
        <v>12.8</v>
      </c>
      <c r="G203" s="33">
        <v>1.99</v>
      </c>
      <c r="H203" s="44">
        <v>6830</v>
      </c>
      <c r="I203" s="45">
        <v>671</v>
      </c>
      <c r="J203" s="45">
        <v>576</v>
      </c>
      <c r="K203" s="33">
        <v>9.6199999999999992</v>
      </c>
      <c r="L203" s="45">
        <v>699</v>
      </c>
      <c r="M203" s="45">
        <v>170</v>
      </c>
      <c r="N203" s="45">
        <v>109</v>
      </c>
      <c r="O203" s="46">
        <v>3.08</v>
      </c>
      <c r="P203" s="47">
        <v>80.7</v>
      </c>
      <c r="Q203" s="45">
        <v>82400</v>
      </c>
      <c r="S203">
        <f t="shared" si="10"/>
        <v>3.2160804020100504</v>
      </c>
      <c r="T203">
        <f t="shared" si="11"/>
        <v>21.545454545454543</v>
      </c>
    </row>
    <row r="204" spans="1:20" x14ac:dyDescent="0.2">
      <c r="A204" s="30">
        <f t="shared" si="9"/>
        <v>203</v>
      </c>
      <c r="B204" s="31" t="s">
        <v>341</v>
      </c>
      <c r="C204" s="35">
        <v>74.099999999999994</v>
      </c>
      <c r="D204" s="37">
        <v>15.4</v>
      </c>
      <c r="E204" s="33">
        <v>1.4</v>
      </c>
      <c r="F204" s="37">
        <v>13</v>
      </c>
      <c r="G204" s="33">
        <v>2.25</v>
      </c>
      <c r="H204" s="38">
        <v>2720</v>
      </c>
      <c r="I204" s="31">
        <v>428</v>
      </c>
      <c r="J204" s="31">
        <v>353</v>
      </c>
      <c r="K204" s="33">
        <v>6.06</v>
      </c>
      <c r="L204" s="31">
        <v>828</v>
      </c>
      <c r="M204" s="31">
        <v>196</v>
      </c>
      <c r="N204" s="31">
        <v>127</v>
      </c>
      <c r="O204" s="33">
        <v>3.34</v>
      </c>
      <c r="P204" s="31">
        <v>108</v>
      </c>
      <c r="Q204" s="31">
        <v>35800</v>
      </c>
      <c r="S204">
        <f t="shared" si="10"/>
        <v>2.8888888888888888</v>
      </c>
      <c r="T204">
        <f t="shared" si="11"/>
        <v>11.000000000000002</v>
      </c>
    </row>
    <row r="205" spans="1:20" x14ac:dyDescent="0.2">
      <c r="A205" s="30">
        <f t="shared" si="9"/>
        <v>204</v>
      </c>
      <c r="B205" s="31" t="s">
        <v>342</v>
      </c>
      <c r="C205" s="35">
        <v>75.3</v>
      </c>
      <c r="D205" s="37">
        <v>37.4</v>
      </c>
      <c r="E205" s="34">
        <v>0.96</v>
      </c>
      <c r="F205" s="37">
        <v>12.2</v>
      </c>
      <c r="G205" s="33">
        <v>1.73</v>
      </c>
      <c r="H205" s="38">
        <v>16800</v>
      </c>
      <c r="I205" s="31">
        <v>1040</v>
      </c>
      <c r="J205" s="31">
        <v>895</v>
      </c>
      <c r="K205" s="37">
        <v>14.9</v>
      </c>
      <c r="L205" s="31">
        <v>528</v>
      </c>
      <c r="M205" s="31">
        <v>137</v>
      </c>
      <c r="N205" s="37">
        <v>86.5</v>
      </c>
      <c r="O205" s="33">
        <v>2.65</v>
      </c>
      <c r="P205" s="37">
        <v>52.9</v>
      </c>
      <c r="Q205" s="31">
        <v>168000</v>
      </c>
      <c r="S205">
        <f t="shared" si="10"/>
        <v>3.5260115606936413</v>
      </c>
      <c r="T205">
        <f t="shared" si="11"/>
        <v>38.958333333333336</v>
      </c>
    </row>
    <row r="206" spans="1:20" x14ac:dyDescent="0.2">
      <c r="A206" s="30">
        <f t="shared" si="9"/>
        <v>205</v>
      </c>
      <c r="B206" s="31" t="s">
        <v>343</v>
      </c>
      <c r="C206" s="35">
        <v>75.599999999999994</v>
      </c>
      <c r="D206" s="37">
        <v>16.399999999999999</v>
      </c>
      <c r="E206" s="33">
        <v>1.18</v>
      </c>
      <c r="F206" s="37">
        <v>16</v>
      </c>
      <c r="G206" s="33">
        <v>1.89</v>
      </c>
      <c r="H206" s="38">
        <v>3400</v>
      </c>
      <c r="I206" s="31">
        <v>487</v>
      </c>
      <c r="J206" s="31">
        <v>415</v>
      </c>
      <c r="K206" s="33">
        <v>6.71</v>
      </c>
      <c r="L206" s="31">
        <v>1290</v>
      </c>
      <c r="M206" s="31">
        <v>246</v>
      </c>
      <c r="N206" s="31">
        <v>161</v>
      </c>
      <c r="O206" s="33">
        <v>4.13</v>
      </c>
      <c r="P206" s="37">
        <v>79.099999999999994</v>
      </c>
      <c r="Q206" s="31">
        <v>67800</v>
      </c>
      <c r="S206">
        <f t="shared" si="10"/>
        <v>4.2328042328042335</v>
      </c>
      <c r="T206">
        <f t="shared" si="11"/>
        <v>13.898305084745763</v>
      </c>
    </row>
    <row r="207" spans="1:20" x14ac:dyDescent="0.2">
      <c r="A207" s="30">
        <f t="shared" si="9"/>
        <v>206</v>
      </c>
      <c r="B207" s="31" t="s">
        <v>344</v>
      </c>
      <c r="C207" s="35">
        <v>76</v>
      </c>
      <c r="D207" s="37">
        <v>21.5</v>
      </c>
      <c r="E207" s="33">
        <v>1.28</v>
      </c>
      <c r="F207" s="37">
        <v>11.8</v>
      </c>
      <c r="G207" s="33">
        <v>2.2999999999999998</v>
      </c>
      <c r="H207" s="39">
        <v>5510</v>
      </c>
      <c r="I207" s="40">
        <v>611</v>
      </c>
      <c r="J207" s="40">
        <v>514</v>
      </c>
      <c r="K207" s="41">
        <v>8.5299999999999994</v>
      </c>
      <c r="L207" s="40">
        <v>628</v>
      </c>
      <c r="M207" s="40">
        <v>166</v>
      </c>
      <c r="N207" s="40">
        <v>107</v>
      </c>
      <c r="O207" s="41">
        <v>2.88</v>
      </c>
      <c r="P207" s="40">
        <v>103</v>
      </c>
      <c r="Q207" s="40">
        <v>57600</v>
      </c>
      <c r="S207">
        <f t="shared" si="10"/>
        <v>2.5652173913043481</v>
      </c>
      <c r="T207">
        <f t="shared" si="11"/>
        <v>16.796875</v>
      </c>
    </row>
    <row r="208" spans="1:20" x14ac:dyDescent="0.2">
      <c r="A208" s="30">
        <f t="shared" si="9"/>
        <v>207</v>
      </c>
      <c r="B208" s="31" t="s">
        <v>345</v>
      </c>
      <c r="C208" s="35">
        <v>76.099999999999994</v>
      </c>
      <c r="D208" s="37">
        <v>29</v>
      </c>
      <c r="E208" s="34">
        <v>0.98</v>
      </c>
      <c r="F208" s="37">
        <v>14.3</v>
      </c>
      <c r="G208" s="33">
        <v>1.77</v>
      </c>
      <c r="H208" s="39">
        <v>10800</v>
      </c>
      <c r="I208" s="40">
        <v>852</v>
      </c>
      <c r="J208" s="40">
        <v>745</v>
      </c>
      <c r="K208" s="42">
        <v>11.9</v>
      </c>
      <c r="L208" s="40">
        <v>859</v>
      </c>
      <c r="M208" s="40">
        <v>187</v>
      </c>
      <c r="N208" s="40">
        <v>120</v>
      </c>
      <c r="O208" s="41">
        <v>3.36</v>
      </c>
      <c r="P208" s="42">
        <v>61.6</v>
      </c>
      <c r="Q208" s="40">
        <v>159000</v>
      </c>
      <c r="S208">
        <f t="shared" si="10"/>
        <v>4.0395480225988702</v>
      </c>
      <c r="T208">
        <f t="shared" si="11"/>
        <v>29.591836734693878</v>
      </c>
    </row>
    <row r="209" spans="1:20" x14ac:dyDescent="0.2">
      <c r="A209" s="30">
        <f t="shared" si="9"/>
        <v>208</v>
      </c>
      <c r="B209" s="31" t="s">
        <v>346</v>
      </c>
      <c r="C209" s="35">
        <v>77</v>
      </c>
      <c r="D209" s="37">
        <v>31.6</v>
      </c>
      <c r="E209" s="34">
        <v>0.93</v>
      </c>
      <c r="F209" s="37">
        <v>15.2</v>
      </c>
      <c r="G209" s="33">
        <v>1.65</v>
      </c>
      <c r="H209" s="39">
        <v>13100</v>
      </c>
      <c r="I209" s="40">
        <v>943</v>
      </c>
      <c r="J209" s="40">
        <v>829</v>
      </c>
      <c r="K209" s="42">
        <v>13.1</v>
      </c>
      <c r="L209" s="40">
        <v>959</v>
      </c>
      <c r="M209" s="40">
        <v>196</v>
      </c>
      <c r="N209" s="40">
        <v>127</v>
      </c>
      <c r="O209" s="41">
        <v>3.53</v>
      </c>
      <c r="P209" s="42">
        <v>54.1</v>
      </c>
      <c r="Q209" s="40">
        <v>215000</v>
      </c>
      <c r="S209">
        <f t="shared" si="10"/>
        <v>4.6060606060606064</v>
      </c>
      <c r="T209">
        <f t="shared" si="11"/>
        <v>33.978494623655912</v>
      </c>
    </row>
    <row r="210" spans="1:20" x14ac:dyDescent="0.2">
      <c r="A210" s="30">
        <f t="shared" si="9"/>
        <v>209</v>
      </c>
      <c r="B210" s="31" t="s">
        <v>347</v>
      </c>
      <c r="C210" s="35">
        <v>77.2</v>
      </c>
      <c r="D210" s="37">
        <v>36.9</v>
      </c>
      <c r="E210" s="34">
        <v>0.84</v>
      </c>
      <c r="F210" s="37">
        <v>16.600000000000001</v>
      </c>
      <c r="G210" s="33">
        <v>1.44</v>
      </c>
      <c r="H210" s="38">
        <v>17900</v>
      </c>
      <c r="I210" s="31">
        <v>1100</v>
      </c>
      <c r="J210" s="31">
        <v>972</v>
      </c>
      <c r="K210" s="37">
        <v>15.3</v>
      </c>
      <c r="L210" s="31">
        <v>1090</v>
      </c>
      <c r="M210" s="31">
        <v>204</v>
      </c>
      <c r="N210" s="31">
        <v>132</v>
      </c>
      <c r="O210" s="33">
        <v>3.76</v>
      </c>
      <c r="P210" s="37">
        <v>41.6</v>
      </c>
      <c r="Q210" s="31">
        <v>342000</v>
      </c>
      <c r="S210">
        <f t="shared" si="10"/>
        <v>5.7638888888888893</v>
      </c>
      <c r="T210">
        <f t="shared" si="11"/>
        <v>43.928571428571431</v>
      </c>
    </row>
    <row r="211" spans="1:20" x14ac:dyDescent="0.2">
      <c r="A211" s="30">
        <f t="shared" si="9"/>
        <v>210</v>
      </c>
      <c r="B211" s="31" t="s">
        <v>348</v>
      </c>
      <c r="C211" s="35">
        <v>77.400000000000006</v>
      </c>
      <c r="D211" s="37">
        <v>40</v>
      </c>
      <c r="E211" s="34">
        <v>0.96</v>
      </c>
      <c r="F211" s="37">
        <v>11.9</v>
      </c>
      <c r="G211" s="33">
        <v>1.73</v>
      </c>
      <c r="H211" s="38">
        <v>19400</v>
      </c>
      <c r="I211" s="31">
        <v>1130</v>
      </c>
      <c r="J211" s="31">
        <v>971</v>
      </c>
      <c r="K211" s="37">
        <v>15.8</v>
      </c>
      <c r="L211" s="31">
        <v>493</v>
      </c>
      <c r="M211" s="31">
        <v>132</v>
      </c>
      <c r="N211" s="37">
        <v>82.6</v>
      </c>
      <c r="O211" s="33">
        <v>2.52</v>
      </c>
      <c r="P211" s="37">
        <v>56.1</v>
      </c>
      <c r="Q211" s="31">
        <v>181000</v>
      </c>
      <c r="S211">
        <f t="shared" si="10"/>
        <v>3.4393063583815029</v>
      </c>
      <c r="T211">
        <f t="shared" si="11"/>
        <v>41.666666666666671</v>
      </c>
    </row>
    <row r="212" spans="1:20" x14ac:dyDescent="0.2">
      <c r="A212" s="30">
        <f t="shared" si="9"/>
        <v>211</v>
      </c>
      <c r="B212" s="31" t="s">
        <v>349</v>
      </c>
      <c r="C212" s="35">
        <v>77.400000000000006</v>
      </c>
      <c r="D212" s="37">
        <v>34.5</v>
      </c>
      <c r="E212" s="34">
        <v>0.87</v>
      </c>
      <c r="F212" s="37">
        <v>15.8</v>
      </c>
      <c r="G212" s="33">
        <v>1.57</v>
      </c>
      <c r="H212" s="39">
        <v>15900</v>
      </c>
      <c r="I212" s="40">
        <v>1040</v>
      </c>
      <c r="J212" s="40">
        <v>919</v>
      </c>
      <c r="K212" s="42">
        <v>14.3</v>
      </c>
      <c r="L212" s="40">
        <v>1040</v>
      </c>
      <c r="M212" s="40">
        <v>202</v>
      </c>
      <c r="N212" s="40">
        <v>131</v>
      </c>
      <c r="O212" s="41">
        <v>3.66</v>
      </c>
      <c r="P212" s="42">
        <v>48.7</v>
      </c>
      <c r="Q212" s="40">
        <v>281000</v>
      </c>
      <c r="S212">
        <f t="shared" si="10"/>
        <v>5.031847133757962</v>
      </c>
      <c r="T212">
        <f t="shared" si="11"/>
        <v>39.655172413793103</v>
      </c>
    </row>
    <row r="213" spans="1:20" x14ac:dyDescent="0.2">
      <c r="A213" s="30">
        <f t="shared" si="9"/>
        <v>212</v>
      </c>
      <c r="B213" s="31" t="s">
        <v>350</v>
      </c>
      <c r="C213" s="35">
        <v>81.5</v>
      </c>
      <c r="D213" s="37">
        <v>39.700000000000003</v>
      </c>
      <c r="E213" s="34">
        <v>0.83</v>
      </c>
      <c r="F213" s="37">
        <v>15.8</v>
      </c>
      <c r="G213" s="33">
        <v>1.58</v>
      </c>
      <c r="H213" s="38">
        <v>21900</v>
      </c>
      <c r="I213" s="31">
        <v>1250</v>
      </c>
      <c r="J213" s="31">
        <v>1100</v>
      </c>
      <c r="K213" s="37">
        <v>16.399999999999999</v>
      </c>
      <c r="L213" s="31">
        <v>1040</v>
      </c>
      <c r="M213" s="31">
        <v>204</v>
      </c>
      <c r="N213" s="31">
        <v>132</v>
      </c>
      <c r="O213" s="33">
        <v>3.58</v>
      </c>
      <c r="P213" s="37">
        <v>51.5</v>
      </c>
      <c r="Q213" s="31">
        <v>379000</v>
      </c>
      <c r="S213">
        <f t="shared" si="10"/>
        <v>5</v>
      </c>
      <c r="T213">
        <f t="shared" si="11"/>
        <v>47.831325301204828</v>
      </c>
    </row>
    <row r="214" spans="1:20" x14ac:dyDescent="0.2">
      <c r="A214" s="30">
        <f t="shared" si="9"/>
        <v>213</v>
      </c>
      <c r="B214" s="31" t="s">
        <v>351</v>
      </c>
      <c r="C214" s="43">
        <v>81.8</v>
      </c>
      <c r="D214" s="37">
        <v>24.1</v>
      </c>
      <c r="E214" s="33">
        <v>1.22</v>
      </c>
      <c r="F214" s="37">
        <v>12.9</v>
      </c>
      <c r="G214" s="33">
        <v>2.19</v>
      </c>
      <c r="H214" s="44">
        <v>7690</v>
      </c>
      <c r="I214" s="45">
        <v>749</v>
      </c>
      <c r="J214" s="45">
        <v>638</v>
      </c>
      <c r="K214" s="33">
        <v>9.6999999999999993</v>
      </c>
      <c r="L214" s="45">
        <v>787</v>
      </c>
      <c r="M214" s="45">
        <v>191</v>
      </c>
      <c r="N214" s="45">
        <v>122</v>
      </c>
      <c r="O214" s="46">
        <v>3.1</v>
      </c>
      <c r="P214" s="48">
        <v>107</v>
      </c>
      <c r="Q214" s="45">
        <v>94400</v>
      </c>
      <c r="S214">
        <f t="shared" si="10"/>
        <v>2.945205479452055</v>
      </c>
      <c r="T214">
        <f t="shared" si="11"/>
        <v>19.754098360655739</v>
      </c>
    </row>
    <row r="215" spans="1:20" x14ac:dyDescent="0.2">
      <c r="A215" s="30">
        <f t="shared" si="9"/>
        <v>214</v>
      </c>
      <c r="B215" s="31" t="s">
        <v>352</v>
      </c>
      <c r="C215" s="35">
        <v>81.900000000000006</v>
      </c>
      <c r="D215" s="37">
        <v>26.7</v>
      </c>
      <c r="E215" s="33">
        <v>1.1599999999999999</v>
      </c>
      <c r="F215" s="37">
        <v>13.3</v>
      </c>
      <c r="G215" s="33">
        <v>2.09</v>
      </c>
      <c r="H215" s="39">
        <v>9600</v>
      </c>
      <c r="I215" s="40">
        <v>835</v>
      </c>
      <c r="J215" s="40">
        <v>718</v>
      </c>
      <c r="K215" s="42">
        <v>10.8</v>
      </c>
      <c r="L215" s="40">
        <v>823</v>
      </c>
      <c r="M215" s="40">
        <v>193</v>
      </c>
      <c r="N215" s="40">
        <v>124</v>
      </c>
      <c r="O215" s="41">
        <v>3.17</v>
      </c>
      <c r="P215" s="42">
        <v>90.5</v>
      </c>
      <c r="Q215" s="40">
        <v>125000</v>
      </c>
      <c r="S215">
        <f t="shared" si="10"/>
        <v>3.1818181818181821</v>
      </c>
      <c r="T215">
        <f t="shared" si="11"/>
        <v>23.017241379310345</v>
      </c>
    </row>
    <row r="216" spans="1:20" x14ac:dyDescent="0.2">
      <c r="A216" s="30">
        <f t="shared" si="9"/>
        <v>215</v>
      </c>
      <c r="B216" s="31" t="s">
        <v>353</v>
      </c>
      <c r="C216" s="35">
        <v>81.900000000000006</v>
      </c>
      <c r="D216" s="37">
        <v>15.9</v>
      </c>
      <c r="E216" s="33">
        <v>1.53</v>
      </c>
      <c r="F216" s="37">
        <v>13.1</v>
      </c>
      <c r="G216" s="33">
        <v>2.4700000000000002</v>
      </c>
      <c r="H216" s="38">
        <v>3110</v>
      </c>
      <c r="I216" s="31">
        <v>481</v>
      </c>
      <c r="J216" s="31">
        <v>393</v>
      </c>
      <c r="K216" s="33">
        <v>6.16</v>
      </c>
      <c r="L216" s="31">
        <v>937</v>
      </c>
      <c r="M216" s="31">
        <v>220</v>
      </c>
      <c r="N216" s="31">
        <v>143</v>
      </c>
      <c r="O216" s="33">
        <v>3.38</v>
      </c>
      <c r="P216" s="31">
        <v>143</v>
      </c>
      <c r="Q216" s="31">
        <v>42000</v>
      </c>
      <c r="S216">
        <f t="shared" si="10"/>
        <v>2.6518218623481777</v>
      </c>
      <c r="T216">
        <f t="shared" si="11"/>
        <v>10.392156862745098</v>
      </c>
    </row>
    <row r="217" spans="1:20" x14ac:dyDescent="0.2">
      <c r="A217" s="30">
        <f t="shared" si="9"/>
        <v>216</v>
      </c>
      <c r="B217" s="31" t="s">
        <v>354</v>
      </c>
      <c r="C217" s="35">
        <v>82.3</v>
      </c>
      <c r="D217" s="37">
        <v>40.200000000000003</v>
      </c>
      <c r="E217" s="33">
        <v>1.03</v>
      </c>
      <c r="F217" s="37">
        <v>12</v>
      </c>
      <c r="G217" s="33">
        <v>1.81</v>
      </c>
      <c r="H217" s="38">
        <v>20500</v>
      </c>
      <c r="I217" s="31">
        <v>1190</v>
      </c>
      <c r="J217" s="31">
        <v>1020</v>
      </c>
      <c r="K217" s="37">
        <v>15.8</v>
      </c>
      <c r="L217" s="31">
        <v>521</v>
      </c>
      <c r="M217" s="31">
        <v>140</v>
      </c>
      <c r="N217" s="37">
        <v>87.1</v>
      </c>
      <c r="O217" s="33">
        <v>2.52</v>
      </c>
      <c r="P217" s="37">
        <v>65</v>
      </c>
      <c r="Q217" s="31">
        <v>192000</v>
      </c>
      <c r="S217">
        <f t="shared" si="10"/>
        <v>3.3149171270718232</v>
      </c>
      <c r="T217">
        <f t="shared" si="11"/>
        <v>39.029126213592235</v>
      </c>
    </row>
    <row r="218" spans="1:20" x14ac:dyDescent="0.2">
      <c r="A218" s="30">
        <f t="shared" si="9"/>
        <v>217</v>
      </c>
      <c r="B218" s="31" t="s">
        <v>355</v>
      </c>
      <c r="C218" s="35">
        <v>82.9</v>
      </c>
      <c r="D218" s="37">
        <v>37.1</v>
      </c>
      <c r="E218" s="34">
        <v>0.88500000000000001</v>
      </c>
      <c r="F218" s="37">
        <v>16.600000000000001</v>
      </c>
      <c r="G218" s="33">
        <v>1.57</v>
      </c>
      <c r="H218" s="38">
        <v>19600</v>
      </c>
      <c r="I218" s="31">
        <v>1190</v>
      </c>
      <c r="J218" s="31">
        <v>1050</v>
      </c>
      <c r="K218" s="37">
        <v>15.4</v>
      </c>
      <c r="L218" s="31">
        <v>1200</v>
      </c>
      <c r="M218" s="31">
        <v>223</v>
      </c>
      <c r="N218" s="31">
        <v>144</v>
      </c>
      <c r="O218" s="33">
        <v>3.8</v>
      </c>
      <c r="P218" s="37">
        <v>52.7</v>
      </c>
      <c r="Q218" s="31">
        <v>378000</v>
      </c>
      <c r="S218">
        <f t="shared" si="10"/>
        <v>5.2866242038216562</v>
      </c>
      <c r="T218">
        <f t="shared" si="11"/>
        <v>41.920903954802263</v>
      </c>
    </row>
    <row r="219" spans="1:20" x14ac:dyDescent="0.2">
      <c r="A219" s="30">
        <f t="shared" si="9"/>
        <v>218</v>
      </c>
      <c r="B219" s="31" t="s">
        <v>356</v>
      </c>
      <c r="C219" s="35">
        <v>83.1</v>
      </c>
      <c r="D219" s="37">
        <v>29.3</v>
      </c>
      <c r="E219" s="33">
        <v>1.06</v>
      </c>
      <c r="F219" s="37">
        <v>14.4</v>
      </c>
      <c r="G219" s="33">
        <v>1.93</v>
      </c>
      <c r="H219" s="39">
        <v>11900</v>
      </c>
      <c r="I219" s="40">
        <v>936</v>
      </c>
      <c r="J219" s="40">
        <v>814</v>
      </c>
      <c r="K219" s="42">
        <v>12</v>
      </c>
      <c r="L219" s="40">
        <v>953</v>
      </c>
      <c r="M219" s="40">
        <v>206</v>
      </c>
      <c r="N219" s="40">
        <v>133</v>
      </c>
      <c r="O219" s="41">
        <v>3.39</v>
      </c>
      <c r="P219" s="42">
        <v>79.5</v>
      </c>
      <c r="Q219" s="40">
        <v>178000</v>
      </c>
      <c r="S219">
        <f t="shared" si="10"/>
        <v>3.7305699481865289</v>
      </c>
      <c r="T219">
        <f t="shared" si="11"/>
        <v>27.641509433962263</v>
      </c>
    </row>
    <row r="220" spans="1:20" x14ac:dyDescent="0.2">
      <c r="A220" s="30">
        <f t="shared" si="9"/>
        <v>219</v>
      </c>
      <c r="B220" s="31" t="s">
        <v>357</v>
      </c>
      <c r="C220" s="35">
        <v>83.3</v>
      </c>
      <c r="D220" s="37">
        <v>21.9</v>
      </c>
      <c r="E220" s="33">
        <v>1.4</v>
      </c>
      <c r="F220" s="37">
        <v>11.9</v>
      </c>
      <c r="G220" s="33">
        <v>2.5</v>
      </c>
      <c r="H220" s="39">
        <v>6170</v>
      </c>
      <c r="I220" s="40">
        <v>676</v>
      </c>
      <c r="J220" s="40">
        <v>565</v>
      </c>
      <c r="K220" s="41">
        <v>8.61</v>
      </c>
      <c r="L220" s="40">
        <v>704</v>
      </c>
      <c r="M220" s="40">
        <v>185</v>
      </c>
      <c r="N220" s="40">
        <v>118</v>
      </c>
      <c r="O220" s="41">
        <v>2.91</v>
      </c>
      <c r="P220" s="40">
        <v>134</v>
      </c>
      <c r="Q220" s="40">
        <v>65900</v>
      </c>
      <c r="S220">
        <f t="shared" si="10"/>
        <v>2.38</v>
      </c>
      <c r="T220">
        <f t="shared" si="11"/>
        <v>15.642857142857142</v>
      </c>
    </row>
    <row r="221" spans="1:20" x14ac:dyDescent="0.2">
      <c r="A221" s="30">
        <f t="shared" si="9"/>
        <v>220</v>
      </c>
      <c r="B221" s="31" t="s">
        <v>358</v>
      </c>
      <c r="C221" s="35">
        <v>83.3</v>
      </c>
      <c r="D221" s="37">
        <v>16.7</v>
      </c>
      <c r="E221" s="33">
        <v>1.29</v>
      </c>
      <c r="F221" s="37">
        <v>16.100000000000001</v>
      </c>
      <c r="G221" s="33">
        <v>2.0699999999999998</v>
      </c>
      <c r="H221" s="38">
        <v>3840</v>
      </c>
      <c r="I221" s="31">
        <v>542</v>
      </c>
      <c r="J221" s="31">
        <v>459</v>
      </c>
      <c r="K221" s="33">
        <v>6.79</v>
      </c>
      <c r="L221" s="31">
        <v>1440</v>
      </c>
      <c r="M221" s="31">
        <v>274</v>
      </c>
      <c r="N221" s="31">
        <v>179</v>
      </c>
      <c r="O221" s="33">
        <v>4.17</v>
      </c>
      <c r="P221" s="31">
        <v>104</v>
      </c>
      <c r="Q221" s="31">
        <v>77700</v>
      </c>
      <c r="S221">
        <f t="shared" si="10"/>
        <v>3.8888888888888897</v>
      </c>
      <c r="T221">
        <f t="shared" si="11"/>
        <v>12.945736434108527</v>
      </c>
    </row>
    <row r="222" spans="1:20" x14ac:dyDescent="0.2">
      <c r="A222" s="30">
        <f t="shared" si="9"/>
        <v>221</v>
      </c>
      <c r="B222" s="31" t="s">
        <v>359</v>
      </c>
      <c r="C222" s="35">
        <v>85.6</v>
      </c>
      <c r="D222" s="37">
        <v>34.799999999999997</v>
      </c>
      <c r="E222" s="34">
        <v>0.96</v>
      </c>
      <c r="F222" s="37">
        <v>15.9</v>
      </c>
      <c r="G222" s="33">
        <v>1.73</v>
      </c>
      <c r="H222" s="39">
        <v>17700</v>
      </c>
      <c r="I222" s="40">
        <v>1160</v>
      </c>
      <c r="J222" s="40">
        <v>1020</v>
      </c>
      <c r="K222" s="42">
        <v>14.4</v>
      </c>
      <c r="L222" s="40">
        <v>1160</v>
      </c>
      <c r="M222" s="40">
        <v>226</v>
      </c>
      <c r="N222" s="40">
        <v>146</v>
      </c>
      <c r="O222" s="41">
        <v>3.68</v>
      </c>
      <c r="P222" s="42">
        <v>65.099999999999994</v>
      </c>
      <c r="Q222" s="40">
        <v>319000</v>
      </c>
      <c r="S222">
        <f t="shared" si="10"/>
        <v>4.5953757225433529</v>
      </c>
      <c r="T222">
        <f t="shared" si="11"/>
        <v>36.25</v>
      </c>
    </row>
    <row r="223" spans="1:20" x14ac:dyDescent="0.2">
      <c r="A223" s="30">
        <f t="shared" si="9"/>
        <v>222</v>
      </c>
      <c r="B223" s="31" t="s">
        <v>360</v>
      </c>
      <c r="C223" s="35">
        <v>86</v>
      </c>
      <c r="D223" s="37">
        <v>32</v>
      </c>
      <c r="E223" s="33">
        <v>1.02</v>
      </c>
      <c r="F223" s="37">
        <v>15.3</v>
      </c>
      <c r="G223" s="33">
        <v>1.85</v>
      </c>
      <c r="H223" s="39">
        <v>14900</v>
      </c>
      <c r="I223" s="40">
        <v>1060</v>
      </c>
      <c r="J223" s="40">
        <v>930</v>
      </c>
      <c r="K223" s="42">
        <v>13.2</v>
      </c>
      <c r="L223" s="40">
        <v>1100</v>
      </c>
      <c r="M223" s="40">
        <v>223</v>
      </c>
      <c r="N223" s="40">
        <v>144</v>
      </c>
      <c r="O223" s="41">
        <v>3.58</v>
      </c>
      <c r="P223" s="42">
        <v>75.2</v>
      </c>
      <c r="Q223" s="40">
        <v>250000</v>
      </c>
      <c r="S223">
        <f t="shared" si="10"/>
        <v>4.1351351351351351</v>
      </c>
      <c r="T223">
        <f t="shared" si="11"/>
        <v>31.372549019607842</v>
      </c>
    </row>
    <row r="224" spans="1:20" x14ac:dyDescent="0.2">
      <c r="A224" s="30">
        <f t="shared" si="9"/>
        <v>223</v>
      </c>
      <c r="B224" s="31" t="s">
        <v>361</v>
      </c>
      <c r="C224" s="35">
        <v>86.2</v>
      </c>
      <c r="D224" s="37">
        <v>40.4</v>
      </c>
      <c r="E224" s="33">
        <v>1.06</v>
      </c>
      <c r="F224" s="37">
        <v>12</v>
      </c>
      <c r="G224" s="33">
        <v>1.93</v>
      </c>
      <c r="H224" s="38">
        <v>21900</v>
      </c>
      <c r="I224" s="49">
        <v>1270</v>
      </c>
      <c r="J224" s="31">
        <v>1080</v>
      </c>
      <c r="K224" s="37">
        <v>15.9</v>
      </c>
      <c r="L224" s="31">
        <v>562</v>
      </c>
      <c r="M224" s="31">
        <v>150</v>
      </c>
      <c r="N224" s="37">
        <v>93.5</v>
      </c>
      <c r="O224" s="33">
        <v>2.5499999999999998</v>
      </c>
      <c r="P224" s="37">
        <v>76.599999999999994</v>
      </c>
      <c r="Q224" s="31">
        <v>208000</v>
      </c>
      <c r="S224">
        <f t="shared" si="10"/>
        <v>3.1088082901554404</v>
      </c>
      <c r="T224">
        <f t="shared" si="11"/>
        <v>38.113207547169807</v>
      </c>
    </row>
    <row r="225" spans="1:20" x14ac:dyDescent="0.2">
      <c r="A225" s="30">
        <f t="shared" si="9"/>
        <v>224</v>
      </c>
      <c r="B225" s="31" t="s">
        <v>362</v>
      </c>
      <c r="C225" s="35">
        <v>87.3</v>
      </c>
      <c r="D225" s="37">
        <v>39.799999999999997</v>
      </c>
      <c r="E225" s="34">
        <v>0.93</v>
      </c>
      <c r="F225" s="37">
        <v>15.8</v>
      </c>
      <c r="G225" s="33">
        <v>1.65</v>
      </c>
      <c r="H225" s="38">
        <v>23200</v>
      </c>
      <c r="I225" s="31">
        <v>1330</v>
      </c>
      <c r="J225" s="31">
        <v>1170</v>
      </c>
      <c r="K225" s="37">
        <v>16.3</v>
      </c>
      <c r="L225" s="31">
        <v>1090</v>
      </c>
      <c r="M225" s="31">
        <v>215</v>
      </c>
      <c r="N225" s="31">
        <v>138</v>
      </c>
      <c r="O225" s="33">
        <v>3.54</v>
      </c>
      <c r="P225" s="37">
        <v>61.2</v>
      </c>
      <c r="Q225" s="31">
        <v>399000</v>
      </c>
      <c r="S225">
        <f t="shared" si="10"/>
        <v>4.7878787878787881</v>
      </c>
      <c r="T225">
        <f t="shared" si="11"/>
        <v>42.795698924731177</v>
      </c>
    </row>
    <row r="226" spans="1:20" x14ac:dyDescent="0.2">
      <c r="A226" s="30">
        <f t="shared" si="9"/>
        <v>225</v>
      </c>
      <c r="B226" s="31" t="s">
        <v>363</v>
      </c>
      <c r="C226" s="35">
        <v>89</v>
      </c>
      <c r="D226" s="37">
        <v>37.299999999999997</v>
      </c>
      <c r="E226" s="34">
        <v>0.94499999999999995</v>
      </c>
      <c r="F226" s="37">
        <v>16.7</v>
      </c>
      <c r="G226" s="33">
        <v>1.68</v>
      </c>
      <c r="H226" s="38">
        <v>21100</v>
      </c>
      <c r="I226" s="31">
        <v>1280</v>
      </c>
      <c r="J226" s="31">
        <v>1130</v>
      </c>
      <c r="K226" s="37">
        <v>15.4</v>
      </c>
      <c r="L226" s="31">
        <v>1300</v>
      </c>
      <c r="M226" s="31">
        <v>241</v>
      </c>
      <c r="N226" s="31">
        <v>156</v>
      </c>
      <c r="O226" s="33">
        <v>3.82</v>
      </c>
      <c r="P226" s="37">
        <v>64.3</v>
      </c>
      <c r="Q226" s="31">
        <v>412000</v>
      </c>
      <c r="S226">
        <f t="shared" si="10"/>
        <v>4.9702380952380949</v>
      </c>
      <c r="T226">
        <f t="shared" si="11"/>
        <v>39.470899470899468</v>
      </c>
    </row>
    <row r="227" spans="1:20" x14ac:dyDescent="0.2">
      <c r="A227" s="30">
        <f t="shared" si="9"/>
        <v>226</v>
      </c>
      <c r="B227" s="31" t="s">
        <v>364</v>
      </c>
      <c r="C227" s="35">
        <v>89.5</v>
      </c>
      <c r="D227" s="37">
        <v>16.3</v>
      </c>
      <c r="E227" s="33">
        <v>1.63</v>
      </c>
      <c r="F227" s="37">
        <v>13.2</v>
      </c>
      <c r="G227" s="33">
        <v>2.71</v>
      </c>
      <c r="H227" s="38">
        <v>3550</v>
      </c>
      <c r="I227" s="31">
        <v>537</v>
      </c>
      <c r="J227" s="31">
        <v>435</v>
      </c>
      <c r="K227" s="33">
        <v>6.29</v>
      </c>
      <c r="L227" s="31">
        <v>1050</v>
      </c>
      <c r="M227" s="31">
        <v>244</v>
      </c>
      <c r="N227" s="31">
        <v>159</v>
      </c>
      <c r="O227" s="33">
        <v>3.42</v>
      </c>
      <c r="P227" s="31">
        <v>185</v>
      </c>
      <c r="Q227" s="31">
        <v>48600</v>
      </c>
      <c r="S227">
        <f t="shared" si="10"/>
        <v>2.4354243542435423</v>
      </c>
      <c r="T227">
        <f t="shared" si="11"/>
        <v>10.000000000000002</v>
      </c>
    </row>
    <row r="228" spans="1:20" x14ac:dyDescent="0.2">
      <c r="A228" s="30">
        <f t="shared" si="9"/>
        <v>227</v>
      </c>
      <c r="B228" s="31" t="s">
        <v>365</v>
      </c>
      <c r="C228" s="35">
        <v>89.7</v>
      </c>
      <c r="D228" s="37">
        <v>27.1</v>
      </c>
      <c r="E228" s="33">
        <v>1.26</v>
      </c>
      <c r="F228" s="37">
        <v>13.4</v>
      </c>
      <c r="G228" s="33">
        <v>2.2799999999999998</v>
      </c>
      <c r="H228" s="39">
        <v>10700</v>
      </c>
      <c r="I228" s="40">
        <v>922</v>
      </c>
      <c r="J228" s="40">
        <v>789</v>
      </c>
      <c r="K228" s="42">
        <v>10.9</v>
      </c>
      <c r="L228" s="40">
        <v>919</v>
      </c>
      <c r="M228" s="40">
        <v>214</v>
      </c>
      <c r="N228" s="40">
        <v>137</v>
      </c>
      <c r="O228" s="41">
        <v>3.2</v>
      </c>
      <c r="P228" s="40">
        <v>117</v>
      </c>
      <c r="Q228" s="40">
        <v>142000</v>
      </c>
      <c r="S228">
        <f t="shared" si="10"/>
        <v>2.9385964912280707</v>
      </c>
      <c r="T228">
        <f t="shared" si="11"/>
        <v>21.50793650793651</v>
      </c>
    </row>
    <row r="229" spans="1:20" x14ac:dyDescent="0.2">
      <c r="A229" s="30">
        <f t="shared" si="9"/>
        <v>228</v>
      </c>
      <c r="B229" s="31" t="s">
        <v>366</v>
      </c>
      <c r="C229" s="35">
        <v>90.2</v>
      </c>
      <c r="D229" s="37">
        <v>29.6</v>
      </c>
      <c r="E229" s="33">
        <v>1.1599999999999999</v>
      </c>
      <c r="F229" s="37">
        <v>14.4</v>
      </c>
      <c r="G229" s="33">
        <v>2.09</v>
      </c>
      <c r="H229" s="39">
        <v>13100</v>
      </c>
      <c r="I229" s="40">
        <v>1030</v>
      </c>
      <c r="J229" s="40">
        <v>887</v>
      </c>
      <c r="K229" s="42">
        <v>12</v>
      </c>
      <c r="L229" s="40">
        <v>1050</v>
      </c>
      <c r="M229" s="40">
        <v>227</v>
      </c>
      <c r="N229" s="40">
        <v>146</v>
      </c>
      <c r="O229" s="41">
        <v>3.41</v>
      </c>
      <c r="P229" s="40">
        <v>101</v>
      </c>
      <c r="Q229" s="40">
        <v>199000</v>
      </c>
      <c r="S229">
        <f t="shared" si="10"/>
        <v>3.4449760765550241</v>
      </c>
      <c r="T229">
        <f t="shared" si="11"/>
        <v>25.517241379310349</v>
      </c>
    </row>
    <row r="230" spans="1:20" x14ac:dyDescent="0.2">
      <c r="A230" s="30">
        <f t="shared" si="9"/>
        <v>229</v>
      </c>
      <c r="B230" s="31" t="s">
        <v>367</v>
      </c>
      <c r="C230" s="35">
        <v>91.4</v>
      </c>
      <c r="D230" s="37">
        <v>17.100000000000001</v>
      </c>
      <c r="E230" s="33">
        <v>1.41</v>
      </c>
      <c r="F230" s="37">
        <v>16.2</v>
      </c>
      <c r="G230" s="33">
        <v>2.2599999999999998</v>
      </c>
      <c r="H230" s="38">
        <v>4330</v>
      </c>
      <c r="I230" s="31">
        <v>603</v>
      </c>
      <c r="J230" s="31">
        <v>506</v>
      </c>
      <c r="K230" s="33">
        <v>6.88</v>
      </c>
      <c r="L230" s="31">
        <v>1610</v>
      </c>
      <c r="M230" s="31">
        <v>304</v>
      </c>
      <c r="N230" s="31">
        <v>199</v>
      </c>
      <c r="O230" s="33">
        <v>4.2</v>
      </c>
      <c r="P230" s="31">
        <v>136</v>
      </c>
      <c r="Q230" s="31">
        <v>89100</v>
      </c>
      <c r="S230">
        <f t="shared" si="10"/>
        <v>3.584070796460177</v>
      </c>
      <c r="T230">
        <f t="shared" si="11"/>
        <v>12.127659574468087</v>
      </c>
    </row>
    <row r="231" spans="1:20" x14ac:dyDescent="0.2">
      <c r="A231" s="30">
        <f t="shared" si="9"/>
        <v>230</v>
      </c>
      <c r="B231" s="31" t="s">
        <v>368</v>
      </c>
      <c r="C231" s="35">
        <v>91.6</v>
      </c>
      <c r="D231" s="37">
        <v>22.3</v>
      </c>
      <c r="E231" s="33">
        <v>1.52</v>
      </c>
      <c r="F231" s="37">
        <v>12</v>
      </c>
      <c r="G231" s="33">
        <v>2.74</v>
      </c>
      <c r="H231" s="39">
        <v>6970</v>
      </c>
      <c r="I231" s="40">
        <v>754</v>
      </c>
      <c r="J231" s="40">
        <v>624</v>
      </c>
      <c r="K231" s="41">
        <v>8.7200000000000006</v>
      </c>
      <c r="L231" s="40">
        <v>795</v>
      </c>
      <c r="M231" s="40">
        <v>207</v>
      </c>
      <c r="N231" s="40">
        <v>132</v>
      </c>
      <c r="O231" s="41">
        <v>2.95</v>
      </c>
      <c r="P231" s="40">
        <v>176</v>
      </c>
      <c r="Q231" s="40">
        <v>76200</v>
      </c>
      <c r="S231">
        <f t="shared" si="10"/>
        <v>2.1897810218978102</v>
      </c>
      <c r="T231">
        <f t="shared" si="11"/>
        <v>14.671052631578947</v>
      </c>
    </row>
    <row r="232" spans="1:20" x14ac:dyDescent="0.2">
      <c r="A232" s="30">
        <f t="shared" si="9"/>
        <v>231</v>
      </c>
      <c r="B232" s="31" t="s">
        <v>369</v>
      </c>
      <c r="C232" s="35">
        <v>93.7</v>
      </c>
      <c r="D232" s="37">
        <v>35.200000000000003</v>
      </c>
      <c r="E232" s="33">
        <v>1.04</v>
      </c>
      <c r="F232" s="37">
        <v>16</v>
      </c>
      <c r="G232" s="33">
        <v>1.89</v>
      </c>
      <c r="H232" s="39">
        <v>19500</v>
      </c>
      <c r="I232" s="40">
        <v>1270</v>
      </c>
      <c r="J232" s="40">
        <v>1110</v>
      </c>
      <c r="K232" s="42">
        <v>14.5</v>
      </c>
      <c r="L232" s="40">
        <v>1290</v>
      </c>
      <c r="M232" s="40">
        <v>250</v>
      </c>
      <c r="N232" s="40">
        <v>161</v>
      </c>
      <c r="O232" s="41">
        <v>3.71</v>
      </c>
      <c r="P232" s="42">
        <v>84.4</v>
      </c>
      <c r="Q232" s="40">
        <v>357000</v>
      </c>
      <c r="S232">
        <f t="shared" si="10"/>
        <v>4.2328042328042335</v>
      </c>
      <c r="T232">
        <f t="shared" si="11"/>
        <v>33.846153846153847</v>
      </c>
    </row>
    <row r="233" spans="1:20" x14ac:dyDescent="0.2">
      <c r="A233" s="30">
        <f t="shared" si="9"/>
        <v>232</v>
      </c>
      <c r="B233" s="31" t="s">
        <v>370</v>
      </c>
      <c r="C233" s="35">
        <v>95.3</v>
      </c>
      <c r="D233" s="37">
        <v>40.200000000000003</v>
      </c>
      <c r="E233" s="33">
        <v>1</v>
      </c>
      <c r="F233" s="37">
        <v>15.9</v>
      </c>
      <c r="G233" s="33">
        <v>1.81</v>
      </c>
      <c r="H233" s="38">
        <v>25600</v>
      </c>
      <c r="I233" s="31">
        <v>1460</v>
      </c>
      <c r="J233" s="31">
        <v>1280</v>
      </c>
      <c r="K233" s="37">
        <v>16.399999999999999</v>
      </c>
      <c r="L233" s="31">
        <v>1220</v>
      </c>
      <c r="M233" s="31">
        <v>239</v>
      </c>
      <c r="N233" s="31">
        <v>153</v>
      </c>
      <c r="O233" s="33">
        <v>3.58</v>
      </c>
      <c r="P233" s="37">
        <v>79.400000000000006</v>
      </c>
      <c r="Q233" s="31">
        <v>448000</v>
      </c>
      <c r="S233">
        <f t="shared" si="10"/>
        <v>4.3922651933701653</v>
      </c>
      <c r="T233">
        <f t="shared" si="11"/>
        <v>40.200000000000003</v>
      </c>
    </row>
    <row r="234" spans="1:20" x14ac:dyDescent="0.2">
      <c r="A234" s="30">
        <f t="shared" si="9"/>
        <v>233</v>
      </c>
      <c r="B234" s="31" t="s">
        <v>371</v>
      </c>
      <c r="C234" s="35">
        <v>95.9</v>
      </c>
      <c r="D234" s="37">
        <v>40.799999999999997</v>
      </c>
      <c r="E234" s="33">
        <v>1.18</v>
      </c>
      <c r="F234" s="37">
        <v>12.1</v>
      </c>
      <c r="G234" s="33">
        <v>2.13</v>
      </c>
      <c r="H234" s="38">
        <v>24500</v>
      </c>
      <c r="I234" s="31">
        <v>1410</v>
      </c>
      <c r="J234" s="31">
        <v>1200</v>
      </c>
      <c r="K234" s="37">
        <v>16</v>
      </c>
      <c r="L234" s="31">
        <v>640</v>
      </c>
      <c r="M234" s="31">
        <v>170</v>
      </c>
      <c r="N234" s="31">
        <v>105</v>
      </c>
      <c r="O234" s="33">
        <v>2.58</v>
      </c>
      <c r="P234" s="31">
        <v>103</v>
      </c>
      <c r="Q234" s="31">
        <v>239000</v>
      </c>
      <c r="S234">
        <f t="shared" si="10"/>
        <v>2.84037558685446</v>
      </c>
      <c r="T234">
        <f t="shared" si="11"/>
        <v>34.576271186440678</v>
      </c>
    </row>
    <row r="235" spans="1:20" x14ac:dyDescent="0.2">
      <c r="A235" s="30">
        <f t="shared" si="9"/>
        <v>234</v>
      </c>
      <c r="B235" s="31" t="s">
        <v>372</v>
      </c>
      <c r="C235" s="35">
        <v>95.9</v>
      </c>
      <c r="D235" s="37">
        <v>32.4</v>
      </c>
      <c r="E235" s="33">
        <v>1.1399999999999999</v>
      </c>
      <c r="F235" s="37">
        <v>15.4</v>
      </c>
      <c r="G235" s="33">
        <v>2.0499999999999998</v>
      </c>
      <c r="H235" s="39">
        <v>16800</v>
      </c>
      <c r="I235" s="40">
        <v>1190</v>
      </c>
      <c r="J235" s="40">
        <v>1040</v>
      </c>
      <c r="K235" s="42">
        <v>13.2</v>
      </c>
      <c r="L235" s="40">
        <v>1240</v>
      </c>
      <c r="M235" s="40">
        <v>252</v>
      </c>
      <c r="N235" s="40">
        <v>162</v>
      </c>
      <c r="O235" s="41">
        <v>3.6</v>
      </c>
      <c r="P235" s="40">
        <v>103</v>
      </c>
      <c r="Q235" s="40">
        <v>287000</v>
      </c>
      <c r="S235">
        <f t="shared" si="10"/>
        <v>3.75609756097561</v>
      </c>
      <c r="T235">
        <f t="shared" si="11"/>
        <v>28.421052631578949</v>
      </c>
    </row>
    <row r="236" spans="1:20" x14ac:dyDescent="0.2">
      <c r="A236" s="30">
        <f t="shared" si="9"/>
        <v>235</v>
      </c>
      <c r="B236" s="31" t="s">
        <v>373</v>
      </c>
      <c r="C236" s="35">
        <v>96.9</v>
      </c>
      <c r="D236" s="37">
        <v>37.700000000000003</v>
      </c>
      <c r="E236" s="33">
        <v>1.02</v>
      </c>
      <c r="F236" s="37">
        <v>16.600000000000001</v>
      </c>
      <c r="G236" s="33">
        <v>1.85</v>
      </c>
      <c r="H236" s="38">
        <v>23300</v>
      </c>
      <c r="I236" s="31">
        <v>1410</v>
      </c>
      <c r="J236" s="31">
        <v>1240</v>
      </c>
      <c r="K236" s="37">
        <v>15.5</v>
      </c>
      <c r="L236" s="31">
        <v>1420</v>
      </c>
      <c r="M236" s="31">
        <v>265</v>
      </c>
      <c r="N236" s="31">
        <v>171</v>
      </c>
      <c r="O236" s="33">
        <v>3.83</v>
      </c>
      <c r="P236" s="37">
        <v>84.3</v>
      </c>
      <c r="Q236" s="31">
        <v>456000</v>
      </c>
      <c r="S236">
        <f t="shared" si="10"/>
        <v>4.4864864864864868</v>
      </c>
      <c r="T236">
        <f t="shared" si="11"/>
        <v>36.96078431372549</v>
      </c>
    </row>
    <row r="237" spans="1:20" x14ac:dyDescent="0.2">
      <c r="A237" s="30">
        <f t="shared" si="9"/>
        <v>236</v>
      </c>
      <c r="B237" s="31" t="s">
        <v>374</v>
      </c>
      <c r="C237" s="35">
        <v>97.7</v>
      </c>
      <c r="D237" s="37">
        <v>40.799999999999997</v>
      </c>
      <c r="E237" s="33">
        <v>1.22</v>
      </c>
      <c r="F237" s="37">
        <v>12.2</v>
      </c>
      <c r="G237" s="33">
        <v>2.13</v>
      </c>
      <c r="H237" s="38">
        <v>24700</v>
      </c>
      <c r="I237" s="31">
        <v>1430</v>
      </c>
      <c r="J237" s="31">
        <v>1210</v>
      </c>
      <c r="K237" s="37">
        <v>15.9</v>
      </c>
      <c r="L237" s="31">
        <v>644</v>
      </c>
      <c r="M237" s="31">
        <v>172</v>
      </c>
      <c r="N237" s="31">
        <v>106</v>
      </c>
      <c r="O237" s="33">
        <v>2.57</v>
      </c>
      <c r="P237" s="31">
        <v>105</v>
      </c>
      <c r="Q237" s="31">
        <v>241000</v>
      </c>
      <c r="S237">
        <f t="shared" si="10"/>
        <v>2.863849765258216</v>
      </c>
      <c r="T237">
        <f t="shared" si="11"/>
        <v>33.442622950819668</v>
      </c>
    </row>
    <row r="238" spans="1:20" x14ac:dyDescent="0.2">
      <c r="A238" s="30">
        <f t="shared" si="9"/>
        <v>237</v>
      </c>
      <c r="B238" s="31" t="s">
        <v>375</v>
      </c>
      <c r="C238" s="35">
        <v>98.3</v>
      </c>
      <c r="D238" s="37">
        <v>27.5</v>
      </c>
      <c r="E238" s="33">
        <v>1.38</v>
      </c>
      <c r="F238" s="37">
        <v>13.5</v>
      </c>
      <c r="G238" s="33">
        <v>2.48</v>
      </c>
      <c r="H238" s="39">
        <v>11900</v>
      </c>
      <c r="I238" s="40">
        <v>1020</v>
      </c>
      <c r="J238" s="40">
        <v>864</v>
      </c>
      <c r="K238" s="42">
        <v>11</v>
      </c>
      <c r="L238" s="40">
        <v>1030</v>
      </c>
      <c r="M238" s="40">
        <v>238</v>
      </c>
      <c r="N238" s="40">
        <v>152</v>
      </c>
      <c r="O238" s="41">
        <v>3.23</v>
      </c>
      <c r="P238" s="40">
        <v>152</v>
      </c>
      <c r="Q238" s="40">
        <v>161000</v>
      </c>
      <c r="S238">
        <f t="shared" si="10"/>
        <v>2.721774193548387</v>
      </c>
      <c r="T238">
        <f t="shared" si="11"/>
        <v>19.927536231884059</v>
      </c>
    </row>
    <row r="239" spans="1:20" x14ac:dyDescent="0.2">
      <c r="A239" s="30">
        <f t="shared" si="9"/>
        <v>238</v>
      </c>
      <c r="B239" s="31" t="s">
        <v>376</v>
      </c>
      <c r="C239" s="35">
        <v>98.9</v>
      </c>
      <c r="D239" s="37">
        <v>16.8</v>
      </c>
      <c r="E239" s="33">
        <v>1.78</v>
      </c>
      <c r="F239" s="37">
        <v>13.4</v>
      </c>
      <c r="G239" s="33">
        <v>2.96</v>
      </c>
      <c r="H239" s="38">
        <v>4060</v>
      </c>
      <c r="I239" s="31">
        <v>603</v>
      </c>
      <c r="J239" s="31">
        <v>483</v>
      </c>
      <c r="K239" s="33">
        <v>6.41</v>
      </c>
      <c r="L239" s="31">
        <v>1190</v>
      </c>
      <c r="M239" s="31">
        <v>274</v>
      </c>
      <c r="N239" s="31">
        <v>177</v>
      </c>
      <c r="O239" s="33">
        <v>3.47</v>
      </c>
      <c r="P239" s="31">
        <v>243</v>
      </c>
      <c r="Q239" s="31">
        <v>57000</v>
      </c>
      <c r="S239">
        <f t="shared" si="10"/>
        <v>2.2635135135135136</v>
      </c>
      <c r="T239">
        <f t="shared" si="11"/>
        <v>9.4382022471910112</v>
      </c>
    </row>
    <row r="240" spans="1:20" x14ac:dyDescent="0.2">
      <c r="A240" s="30">
        <f t="shared" si="9"/>
        <v>239</v>
      </c>
      <c r="B240" s="31" t="s">
        <v>377</v>
      </c>
      <c r="C240" s="35">
        <v>99.2</v>
      </c>
      <c r="D240" s="37">
        <v>30</v>
      </c>
      <c r="E240" s="33">
        <v>1.26</v>
      </c>
      <c r="F240" s="37">
        <v>14.6</v>
      </c>
      <c r="G240" s="33">
        <v>2.2799999999999998</v>
      </c>
      <c r="H240" s="39">
        <v>14600</v>
      </c>
      <c r="I240" s="40">
        <v>1130</v>
      </c>
      <c r="J240" s="40">
        <v>972</v>
      </c>
      <c r="K240" s="42">
        <v>12.1</v>
      </c>
      <c r="L240" s="40">
        <v>1180</v>
      </c>
      <c r="M240" s="40">
        <v>252</v>
      </c>
      <c r="N240" s="40">
        <v>162</v>
      </c>
      <c r="O240" s="41">
        <v>3.45</v>
      </c>
      <c r="P240" s="40">
        <v>131</v>
      </c>
      <c r="Q240" s="40">
        <v>226000</v>
      </c>
      <c r="S240">
        <f t="shared" si="10"/>
        <v>3.2017543859649127</v>
      </c>
      <c r="T240">
        <f t="shared" si="11"/>
        <v>23.80952380952381</v>
      </c>
    </row>
    <row r="241" spans="1:20" x14ac:dyDescent="0.2">
      <c r="A241" s="30">
        <f t="shared" si="9"/>
        <v>240</v>
      </c>
      <c r="B241" s="31" t="s">
        <v>378</v>
      </c>
      <c r="C241" s="38">
        <v>101</v>
      </c>
      <c r="D241" s="37">
        <v>17.5</v>
      </c>
      <c r="E241" s="33">
        <v>1.54</v>
      </c>
      <c r="F241" s="37">
        <v>16.399999999999999</v>
      </c>
      <c r="G241" s="33">
        <v>2.4700000000000002</v>
      </c>
      <c r="H241" s="38">
        <v>4900</v>
      </c>
      <c r="I241" s="31">
        <v>672</v>
      </c>
      <c r="J241" s="31">
        <v>558</v>
      </c>
      <c r="K241" s="33">
        <v>6.98</v>
      </c>
      <c r="L241" s="31">
        <v>1810</v>
      </c>
      <c r="M241" s="31">
        <v>338</v>
      </c>
      <c r="N241" s="31">
        <v>221</v>
      </c>
      <c r="O241" s="33">
        <v>4.24</v>
      </c>
      <c r="P241" s="31">
        <v>178</v>
      </c>
      <c r="Q241" s="31">
        <v>103000</v>
      </c>
      <c r="S241">
        <f t="shared" si="10"/>
        <v>3.3198380566801613</v>
      </c>
      <c r="T241">
        <f t="shared" si="11"/>
        <v>11.363636363636363</v>
      </c>
    </row>
    <row r="242" spans="1:20" x14ac:dyDescent="0.2">
      <c r="A242" s="30">
        <f t="shared" si="9"/>
        <v>241</v>
      </c>
      <c r="B242" s="31" t="s">
        <v>379</v>
      </c>
      <c r="C242" s="38">
        <v>104</v>
      </c>
      <c r="D242" s="37">
        <v>35.6</v>
      </c>
      <c r="E242" s="33">
        <v>1.1599999999999999</v>
      </c>
      <c r="F242" s="37">
        <v>16.100000000000001</v>
      </c>
      <c r="G242" s="33">
        <v>2.09</v>
      </c>
      <c r="H242" s="39">
        <v>22000</v>
      </c>
      <c r="I242" s="40">
        <v>1420</v>
      </c>
      <c r="J242" s="40">
        <v>1240</v>
      </c>
      <c r="K242" s="42">
        <v>14.5</v>
      </c>
      <c r="L242" s="40">
        <v>1460</v>
      </c>
      <c r="M242" s="40">
        <v>282</v>
      </c>
      <c r="N242" s="40">
        <v>181</v>
      </c>
      <c r="O242" s="41">
        <v>3.74</v>
      </c>
      <c r="P242" s="40">
        <v>115</v>
      </c>
      <c r="Q242" s="40">
        <v>408000</v>
      </c>
      <c r="S242">
        <f t="shared" si="10"/>
        <v>3.851674641148326</v>
      </c>
      <c r="T242">
        <f t="shared" si="11"/>
        <v>30.689655172413797</v>
      </c>
    </row>
    <row r="243" spans="1:20" x14ac:dyDescent="0.2">
      <c r="A243" s="30">
        <f t="shared" si="9"/>
        <v>242</v>
      </c>
      <c r="B243" s="31" t="s">
        <v>380</v>
      </c>
      <c r="C243" s="38">
        <v>105</v>
      </c>
      <c r="D243" s="37">
        <v>32.799999999999997</v>
      </c>
      <c r="E243" s="33">
        <v>1.24</v>
      </c>
      <c r="F243" s="37">
        <v>15.5</v>
      </c>
      <c r="G243" s="33">
        <v>2.2400000000000002</v>
      </c>
      <c r="H243" s="39">
        <v>18700</v>
      </c>
      <c r="I243" s="40">
        <v>1320</v>
      </c>
      <c r="J243" s="40">
        <v>1140</v>
      </c>
      <c r="K243" s="42">
        <v>13.3</v>
      </c>
      <c r="L243" s="40">
        <v>1390</v>
      </c>
      <c r="M243" s="40">
        <v>279</v>
      </c>
      <c r="N243" s="40">
        <v>179</v>
      </c>
      <c r="O243" s="41">
        <v>3.64</v>
      </c>
      <c r="P243" s="40">
        <v>134</v>
      </c>
      <c r="Q243" s="40">
        <v>324000</v>
      </c>
      <c r="S243">
        <f t="shared" si="10"/>
        <v>3.4598214285714284</v>
      </c>
      <c r="T243">
        <f t="shared" si="11"/>
        <v>26.451612903225804</v>
      </c>
    </row>
    <row r="244" spans="1:20" x14ac:dyDescent="0.2">
      <c r="A244" s="30">
        <f t="shared" si="9"/>
        <v>243</v>
      </c>
      <c r="B244" s="31" t="s">
        <v>381</v>
      </c>
      <c r="C244" s="38">
        <v>106</v>
      </c>
      <c r="D244" s="37">
        <v>40.6</v>
      </c>
      <c r="E244" s="33">
        <v>1.1200000000000001</v>
      </c>
      <c r="F244" s="37">
        <v>16</v>
      </c>
      <c r="G244" s="33">
        <v>2.0099999999999998</v>
      </c>
      <c r="H244" s="38">
        <v>28900</v>
      </c>
      <c r="I244" s="31">
        <v>1640</v>
      </c>
      <c r="J244" s="31">
        <v>1420</v>
      </c>
      <c r="K244" s="37">
        <v>16.5</v>
      </c>
      <c r="L244" s="31">
        <v>1380</v>
      </c>
      <c r="M244" s="31">
        <v>270</v>
      </c>
      <c r="N244" s="31">
        <v>173</v>
      </c>
      <c r="O244" s="33">
        <v>3.6</v>
      </c>
      <c r="P244" s="31">
        <v>109</v>
      </c>
      <c r="Q244" s="31">
        <v>513000</v>
      </c>
      <c r="S244">
        <f t="shared" si="10"/>
        <v>3.9800995024875627</v>
      </c>
      <c r="T244">
        <f t="shared" si="11"/>
        <v>36.25</v>
      </c>
    </row>
    <row r="245" spans="1:20" x14ac:dyDescent="0.2">
      <c r="A245" s="30">
        <f t="shared" si="9"/>
        <v>244</v>
      </c>
      <c r="B245" s="31" t="s">
        <v>382</v>
      </c>
      <c r="C245" s="38">
        <v>106</v>
      </c>
      <c r="D245" s="37">
        <v>38</v>
      </c>
      <c r="E245" s="33">
        <v>1.1200000000000001</v>
      </c>
      <c r="F245" s="37">
        <v>16.7</v>
      </c>
      <c r="G245" s="33">
        <v>2.0099999999999998</v>
      </c>
      <c r="H245" s="38">
        <v>25700</v>
      </c>
      <c r="I245" s="31">
        <v>1550</v>
      </c>
      <c r="J245" s="31">
        <v>1350</v>
      </c>
      <c r="K245" s="37">
        <v>15.6</v>
      </c>
      <c r="L245" s="31">
        <v>1570</v>
      </c>
      <c r="M245" s="31">
        <v>293</v>
      </c>
      <c r="N245" s="31">
        <v>188</v>
      </c>
      <c r="O245" s="33">
        <v>3.85</v>
      </c>
      <c r="P245" s="31">
        <v>109</v>
      </c>
      <c r="Q245" s="31">
        <v>509000</v>
      </c>
      <c r="S245">
        <f t="shared" si="10"/>
        <v>4.1542288557213931</v>
      </c>
      <c r="T245">
        <f t="shared" si="11"/>
        <v>33.928571428571423</v>
      </c>
    </row>
    <row r="246" spans="1:20" x14ac:dyDescent="0.2">
      <c r="A246" s="30">
        <f t="shared" si="9"/>
        <v>245</v>
      </c>
      <c r="B246" s="31" t="s">
        <v>383</v>
      </c>
      <c r="C246" s="50">
        <v>109</v>
      </c>
      <c r="D246" s="37">
        <v>30.4</v>
      </c>
      <c r="E246" s="33">
        <v>1.38</v>
      </c>
      <c r="F246" s="37">
        <v>14.7</v>
      </c>
      <c r="G246" s="33">
        <v>2.48</v>
      </c>
      <c r="H246" s="39">
        <v>16200</v>
      </c>
      <c r="I246" s="40">
        <v>1240</v>
      </c>
      <c r="J246" s="40">
        <v>1060</v>
      </c>
      <c r="K246" s="42">
        <v>12.2</v>
      </c>
      <c r="L246" s="40">
        <v>1310</v>
      </c>
      <c r="M246" s="40">
        <v>279</v>
      </c>
      <c r="N246" s="40">
        <v>179</v>
      </c>
      <c r="O246" s="41">
        <v>3.48</v>
      </c>
      <c r="P246" s="40">
        <v>170</v>
      </c>
      <c r="Q246" s="40">
        <v>255000</v>
      </c>
      <c r="S246">
        <f t="shared" si="10"/>
        <v>2.9637096774193545</v>
      </c>
      <c r="T246">
        <f t="shared" si="11"/>
        <v>22.028985507246379</v>
      </c>
    </row>
    <row r="247" spans="1:20" x14ac:dyDescent="0.2">
      <c r="A247" s="30">
        <f t="shared" si="9"/>
        <v>246</v>
      </c>
      <c r="B247" s="31" t="s">
        <v>384</v>
      </c>
      <c r="C247" s="50">
        <v>109</v>
      </c>
      <c r="D247" s="37">
        <v>28</v>
      </c>
      <c r="E247" s="33">
        <v>1.52</v>
      </c>
      <c r="F247" s="37">
        <v>13.7</v>
      </c>
      <c r="G247" s="33">
        <v>2.72</v>
      </c>
      <c r="H247" s="39">
        <v>13400</v>
      </c>
      <c r="I247" s="40">
        <v>1130</v>
      </c>
      <c r="J247" s="40">
        <v>957</v>
      </c>
      <c r="K247" s="42">
        <v>11.1</v>
      </c>
      <c r="L247" s="40">
        <v>1160</v>
      </c>
      <c r="M247" s="40">
        <v>267</v>
      </c>
      <c r="N247" s="40">
        <v>170</v>
      </c>
      <c r="O247" s="41">
        <v>3.27</v>
      </c>
      <c r="P247" s="40">
        <v>201</v>
      </c>
      <c r="Q247" s="40">
        <v>186000</v>
      </c>
      <c r="S247">
        <f t="shared" si="10"/>
        <v>2.5183823529411762</v>
      </c>
      <c r="T247">
        <f t="shared" si="11"/>
        <v>18.421052631578949</v>
      </c>
    </row>
    <row r="248" spans="1:20" x14ac:dyDescent="0.2">
      <c r="A248" s="30">
        <f t="shared" si="9"/>
        <v>247</v>
      </c>
      <c r="B248" s="31" t="s">
        <v>385</v>
      </c>
      <c r="C248" s="38">
        <v>109</v>
      </c>
      <c r="D248" s="37">
        <v>17.899999999999999</v>
      </c>
      <c r="E248" s="33">
        <v>1.66</v>
      </c>
      <c r="F248" s="37">
        <v>16.5</v>
      </c>
      <c r="G248" s="33">
        <v>2.66</v>
      </c>
      <c r="H248" s="38">
        <v>5440</v>
      </c>
      <c r="I248" s="31">
        <v>736</v>
      </c>
      <c r="J248" s="31">
        <v>607</v>
      </c>
      <c r="K248" s="33">
        <v>7.07</v>
      </c>
      <c r="L248" s="31">
        <v>1990</v>
      </c>
      <c r="M248" s="31">
        <v>370</v>
      </c>
      <c r="N248" s="31">
        <v>241</v>
      </c>
      <c r="O248" s="33">
        <v>4.2699999999999996</v>
      </c>
      <c r="P248" s="31">
        <v>222</v>
      </c>
      <c r="Q248" s="31">
        <v>116000</v>
      </c>
      <c r="S248">
        <f t="shared" si="10"/>
        <v>3.1015037593984962</v>
      </c>
      <c r="T248">
        <f t="shared" si="11"/>
        <v>10.783132530120481</v>
      </c>
    </row>
    <row r="249" spans="1:20" x14ac:dyDescent="0.2">
      <c r="A249" s="30">
        <f t="shared" si="9"/>
        <v>248</v>
      </c>
      <c r="B249" s="31" t="s">
        <v>386</v>
      </c>
      <c r="C249" s="38">
        <v>114</v>
      </c>
      <c r="D249" s="37">
        <v>36</v>
      </c>
      <c r="E249" s="33">
        <v>1.26</v>
      </c>
      <c r="F249" s="37">
        <v>16.2</v>
      </c>
      <c r="G249" s="33">
        <v>2.2799999999999998</v>
      </c>
      <c r="H249" s="39">
        <v>24300</v>
      </c>
      <c r="I249" s="40">
        <v>1560</v>
      </c>
      <c r="J249" s="40">
        <v>1350</v>
      </c>
      <c r="K249" s="42">
        <v>14.6</v>
      </c>
      <c r="L249" s="40">
        <v>1620</v>
      </c>
      <c r="M249" s="40">
        <v>312</v>
      </c>
      <c r="N249" s="40">
        <v>200</v>
      </c>
      <c r="O249" s="41">
        <v>3.77</v>
      </c>
      <c r="P249" s="40">
        <v>148</v>
      </c>
      <c r="Q249" s="40">
        <v>459000</v>
      </c>
      <c r="S249">
        <f t="shared" si="10"/>
        <v>3.5526315789473686</v>
      </c>
      <c r="T249">
        <f t="shared" si="11"/>
        <v>28.571428571428573</v>
      </c>
    </row>
    <row r="250" spans="1:20" x14ac:dyDescent="0.2">
      <c r="A250" s="30">
        <f t="shared" si="9"/>
        <v>249</v>
      </c>
      <c r="B250" s="31" t="s">
        <v>387</v>
      </c>
      <c r="C250" s="38">
        <v>115</v>
      </c>
      <c r="D250" s="37">
        <v>33.200000000000003</v>
      </c>
      <c r="E250" s="33">
        <v>1.36</v>
      </c>
      <c r="F250" s="37">
        <v>15.6</v>
      </c>
      <c r="G250" s="33">
        <v>2.44</v>
      </c>
      <c r="H250" s="39">
        <v>20700</v>
      </c>
      <c r="I250" s="40">
        <v>1450</v>
      </c>
      <c r="J250" s="40">
        <v>1250</v>
      </c>
      <c r="K250" s="42">
        <v>13.4</v>
      </c>
      <c r="L250" s="40">
        <v>1550</v>
      </c>
      <c r="M250" s="40">
        <v>310</v>
      </c>
      <c r="N250" s="40">
        <v>198</v>
      </c>
      <c r="O250" s="41">
        <v>3.67</v>
      </c>
      <c r="P250" s="40">
        <v>173</v>
      </c>
      <c r="Q250" s="40">
        <v>366000</v>
      </c>
      <c r="S250">
        <f t="shared" si="10"/>
        <v>3.1967213114754101</v>
      </c>
      <c r="T250">
        <f t="shared" si="11"/>
        <v>24.411764705882355</v>
      </c>
    </row>
    <row r="251" spans="1:20" x14ac:dyDescent="0.2">
      <c r="A251" s="30">
        <f t="shared" si="9"/>
        <v>250</v>
      </c>
      <c r="B251" s="31" t="s">
        <v>388</v>
      </c>
      <c r="C251" s="38">
        <v>116</v>
      </c>
      <c r="D251" s="37">
        <v>41.6</v>
      </c>
      <c r="E251" s="33">
        <v>1.42</v>
      </c>
      <c r="F251" s="37">
        <v>12.4</v>
      </c>
      <c r="G251" s="33">
        <v>2.52</v>
      </c>
      <c r="H251" s="38">
        <v>29900</v>
      </c>
      <c r="I251" s="31">
        <v>1710</v>
      </c>
      <c r="J251" s="31">
        <v>1440</v>
      </c>
      <c r="K251" s="37">
        <v>16.100000000000001</v>
      </c>
      <c r="L251" s="31">
        <v>803</v>
      </c>
      <c r="M251" s="31">
        <v>212</v>
      </c>
      <c r="N251" s="31">
        <v>130</v>
      </c>
      <c r="O251" s="33">
        <v>2.64</v>
      </c>
      <c r="P251" s="31">
        <v>172</v>
      </c>
      <c r="Q251" s="31">
        <v>306000</v>
      </c>
      <c r="S251">
        <f t="shared" si="10"/>
        <v>2.4603174603174605</v>
      </c>
      <c r="T251">
        <f t="shared" si="11"/>
        <v>29.295774647887328</v>
      </c>
    </row>
    <row r="252" spans="1:20" x14ac:dyDescent="0.2">
      <c r="A252" s="30">
        <f t="shared" si="9"/>
        <v>251</v>
      </c>
      <c r="B252" s="31" t="s">
        <v>389</v>
      </c>
      <c r="C252" s="38">
        <v>116</v>
      </c>
      <c r="D252" s="37">
        <v>38.4</v>
      </c>
      <c r="E252" s="33">
        <v>1.22</v>
      </c>
      <c r="F252" s="37">
        <v>16.8</v>
      </c>
      <c r="G252" s="33">
        <v>2.2000000000000002</v>
      </c>
      <c r="H252" s="38">
        <v>28500</v>
      </c>
      <c r="I252" s="31">
        <v>1710</v>
      </c>
      <c r="J252" s="31">
        <v>1490</v>
      </c>
      <c r="K252" s="37">
        <v>15.7</v>
      </c>
      <c r="L252" s="31">
        <v>1750</v>
      </c>
      <c r="M252" s="31">
        <v>325</v>
      </c>
      <c r="N252" s="31">
        <v>208</v>
      </c>
      <c r="O252" s="33">
        <v>3.88</v>
      </c>
      <c r="P252" s="31">
        <v>142</v>
      </c>
      <c r="Q252" s="31">
        <v>575000</v>
      </c>
      <c r="S252">
        <f t="shared" si="10"/>
        <v>3.8181818181818179</v>
      </c>
      <c r="T252">
        <f t="shared" si="11"/>
        <v>31.475409836065573</v>
      </c>
    </row>
    <row r="253" spans="1:20" x14ac:dyDescent="0.2">
      <c r="A253" s="30">
        <f t="shared" si="9"/>
        <v>252</v>
      </c>
      <c r="B253" s="31" t="s">
        <v>390</v>
      </c>
      <c r="C253" s="38">
        <v>117</v>
      </c>
      <c r="D253" s="37">
        <v>18.3</v>
      </c>
      <c r="E253" s="33">
        <v>1.77</v>
      </c>
      <c r="F253" s="37">
        <v>16.600000000000001</v>
      </c>
      <c r="G253" s="33">
        <v>2.85</v>
      </c>
      <c r="H253" s="38">
        <v>6000</v>
      </c>
      <c r="I253" s="31">
        <v>801</v>
      </c>
      <c r="J253" s="31">
        <v>656</v>
      </c>
      <c r="K253" s="33">
        <v>7.16</v>
      </c>
      <c r="L253" s="31">
        <v>2170</v>
      </c>
      <c r="M253" s="31">
        <v>402</v>
      </c>
      <c r="N253" s="31">
        <v>262</v>
      </c>
      <c r="O253" s="33">
        <v>4.3099999999999996</v>
      </c>
      <c r="P253" s="31">
        <v>273</v>
      </c>
      <c r="Q253" s="31">
        <v>129000</v>
      </c>
      <c r="S253">
        <f t="shared" si="10"/>
        <v>2.9122807017543861</v>
      </c>
      <c r="T253">
        <f t="shared" si="11"/>
        <v>10.338983050847459</v>
      </c>
    </row>
    <row r="254" spans="1:20" x14ac:dyDescent="0.2">
      <c r="A254" s="30">
        <f t="shared" si="9"/>
        <v>253</v>
      </c>
      <c r="B254" s="31" t="s">
        <v>391</v>
      </c>
      <c r="C254" s="38">
        <v>125</v>
      </c>
      <c r="D254" s="37">
        <v>18.7</v>
      </c>
      <c r="E254" s="33">
        <v>1.88</v>
      </c>
      <c r="F254" s="37">
        <v>16.7</v>
      </c>
      <c r="G254" s="33">
        <v>3.04</v>
      </c>
      <c r="H254" s="38">
        <v>6600</v>
      </c>
      <c r="I254" s="31">
        <v>869</v>
      </c>
      <c r="J254" s="31">
        <v>706</v>
      </c>
      <c r="K254" s="33">
        <v>7.26</v>
      </c>
      <c r="L254" s="31">
        <v>2360</v>
      </c>
      <c r="M254" s="31">
        <v>434</v>
      </c>
      <c r="N254" s="31">
        <v>283</v>
      </c>
      <c r="O254" s="33">
        <v>4.34</v>
      </c>
      <c r="P254" s="31">
        <v>331</v>
      </c>
      <c r="Q254" s="31">
        <v>144000</v>
      </c>
      <c r="S254">
        <f t="shared" si="10"/>
        <v>2.7467105263157894</v>
      </c>
      <c r="T254">
        <f t="shared" si="11"/>
        <v>9.9468085106382986</v>
      </c>
    </row>
    <row r="255" spans="1:20" x14ac:dyDescent="0.2">
      <c r="A255" s="30">
        <f t="shared" si="9"/>
        <v>254</v>
      </c>
      <c r="B255" s="31" t="s">
        <v>392</v>
      </c>
      <c r="C255" s="38">
        <v>130</v>
      </c>
      <c r="D255" s="37">
        <v>38.9</v>
      </c>
      <c r="E255" s="33">
        <v>1.36</v>
      </c>
      <c r="F255" s="37">
        <v>17</v>
      </c>
      <c r="G255" s="33">
        <v>2.44</v>
      </c>
      <c r="H255" s="38">
        <v>32100</v>
      </c>
      <c r="I255" s="31">
        <v>1910</v>
      </c>
      <c r="J255" s="31">
        <v>1650</v>
      </c>
      <c r="K255" s="37">
        <v>15.7</v>
      </c>
      <c r="L255" s="31">
        <v>1990</v>
      </c>
      <c r="M255" s="31">
        <v>368</v>
      </c>
      <c r="N255" s="31">
        <v>235</v>
      </c>
      <c r="O255" s="33">
        <v>3.92</v>
      </c>
      <c r="P255" s="31">
        <v>194</v>
      </c>
      <c r="Q255" s="31">
        <v>661000</v>
      </c>
      <c r="S255">
        <f t="shared" si="10"/>
        <v>3.4836065573770494</v>
      </c>
      <c r="T255">
        <f t="shared" si="11"/>
        <v>28.602941176470583</v>
      </c>
    </row>
    <row r="256" spans="1:20" x14ac:dyDescent="0.2">
      <c r="A256" s="30">
        <f t="shared" si="9"/>
        <v>255</v>
      </c>
      <c r="B256" s="31" t="s">
        <v>393</v>
      </c>
      <c r="C256" s="38">
        <v>134</v>
      </c>
      <c r="D256" s="37">
        <v>19</v>
      </c>
      <c r="E256" s="33">
        <v>2.02</v>
      </c>
      <c r="F256" s="37">
        <v>16.8</v>
      </c>
      <c r="G256" s="33">
        <v>3.21</v>
      </c>
      <c r="H256" s="38">
        <v>7190</v>
      </c>
      <c r="I256" s="31">
        <v>936</v>
      </c>
      <c r="J256" s="31">
        <v>756</v>
      </c>
      <c r="K256" s="33">
        <v>7.33</v>
      </c>
      <c r="L256" s="31">
        <v>2560</v>
      </c>
      <c r="M256" s="31">
        <v>468</v>
      </c>
      <c r="N256" s="31">
        <v>304</v>
      </c>
      <c r="O256" s="33">
        <v>4.38</v>
      </c>
      <c r="P256" s="31">
        <v>395</v>
      </c>
      <c r="Q256" s="31">
        <v>160000</v>
      </c>
      <c r="S256">
        <f t="shared" si="10"/>
        <v>2.6168224299065423</v>
      </c>
      <c r="T256">
        <f t="shared" si="11"/>
        <v>9.4059405940594054</v>
      </c>
    </row>
    <row r="257" spans="1:20" x14ac:dyDescent="0.2">
      <c r="A257" s="30">
        <f t="shared" si="9"/>
        <v>256</v>
      </c>
      <c r="B257" s="31" t="s">
        <v>394</v>
      </c>
      <c r="C257" s="38">
        <v>143</v>
      </c>
      <c r="D257" s="37">
        <v>39.299999999999997</v>
      </c>
      <c r="E257" s="33">
        <v>1.5</v>
      </c>
      <c r="F257" s="37">
        <v>17.100000000000001</v>
      </c>
      <c r="G257" s="33">
        <v>2.68</v>
      </c>
      <c r="H257" s="38">
        <v>36000</v>
      </c>
      <c r="I257" s="31">
        <v>2130</v>
      </c>
      <c r="J257" s="31">
        <v>1830</v>
      </c>
      <c r="K257" s="37">
        <v>15.8</v>
      </c>
      <c r="L257" s="31">
        <v>2250</v>
      </c>
      <c r="M257" s="31">
        <v>412</v>
      </c>
      <c r="N257" s="31">
        <v>263</v>
      </c>
      <c r="O257" s="33">
        <v>3.96</v>
      </c>
      <c r="P257" s="31">
        <v>258</v>
      </c>
      <c r="Q257" s="31">
        <v>754000</v>
      </c>
      <c r="S257">
        <f t="shared" si="10"/>
        <v>3.1902985074626868</v>
      </c>
      <c r="T257">
        <f t="shared" si="11"/>
        <v>26.2</v>
      </c>
    </row>
    <row r="258" spans="1:20" x14ac:dyDescent="0.2">
      <c r="A258" s="30">
        <f t="shared" si="9"/>
        <v>257</v>
      </c>
      <c r="B258" s="31" t="s">
        <v>395</v>
      </c>
      <c r="C258" s="38">
        <v>147</v>
      </c>
      <c r="D258" s="37">
        <v>19.600000000000001</v>
      </c>
      <c r="E258" s="33">
        <v>2.19</v>
      </c>
      <c r="F258" s="37">
        <v>17</v>
      </c>
      <c r="G258" s="33">
        <v>3.5</v>
      </c>
      <c r="H258" s="38">
        <v>8210</v>
      </c>
      <c r="I258" s="31">
        <v>1050</v>
      </c>
      <c r="J258" s="31">
        <v>838</v>
      </c>
      <c r="K258" s="33">
        <v>7.48</v>
      </c>
      <c r="L258" s="31">
        <v>2880</v>
      </c>
      <c r="M258" s="31">
        <v>522</v>
      </c>
      <c r="N258" s="31">
        <v>339</v>
      </c>
      <c r="O258" s="33">
        <v>4.43</v>
      </c>
      <c r="P258" s="31">
        <v>514</v>
      </c>
      <c r="Q258" s="31">
        <v>187000</v>
      </c>
      <c r="S258">
        <f t="shared" si="10"/>
        <v>2.4285714285714284</v>
      </c>
      <c r="T258">
        <f t="shared" si="11"/>
        <v>8.9497716894977177</v>
      </c>
    </row>
    <row r="259" spans="1:20" x14ac:dyDescent="0.2">
      <c r="A259" s="30">
        <f t="shared" ref="A259:A322" si="12">1+A258</f>
        <v>258</v>
      </c>
      <c r="B259" s="31" t="s">
        <v>396</v>
      </c>
      <c r="C259" s="38">
        <v>156</v>
      </c>
      <c r="D259" s="37">
        <v>39.799999999999997</v>
      </c>
      <c r="E259" s="33">
        <v>1.61</v>
      </c>
      <c r="F259" s="37">
        <v>17.2</v>
      </c>
      <c r="G259" s="33">
        <v>2.91</v>
      </c>
      <c r="H259" s="38">
        <v>39600</v>
      </c>
      <c r="I259" s="31">
        <v>2330</v>
      </c>
      <c r="J259" s="31">
        <v>1990</v>
      </c>
      <c r="K259" s="37">
        <v>16</v>
      </c>
      <c r="L259" s="31">
        <v>2490</v>
      </c>
      <c r="M259" s="31">
        <v>454</v>
      </c>
      <c r="N259" s="31">
        <v>289</v>
      </c>
      <c r="O259" s="33">
        <v>4</v>
      </c>
      <c r="P259" s="31">
        <v>327</v>
      </c>
      <c r="Q259" s="31">
        <v>846000</v>
      </c>
      <c r="S259">
        <f t="shared" ref="S259:S322" si="13">F259/(2*G259)</f>
        <v>2.9553264604810994</v>
      </c>
      <c r="T259">
        <f t="shared" ref="T259:T322" si="14">D259/E259</f>
        <v>24.720496894409933</v>
      </c>
    </row>
    <row r="260" spans="1:20" x14ac:dyDescent="0.2">
      <c r="A260" s="30">
        <f t="shared" si="12"/>
        <v>259</v>
      </c>
      <c r="B260" s="31" t="s">
        <v>397</v>
      </c>
      <c r="C260" s="38">
        <v>159</v>
      </c>
      <c r="D260" s="37">
        <v>32.5</v>
      </c>
      <c r="E260" s="33">
        <v>1.97</v>
      </c>
      <c r="F260" s="37">
        <v>15.3</v>
      </c>
      <c r="G260" s="33">
        <v>3.54</v>
      </c>
      <c r="H260" s="38">
        <v>25600</v>
      </c>
      <c r="I260" s="31">
        <v>1890</v>
      </c>
      <c r="J260" s="31">
        <v>1570</v>
      </c>
      <c r="K260" s="37">
        <v>12.7</v>
      </c>
      <c r="L260" s="31">
        <v>2110</v>
      </c>
      <c r="M260" s="31">
        <v>437</v>
      </c>
      <c r="N260" s="31">
        <v>277</v>
      </c>
      <c r="O260" s="33">
        <v>3.65</v>
      </c>
      <c r="P260" s="31">
        <v>496</v>
      </c>
      <c r="Q260" s="31">
        <v>443000</v>
      </c>
      <c r="S260">
        <f t="shared" si="13"/>
        <v>2.1610169491525424</v>
      </c>
      <c r="T260">
        <f t="shared" si="14"/>
        <v>16.497461928934012</v>
      </c>
    </row>
    <row r="261" spans="1:20" x14ac:dyDescent="0.2">
      <c r="A261" s="30">
        <f t="shared" si="12"/>
        <v>260</v>
      </c>
      <c r="B261" s="31" t="s">
        <v>398</v>
      </c>
      <c r="C261" s="38">
        <v>162</v>
      </c>
      <c r="D261" s="37">
        <v>20.2</v>
      </c>
      <c r="E261" s="33">
        <v>2.38</v>
      </c>
      <c r="F261" s="37">
        <v>17.2</v>
      </c>
      <c r="G261" s="33">
        <v>3.82</v>
      </c>
      <c r="H261" s="38">
        <v>9430</v>
      </c>
      <c r="I261" s="31">
        <v>1180</v>
      </c>
      <c r="J261" s="31">
        <v>931</v>
      </c>
      <c r="K261" s="33">
        <v>7.63</v>
      </c>
      <c r="L261" s="31">
        <v>3250</v>
      </c>
      <c r="M261" s="31">
        <v>583</v>
      </c>
      <c r="N261" s="31">
        <v>378</v>
      </c>
      <c r="O261" s="33">
        <v>4.49</v>
      </c>
      <c r="P261" s="31">
        <v>669</v>
      </c>
      <c r="Q261" s="31">
        <v>219000</v>
      </c>
      <c r="S261">
        <f t="shared" si="13"/>
        <v>2.25130890052356</v>
      </c>
      <c r="T261">
        <f t="shared" si="14"/>
        <v>8.4873949579831933</v>
      </c>
    </row>
    <row r="262" spans="1:20" x14ac:dyDescent="0.2">
      <c r="A262" s="30">
        <f t="shared" si="12"/>
        <v>261</v>
      </c>
      <c r="B262" s="31" t="s">
        <v>399</v>
      </c>
      <c r="C262" s="38">
        <v>178</v>
      </c>
      <c r="D262" s="37">
        <v>20.9</v>
      </c>
      <c r="E262" s="33">
        <v>2.6</v>
      </c>
      <c r="F262" s="37">
        <v>17.399999999999999</v>
      </c>
      <c r="G262" s="33">
        <v>4.16</v>
      </c>
      <c r="H262" s="38">
        <v>10800</v>
      </c>
      <c r="I262" s="31">
        <v>1320</v>
      </c>
      <c r="J262" s="31">
        <v>1040</v>
      </c>
      <c r="K262" s="33">
        <v>7.8</v>
      </c>
      <c r="L262" s="31">
        <v>3680</v>
      </c>
      <c r="M262" s="31">
        <v>652</v>
      </c>
      <c r="N262" s="31">
        <v>423</v>
      </c>
      <c r="O262" s="33">
        <v>4.55</v>
      </c>
      <c r="P262" s="31">
        <v>869</v>
      </c>
      <c r="Q262" s="31">
        <v>258000</v>
      </c>
      <c r="S262">
        <f t="shared" si="13"/>
        <v>2.0913461538461537</v>
      </c>
      <c r="T262">
        <f t="shared" si="14"/>
        <v>8.0384615384615383</v>
      </c>
    </row>
    <row r="263" spans="1:20" x14ac:dyDescent="0.2">
      <c r="A263" s="30">
        <f t="shared" si="12"/>
        <v>262</v>
      </c>
      <c r="B263" s="31" t="s">
        <v>400</v>
      </c>
      <c r="C263" s="38">
        <v>192</v>
      </c>
      <c r="D263" s="37">
        <v>41.1</v>
      </c>
      <c r="E263" s="33">
        <v>1.97</v>
      </c>
      <c r="F263" s="37">
        <v>17.600000000000001</v>
      </c>
      <c r="G263" s="33">
        <v>3.54</v>
      </c>
      <c r="H263" s="38">
        <v>50600</v>
      </c>
      <c r="I263" s="31">
        <v>2910</v>
      </c>
      <c r="J263" s="31">
        <v>2460</v>
      </c>
      <c r="K263" s="37">
        <v>16.2</v>
      </c>
      <c r="L263" s="31">
        <v>3230</v>
      </c>
      <c r="M263" s="31">
        <v>581</v>
      </c>
      <c r="N263" s="31">
        <v>367</v>
      </c>
      <c r="O263" s="33">
        <v>4.0999999999999996</v>
      </c>
      <c r="P263" s="31">
        <v>593</v>
      </c>
      <c r="Q263" s="31">
        <v>1130000</v>
      </c>
      <c r="S263">
        <f t="shared" si="13"/>
        <v>2.4858757062146895</v>
      </c>
      <c r="T263">
        <f t="shared" si="14"/>
        <v>20.862944162436548</v>
      </c>
    </row>
    <row r="264" spans="1:20" x14ac:dyDescent="0.2">
      <c r="A264" s="30">
        <f t="shared" si="12"/>
        <v>263</v>
      </c>
      <c r="B264" s="31" t="s">
        <v>401</v>
      </c>
      <c r="C264" s="38">
        <v>196</v>
      </c>
      <c r="D264" s="37">
        <v>21.6</v>
      </c>
      <c r="E264" s="33">
        <v>2.83</v>
      </c>
      <c r="F264" s="37">
        <v>17.7</v>
      </c>
      <c r="G264" s="33">
        <v>4.5199999999999996</v>
      </c>
      <c r="H264" s="38">
        <v>12400</v>
      </c>
      <c r="I264" s="31">
        <v>1480</v>
      </c>
      <c r="J264" s="31">
        <v>1150</v>
      </c>
      <c r="K264" s="33">
        <v>7.98</v>
      </c>
      <c r="L264" s="31">
        <v>4170</v>
      </c>
      <c r="M264" s="31">
        <v>730</v>
      </c>
      <c r="N264" s="31">
        <v>472</v>
      </c>
      <c r="O264" s="33">
        <v>4.62</v>
      </c>
      <c r="P264" s="31">
        <v>1120</v>
      </c>
      <c r="Q264" s="31">
        <v>305000</v>
      </c>
      <c r="S264">
        <f t="shared" si="13"/>
        <v>1.9579646017699117</v>
      </c>
      <c r="T264">
        <f t="shared" si="14"/>
        <v>7.6325088339222615</v>
      </c>
    </row>
    <row r="265" spans="1:20" x14ac:dyDescent="0.2">
      <c r="A265" s="30">
        <f t="shared" si="12"/>
        <v>264</v>
      </c>
      <c r="B265" s="31" t="s">
        <v>402</v>
      </c>
      <c r="C265" s="51">
        <v>213</v>
      </c>
      <c r="D265" s="37">
        <v>41.8</v>
      </c>
      <c r="E265" s="33">
        <v>2.17</v>
      </c>
      <c r="F265" s="37">
        <v>17.8</v>
      </c>
      <c r="G265" s="33">
        <v>3.9</v>
      </c>
      <c r="H265" s="44">
        <v>57300</v>
      </c>
      <c r="I265" s="45">
        <v>3270</v>
      </c>
      <c r="J265" s="45">
        <v>2740</v>
      </c>
      <c r="K265" s="37">
        <v>16.399999999999999</v>
      </c>
      <c r="L265" s="45">
        <v>3700</v>
      </c>
      <c r="M265" s="45">
        <v>658</v>
      </c>
      <c r="N265" s="45">
        <v>416</v>
      </c>
      <c r="O265" s="46">
        <v>4.17</v>
      </c>
      <c r="P265" s="48">
        <v>785</v>
      </c>
      <c r="Q265" s="45">
        <v>1330000</v>
      </c>
      <c r="S265">
        <f t="shared" si="13"/>
        <v>2.2820512820512824</v>
      </c>
      <c r="T265">
        <f t="shared" si="14"/>
        <v>19.262672811059907</v>
      </c>
    </row>
    <row r="266" spans="1:20" x14ac:dyDescent="0.2">
      <c r="A266" s="30">
        <f t="shared" si="12"/>
        <v>265</v>
      </c>
      <c r="B266" s="31" t="s">
        <v>403</v>
      </c>
      <c r="C266" s="38">
        <v>215</v>
      </c>
      <c r="D266" s="37">
        <v>22.4</v>
      </c>
      <c r="E266" s="33">
        <v>3.07</v>
      </c>
      <c r="F266" s="37">
        <v>17.899999999999999</v>
      </c>
      <c r="G266" s="33">
        <v>4.91</v>
      </c>
      <c r="H266" s="38">
        <v>14300</v>
      </c>
      <c r="I266" s="31">
        <v>1660</v>
      </c>
      <c r="J266" s="31">
        <v>1280</v>
      </c>
      <c r="K266" s="33">
        <v>8.17</v>
      </c>
      <c r="L266" s="31">
        <v>4720</v>
      </c>
      <c r="M266" s="31">
        <v>816</v>
      </c>
      <c r="N266" s="31">
        <v>527</v>
      </c>
      <c r="O266" s="33">
        <v>4.6900000000000004</v>
      </c>
      <c r="P266" s="31">
        <v>1450</v>
      </c>
      <c r="Q266" s="31">
        <v>362000</v>
      </c>
      <c r="S266">
        <f t="shared" si="13"/>
        <v>1.8228105906313643</v>
      </c>
      <c r="T266">
        <f t="shared" si="14"/>
        <v>7.2964169381107489</v>
      </c>
    </row>
    <row r="267" spans="1:20" x14ac:dyDescent="0.2">
      <c r="A267" s="30">
        <f t="shared" si="12"/>
        <v>266</v>
      </c>
      <c r="B267" s="31" t="s">
        <v>404</v>
      </c>
      <c r="C267" s="51">
        <v>236</v>
      </c>
      <c r="D267" s="37">
        <v>42.6</v>
      </c>
      <c r="E267" s="33">
        <v>2.38</v>
      </c>
      <c r="F267" s="37">
        <v>18</v>
      </c>
      <c r="G267" s="33">
        <v>4.29</v>
      </c>
      <c r="H267" s="44">
        <v>64800</v>
      </c>
      <c r="I267" s="45">
        <v>3660</v>
      </c>
      <c r="J267" s="45">
        <v>3040</v>
      </c>
      <c r="K267" s="37">
        <v>16.600000000000001</v>
      </c>
      <c r="L267" s="45">
        <v>4210</v>
      </c>
      <c r="M267" s="45">
        <v>744</v>
      </c>
      <c r="N267" s="45">
        <v>468</v>
      </c>
      <c r="O267" s="46">
        <v>4.22</v>
      </c>
      <c r="P267" s="48">
        <v>1050</v>
      </c>
      <c r="Q267" s="45">
        <v>1540000</v>
      </c>
      <c r="S267">
        <f t="shared" si="13"/>
        <v>2.0979020979020979</v>
      </c>
      <c r="T267">
        <f t="shared" si="14"/>
        <v>17.899159663865547</v>
      </c>
    </row>
    <row r="268" spans="1:20" x14ac:dyDescent="0.2">
      <c r="A268" s="30">
        <f t="shared" si="12"/>
        <v>267</v>
      </c>
      <c r="B268" s="31" t="s">
        <v>405</v>
      </c>
      <c r="C268" s="51">
        <v>238</v>
      </c>
      <c r="D268" s="37">
        <v>22.8</v>
      </c>
      <c r="E268" s="33">
        <v>3.74</v>
      </c>
      <c r="F268" s="37">
        <v>18.600000000000001</v>
      </c>
      <c r="G268" s="33">
        <v>5.12</v>
      </c>
      <c r="H268" s="44">
        <v>15900</v>
      </c>
      <c r="I268" s="45">
        <v>1830</v>
      </c>
      <c r="J268" s="45">
        <v>1390</v>
      </c>
      <c r="K268" s="33">
        <v>8.17</v>
      </c>
      <c r="L268" s="45">
        <v>5550</v>
      </c>
      <c r="M268" s="45">
        <v>930</v>
      </c>
      <c r="N268" s="45">
        <v>597</v>
      </c>
      <c r="O268" s="46">
        <v>4.83</v>
      </c>
      <c r="P268" s="48">
        <v>1840</v>
      </c>
      <c r="Q268" s="45">
        <v>434000</v>
      </c>
      <c r="S268">
        <f t="shared" si="13"/>
        <v>1.81640625</v>
      </c>
      <c r="T268">
        <f t="shared" si="14"/>
        <v>6.0962566844919781</v>
      </c>
    </row>
    <row r="269" spans="1:20" x14ac:dyDescent="0.2">
      <c r="A269" s="30">
        <f t="shared" si="12"/>
        <v>268</v>
      </c>
      <c r="B269" s="31" t="s">
        <v>406</v>
      </c>
      <c r="C269" s="57">
        <v>1</v>
      </c>
      <c r="D269" s="65">
        <v>1</v>
      </c>
      <c r="E269" s="65">
        <v>0.5</v>
      </c>
      <c r="F269" s="57">
        <v>1</v>
      </c>
      <c r="G269" s="57">
        <v>1</v>
      </c>
      <c r="H269" s="57">
        <v>10</v>
      </c>
      <c r="I269" s="57">
        <v>10</v>
      </c>
      <c r="J269" s="57">
        <v>10</v>
      </c>
      <c r="K269" s="57">
        <v>10</v>
      </c>
      <c r="L269" s="57">
        <v>10</v>
      </c>
      <c r="M269" s="57">
        <v>10</v>
      </c>
      <c r="N269" s="57">
        <v>10</v>
      </c>
      <c r="O269" s="57">
        <v>10</v>
      </c>
      <c r="P269" s="57">
        <v>10</v>
      </c>
      <c r="Q269" s="57">
        <v>10</v>
      </c>
      <c r="S269">
        <f t="shared" si="13"/>
        <v>0.5</v>
      </c>
      <c r="T269">
        <f t="shared" si="14"/>
        <v>2</v>
      </c>
    </row>
    <row r="270" spans="1:20" x14ac:dyDescent="0.2">
      <c r="A270" s="30">
        <f t="shared" si="12"/>
        <v>269</v>
      </c>
      <c r="B270" s="31" t="s">
        <v>407</v>
      </c>
      <c r="C270" s="57">
        <v>1</v>
      </c>
      <c r="D270" s="65">
        <v>1</v>
      </c>
      <c r="E270" s="65">
        <v>0.5</v>
      </c>
      <c r="F270" s="57">
        <v>1</v>
      </c>
      <c r="G270" s="57">
        <v>1</v>
      </c>
      <c r="H270" s="57">
        <v>10</v>
      </c>
      <c r="I270" s="57">
        <v>10</v>
      </c>
      <c r="J270" s="57">
        <v>10</v>
      </c>
      <c r="K270" s="57">
        <v>10</v>
      </c>
      <c r="L270" s="57">
        <v>10</v>
      </c>
      <c r="M270" s="57">
        <v>10</v>
      </c>
      <c r="N270" s="57">
        <v>10</v>
      </c>
      <c r="O270" s="57">
        <v>10</v>
      </c>
      <c r="P270" s="57">
        <v>10</v>
      </c>
      <c r="Q270" s="57">
        <v>10</v>
      </c>
      <c r="S270">
        <f t="shared" si="13"/>
        <v>0.5</v>
      </c>
      <c r="T270">
        <f t="shared" si="14"/>
        <v>2</v>
      </c>
    </row>
    <row r="271" spans="1:20" x14ac:dyDescent="0.2">
      <c r="A271" s="30">
        <f t="shared" si="12"/>
        <v>270</v>
      </c>
      <c r="B271" s="31" t="s">
        <v>408</v>
      </c>
      <c r="C271" s="57">
        <v>1</v>
      </c>
      <c r="D271" s="65">
        <v>1</v>
      </c>
      <c r="E271" s="65">
        <v>0.5</v>
      </c>
      <c r="F271" s="57">
        <v>1</v>
      </c>
      <c r="G271" s="57">
        <v>1</v>
      </c>
      <c r="H271" s="57">
        <v>10</v>
      </c>
      <c r="I271" s="57">
        <v>10</v>
      </c>
      <c r="J271" s="57">
        <v>10</v>
      </c>
      <c r="K271" s="57">
        <v>10</v>
      </c>
      <c r="L271" s="57">
        <v>10</v>
      </c>
      <c r="M271" s="57">
        <v>10</v>
      </c>
      <c r="N271" s="57">
        <v>10</v>
      </c>
      <c r="O271" s="57">
        <v>10</v>
      </c>
      <c r="P271" s="57">
        <v>10</v>
      </c>
      <c r="Q271" s="57">
        <v>10</v>
      </c>
      <c r="S271">
        <f t="shared" si="13"/>
        <v>0.5</v>
      </c>
      <c r="T271">
        <f t="shared" si="14"/>
        <v>2</v>
      </c>
    </row>
    <row r="272" spans="1:20" x14ac:dyDescent="0.2">
      <c r="A272" s="30">
        <f t="shared" si="12"/>
        <v>271</v>
      </c>
      <c r="B272" s="31" t="s">
        <v>409</v>
      </c>
      <c r="C272" s="57">
        <v>1</v>
      </c>
      <c r="D272" s="65">
        <v>1</v>
      </c>
      <c r="E272" s="65">
        <v>0.5</v>
      </c>
      <c r="F272" s="57">
        <v>1</v>
      </c>
      <c r="G272" s="57">
        <v>1</v>
      </c>
      <c r="H272" s="57">
        <v>10</v>
      </c>
      <c r="I272" s="57">
        <v>10</v>
      </c>
      <c r="J272" s="57">
        <v>10</v>
      </c>
      <c r="K272" s="57">
        <v>10</v>
      </c>
      <c r="L272" s="57">
        <v>10</v>
      </c>
      <c r="M272" s="57">
        <v>10</v>
      </c>
      <c r="N272" s="57">
        <v>10</v>
      </c>
      <c r="O272" s="57">
        <v>10</v>
      </c>
      <c r="P272" s="57">
        <v>10</v>
      </c>
      <c r="Q272" s="57">
        <v>10</v>
      </c>
      <c r="S272">
        <f t="shared" si="13"/>
        <v>0.5</v>
      </c>
      <c r="T272">
        <f t="shared" si="14"/>
        <v>2</v>
      </c>
    </row>
    <row r="273" spans="1:20" x14ac:dyDescent="0.2">
      <c r="A273" s="30">
        <f t="shared" si="12"/>
        <v>272</v>
      </c>
      <c r="B273" s="31" t="s">
        <v>410</v>
      </c>
      <c r="C273" s="57">
        <v>1</v>
      </c>
      <c r="D273" s="65">
        <v>1</v>
      </c>
      <c r="E273" s="65">
        <v>0.5</v>
      </c>
      <c r="F273" s="57">
        <v>1</v>
      </c>
      <c r="G273" s="57">
        <v>1</v>
      </c>
      <c r="H273" s="57">
        <v>10</v>
      </c>
      <c r="I273" s="57">
        <v>10</v>
      </c>
      <c r="J273" s="57">
        <v>10</v>
      </c>
      <c r="K273" s="57">
        <v>10</v>
      </c>
      <c r="L273" s="57">
        <v>10</v>
      </c>
      <c r="M273" s="57">
        <v>10</v>
      </c>
      <c r="N273" s="57">
        <v>10</v>
      </c>
      <c r="O273" s="57">
        <v>10</v>
      </c>
      <c r="P273" s="57">
        <v>10</v>
      </c>
      <c r="Q273" s="57">
        <v>10</v>
      </c>
      <c r="S273">
        <f t="shared" si="13"/>
        <v>0.5</v>
      </c>
      <c r="T273">
        <f t="shared" si="14"/>
        <v>2</v>
      </c>
    </row>
    <row r="274" spans="1:20" x14ac:dyDescent="0.2">
      <c r="A274" s="30">
        <f t="shared" si="12"/>
        <v>273</v>
      </c>
      <c r="B274" s="31" t="s">
        <v>411</v>
      </c>
      <c r="C274" s="57">
        <v>1</v>
      </c>
      <c r="D274" s="65">
        <v>1</v>
      </c>
      <c r="E274" s="65">
        <v>0.5</v>
      </c>
      <c r="F274" s="57">
        <v>1</v>
      </c>
      <c r="G274" s="57">
        <v>1</v>
      </c>
      <c r="H274" s="57">
        <v>10</v>
      </c>
      <c r="I274" s="57">
        <v>10</v>
      </c>
      <c r="J274" s="57">
        <v>10</v>
      </c>
      <c r="K274" s="57">
        <v>10</v>
      </c>
      <c r="L274" s="57">
        <v>10</v>
      </c>
      <c r="M274" s="57">
        <v>10</v>
      </c>
      <c r="N274" s="57">
        <v>10</v>
      </c>
      <c r="O274" s="57">
        <v>10</v>
      </c>
      <c r="P274" s="57">
        <v>10</v>
      </c>
      <c r="Q274" s="57">
        <v>10</v>
      </c>
      <c r="S274">
        <f t="shared" si="13"/>
        <v>0.5</v>
      </c>
      <c r="T274">
        <f t="shared" si="14"/>
        <v>2</v>
      </c>
    </row>
    <row r="275" spans="1:20" x14ac:dyDescent="0.2">
      <c r="A275" s="30">
        <f t="shared" si="12"/>
        <v>274</v>
      </c>
      <c r="B275" s="31" t="s">
        <v>412</v>
      </c>
      <c r="C275" s="57">
        <v>1</v>
      </c>
      <c r="D275" s="65">
        <v>1</v>
      </c>
      <c r="E275" s="65">
        <v>0.5</v>
      </c>
      <c r="F275" s="57">
        <v>1</v>
      </c>
      <c r="G275" s="57">
        <v>1</v>
      </c>
      <c r="H275" s="57">
        <v>10</v>
      </c>
      <c r="I275" s="57">
        <v>10</v>
      </c>
      <c r="J275" s="57">
        <v>10</v>
      </c>
      <c r="K275" s="57">
        <v>10</v>
      </c>
      <c r="L275" s="57">
        <v>10</v>
      </c>
      <c r="M275" s="57">
        <v>10</v>
      </c>
      <c r="N275" s="57">
        <v>10</v>
      </c>
      <c r="O275" s="57">
        <v>10</v>
      </c>
      <c r="P275" s="57">
        <v>10</v>
      </c>
      <c r="Q275" s="57">
        <v>10</v>
      </c>
      <c r="S275">
        <f t="shared" si="13"/>
        <v>0.5</v>
      </c>
      <c r="T275">
        <f t="shared" si="14"/>
        <v>2</v>
      </c>
    </row>
    <row r="276" spans="1:20" x14ac:dyDescent="0.2">
      <c r="A276" s="30">
        <f t="shared" si="12"/>
        <v>275</v>
      </c>
      <c r="B276" s="31" t="s">
        <v>413</v>
      </c>
      <c r="C276" s="57">
        <v>1</v>
      </c>
      <c r="D276" s="65">
        <v>1</v>
      </c>
      <c r="E276" s="65">
        <v>0.5</v>
      </c>
      <c r="F276" s="57">
        <v>1</v>
      </c>
      <c r="G276" s="57">
        <v>1</v>
      </c>
      <c r="H276" s="57">
        <v>10</v>
      </c>
      <c r="I276" s="57">
        <v>10</v>
      </c>
      <c r="J276" s="57">
        <v>10</v>
      </c>
      <c r="K276" s="57">
        <v>10</v>
      </c>
      <c r="L276" s="57">
        <v>10</v>
      </c>
      <c r="M276" s="57">
        <v>10</v>
      </c>
      <c r="N276" s="57">
        <v>10</v>
      </c>
      <c r="O276" s="57">
        <v>10</v>
      </c>
      <c r="P276" s="57">
        <v>10</v>
      </c>
      <c r="Q276" s="57">
        <v>10</v>
      </c>
      <c r="S276">
        <f t="shared" si="13"/>
        <v>0.5</v>
      </c>
      <c r="T276">
        <f t="shared" si="14"/>
        <v>2</v>
      </c>
    </row>
    <row r="277" spans="1:20" x14ac:dyDescent="0.2">
      <c r="A277" s="30">
        <f t="shared" si="12"/>
        <v>276</v>
      </c>
      <c r="B277" s="31" t="s">
        <v>414</v>
      </c>
      <c r="C277" s="57">
        <v>1</v>
      </c>
      <c r="D277" s="65">
        <v>1</v>
      </c>
      <c r="E277" s="65">
        <v>0.5</v>
      </c>
      <c r="F277" s="57">
        <v>1</v>
      </c>
      <c r="G277" s="57">
        <v>1</v>
      </c>
      <c r="H277" s="57">
        <v>10</v>
      </c>
      <c r="I277" s="57">
        <v>10</v>
      </c>
      <c r="J277" s="57">
        <v>10</v>
      </c>
      <c r="K277" s="57">
        <v>10</v>
      </c>
      <c r="L277" s="57">
        <v>10</v>
      </c>
      <c r="M277" s="57">
        <v>10</v>
      </c>
      <c r="N277" s="57">
        <v>10</v>
      </c>
      <c r="O277" s="57">
        <v>10</v>
      </c>
      <c r="P277" s="57">
        <v>10</v>
      </c>
      <c r="Q277" s="57">
        <v>10</v>
      </c>
      <c r="S277">
        <f t="shared" si="13"/>
        <v>0.5</v>
      </c>
      <c r="T277">
        <f t="shared" si="14"/>
        <v>2</v>
      </c>
    </row>
    <row r="278" spans="1:20" x14ac:dyDescent="0.2">
      <c r="A278" s="30">
        <f t="shared" si="12"/>
        <v>277</v>
      </c>
      <c r="B278" s="31" t="s">
        <v>415</v>
      </c>
      <c r="C278" s="57">
        <v>1</v>
      </c>
      <c r="D278" s="65">
        <v>1</v>
      </c>
      <c r="E278" s="65">
        <v>0.5</v>
      </c>
      <c r="F278" s="57">
        <v>1</v>
      </c>
      <c r="G278" s="57">
        <v>1</v>
      </c>
      <c r="H278" s="57">
        <v>10</v>
      </c>
      <c r="I278" s="57">
        <v>10</v>
      </c>
      <c r="J278" s="57">
        <v>10</v>
      </c>
      <c r="K278" s="57">
        <v>10</v>
      </c>
      <c r="L278" s="57">
        <v>10</v>
      </c>
      <c r="M278" s="57">
        <v>10</v>
      </c>
      <c r="N278" s="57">
        <v>10</v>
      </c>
      <c r="O278" s="57">
        <v>10</v>
      </c>
      <c r="P278" s="57">
        <v>10</v>
      </c>
      <c r="Q278" s="57">
        <v>10</v>
      </c>
      <c r="S278">
        <f t="shared" si="13"/>
        <v>0.5</v>
      </c>
      <c r="T278">
        <f t="shared" si="14"/>
        <v>2</v>
      </c>
    </row>
    <row r="279" spans="1:20" x14ac:dyDescent="0.2">
      <c r="A279" s="30">
        <f t="shared" si="12"/>
        <v>278</v>
      </c>
      <c r="B279" s="31" t="s">
        <v>416</v>
      </c>
      <c r="C279" s="57">
        <v>1</v>
      </c>
      <c r="D279" s="65">
        <v>1</v>
      </c>
      <c r="E279" s="65">
        <v>0.5</v>
      </c>
      <c r="F279" s="57">
        <v>1</v>
      </c>
      <c r="G279" s="57">
        <v>1</v>
      </c>
      <c r="H279" s="57">
        <v>10</v>
      </c>
      <c r="I279" s="57">
        <v>10</v>
      </c>
      <c r="J279" s="57">
        <v>10</v>
      </c>
      <c r="K279" s="57">
        <v>10</v>
      </c>
      <c r="L279" s="57">
        <v>10</v>
      </c>
      <c r="M279" s="57">
        <v>10</v>
      </c>
      <c r="N279" s="57">
        <v>10</v>
      </c>
      <c r="O279" s="57">
        <v>10</v>
      </c>
      <c r="P279" s="57">
        <v>10</v>
      </c>
      <c r="Q279" s="57">
        <v>10</v>
      </c>
      <c r="S279">
        <f t="shared" si="13"/>
        <v>0.5</v>
      </c>
      <c r="T279">
        <f t="shared" si="14"/>
        <v>2</v>
      </c>
    </row>
    <row r="280" spans="1:20" x14ac:dyDescent="0.2">
      <c r="A280" s="30">
        <f t="shared" si="12"/>
        <v>279</v>
      </c>
      <c r="B280" s="31" t="s">
        <v>417</v>
      </c>
      <c r="C280" s="57">
        <v>1</v>
      </c>
      <c r="D280" s="65">
        <v>1</v>
      </c>
      <c r="E280" s="65">
        <v>0.5</v>
      </c>
      <c r="F280" s="57">
        <v>1</v>
      </c>
      <c r="G280" s="57">
        <v>1</v>
      </c>
      <c r="H280" s="57">
        <v>10</v>
      </c>
      <c r="I280" s="57">
        <v>10</v>
      </c>
      <c r="J280" s="57">
        <v>10</v>
      </c>
      <c r="K280" s="57">
        <v>10</v>
      </c>
      <c r="L280" s="57">
        <v>10</v>
      </c>
      <c r="M280" s="57">
        <v>10</v>
      </c>
      <c r="N280" s="57">
        <v>10</v>
      </c>
      <c r="O280" s="57">
        <v>10</v>
      </c>
      <c r="P280" s="57">
        <v>10</v>
      </c>
      <c r="Q280" s="57">
        <v>10</v>
      </c>
      <c r="S280">
        <f t="shared" si="13"/>
        <v>0.5</v>
      </c>
      <c r="T280">
        <f t="shared" si="14"/>
        <v>2</v>
      </c>
    </row>
    <row r="281" spans="1:20" x14ac:dyDescent="0.2">
      <c r="A281" s="30">
        <f t="shared" si="12"/>
        <v>280</v>
      </c>
      <c r="B281" s="31" t="s">
        <v>418</v>
      </c>
      <c r="C281" s="57">
        <v>1</v>
      </c>
      <c r="D281" s="65">
        <v>1</v>
      </c>
      <c r="E281" s="65">
        <v>0.5</v>
      </c>
      <c r="F281" s="57">
        <v>1</v>
      </c>
      <c r="G281" s="57">
        <v>1</v>
      </c>
      <c r="H281" s="57">
        <v>10</v>
      </c>
      <c r="I281" s="57">
        <v>10</v>
      </c>
      <c r="J281" s="57">
        <v>10</v>
      </c>
      <c r="K281" s="57">
        <v>10</v>
      </c>
      <c r="L281" s="57">
        <v>10</v>
      </c>
      <c r="M281" s="57">
        <v>10</v>
      </c>
      <c r="N281" s="57">
        <v>10</v>
      </c>
      <c r="O281" s="57">
        <v>10</v>
      </c>
      <c r="P281" s="57">
        <v>10</v>
      </c>
      <c r="Q281" s="57">
        <v>10</v>
      </c>
      <c r="S281">
        <f t="shared" si="13"/>
        <v>0.5</v>
      </c>
      <c r="T281">
        <f t="shared" si="14"/>
        <v>2</v>
      </c>
    </row>
    <row r="282" spans="1:20" x14ac:dyDescent="0.2">
      <c r="A282" s="30">
        <f t="shared" si="12"/>
        <v>281</v>
      </c>
      <c r="B282" s="31" t="s">
        <v>419</v>
      </c>
      <c r="C282" s="57">
        <v>1</v>
      </c>
      <c r="D282" s="65">
        <v>1</v>
      </c>
      <c r="E282" s="65">
        <v>0.5</v>
      </c>
      <c r="F282" s="57">
        <v>1</v>
      </c>
      <c r="G282" s="57">
        <v>1</v>
      </c>
      <c r="H282" s="57">
        <v>10</v>
      </c>
      <c r="I282" s="57">
        <v>10</v>
      </c>
      <c r="J282" s="57">
        <v>10</v>
      </c>
      <c r="K282" s="57">
        <v>10</v>
      </c>
      <c r="L282" s="57">
        <v>10</v>
      </c>
      <c r="M282" s="57">
        <v>10</v>
      </c>
      <c r="N282" s="57">
        <v>10</v>
      </c>
      <c r="O282" s="57">
        <v>10</v>
      </c>
      <c r="P282" s="57">
        <v>10</v>
      </c>
      <c r="Q282" s="57">
        <v>10</v>
      </c>
      <c r="S282">
        <f t="shared" si="13"/>
        <v>0.5</v>
      </c>
      <c r="T282">
        <f t="shared" si="14"/>
        <v>2</v>
      </c>
    </row>
    <row r="283" spans="1:20" x14ac:dyDescent="0.2">
      <c r="A283" s="30">
        <f t="shared" si="12"/>
        <v>282</v>
      </c>
      <c r="B283" s="31" t="s">
        <v>420</v>
      </c>
      <c r="C283" s="57">
        <v>1</v>
      </c>
      <c r="D283" s="65">
        <v>1</v>
      </c>
      <c r="E283" s="65">
        <v>0.5</v>
      </c>
      <c r="F283" s="57">
        <v>1</v>
      </c>
      <c r="G283" s="57">
        <v>1</v>
      </c>
      <c r="H283" s="57">
        <v>10</v>
      </c>
      <c r="I283" s="57">
        <v>10</v>
      </c>
      <c r="J283" s="57">
        <v>10</v>
      </c>
      <c r="K283" s="57">
        <v>10</v>
      </c>
      <c r="L283" s="57">
        <v>10</v>
      </c>
      <c r="M283" s="57">
        <v>10</v>
      </c>
      <c r="N283" s="57">
        <v>10</v>
      </c>
      <c r="O283" s="57">
        <v>10</v>
      </c>
      <c r="P283" s="57">
        <v>10</v>
      </c>
      <c r="Q283" s="57">
        <v>10</v>
      </c>
      <c r="S283">
        <f t="shared" si="13"/>
        <v>0.5</v>
      </c>
      <c r="T283">
        <f t="shared" si="14"/>
        <v>2</v>
      </c>
    </row>
    <row r="284" spans="1:20" x14ac:dyDescent="0.2">
      <c r="A284" s="30">
        <f t="shared" si="12"/>
        <v>283</v>
      </c>
      <c r="B284" s="31" t="s">
        <v>421</v>
      </c>
      <c r="C284" s="57">
        <v>1</v>
      </c>
      <c r="D284" s="65">
        <v>1</v>
      </c>
      <c r="E284" s="65">
        <v>0.5</v>
      </c>
      <c r="F284" s="57">
        <v>1</v>
      </c>
      <c r="G284" s="57">
        <v>1</v>
      </c>
      <c r="H284" s="57">
        <v>10</v>
      </c>
      <c r="I284" s="57">
        <v>10</v>
      </c>
      <c r="J284" s="57">
        <v>10</v>
      </c>
      <c r="K284" s="57">
        <v>10</v>
      </c>
      <c r="L284" s="57">
        <v>10</v>
      </c>
      <c r="M284" s="57">
        <v>10</v>
      </c>
      <c r="N284" s="57">
        <v>10</v>
      </c>
      <c r="O284" s="57">
        <v>10</v>
      </c>
      <c r="P284" s="57">
        <v>10</v>
      </c>
      <c r="Q284" s="57">
        <v>10</v>
      </c>
      <c r="S284">
        <f t="shared" si="13"/>
        <v>0.5</v>
      </c>
      <c r="T284">
        <f t="shared" si="14"/>
        <v>2</v>
      </c>
    </row>
    <row r="285" spans="1:20" x14ac:dyDescent="0.2">
      <c r="A285" s="30">
        <f t="shared" si="12"/>
        <v>284</v>
      </c>
      <c r="B285" s="31" t="s">
        <v>422</v>
      </c>
      <c r="C285" s="57">
        <v>1</v>
      </c>
      <c r="D285" s="65">
        <v>1</v>
      </c>
      <c r="E285" s="65">
        <v>0.5</v>
      </c>
      <c r="F285" s="57">
        <v>1</v>
      </c>
      <c r="G285" s="57">
        <v>1</v>
      </c>
      <c r="H285" s="57">
        <v>10</v>
      </c>
      <c r="I285" s="57">
        <v>10</v>
      </c>
      <c r="J285" s="57">
        <v>10</v>
      </c>
      <c r="K285" s="57">
        <v>10</v>
      </c>
      <c r="L285" s="57">
        <v>10</v>
      </c>
      <c r="M285" s="57">
        <v>10</v>
      </c>
      <c r="N285" s="57">
        <v>10</v>
      </c>
      <c r="O285" s="57">
        <v>10</v>
      </c>
      <c r="P285" s="57">
        <v>10</v>
      </c>
      <c r="Q285" s="57">
        <v>10</v>
      </c>
      <c r="S285">
        <f t="shared" si="13"/>
        <v>0.5</v>
      </c>
      <c r="T285">
        <f t="shared" si="14"/>
        <v>2</v>
      </c>
    </row>
    <row r="286" spans="1:20" x14ac:dyDescent="0.2">
      <c r="A286" s="30">
        <f t="shared" si="12"/>
        <v>285</v>
      </c>
      <c r="B286" s="31" t="s">
        <v>423</v>
      </c>
      <c r="C286" s="57">
        <v>1</v>
      </c>
      <c r="D286" s="65">
        <v>1</v>
      </c>
      <c r="E286" s="65">
        <v>0.5</v>
      </c>
      <c r="F286" s="57">
        <v>1</v>
      </c>
      <c r="G286" s="57">
        <v>1</v>
      </c>
      <c r="H286" s="57">
        <v>10</v>
      </c>
      <c r="I286" s="57">
        <v>10</v>
      </c>
      <c r="J286" s="57">
        <v>10</v>
      </c>
      <c r="K286" s="57">
        <v>10</v>
      </c>
      <c r="L286" s="57">
        <v>10</v>
      </c>
      <c r="M286" s="57">
        <v>10</v>
      </c>
      <c r="N286" s="57">
        <v>10</v>
      </c>
      <c r="O286" s="57">
        <v>10</v>
      </c>
      <c r="P286" s="57">
        <v>10</v>
      </c>
      <c r="Q286" s="57">
        <v>10</v>
      </c>
      <c r="S286">
        <f t="shared" si="13"/>
        <v>0.5</v>
      </c>
      <c r="T286">
        <f t="shared" si="14"/>
        <v>2</v>
      </c>
    </row>
    <row r="287" spans="1:20" x14ac:dyDescent="0.2">
      <c r="A287" s="30">
        <f t="shared" si="12"/>
        <v>286</v>
      </c>
      <c r="B287" s="31" t="s">
        <v>424</v>
      </c>
      <c r="C287" s="57">
        <v>1</v>
      </c>
      <c r="D287" s="65">
        <v>1</v>
      </c>
      <c r="E287" s="65">
        <v>0.5</v>
      </c>
      <c r="F287" s="57">
        <v>1</v>
      </c>
      <c r="G287" s="57">
        <v>1</v>
      </c>
      <c r="H287" s="57">
        <v>10</v>
      </c>
      <c r="I287" s="57">
        <v>10</v>
      </c>
      <c r="J287" s="57">
        <v>10</v>
      </c>
      <c r="K287" s="57">
        <v>10</v>
      </c>
      <c r="L287" s="57">
        <v>10</v>
      </c>
      <c r="M287" s="57">
        <v>10</v>
      </c>
      <c r="N287" s="57">
        <v>10</v>
      </c>
      <c r="O287" s="57">
        <v>10</v>
      </c>
      <c r="P287" s="57">
        <v>10</v>
      </c>
      <c r="Q287" s="57">
        <v>10</v>
      </c>
      <c r="S287">
        <f t="shared" si="13"/>
        <v>0.5</v>
      </c>
      <c r="T287">
        <f t="shared" si="14"/>
        <v>2</v>
      </c>
    </row>
    <row r="288" spans="1:20" x14ac:dyDescent="0.2">
      <c r="A288" s="30">
        <f t="shared" si="12"/>
        <v>287</v>
      </c>
      <c r="B288" s="31" t="s">
        <v>425</v>
      </c>
      <c r="C288" s="57">
        <v>1</v>
      </c>
      <c r="D288" s="65">
        <v>1</v>
      </c>
      <c r="E288" s="65">
        <v>0.5</v>
      </c>
      <c r="F288" s="57">
        <v>1</v>
      </c>
      <c r="G288" s="57">
        <v>1</v>
      </c>
      <c r="H288" s="57">
        <v>10</v>
      </c>
      <c r="I288" s="57">
        <v>10</v>
      </c>
      <c r="J288" s="57">
        <v>10</v>
      </c>
      <c r="K288" s="57">
        <v>10</v>
      </c>
      <c r="L288" s="57">
        <v>10</v>
      </c>
      <c r="M288" s="57">
        <v>10</v>
      </c>
      <c r="N288" s="57">
        <v>10</v>
      </c>
      <c r="O288" s="57">
        <v>10</v>
      </c>
      <c r="P288" s="57">
        <v>10</v>
      </c>
      <c r="Q288" s="57">
        <v>10</v>
      </c>
      <c r="S288">
        <f t="shared" si="13"/>
        <v>0.5</v>
      </c>
      <c r="T288">
        <f t="shared" si="14"/>
        <v>2</v>
      </c>
    </row>
    <row r="289" spans="1:20" x14ac:dyDescent="0.2">
      <c r="A289" s="30">
        <f t="shared" si="12"/>
        <v>288</v>
      </c>
      <c r="B289" s="31" t="s">
        <v>426</v>
      </c>
      <c r="C289" s="57">
        <v>1</v>
      </c>
      <c r="D289" s="65">
        <v>1</v>
      </c>
      <c r="E289" s="65">
        <v>0.5</v>
      </c>
      <c r="F289" s="57">
        <v>1</v>
      </c>
      <c r="G289" s="57">
        <v>1</v>
      </c>
      <c r="H289" s="57">
        <v>10</v>
      </c>
      <c r="I289" s="57">
        <v>10</v>
      </c>
      <c r="J289" s="57">
        <v>10</v>
      </c>
      <c r="K289" s="57">
        <v>10</v>
      </c>
      <c r="L289" s="57">
        <v>10</v>
      </c>
      <c r="M289" s="57">
        <v>10</v>
      </c>
      <c r="N289" s="57">
        <v>10</v>
      </c>
      <c r="O289" s="57">
        <v>10</v>
      </c>
      <c r="P289" s="57">
        <v>10</v>
      </c>
      <c r="Q289" s="57">
        <v>10</v>
      </c>
      <c r="S289">
        <f t="shared" si="13"/>
        <v>0.5</v>
      </c>
      <c r="T289">
        <f t="shared" si="14"/>
        <v>2</v>
      </c>
    </row>
    <row r="290" spans="1:20" x14ac:dyDescent="0.2">
      <c r="A290" s="30">
        <f t="shared" si="12"/>
        <v>289</v>
      </c>
      <c r="B290" s="31" t="s">
        <v>427</v>
      </c>
      <c r="C290" s="57">
        <v>1</v>
      </c>
      <c r="D290" s="65">
        <v>1</v>
      </c>
      <c r="E290" s="65">
        <v>0.5</v>
      </c>
      <c r="F290" s="57">
        <v>1</v>
      </c>
      <c r="G290" s="57">
        <v>1</v>
      </c>
      <c r="H290" s="57">
        <v>10</v>
      </c>
      <c r="I290" s="57">
        <v>10</v>
      </c>
      <c r="J290" s="57">
        <v>10</v>
      </c>
      <c r="K290" s="57">
        <v>10</v>
      </c>
      <c r="L290" s="57">
        <v>10</v>
      </c>
      <c r="M290" s="57">
        <v>10</v>
      </c>
      <c r="N290" s="57">
        <v>10</v>
      </c>
      <c r="O290" s="57">
        <v>10</v>
      </c>
      <c r="P290" s="57">
        <v>10</v>
      </c>
      <c r="Q290" s="57">
        <v>10</v>
      </c>
      <c r="S290">
        <f t="shared" si="13"/>
        <v>0.5</v>
      </c>
      <c r="T290">
        <f t="shared" si="14"/>
        <v>2</v>
      </c>
    </row>
    <row r="291" spans="1:20" x14ac:dyDescent="0.2">
      <c r="A291" s="30">
        <f t="shared" si="12"/>
        <v>290</v>
      </c>
      <c r="B291" s="31" t="s">
        <v>428</v>
      </c>
      <c r="C291" s="57">
        <v>1</v>
      </c>
      <c r="D291" s="65">
        <v>1</v>
      </c>
      <c r="E291" s="65">
        <v>0.5</v>
      </c>
      <c r="F291" s="57">
        <v>1</v>
      </c>
      <c r="G291" s="57">
        <v>1</v>
      </c>
      <c r="H291" s="57">
        <v>10</v>
      </c>
      <c r="I291" s="57">
        <v>10</v>
      </c>
      <c r="J291" s="57">
        <v>10</v>
      </c>
      <c r="K291" s="57">
        <v>10</v>
      </c>
      <c r="L291" s="57">
        <v>10</v>
      </c>
      <c r="M291" s="57">
        <v>10</v>
      </c>
      <c r="N291" s="57">
        <v>10</v>
      </c>
      <c r="O291" s="57">
        <v>10</v>
      </c>
      <c r="P291" s="57">
        <v>10</v>
      </c>
      <c r="Q291" s="57">
        <v>10</v>
      </c>
      <c r="S291">
        <f t="shared" si="13"/>
        <v>0.5</v>
      </c>
      <c r="T291">
        <f t="shared" si="14"/>
        <v>2</v>
      </c>
    </row>
    <row r="292" spans="1:20" x14ac:dyDescent="0.2">
      <c r="A292" s="30">
        <f t="shared" si="12"/>
        <v>291</v>
      </c>
      <c r="B292" s="31" t="s">
        <v>429</v>
      </c>
      <c r="C292" s="57">
        <v>1</v>
      </c>
      <c r="D292" s="65">
        <v>1</v>
      </c>
      <c r="E292" s="65">
        <v>0.5</v>
      </c>
      <c r="F292" s="57">
        <v>1</v>
      </c>
      <c r="G292" s="57">
        <v>1</v>
      </c>
      <c r="H292" s="57">
        <v>10</v>
      </c>
      <c r="I292" s="57">
        <v>10</v>
      </c>
      <c r="J292" s="57">
        <v>10</v>
      </c>
      <c r="K292" s="57">
        <v>10</v>
      </c>
      <c r="L292" s="57">
        <v>10</v>
      </c>
      <c r="M292" s="57">
        <v>10</v>
      </c>
      <c r="N292" s="57">
        <v>10</v>
      </c>
      <c r="O292" s="57">
        <v>10</v>
      </c>
      <c r="P292" s="57">
        <v>10</v>
      </c>
      <c r="Q292" s="57">
        <v>10</v>
      </c>
      <c r="S292">
        <f t="shared" si="13"/>
        <v>0.5</v>
      </c>
      <c r="T292">
        <f t="shared" si="14"/>
        <v>2</v>
      </c>
    </row>
    <row r="293" spans="1:20" x14ac:dyDescent="0.2">
      <c r="A293" s="30">
        <f t="shared" si="12"/>
        <v>292</v>
      </c>
      <c r="B293" s="31" t="s">
        <v>430</v>
      </c>
      <c r="C293" s="57">
        <v>1</v>
      </c>
      <c r="D293" s="65">
        <v>1</v>
      </c>
      <c r="E293" s="65">
        <v>0.5</v>
      </c>
      <c r="F293" s="57">
        <v>1</v>
      </c>
      <c r="G293" s="57">
        <v>1</v>
      </c>
      <c r="H293" s="57">
        <v>10</v>
      </c>
      <c r="I293" s="57">
        <v>10</v>
      </c>
      <c r="J293" s="57">
        <v>10</v>
      </c>
      <c r="K293" s="57">
        <v>10</v>
      </c>
      <c r="L293" s="57">
        <v>10</v>
      </c>
      <c r="M293" s="57">
        <v>10</v>
      </c>
      <c r="N293" s="57">
        <v>10</v>
      </c>
      <c r="O293" s="57">
        <v>10</v>
      </c>
      <c r="P293" s="57">
        <v>10</v>
      </c>
      <c r="Q293" s="57">
        <v>10</v>
      </c>
      <c r="S293">
        <f t="shared" si="13"/>
        <v>0.5</v>
      </c>
      <c r="T293">
        <f t="shared" si="14"/>
        <v>2</v>
      </c>
    </row>
    <row r="294" spans="1:20" x14ac:dyDescent="0.2">
      <c r="A294" s="30">
        <f t="shared" si="12"/>
        <v>293</v>
      </c>
      <c r="B294" s="31" t="s">
        <v>431</v>
      </c>
      <c r="C294" s="57">
        <v>1</v>
      </c>
      <c r="D294" s="65">
        <v>1</v>
      </c>
      <c r="E294" s="65">
        <v>0.5</v>
      </c>
      <c r="F294" s="57">
        <v>1</v>
      </c>
      <c r="G294" s="57">
        <v>1</v>
      </c>
      <c r="H294" s="57">
        <v>10</v>
      </c>
      <c r="I294" s="57">
        <v>10</v>
      </c>
      <c r="J294" s="57">
        <v>10</v>
      </c>
      <c r="K294" s="57">
        <v>10</v>
      </c>
      <c r="L294" s="57">
        <v>10</v>
      </c>
      <c r="M294" s="57">
        <v>10</v>
      </c>
      <c r="N294" s="57">
        <v>10</v>
      </c>
      <c r="O294" s="57">
        <v>10</v>
      </c>
      <c r="P294" s="57">
        <v>10</v>
      </c>
      <c r="Q294" s="57">
        <v>10</v>
      </c>
      <c r="S294">
        <f t="shared" si="13"/>
        <v>0.5</v>
      </c>
      <c r="T294">
        <f t="shared" si="14"/>
        <v>2</v>
      </c>
    </row>
    <row r="295" spans="1:20" x14ac:dyDescent="0.2">
      <c r="A295" s="30">
        <f t="shared" si="12"/>
        <v>294</v>
      </c>
      <c r="B295" s="31" t="s">
        <v>432</v>
      </c>
      <c r="C295" s="57">
        <v>1</v>
      </c>
      <c r="D295" s="65">
        <v>1</v>
      </c>
      <c r="E295" s="65">
        <v>0.5</v>
      </c>
      <c r="F295" s="57">
        <v>1</v>
      </c>
      <c r="G295" s="57">
        <v>1</v>
      </c>
      <c r="H295" s="57">
        <v>10</v>
      </c>
      <c r="I295" s="57">
        <v>10</v>
      </c>
      <c r="J295" s="57">
        <v>10</v>
      </c>
      <c r="K295" s="57">
        <v>10</v>
      </c>
      <c r="L295" s="57">
        <v>10</v>
      </c>
      <c r="M295" s="57">
        <v>10</v>
      </c>
      <c r="N295" s="57">
        <v>10</v>
      </c>
      <c r="O295" s="57">
        <v>10</v>
      </c>
      <c r="P295" s="57">
        <v>10</v>
      </c>
      <c r="Q295" s="57">
        <v>10</v>
      </c>
      <c r="S295">
        <f t="shared" si="13"/>
        <v>0.5</v>
      </c>
      <c r="T295">
        <f t="shared" si="14"/>
        <v>2</v>
      </c>
    </row>
    <row r="296" spans="1:20" x14ac:dyDescent="0.2">
      <c r="A296" s="30">
        <f t="shared" si="12"/>
        <v>295</v>
      </c>
      <c r="B296" s="31" t="s">
        <v>433</v>
      </c>
      <c r="C296" s="57">
        <v>1</v>
      </c>
      <c r="D296" s="65">
        <v>1</v>
      </c>
      <c r="E296" s="65">
        <v>0.5</v>
      </c>
      <c r="F296" s="57">
        <v>1</v>
      </c>
      <c r="G296" s="57">
        <v>1</v>
      </c>
      <c r="H296" s="57">
        <v>10</v>
      </c>
      <c r="I296" s="57">
        <v>10</v>
      </c>
      <c r="J296" s="57">
        <v>10</v>
      </c>
      <c r="K296" s="57">
        <v>10</v>
      </c>
      <c r="L296" s="57">
        <v>10</v>
      </c>
      <c r="M296" s="57">
        <v>10</v>
      </c>
      <c r="N296" s="57">
        <v>10</v>
      </c>
      <c r="O296" s="57">
        <v>10</v>
      </c>
      <c r="P296" s="57">
        <v>10</v>
      </c>
      <c r="Q296" s="57">
        <v>10</v>
      </c>
      <c r="S296">
        <f t="shared" si="13"/>
        <v>0.5</v>
      </c>
      <c r="T296">
        <f t="shared" si="14"/>
        <v>2</v>
      </c>
    </row>
    <row r="297" spans="1:20" x14ac:dyDescent="0.2">
      <c r="A297" s="30">
        <f t="shared" si="12"/>
        <v>296</v>
      </c>
      <c r="B297" s="31" t="s">
        <v>434</v>
      </c>
      <c r="C297" s="57">
        <v>1</v>
      </c>
      <c r="D297" s="65">
        <v>1</v>
      </c>
      <c r="E297" s="65">
        <v>0.5</v>
      </c>
      <c r="F297" s="57">
        <v>1</v>
      </c>
      <c r="G297" s="57">
        <v>1</v>
      </c>
      <c r="H297" s="57">
        <v>10</v>
      </c>
      <c r="I297" s="57">
        <v>10</v>
      </c>
      <c r="J297" s="57">
        <v>10</v>
      </c>
      <c r="K297" s="57">
        <v>10</v>
      </c>
      <c r="L297" s="57">
        <v>10</v>
      </c>
      <c r="M297" s="57">
        <v>10</v>
      </c>
      <c r="N297" s="57">
        <v>10</v>
      </c>
      <c r="O297" s="57">
        <v>10</v>
      </c>
      <c r="P297" s="57">
        <v>10</v>
      </c>
      <c r="Q297" s="57">
        <v>10</v>
      </c>
      <c r="S297">
        <f t="shared" si="13"/>
        <v>0.5</v>
      </c>
      <c r="T297">
        <f t="shared" si="14"/>
        <v>2</v>
      </c>
    </row>
    <row r="298" spans="1:20" x14ac:dyDescent="0.2">
      <c r="A298" s="30">
        <f t="shared" si="12"/>
        <v>297</v>
      </c>
      <c r="B298" s="31" t="s">
        <v>435</v>
      </c>
      <c r="C298" s="57">
        <v>1</v>
      </c>
      <c r="D298" s="65">
        <v>1</v>
      </c>
      <c r="E298" s="65">
        <v>0.5</v>
      </c>
      <c r="F298" s="57">
        <v>1</v>
      </c>
      <c r="G298" s="57">
        <v>1</v>
      </c>
      <c r="H298" s="57">
        <v>10</v>
      </c>
      <c r="I298" s="57">
        <v>10</v>
      </c>
      <c r="J298" s="57">
        <v>10</v>
      </c>
      <c r="K298" s="57">
        <v>10</v>
      </c>
      <c r="L298" s="57">
        <v>10</v>
      </c>
      <c r="M298" s="57">
        <v>10</v>
      </c>
      <c r="N298" s="57">
        <v>10</v>
      </c>
      <c r="O298" s="57">
        <v>10</v>
      </c>
      <c r="P298" s="57">
        <v>10</v>
      </c>
      <c r="Q298" s="57">
        <v>10</v>
      </c>
      <c r="S298">
        <f t="shared" si="13"/>
        <v>0.5</v>
      </c>
      <c r="T298">
        <f t="shared" si="14"/>
        <v>2</v>
      </c>
    </row>
    <row r="299" spans="1:20" x14ac:dyDescent="0.2">
      <c r="A299" s="30">
        <f t="shared" si="12"/>
        <v>298</v>
      </c>
      <c r="B299" s="31" t="s">
        <v>436</v>
      </c>
      <c r="C299" s="57">
        <v>1</v>
      </c>
      <c r="D299" s="65">
        <v>1</v>
      </c>
      <c r="E299" s="65">
        <v>0.5</v>
      </c>
      <c r="F299" s="57">
        <v>1</v>
      </c>
      <c r="G299" s="57">
        <v>1</v>
      </c>
      <c r="H299" s="57">
        <v>10</v>
      </c>
      <c r="I299" s="57">
        <v>10</v>
      </c>
      <c r="J299" s="57">
        <v>10</v>
      </c>
      <c r="K299" s="57">
        <v>10</v>
      </c>
      <c r="L299" s="57">
        <v>10</v>
      </c>
      <c r="M299" s="57">
        <v>10</v>
      </c>
      <c r="N299" s="57">
        <v>10</v>
      </c>
      <c r="O299" s="57">
        <v>10</v>
      </c>
      <c r="P299" s="57">
        <v>10</v>
      </c>
      <c r="Q299" s="57">
        <v>10</v>
      </c>
      <c r="S299">
        <f t="shared" si="13"/>
        <v>0.5</v>
      </c>
      <c r="T299">
        <f t="shared" si="14"/>
        <v>2</v>
      </c>
    </row>
    <row r="300" spans="1:20" x14ac:dyDescent="0.2">
      <c r="A300" s="30">
        <f t="shared" si="12"/>
        <v>299</v>
      </c>
      <c r="B300" s="31" t="s">
        <v>437</v>
      </c>
      <c r="C300" s="57">
        <v>1</v>
      </c>
      <c r="D300" s="65">
        <v>1</v>
      </c>
      <c r="E300" s="65">
        <v>0.5</v>
      </c>
      <c r="F300" s="57">
        <v>1</v>
      </c>
      <c r="G300" s="57">
        <v>1</v>
      </c>
      <c r="H300" s="57">
        <v>10</v>
      </c>
      <c r="I300" s="57">
        <v>10</v>
      </c>
      <c r="J300" s="57">
        <v>10</v>
      </c>
      <c r="K300" s="57">
        <v>10</v>
      </c>
      <c r="L300" s="57">
        <v>10</v>
      </c>
      <c r="M300" s="57">
        <v>10</v>
      </c>
      <c r="N300" s="57">
        <v>10</v>
      </c>
      <c r="O300" s="57">
        <v>10</v>
      </c>
      <c r="P300" s="57">
        <v>10</v>
      </c>
      <c r="Q300" s="57">
        <v>10</v>
      </c>
      <c r="S300">
        <f t="shared" si="13"/>
        <v>0.5</v>
      </c>
      <c r="T300">
        <f t="shared" si="14"/>
        <v>2</v>
      </c>
    </row>
    <row r="301" spans="1:20" x14ac:dyDescent="0.2">
      <c r="A301" s="30">
        <f t="shared" si="12"/>
        <v>300</v>
      </c>
      <c r="B301" s="31" t="s">
        <v>438</v>
      </c>
      <c r="C301" s="57">
        <v>1</v>
      </c>
      <c r="D301" s="65">
        <v>1</v>
      </c>
      <c r="E301" s="65">
        <v>0.5</v>
      </c>
      <c r="F301" s="57">
        <v>1</v>
      </c>
      <c r="G301" s="57">
        <v>1</v>
      </c>
      <c r="H301" s="57">
        <v>10</v>
      </c>
      <c r="I301" s="57">
        <v>10</v>
      </c>
      <c r="J301" s="57">
        <v>10</v>
      </c>
      <c r="K301" s="57">
        <v>10</v>
      </c>
      <c r="L301" s="57">
        <v>10</v>
      </c>
      <c r="M301" s="57">
        <v>10</v>
      </c>
      <c r="N301" s="57">
        <v>10</v>
      </c>
      <c r="O301" s="57">
        <v>10</v>
      </c>
      <c r="P301" s="57">
        <v>10</v>
      </c>
      <c r="Q301" s="57">
        <v>10</v>
      </c>
      <c r="S301">
        <f t="shared" si="13"/>
        <v>0.5</v>
      </c>
      <c r="T301">
        <f t="shared" si="14"/>
        <v>2</v>
      </c>
    </row>
    <row r="302" spans="1:20" x14ac:dyDescent="0.2">
      <c r="A302" s="30">
        <f t="shared" si="12"/>
        <v>301</v>
      </c>
      <c r="B302" s="31" t="s">
        <v>439</v>
      </c>
      <c r="C302" s="57">
        <v>1</v>
      </c>
      <c r="D302" s="65">
        <v>1</v>
      </c>
      <c r="E302" s="65">
        <v>0.5</v>
      </c>
      <c r="F302" s="57">
        <v>1</v>
      </c>
      <c r="G302" s="57">
        <v>1</v>
      </c>
      <c r="H302" s="57">
        <v>10</v>
      </c>
      <c r="I302" s="57">
        <v>10</v>
      </c>
      <c r="J302" s="57">
        <v>10</v>
      </c>
      <c r="K302" s="57">
        <v>10</v>
      </c>
      <c r="L302" s="57">
        <v>10</v>
      </c>
      <c r="M302" s="57">
        <v>10</v>
      </c>
      <c r="N302" s="57">
        <v>10</v>
      </c>
      <c r="O302" s="57">
        <v>10</v>
      </c>
      <c r="P302" s="57">
        <v>10</v>
      </c>
      <c r="Q302" s="57">
        <v>10</v>
      </c>
      <c r="S302">
        <f t="shared" si="13"/>
        <v>0.5</v>
      </c>
      <c r="T302">
        <f t="shared" si="14"/>
        <v>2</v>
      </c>
    </row>
    <row r="303" spans="1:20" x14ac:dyDescent="0.2">
      <c r="A303" s="30">
        <f t="shared" si="12"/>
        <v>302</v>
      </c>
      <c r="B303" s="31" t="s">
        <v>440</v>
      </c>
      <c r="C303" s="57">
        <v>1</v>
      </c>
      <c r="D303" s="65">
        <v>1</v>
      </c>
      <c r="E303" s="65">
        <v>0.5</v>
      </c>
      <c r="F303" s="57">
        <v>1</v>
      </c>
      <c r="G303" s="57">
        <v>1</v>
      </c>
      <c r="H303" s="57">
        <v>10</v>
      </c>
      <c r="I303" s="57">
        <v>10</v>
      </c>
      <c r="J303" s="57">
        <v>10</v>
      </c>
      <c r="K303" s="57">
        <v>10</v>
      </c>
      <c r="L303" s="57">
        <v>10</v>
      </c>
      <c r="M303" s="57">
        <v>10</v>
      </c>
      <c r="N303" s="57">
        <v>10</v>
      </c>
      <c r="O303" s="57">
        <v>10</v>
      </c>
      <c r="P303" s="57">
        <v>10</v>
      </c>
      <c r="Q303" s="57">
        <v>10</v>
      </c>
      <c r="S303">
        <f t="shared" si="13"/>
        <v>0.5</v>
      </c>
      <c r="T303">
        <f t="shared" si="14"/>
        <v>2</v>
      </c>
    </row>
    <row r="304" spans="1:20" x14ac:dyDescent="0.2">
      <c r="A304" s="30">
        <f t="shared" si="12"/>
        <v>303</v>
      </c>
      <c r="B304" s="31" t="s">
        <v>441</v>
      </c>
      <c r="C304" s="57">
        <v>1</v>
      </c>
      <c r="D304" s="65">
        <v>1</v>
      </c>
      <c r="E304" s="65">
        <v>0.5</v>
      </c>
      <c r="F304" s="57">
        <v>1</v>
      </c>
      <c r="G304" s="57">
        <v>1</v>
      </c>
      <c r="H304" s="57">
        <v>10</v>
      </c>
      <c r="I304" s="57">
        <v>10</v>
      </c>
      <c r="J304" s="57">
        <v>10</v>
      </c>
      <c r="K304" s="57">
        <v>10</v>
      </c>
      <c r="L304" s="57">
        <v>10</v>
      </c>
      <c r="M304" s="57">
        <v>10</v>
      </c>
      <c r="N304" s="57">
        <v>10</v>
      </c>
      <c r="O304" s="57">
        <v>10</v>
      </c>
      <c r="P304" s="57">
        <v>10</v>
      </c>
      <c r="Q304" s="57">
        <v>10</v>
      </c>
      <c r="S304">
        <f t="shared" si="13"/>
        <v>0.5</v>
      </c>
      <c r="T304">
        <f t="shared" si="14"/>
        <v>2</v>
      </c>
    </row>
    <row r="305" spans="1:20" x14ac:dyDescent="0.2">
      <c r="A305" s="30">
        <f t="shared" si="12"/>
        <v>304</v>
      </c>
      <c r="B305" s="31" t="s">
        <v>442</v>
      </c>
      <c r="C305" s="57">
        <v>1</v>
      </c>
      <c r="D305" s="65">
        <v>1</v>
      </c>
      <c r="E305" s="65">
        <v>0.5</v>
      </c>
      <c r="F305" s="57">
        <v>1</v>
      </c>
      <c r="G305" s="57">
        <v>1</v>
      </c>
      <c r="H305" s="57">
        <v>10</v>
      </c>
      <c r="I305" s="57">
        <v>10</v>
      </c>
      <c r="J305" s="57">
        <v>10</v>
      </c>
      <c r="K305" s="57">
        <v>10</v>
      </c>
      <c r="L305" s="57">
        <v>10</v>
      </c>
      <c r="M305" s="57">
        <v>10</v>
      </c>
      <c r="N305" s="57">
        <v>10</v>
      </c>
      <c r="O305" s="57">
        <v>10</v>
      </c>
      <c r="P305" s="57">
        <v>10</v>
      </c>
      <c r="Q305" s="57">
        <v>10</v>
      </c>
      <c r="S305">
        <f t="shared" si="13"/>
        <v>0.5</v>
      </c>
      <c r="T305">
        <f t="shared" si="14"/>
        <v>2</v>
      </c>
    </row>
    <row r="306" spans="1:20" x14ac:dyDescent="0.2">
      <c r="A306" s="30">
        <f t="shared" si="12"/>
        <v>305</v>
      </c>
      <c r="B306" s="31" t="s">
        <v>443</v>
      </c>
      <c r="C306" s="57">
        <v>1</v>
      </c>
      <c r="D306" s="65">
        <v>1</v>
      </c>
      <c r="E306" s="65">
        <v>0.5</v>
      </c>
      <c r="F306" s="57">
        <v>1</v>
      </c>
      <c r="G306" s="57">
        <v>1</v>
      </c>
      <c r="H306" s="57">
        <v>10</v>
      </c>
      <c r="I306" s="57">
        <v>10</v>
      </c>
      <c r="J306" s="57">
        <v>10</v>
      </c>
      <c r="K306" s="57">
        <v>10</v>
      </c>
      <c r="L306" s="57">
        <v>10</v>
      </c>
      <c r="M306" s="57">
        <v>10</v>
      </c>
      <c r="N306" s="57">
        <v>10</v>
      </c>
      <c r="O306" s="57">
        <v>10</v>
      </c>
      <c r="P306" s="57">
        <v>10</v>
      </c>
      <c r="Q306" s="57">
        <v>10</v>
      </c>
      <c r="S306">
        <f t="shared" si="13"/>
        <v>0.5</v>
      </c>
      <c r="T306">
        <f t="shared" si="14"/>
        <v>2</v>
      </c>
    </row>
    <row r="307" spans="1:20" x14ac:dyDescent="0.2">
      <c r="A307" s="30">
        <f t="shared" si="12"/>
        <v>306</v>
      </c>
      <c r="B307" s="31" t="s">
        <v>444</v>
      </c>
      <c r="C307" s="57">
        <v>1</v>
      </c>
      <c r="D307" s="65">
        <v>1</v>
      </c>
      <c r="E307" s="65">
        <v>0.5</v>
      </c>
      <c r="F307" s="57">
        <v>1</v>
      </c>
      <c r="G307" s="57">
        <v>1</v>
      </c>
      <c r="H307" s="57">
        <v>10</v>
      </c>
      <c r="I307" s="57">
        <v>10</v>
      </c>
      <c r="J307" s="57">
        <v>10</v>
      </c>
      <c r="K307" s="57">
        <v>10</v>
      </c>
      <c r="L307" s="57">
        <v>10</v>
      </c>
      <c r="M307" s="57">
        <v>10</v>
      </c>
      <c r="N307" s="57">
        <v>10</v>
      </c>
      <c r="O307" s="57">
        <v>10</v>
      </c>
      <c r="P307" s="57">
        <v>10</v>
      </c>
      <c r="Q307" s="57">
        <v>10</v>
      </c>
      <c r="S307">
        <f t="shared" si="13"/>
        <v>0.5</v>
      </c>
      <c r="T307">
        <f t="shared" si="14"/>
        <v>2</v>
      </c>
    </row>
    <row r="308" spans="1:20" x14ac:dyDescent="0.2">
      <c r="A308" s="30">
        <f t="shared" si="12"/>
        <v>307</v>
      </c>
      <c r="B308" s="31" t="s">
        <v>445</v>
      </c>
      <c r="C308" s="57">
        <v>1</v>
      </c>
      <c r="D308" s="65">
        <v>1</v>
      </c>
      <c r="E308" s="65">
        <v>0.5</v>
      </c>
      <c r="F308" s="57">
        <v>1</v>
      </c>
      <c r="G308" s="57">
        <v>1</v>
      </c>
      <c r="H308" s="57">
        <v>10</v>
      </c>
      <c r="I308" s="57">
        <v>10</v>
      </c>
      <c r="J308" s="57">
        <v>10</v>
      </c>
      <c r="K308" s="57">
        <v>10</v>
      </c>
      <c r="L308" s="57">
        <v>10</v>
      </c>
      <c r="M308" s="57">
        <v>10</v>
      </c>
      <c r="N308" s="57">
        <v>10</v>
      </c>
      <c r="O308" s="57">
        <v>10</v>
      </c>
      <c r="P308" s="57">
        <v>10</v>
      </c>
      <c r="Q308" s="57">
        <v>10</v>
      </c>
      <c r="S308">
        <f t="shared" si="13"/>
        <v>0.5</v>
      </c>
      <c r="T308">
        <f t="shared" si="14"/>
        <v>2</v>
      </c>
    </row>
    <row r="309" spans="1:20" x14ac:dyDescent="0.2">
      <c r="A309" s="30">
        <f t="shared" si="12"/>
        <v>308</v>
      </c>
      <c r="B309" s="31" t="s">
        <v>446</v>
      </c>
      <c r="C309" s="57">
        <v>1</v>
      </c>
      <c r="D309" s="65">
        <v>1</v>
      </c>
      <c r="E309" s="65">
        <v>0.5</v>
      </c>
      <c r="F309" s="57">
        <v>1</v>
      </c>
      <c r="G309" s="57">
        <v>1</v>
      </c>
      <c r="H309" s="57">
        <v>10</v>
      </c>
      <c r="I309" s="57">
        <v>10</v>
      </c>
      <c r="J309" s="57">
        <v>10</v>
      </c>
      <c r="K309" s="57">
        <v>10</v>
      </c>
      <c r="L309" s="57">
        <v>10</v>
      </c>
      <c r="M309" s="57">
        <v>10</v>
      </c>
      <c r="N309" s="57">
        <v>10</v>
      </c>
      <c r="O309" s="57">
        <v>10</v>
      </c>
      <c r="P309" s="57">
        <v>10</v>
      </c>
      <c r="Q309" s="57">
        <v>10</v>
      </c>
      <c r="S309">
        <f t="shared" si="13"/>
        <v>0.5</v>
      </c>
      <c r="T309">
        <f t="shared" si="14"/>
        <v>2</v>
      </c>
    </row>
    <row r="310" spans="1:20" x14ac:dyDescent="0.2">
      <c r="A310" s="30">
        <f t="shared" si="12"/>
        <v>309</v>
      </c>
      <c r="B310" s="31" t="s">
        <v>447</v>
      </c>
      <c r="C310" s="57">
        <v>1</v>
      </c>
      <c r="D310" s="65">
        <v>1</v>
      </c>
      <c r="E310" s="65">
        <v>0.5</v>
      </c>
      <c r="F310" s="57">
        <v>1</v>
      </c>
      <c r="G310" s="57">
        <v>1</v>
      </c>
      <c r="H310" s="57">
        <v>10</v>
      </c>
      <c r="I310" s="57">
        <v>10</v>
      </c>
      <c r="J310" s="57">
        <v>10</v>
      </c>
      <c r="K310" s="57">
        <v>10</v>
      </c>
      <c r="L310" s="57">
        <v>10</v>
      </c>
      <c r="M310" s="57">
        <v>10</v>
      </c>
      <c r="N310" s="57">
        <v>10</v>
      </c>
      <c r="O310" s="57">
        <v>10</v>
      </c>
      <c r="P310" s="57">
        <v>10</v>
      </c>
      <c r="Q310" s="57">
        <v>10</v>
      </c>
      <c r="S310">
        <f t="shared" si="13"/>
        <v>0.5</v>
      </c>
      <c r="T310">
        <f t="shared" si="14"/>
        <v>2</v>
      </c>
    </row>
    <row r="311" spans="1:20" x14ac:dyDescent="0.2">
      <c r="A311" s="30">
        <f t="shared" si="12"/>
        <v>310</v>
      </c>
      <c r="B311" s="31" t="s">
        <v>448</v>
      </c>
      <c r="C311" s="57">
        <v>1</v>
      </c>
      <c r="D311" s="65">
        <v>1</v>
      </c>
      <c r="E311" s="65">
        <v>0.5</v>
      </c>
      <c r="F311" s="57">
        <v>1</v>
      </c>
      <c r="G311" s="57">
        <v>1</v>
      </c>
      <c r="H311" s="57">
        <v>10</v>
      </c>
      <c r="I311" s="57">
        <v>10</v>
      </c>
      <c r="J311" s="57">
        <v>10</v>
      </c>
      <c r="K311" s="57">
        <v>10</v>
      </c>
      <c r="L311" s="57">
        <v>10</v>
      </c>
      <c r="M311" s="57">
        <v>10</v>
      </c>
      <c r="N311" s="57">
        <v>10</v>
      </c>
      <c r="O311" s="57">
        <v>10</v>
      </c>
      <c r="P311" s="57">
        <v>10</v>
      </c>
      <c r="Q311" s="57">
        <v>10</v>
      </c>
      <c r="S311">
        <f t="shared" si="13"/>
        <v>0.5</v>
      </c>
      <c r="T311">
        <f t="shared" si="14"/>
        <v>2</v>
      </c>
    </row>
    <row r="312" spans="1:20" x14ac:dyDescent="0.2">
      <c r="A312" s="30">
        <f t="shared" si="12"/>
        <v>311</v>
      </c>
      <c r="B312" s="31" t="s">
        <v>449</v>
      </c>
      <c r="C312" s="57">
        <v>1</v>
      </c>
      <c r="D312" s="65">
        <v>1</v>
      </c>
      <c r="E312" s="65">
        <v>0.5</v>
      </c>
      <c r="F312" s="57">
        <v>1</v>
      </c>
      <c r="G312" s="57">
        <v>1</v>
      </c>
      <c r="H312" s="57">
        <v>10</v>
      </c>
      <c r="I312" s="57">
        <v>10</v>
      </c>
      <c r="J312" s="57">
        <v>10</v>
      </c>
      <c r="K312" s="57">
        <v>10</v>
      </c>
      <c r="L312" s="57">
        <v>10</v>
      </c>
      <c r="M312" s="57">
        <v>10</v>
      </c>
      <c r="N312" s="57">
        <v>10</v>
      </c>
      <c r="O312" s="57">
        <v>10</v>
      </c>
      <c r="P312" s="57">
        <v>10</v>
      </c>
      <c r="Q312" s="57">
        <v>10</v>
      </c>
      <c r="S312">
        <f t="shared" si="13"/>
        <v>0.5</v>
      </c>
      <c r="T312">
        <f t="shared" si="14"/>
        <v>2</v>
      </c>
    </row>
    <row r="313" spans="1:20" x14ac:dyDescent="0.2">
      <c r="A313" s="30">
        <f t="shared" si="12"/>
        <v>312</v>
      </c>
      <c r="B313" s="31" t="s">
        <v>450</v>
      </c>
      <c r="C313" s="57">
        <v>1</v>
      </c>
      <c r="D313" s="65">
        <v>1</v>
      </c>
      <c r="E313" s="65">
        <v>0.5</v>
      </c>
      <c r="F313" s="57">
        <v>1</v>
      </c>
      <c r="G313" s="57">
        <v>1</v>
      </c>
      <c r="H313" s="57">
        <v>10</v>
      </c>
      <c r="I313" s="57">
        <v>10</v>
      </c>
      <c r="J313" s="57">
        <v>10</v>
      </c>
      <c r="K313" s="57">
        <v>10</v>
      </c>
      <c r="L313" s="57">
        <v>10</v>
      </c>
      <c r="M313" s="57">
        <v>10</v>
      </c>
      <c r="N313" s="57">
        <v>10</v>
      </c>
      <c r="O313" s="57">
        <v>10</v>
      </c>
      <c r="P313" s="57">
        <v>10</v>
      </c>
      <c r="Q313" s="57">
        <v>10</v>
      </c>
      <c r="S313">
        <f t="shared" si="13"/>
        <v>0.5</v>
      </c>
      <c r="T313">
        <f t="shared" si="14"/>
        <v>2</v>
      </c>
    </row>
    <row r="314" spans="1:20" x14ac:dyDescent="0.2">
      <c r="A314" s="30">
        <f t="shared" si="12"/>
        <v>313</v>
      </c>
      <c r="B314" s="31" t="s">
        <v>451</v>
      </c>
      <c r="C314" s="57">
        <v>1</v>
      </c>
      <c r="D314" s="65">
        <v>1</v>
      </c>
      <c r="E314" s="65">
        <v>0.5</v>
      </c>
      <c r="F314" s="57">
        <v>1</v>
      </c>
      <c r="G314" s="57">
        <v>1</v>
      </c>
      <c r="H314" s="57">
        <v>10</v>
      </c>
      <c r="I314" s="57">
        <v>10</v>
      </c>
      <c r="J314" s="57">
        <v>10</v>
      </c>
      <c r="K314" s="57">
        <v>10</v>
      </c>
      <c r="L314" s="57">
        <v>10</v>
      </c>
      <c r="M314" s="57">
        <v>10</v>
      </c>
      <c r="N314" s="57">
        <v>10</v>
      </c>
      <c r="O314" s="57">
        <v>10</v>
      </c>
      <c r="P314" s="57">
        <v>10</v>
      </c>
      <c r="Q314" s="57">
        <v>10</v>
      </c>
      <c r="S314">
        <f t="shared" si="13"/>
        <v>0.5</v>
      </c>
      <c r="T314">
        <f t="shared" si="14"/>
        <v>2</v>
      </c>
    </row>
    <row r="315" spans="1:20" x14ac:dyDescent="0.2">
      <c r="A315" s="30">
        <f t="shared" si="12"/>
        <v>314</v>
      </c>
      <c r="B315" s="31" t="s">
        <v>452</v>
      </c>
      <c r="C315" s="57">
        <v>1</v>
      </c>
      <c r="D315" s="65">
        <v>1</v>
      </c>
      <c r="E315" s="65">
        <v>0.5</v>
      </c>
      <c r="F315" s="57">
        <v>1</v>
      </c>
      <c r="G315" s="57">
        <v>1</v>
      </c>
      <c r="H315" s="57">
        <v>10</v>
      </c>
      <c r="I315" s="57">
        <v>10</v>
      </c>
      <c r="J315" s="57">
        <v>10</v>
      </c>
      <c r="K315" s="57">
        <v>10</v>
      </c>
      <c r="L315" s="57">
        <v>10</v>
      </c>
      <c r="M315" s="57">
        <v>10</v>
      </c>
      <c r="N315" s="57">
        <v>10</v>
      </c>
      <c r="O315" s="57">
        <v>10</v>
      </c>
      <c r="P315" s="57">
        <v>10</v>
      </c>
      <c r="Q315" s="57">
        <v>10</v>
      </c>
      <c r="S315">
        <f t="shared" si="13"/>
        <v>0.5</v>
      </c>
      <c r="T315">
        <f t="shared" si="14"/>
        <v>2</v>
      </c>
    </row>
    <row r="316" spans="1:20" x14ac:dyDescent="0.2">
      <c r="A316" s="30">
        <f t="shared" si="12"/>
        <v>315</v>
      </c>
      <c r="B316" s="31" t="s">
        <v>453</v>
      </c>
      <c r="C316" s="57">
        <v>1</v>
      </c>
      <c r="D316" s="65">
        <v>1</v>
      </c>
      <c r="E316" s="65">
        <v>0.5</v>
      </c>
      <c r="F316" s="57">
        <v>1</v>
      </c>
      <c r="G316" s="57">
        <v>1</v>
      </c>
      <c r="H316" s="57">
        <v>10</v>
      </c>
      <c r="I316" s="57">
        <v>10</v>
      </c>
      <c r="J316" s="57">
        <v>10</v>
      </c>
      <c r="K316" s="57">
        <v>10</v>
      </c>
      <c r="L316" s="57">
        <v>10</v>
      </c>
      <c r="M316" s="57">
        <v>10</v>
      </c>
      <c r="N316" s="57">
        <v>10</v>
      </c>
      <c r="O316" s="57">
        <v>10</v>
      </c>
      <c r="P316" s="57">
        <v>10</v>
      </c>
      <c r="Q316" s="57">
        <v>10</v>
      </c>
      <c r="S316">
        <f t="shared" si="13"/>
        <v>0.5</v>
      </c>
      <c r="T316">
        <f t="shared" si="14"/>
        <v>2</v>
      </c>
    </row>
    <row r="317" spans="1:20" x14ac:dyDescent="0.2">
      <c r="A317" s="30">
        <f t="shared" si="12"/>
        <v>316</v>
      </c>
      <c r="B317" s="31" t="s">
        <v>454</v>
      </c>
      <c r="C317" s="57">
        <v>1</v>
      </c>
      <c r="D317" s="65">
        <v>1</v>
      </c>
      <c r="E317" s="65">
        <v>0.5</v>
      </c>
      <c r="F317" s="57">
        <v>1</v>
      </c>
      <c r="G317" s="57">
        <v>1</v>
      </c>
      <c r="H317" s="57">
        <v>10</v>
      </c>
      <c r="I317" s="57">
        <v>10</v>
      </c>
      <c r="J317" s="57">
        <v>10</v>
      </c>
      <c r="K317" s="57">
        <v>10</v>
      </c>
      <c r="L317" s="57">
        <v>10</v>
      </c>
      <c r="M317" s="57">
        <v>10</v>
      </c>
      <c r="N317" s="57">
        <v>10</v>
      </c>
      <c r="O317" s="57">
        <v>10</v>
      </c>
      <c r="P317" s="57">
        <v>10</v>
      </c>
      <c r="Q317" s="57">
        <v>10</v>
      </c>
      <c r="S317">
        <f t="shared" si="13"/>
        <v>0.5</v>
      </c>
      <c r="T317">
        <f t="shared" si="14"/>
        <v>2</v>
      </c>
    </row>
    <row r="318" spans="1:20" x14ac:dyDescent="0.2">
      <c r="A318" s="30">
        <f t="shared" si="12"/>
        <v>317</v>
      </c>
      <c r="B318" s="31" t="s">
        <v>455</v>
      </c>
      <c r="C318" s="57">
        <v>1</v>
      </c>
      <c r="D318" s="65">
        <v>1</v>
      </c>
      <c r="E318" s="65">
        <v>0.5</v>
      </c>
      <c r="F318" s="57">
        <v>1</v>
      </c>
      <c r="G318" s="57">
        <v>1</v>
      </c>
      <c r="H318" s="57">
        <v>10</v>
      </c>
      <c r="I318" s="57">
        <v>10</v>
      </c>
      <c r="J318" s="57">
        <v>10</v>
      </c>
      <c r="K318" s="57">
        <v>10</v>
      </c>
      <c r="L318" s="57">
        <v>10</v>
      </c>
      <c r="M318" s="57">
        <v>10</v>
      </c>
      <c r="N318" s="57">
        <v>10</v>
      </c>
      <c r="O318" s="57">
        <v>10</v>
      </c>
      <c r="P318" s="57">
        <v>10</v>
      </c>
      <c r="Q318" s="57">
        <v>10</v>
      </c>
      <c r="S318">
        <f t="shared" si="13"/>
        <v>0.5</v>
      </c>
      <c r="T318">
        <f t="shared" si="14"/>
        <v>2</v>
      </c>
    </row>
    <row r="319" spans="1:20" x14ac:dyDescent="0.2">
      <c r="A319" s="30">
        <f t="shared" si="12"/>
        <v>318</v>
      </c>
      <c r="B319" s="31" t="s">
        <v>456</v>
      </c>
      <c r="C319" s="57">
        <v>1</v>
      </c>
      <c r="D319" s="65">
        <v>1</v>
      </c>
      <c r="E319" s="65">
        <v>0.5</v>
      </c>
      <c r="F319" s="57">
        <v>1</v>
      </c>
      <c r="G319" s="57">
        <v>1</v>
      </c>
      <c r="H319" s="57">
        <v>10</v>
      </c>
      <c r="I319" s="57">
        <v>10</v>
      </c>
      <c r="J319" s="57">
        <v>10</v>
      </c>
      <c r="K319" s="57">
        <v>10</v>
      </c>
      <c r="L319" s="57">
        <v>10</v>
      </c>
      <c r="M319" s="57">
        <v>10</v>
      </c>
      <c r="N319" s="57">
        <v>10</v>
      </c>
      <c r="O319" s="57">
        <v>10</v>
      </c>
      <c r="P319" s="57">
        <v>10</v>
      </c>
      <c r="Q319" s="57">
        <v>10</v>
      </c>
      <c r="S319">
        <f t="shared" si="13"/>
        <v>0.5</v>
      </c>
      <c r="T319">
        <f t="shared" si="14"/>
        <v>2</v>
      </c>
    </row>
    <row r="320" spans="1:20" x14ac:dyDescent="0.2">
      <c r="A320" s="30">
        <f t="shared" si="12"/>
        <v>319</v>
      </c>
      <c r="B320" s="31" t="s">
        <v>457</v>
      </c>
      <c r="C320" s="57">
        <v>1</v>
      </c>
      <c r="D320" s="65">
        <v>1</v>
      </c>
      <c r="E320" s="65">
        <v>0.5</v>
      </c>
      <c r="F320" s="57">
        <v>1</v>
      </c>
      <c r="G320" s="57">
        <v>1</v>
      </c>
      <c r="H320" s="57">
        <v>10</v>
      </c>
      <c r="I320" s="57">
        <v>10</v>
      </c>
      <c r="J320" s="57">
        <v>10</v>
      </c>
      <c r="K320" s="57">
        <v>10</v>
      </c>
      <c r="L320" s="57">
        <v>10</v>
      </c>
      <c r="M320" s="57">
        <v>10</v>
      </c>
      <c r="N320" s="57">
        <v>10</v>
      </c>
      <c r="O320" s="57">
        <v>10</v>
      </c>
      <c r="P320" s="57">
        <v>10</v>
      </c>
      <c r="Q320" s="57">
        <v>10</v>
      </c>
      <c r="S320">
        <f t="shared" si="13"/>
        <v>0.5</v>
      </c>
      <c r="T320">
        <f t="shared" si="14"/>
        <v>2</v>
      </c>
    </row>
    <row r="321" spans="1:20" x14ac:dyDescent="0.2">
      <c r="A321" s="30">
        <f t="shared" si="12"/>
        <v>320</v>
      </c>
      <c r="B321" s="31" t="s">
        <v>458</v>
      </c>
      <c r="C321" s="57">
        <v>1</v>
      </c>
      <c r="D321" s="65">
        <v>1</v>
      </c>
      <c r="E321" s="65">
        <v>0.5</v>
      </c>
      <c r="F321" s="57">
        <v>1</v>
      </c>
      <c r="G321" s="57">
        <v>1</v>
      </c>
      <c r="H321" s="57">
        <v>10</v>
      </c>
      <c r="I321" s="57">
        <v>10</v>
      </c>
      <c r="J321" s="57">
        <v>10</v>
      </c>
      <c r="K321" s="57">
        <v>10</v>
      </c>
      <c r="L321" s="57">
        <v>10</v>
      </c>
      <c r="M321" s="57">
        <v>10</v>
      </c>
      <c r="N321" s="57">
        <v>10</v>
      </c>
      <c r="O321" s="57">
        <v>10</v>
      </c>
      <c r="P321" s="57">
        <v>10</v>
      </c>
      <c r="Q321" s="57">
        <v>10</v>
      </c>
      <c r="S321">
        <f t="shared" si="13"/>
        <v>0.5</v>
      </c>
      <c r="T321">
        <f t="shared" si="14"/>
        <v>2</v>
      </c>
    </row>
    <row r="322" spans="1:20" x14ac:dyDescent="0.2">
      <c r="A322" s="30">
        <f t="shared" si="12"/>
        <v>321</v>
      </c>
      <c r="B322" s="31" t="s">
        <v>459</v>
      </c>
      <c r="C322" s="57">
        <v>1</v>
      </c>
      <c r="D322" s="65">
        <v>1</v>
      </c>
      <c r="E322" s="65">
        <v>0.5</v>
      </c>
      <c r="F322" s="57">
        <v>1</v>
      </c>
      <c r="G322" s="57">
        <v>1</v>
      </c>
      <c r="H322" s="57">
        <v>10</v>
      </c>
      <c r="I322" s="57">
        <v>10</v>
      </c>
      <c r="J322" s="57">
        <v>10</v>
      </c>
      <c r="K322" s="57">
        <v>10</v>
      </c>
      <c r="L322" s="57">
        <v>10</v>
      </c>
      <c r="M322" s="57">
        <v>10</v>
      </c>
      <c r="N322" s="57">
        <v>10</v>
      </c>
      <c r="O322" s="57">
        <v>10</v>
      </c>
      <c r="P322" s="57">
        <v>10</v>
      </c>
      <c r="Q322" s="57">
        <v>10</v>
      </c>
      <c r="S322">
        <f t="shared" si="13"/>
        <v>0.5</v>
      </c>
      <c r="T322">
        <f t="shared" si="14"/>
        <v>2</v>
      </c>
    </row>
    <row r="323" spans="1:20" x14ac:dyDescent="0.2">
      <c r="A323" s="30">
        <f t="shared" ref="A323:A386" si="15">1+A322</f>
        <v>322</v>
      </c>
      <c r="B323" s="31" t="s">
        <v>460</v>
      </c>
      <c r="C323" s="57">
        <v>1</v>
      </c>
      <c r="D323" s="65">
        <v>1</v>
      </c>
      <c r="E323" s="65">
        <v>0.5</v>
      </c>
      <c r="F323" s="57">
        <v>1</v>
      </c>
      <c r="G323" s="57">
        <v>1</v>
      </c>
      <c r="H323" s="57">
        <v>10</v>
      </c>
      <c r="I323" s="57">
        <v>10</v>
      </c>
      <c r="J323" s="57">
        <v>10</v>
      </c>
      <c r="K323" s="57">
        <v>10</v>
      </c>
      <c r="L323" s="57">
        <v>10</v>
      </c>
      <c r="M323" s="57">
        <v>10</v>
      </c>
      <c r="N323" s="57">
        <v>10</v>
      </c>
      <c r="O323" s="57">
        <v>10</v>
      </c>
      <c r="P323" s="57">
        <v>10</v>
      </c>
      <c r="Q323" s="57">
        <v>10</v>
      </c>
      <c r="S323">
        <f t="shared" ref="S323:S386" si="16">F323/(2*G323)</f>
        <v>0.5</v>
      </c>
      <c r="T323">
        <f t="shared" ref="T323:T386" si="17">D323/E323</f>
        <v>2</v>
      </c>
    </row>
    <row r="324" spans="1:20" x14ac:dyDescent="0.2">
      <c r="A324" s="30">
        <f t="shared" si="15"/>
        <v>323</v>
      </c>
      <c r="B324" s="31" t="s">
        <v>461</v>
      </c>
      <c r="C324" s="57">
        <v>1</v>
      </c>
      <c r="D324" s="65">
        <v>1</v>
      </c>
      <c r="E324" s="65">
        <v>0.5</v>
      </c>
      <c r="F324" s="57">
        <v>1</v>
      </c>
      <c r="G324" s="57">
        <v>1</v>
      </c>
      <c r="H324" s="57">
        <v>10</v>
      </c>
      <c r="I324" s="57">
        <v>10</v>
      </c>
      <c r="J324" s="57">
        <v>10</v>
      </c>
      <c r="K324" s="57">
        <v>10</v>
      </c>
      <c r="L324" s="57">
        <v>10</v>
      </c>
      <c r="M324" s="57">
        <v>10</v>
      </c>
      <c r="N324" s="57">
        <v>10</v>
      </c>
      <c r="O324" s="57">
        <v>10</v>
      </c>
      <c r="P324" s="57">
        <v>10</v>
      </c>
      <c r="Q324" s="57">
        <v>10</v>
      </c>
      <c r="S324">
        <f t="shared" si="16"/>
        <v>0.5</v>
      </c>
      <c r="T324">
        <f t="shared" si="17"/>
        <v>2</v>
      </c>
    </row>
    <row r="325" spans="1:20" x14ac:dyDescent="0.2">
      <c r="A325" s="30">
        <f t="shared" si="15"/>
        <v>324</v>
      </c>
      <c r="B325" s="31" t="s">
        <v>462</v>
      </c>
      <c r="C325" s="57">
        <v>1</v>
      </c>
      <c r="D325" s="65">
        <v>1</v>
      </c>
      <c r="E325" s="65">
        <v>0.5</v>
      </c>
      <c r="F325" s="57">
        <v>1</v>
      </c>
      <c r="G325" s="57">
        <v>1</v>
      </c>
      <c r="H325" s="57">
        <v>10</v>
      </c>
      <c r="I325" s="57">
        <v>10</v>
      </c>
      <c r="J325" s="57">
        <v>10</v>
      </c>
      <c r="K325" s="57">
        <v>10</v>
      </c>
      <c r="L325" s="57">
        <v>10</v>
      </c>
      <c r="M325" s="57">
        <v>10</v>
      </c>
      <c r="N325" s="57">
        <v>10</v>
      </c>
      <c r="O325" s="57">
        <v>10</v>
      </c>
      <c r="P325" s="57">
        <v>10</v>
      </c>
      <c r="Q325" s="57">
        <v>10</v>
      </c>
      <c r="S325">
        <f t="shared" si="16"/>
        <v>0.5</v>
      </c>
      <c r="T325">
        <f t="shared" si="17"/>
        <v>2</v>
      </c>
    </row>
    <row r="326" spans="1:20" x14ac:dyDescent="0.2">
      <c r="A326" s="30">
        <f t="shared" si="15"/>
        <v>325</v>
      </c>
      <c r="B326" s="31" t="s">
        <v>463</v>
      </c>
      <c r="C326" s="57">
        <v>1</v>
      </c>
      <c r="D326" s="65">
        <v>1</v>
      </c>
      <c r="E326" s="65">
        <v>0.5</v>
      </c>
      <c r="F326" s="57">
        <v>1</v>
      </c>
      <c r="G326" s="57">
        <v>1</v>
      </c>
      <c r="H326" s="57">
        <v>10</v>
      </c>
      <c r="I326" s="57">
        <v>10</v>
      </c>
      <c r="J326" s="57">
        <v>10</v>
      </c>
      <c r="K326" s="57">
        <v>10</v>
      </c>
      <c r="L326" s="57">
        <v>10</v>
      </c>
      <c r="M326" s="57">
        <v>10</v>
      </c>
      <c r="N326" s="57">
        <v>10</v>
      </c>
      <c r="O326" s="57">
        <v>10</v>
      </c>
      <c r="P326" s="57">
        <v>10</v>
      </c>
      <c r="Q326" s="57">
        <v>10</v>
      </c>
      <c r="S326">
        <f t="shared" si="16"/>
        <v>0.5</v>
      </c>
      <c r="T326">
        <f t="shared" si="17"/>
        <v>2</v>
      </c>
    </row>
    <row r="327" spans="1:20" x14ac:dyDescent="0.2">
      <c r="A327" s="30">
        <f t="shared" si="15"/>
        <v>326</v>
      </c>
      <c r="B327" s="31" t="s">
        <v>464</v>
      </c>
      <c r="C327" s="57">
        <v>1</v>
      </c>
      <c r="D327" s="65">
        <v>1</v>
      </c>
      <c r="E327" s="65">
        <v>0.5</v>
      </c>
      <c r="F327" s="57">
        <v>1</v>
      </c>
      <c r="G327" s="57">
        <v>1</v>
      </c>
      <c r="H327" s="57">
        <v>10</v>
      </c>
      <c r="I327" s="57">
        <v>10</v>
      </c>
      <c r="J327" s="57">
        <v>10</v>
      </c>
      <c r="K327" s="57">
        <v>10</v>
      </c>
      <c r="L327" s="57">
        <v>10</v>
      </c>
      <c r="M327" s="57">
        <v>10</v>
      </c>
      <c r="N327" s="57">
        <v>10</v>
      </c>
      <c r="O327" s="57">
        <v>10</v>
      </c>
      <c r="P327" s="57">
        <v>10</v>
      </c>
      <c r="Q327" s="57">
        <v>10</v>
      </c>
      <c r="S327">
        <f t="shared" si="16"/>
        <v>0.5</v>
      </c>
      <c r="T327">
        <f t="shared" si="17"/>
        <v>2</v>
      </c>
    </row>
    <row r="328" spans="1:20" x14ac:dyDescent="0.2">
      <c r="A328" s="30">
        <f t="shared" si="15"/>
        <v>327</v>
      </c>
      <c r="B328" s="31" t="s">
        <v>465</v>
      </c>
      <c r="C328" s="57">
        <v>1</v>
      </c>
      <c r="D328" s="65">
        <v>1</v>
      </c>
      <c r="E328" s="65">
        <v>0.5</v>
      </c>
      <c r="F328" s="57">
        <v>1</v>
      </c>
      <c r="G328" s="57">
        <v>1</v>
      </c>
      <c r="H328" s="57">
        <v>10</v>
      </c>
      <c r="I328" s="57">
        <v>10</v>
      </c>
      <c r="J328" s="57">
        <v>10</v>
      </c>
      <c r="K328" s="57">
        <v>10</v>
      </c>
      <c r="L328" s="57">
        <v>10</v>
      </c>
      <c r="M328" s="57">
        <v>10</v>
      </c>
      <c r="N328" s="57">
        <v>10</v>
      </c>
      <c r="O328" s="57">
        <v>10</v>
      </c>
      <c r="P328" s="57">
        <v>10</v>
      </c>
      <c r="Q328" s="57">
        <v>10</v>
      </c>
      <c r="S328">
        <f t="shared" si="16"/>
        <v>0.5</v>
      </c>
      <c r="T328">
        <f t="shared" si="17"/>
        <v>2</v>
      </c>
    </row>
    <row r="329" spans="1:20" x14ac:dyDescent="0.2">
      <c r="A329" s="30">
        <f t="shared" si="15"/>
        <v>328</v>
      </c>
      <c r="B329" s="31" t="s">
        <v>466</v>
      </c>
      <c r="C329" s="57">
        <v>1</v>
      </c>
      <c r="D329" s="65">
        <v>1</v>
      </c>
      <c r="E329" s="65">
        <v>0.5</v>
      </c>
      <c r="F329" s="57">
        <v>1</v>
      </c>
      <c r="G329" s="57">
        <v>1</v>
      </c>
      <c r="H329" s="57">
        <v>10</v>
      </c>
      <c r="I329" s="57">
        <v>10</v>
      </c>
      <c r="J329" s="57">
        <v>10</v>
      </c>
      <c r="K329" s="57">
        <v>10</v>
      </c>
      <c r="L329" s="57">
        <v>10</v>
      </c>
      <c r="M329" s="57">
        <v>10</v>
      </c>
      <c r="N329" s="57">
        <v>10</v>
      </c>
      <c r="O329" s="57">
        <v>10</v>
      </c>
      <c r="P329" s="57">
        <v>10</v>
      </c>
      <c r="Q329" s="57">
        <v>10</v>
      </c>
      <c r="S329">
        <f t="shared" si="16"/>
        <v>0.5</v>
      </c>
      <c r="T329">
        <f t="shared" si="17"/>
        <v>2</v>
      </c>
    </row>
    <row r="330" spans="1:20" x14ac:dyDescent="0.2">
      <c r="A330" s="30">
        <f t="shared" si="15"/>
        <v>329</v>
      </c>
      <c r="B330" s="31" t="s">
        <v>467</v>
      </c>
      <c r="C330" s="57">
        <v>1</v>
      </c>
      <c r="D330" s="65">
        <v>1</v>
      </c>
      <c r="E330" s="65">
        <v>0.5</v>
      </c>
      <c r="F330" s="57">
        <v>1</v>
      </c>
      <c r="G330" s="57">
        <v>1</v>
      </c>
      <c r="H330" s="57">
        <v>10</v>
      </c>
      <c r="I330" s="57">
        <v>10</v>
      </c>
      <c r="J330" s="57">
        <v>10</v>
      </c>
      <c r="K330" s="57">
        <v>10</v>
      </c>
      <c r="L330" s="57">
        <v>10</v>
      </c>
      <c r="M330" s="57">
        <v>10</v>
      </c>
      <c r="N330" s="57">
        <v>10</v>
      </c>
      <c r="O330" s="57">
        <v>10</v>
      </c>
      <c r="P330" s="57">
        <v>10</v>
      </c>
      <c r="Q330" s="57">
        <v>10</v>
      </c>
      <c r="S330">
        <f t="shared" si="16"/>
        <v>0.5</v>
      </c>
      <c r="T330">
        <f t="shared" si="17"/>
        <v>2</v>
      </c>
    </row>
    <row r="331" spans="1:20" x14ac:dyDescent="0.2">
      <c r="A331" s="30">
        <f t="shared" si="15"/>
        <v>330</v>
      </c>
      <c r="B331" s="31" t="s">
        <v>468</v>
      </c>
      <c r="C331" s="57">
        <v>1</v>
      </c>
      <c r="D331" s="65">
        <v>1</v>
      </c>
      <c r="E331" s="65">
        <v>0.5</v>
      </c>
      <c r="F331" s="57">
        <v>1</v>
      </c>
      <c r="G331" s="57">
        <v>1</v>
      </c>
      <c r="H331" s="57">
        <v>10</v>
      </c>
      <c r="I331" s="57">
        <v>10</v>
      </c>
      <c r="J331" s="57">
        <v>10</v>
      </c>
      <c r="K331" s="57">
        <v>10</v>
      </c>
      <c r="L331" s="57">
        <v>10</v>
      </c>
      <c r="M331" s="57">
        <v>10</v>
      </c>
      <c r="N331" s="57">
        <v>10</v>
      </c>
      <c r="O331" s="57">
        <v>10</v>
      </c>
      <c r="P331" s="57">
        <v>10</v>
      </c>
      <c r="Q331" s="57">
        <v>10</v>
      </c>
      <c r="S331">
        <f t="shared" si="16"/>
        <v>0.5</v>
      </c>
      <c r="T331">
        <f t="shared" si="17"/>
        <v>2</v>
      </c>
    </row>
    <row r="332" spans="1:20" x14ac:dyDescent="0.2">
      <c r="A332" s="30">
        <f t="shared" si="15"/>
        <v>331</v>
      </c>
      <c r="B332" s="31" t="s">
        <v>469</v>
      </c>
      <c r="C332" s="57">
        <v>1</v>
      </c>
      <c r="D332" s="65">
        <v>1</v>
      </c>
      <c r="E332" s="65">
        <v>0.5</v>
      </c>
      <c r="F332" s="57">
        <v>1</v>
      </c>
      <c r="G332" s="57">
        <v>1</v>
      </c>
      <c r="H332" s="57">
        <v>10</v>
      </c>
      <c r="I332" s="57">
        <v>10</v>
      </c>
      <c r="J332" s="57">
        <v>10</v>
      </c>
      <c r="K332" s="57">
        <v>10</v>
      </c>
      <c r="L332" s="57">
        <v>10</v>
      </c>
      <c r="M332" s="57">
        <v>10</v>
      </c>
      <c r="N332" s="57">
        <v>10</v>
      </c>
      <c r="O332" s="57">
        <v>10</v>
      </c>
      <c r="P332" s="57">
        <v>10</v>
      </c>
      <c r="Q332" s="57">
        <v>10</v>
      </c>
      <c r="S332">
        <f t="shared" si="16"/>
        <v>0.5</v>
      </c>
      <c r="T332">
        <f t="shared" si="17"/>
        <v>2</v>
      </c>
    </row>
    <row r="333" spans="1:20" x14ac:dyDescent="0.2">
      <c r="A333" s="30">
        <f t="shared" si="15"/>
        <v>332</v>
      </c>
      <c r="B333" s="31" t="s">
        <v>470</v>
      </c>
      <c r="C333" s="57">
        <v>1</v>
      </c>
      <c r="D333" s="65">
        <v>1</v>
      </c>
      <c r="E333" s="65">
        <v>0.5</v>
      </c>
      <c r="F333" s="57">
        <v>1</v>
      </c>
      <c r="G333" s="57">
        <v>1</v>
      </c>
      <c r="H333" s="57">
        <v>10</v>
      </c>
      <c r="I333" s="57">
        <v>10</v>
      </c>
      <c r="J333" s="57">
        <v>10</v>
      </c>
      <c r="K333" s="57">
        <v>10</v>
      </c>
      <c r="L333" s="57">
        <v>10</v>
      </c>
      <c r="M333" s="57">
        <v>10</v>
      </c>
      <c r="N333" s="57">
        <v>10</v>
      </c>
      <c r="O333" s="57">
        <v>10</v>
      </c>
      <c r="P333" s="57">
        <v>10</v>
      </c>
      <c r="Q333" s="57">
        <v>10</v>
      </c>
      <c r="S333">
        <f t="shared" si="16"/>
        <v>0.5</v>
      </c>
      <c r="T333">
        <f t="shared" si="17"/>
        <v>2</v>
      </c>
    </row>
    <row r="334" spans="1:20" x14ac:dyDescent="0.2">
      <c r="A334" s="30">
        <f t="shared" si="15"/>
        <v>333</v>
      </c>
      <c r="B334" s="31" t="s">
        <v>471</v>
      </c>
      <c r="C334" s="57">
        <v>1</v>
      </c>
      <c r="D334" s="65">
        <v>1</v>
      </c>
      <c r="E334" s="65">
        <v>0.5</v>
      </c>
      <c r="F334" s="57">
        <v>1</v>
      </c>
      <c r="G334" s="57">
        <v>1</v>
      </c>
      <c r="H334" s="57">
        <v>10</v>
      </c>
      <c r="I334" s="57">
        <v>10</v>
      </c>
      <c r="J334" s="57">
        <v>10</v>
      </c>
      <c r="K334" s="57">
        <v>10</v>
      </c>
      <c r="L334" s="57">
        <v>10</v>
      </c>
      <c r="M334" s="57">
        <v>10</v>
      </c>
      <c r="N334" s="57">
        <v>10</v>
      </c>
      <c r="O334" s="57">
        <v>10</v>
      </c>
      <c r="P334" s="57">
        <v>10</v>
      </c>
      <c r="Q334" s="57">
        <v>10</v>
      </c>
      <c r="S334">
        <f t="shared" si="16"/>
        <v>0.5</v>
      </c>
      <c r="T334">
        <f t="shared" si="17"/>
        <v>2</v>
      </c>
    </row>
    <row r="335" spans="1:20" x14ac:dyDescent="0.2">
      <c r="A335" s="30">
        <f t="shared" si="15"/>
        <v>334</v>
      </c>
      <c r="B335" s="31" t="s">
        <v>472</v>
      </c>
      <c r="C335" s="57">
        <v>1</v>
      </c>
      <c r="D335" s="65">
        <v>1</v>
      </c>
      <c r="E335" s="65">
        <v>0.5</v>
      </c>
      <c r="F335" s="57">
        <v>1</v>
      </c>
      <c r="G335" s="57">
        <v>1</v>
      </c>
      <c r="H335" s="57">
        <v>10</v>
      </c>
      <c r="I335" s="57">
        <v>10</v>
      </c>
      <c r="J335" s="57">
        <v>10</v>
      </c>
      <c r="K335" s="57">
        <v>10</v>
      </c>
      <c r="L335" s="57">
        <v>10</v>
      </c>
      <c r="M335" s="57">
        <v>10</v>
      </c>
      <c r="N335" s="57">
        <v>10</v>
      </c>
      <c r="O335" s="57">
        <v>10</v>
      </c>
      <c r="P335" s="57">
        <v>10</v>
      </c>
      <c r="Q335" s="57">
        <v>10</v>
      </c>
      <c r="S335">
        <f t="shared" si="16"/>
        <v>0.5</v>
      </c>
      <c r="T335">
        <f t="shared" si="17"/>
        <v>2</v>
      </c>
    </row>
    <row r="336" spans="1:20" x14ac:dyDescent="0.2">
      <c r="A336" s="30">
        <f t="shared" si="15"/>
        <v>335</v>
      </c>
      <c r="B336" s="31" t="s">
        <v>473</v>
      </c>
      <c r="C336" s="57">
        <v>1</v>
      </c>
      <c r="D336" s="65">
        <v>1</v>
      </c>
      <c r="E336" s="65">
        <v>0.5</v>
      </c>
      <c r="F336" s="57">
        <v>1</v>
      </c>
      <c r="G336" s="57">
        <v>1</v>
      </c>
      <c r="H336" s="57">
        <v>10</v>
      </c>
      <c r="I336" s="57">
        <v>10</v>
      </c>
      <c r="J336" s="57">
        <v>10</v>
      </c>
      <c r="K336" s="57">
        <v>10</v>
      </c>
      <c r="L336" s="57">
        <v>10</v>
      </c>
      <c r="M336" s="57">
        <v>10</v>
      </c>
      <c r="N336" s="57">
        <v>10</v>
      </c>
      <c r="O336" s="57">
        <v>10</v>
      </c>
      <c r="P336" s="57">
        <v>10</v>
      </c>
      <c r="Q336" s="57">
        <v>10</v>
      </c>
      <c r="S336">
        <f t="shared" si="16"/>
        <v>0.5</v>
      </c>
      <c r="T336">
        <f t="shared" si="17"/>
        <v>2</v>
      </c>
    </row>
    <row r="337" spans="1:20" x14ac:dyDescent="0.2">
      <c r="A337" s="30">
        <f t="shared" si="15"/>
        <v>336</v>
      </c>
      <c r="B337" s="31" t="s">
        <v>474</v>
      </c>
      <c r="C337" s="57">
        <v>1</v>
      </c>
      <c r="D337" s="65">
        <v>1</v>
      </c>
      <c r="E337" s="65">
        <v>0.5</v>
      </c>
      <c r="F337" s="57">
        <v>1</v>
      </c>
      <c r="G337" s="57">
        <v>1</v>
      </c>
      <c r="H337" s="57">
        <v>10</v>
      </c>
      <c r="I337" s="57">
        <v>10</v>
      </c>
      <c r="J337" s="57">
        <v>10</v>
      </c>
      <c r="K337" s="57">
        <v>10</v>
      </c>
      <c r="L337" s="57">
        <v>10</v>
      </c>
      <c r="M337" s="57">
        <v>10</v>
      </c>
      <c r="N337" s="57">
        <v>10</v>
      </c>
      <c r="O337" s="57">
        <v>10</v>
      </c>
      <c r="P337" s="57">
        <v>10</v>
      </c>
      <c r="Q337" s="57">
        <v>10</v>
      </c>
      <c r="S337">
        <f t="shared" si="16"/>
        <v>0.5</v>
      </c>
      <c r="T337">
        <f t="shared" si="17"/>
        <v>2</v>
      </c>
    </row>
    <row r="338" spans="1:20" x14ac:dyDescent="0.2">
      <c r="A338" s="30">
        <f t="shared" si="15"/>
        <v>337</v>
      </c>
      <c r="B338" s="31" t="s">
        <v>475</v>
      </c>
      <c r="C338" s="57">
        <v>1</v>
      </c>
      <c r="D338" s="65">
        <v>1</v>
      </c>
      <c r="E338" s="65">
        <v>0.5</v>
      </c>
      <c r="F338" s="57">
        <v>1</v>
      </c>
      <c r="G338" s="57">
        <v>1</v>
      </c>
      <c r="H338" s="57">
        <v>10</v>
      </c>
      <c r="I338" s="57">
        <v>10</v>
      </c>
      <c r="J338" s="57">
        <v>10</v>
      </c>
      <c r="K338" s="57">
        <v>10</v>
      </c>
      <c r="L338" s="57">
        <v>10</v>
      </c>
      <c r="M338" s="57">
        <v>10</v>
      </c>
      <c r="N338" s="57">
        <v>10</v>
      </c>
      <c r="O338" s="57">
        <v>10</v>
      </c>
      <c r="P338" s="57">
        <v>10</v>
      </c>
      <c r="Q338" s="57">
        <v>10</v>
      </c>
      <c r="S338">
        <f t="shared" si="16"/>
        <v>0.5</v>
      </c>
      <c r="T338">
        <f t="shared" si="17"/>
        <v>2</v>
      </c>
    </row>
    <row r="339" spans="1:20" x14ac:dyDescent="0.2">
      <c r="A339" s="30">
        <f t="shared" si="15"/>
        <v>338</v>
      </c>
      <c r="B339" s="31" t="s">
        <v>476</v>
      </c>
      <c r="C339" s="57">
        <v>1</v>
      </c>
      <c r="D339" s="65">
        <v>1</v>
      </c>
      <c r="E339" s="65">
        <v>0.5</v>
      </c>
      <c r="F339" s="57">
        <v>1</v>
      </c>
      <c r="G339" s="57">
        <v>1</v>
      </c>
      <c r="H339" s="57">
        <v>10</v>
      </c>
      <c r="I339" s="57">
        <v>10</v>
      </c>
      <c r="J339" s="57">
        <v>10</v>
      </c>
      <c r="K339" s="57">
        <v>10</v>
      </c>
      <c r="L339" s="57">
        <v>10</v>
      </c>
      <c r="M339" s="57">
        <v>10</v>
      </c>
      <c r="N339" s="57">
        <v>10</v>
      </c>
      <c r="O339" s="57">
        <v>10</v>
      </c>
      <c r="P339" s="57">
        <v>10</v>
      </c>
      <c r="Q339" s="57">
        <v>10</v>
      </c>
      <c r="S339">
        <f t="shared" si="16"/>
        <v>0.5</v>
      </c>
      <c r="T339">
        <f t="shared" si="17"/>
        <v>2</v>
      </c>
    </row>
    <row r="340" spans="1:20" x14ac:dyDescent="0.2">
      <c r="A340" s="30">
        <f t="shared" si="15"/>
        <v>339</v>
      </c>
      <c r="B340" s="31" t="s">
        <v>477</v>
      </c>
      <c r="C340" s="57">
        <v>1</v>
      </c>
      <c r="D340" s="65">
        <v>1</v>
      </c>
      <c r="E340" s="65">
        <v>0.5</v>
      </c>
      <c r="F340" s="57">
        <v>1</v>
      </c>
      <c r="G340" s="57">
        <v>1</v>
      </c>
      <c r="H340" s="57">
        <v>10</v>
      </c>
      <c r="I340" s="57">
        <v>10</v>
      </c>
      <c r="J340" s="57">
        <v>10</v>
      </c>
      <c r="K340" s="57">
        <v>10</v>
      </c>
      <c r="L340" s="57">
        <v>10</v>
      </c>
      <c r="M340" s="57">
        <v>10</v>
      </c>
      <c r="N340" s="57">
        <v>10</v>
      </c>
      <c r="O340" s="57">
        <v>10</v>
      </c>
      <c r="P340" s="57">
        <v>10</v>
      </c>
      <c r="Q340" s="57">
        <v>10</v>
      </c>
      <c r="S340">
        <f t="shared" si="16"/>
        <v>0.5</v>
      </c>
      <c r="T340">
        <f t="shared" si="17"/>
        <v>2</v>
      </c>
    </row>
    <row r="341" spans="1:20" x14ac:dyDescent="0.2">
      <c r="A341" s="30">
        <f t="shared" si="15"/>
        <v>340</v>
      </c>
      <c r="B341" s="31" t="s">
        <v>478</v>
      </c>
      <c r="C341" s="57">
        <v>1</v>
      </c>
      <c r="D341" s="65">
        <v>1</v>
      </c>
      <c r="E341" s="65">
        <v>0.5</v>
      </c>
      <c r="F341" s="57">
        <v>1</v>
      </c>
      <c r="G341" s="57">
        <v>1</v>
      </c>
      <c r="H341" s="57">
        <v>10</v>
      </c>
      <c r="I341" s="57">
        <v>10</v>
      </c>
      <c r="J341" s="57">
        <v>10</v>
      </c>
      <c r="K341" s="57">
        <v>10</v>
      </c>
      <c r="L341" s="57">
        <v>10</v>
      </c>
      <c r="M341" s="57">
        <v>10</v>
      </c>
      <c r="N341" s="57">
        <v>10</v>
      </c>
      <c r="O341" s="57">
        <v>10</v>
      </c>
      <c r="P341" s="57">
        <v>10</v>
      </c>
      <c r="Q341" s="57">
        <v>10</v>
      </c>
      <c r="S341">
        <f t="shared" si="16"/>
        <v>0.5</v>
      </c>
      <c r="T341">
        <f t="shared" si="17"/>
        <v>2</v>
      </c>
    </row>
    <row r="342" spans="1:20" x14ac:dyDescent="0.2">
      <c r="A342" s="30">
        <f t="shared" si="15"/>
        <v>341</v>
      </c>
      <c r="B342" s="31" t="s">
        <v>479</v>
      </c>
      <c r="C342" s="57">
        <v>1</v>
      </c>
      <c r="D342" s="65">
        <v>1</v>
      </c>
      <c r="E342" s="65">
        <v>0.5</v>
      </c>
      <c r="F342" s="57">
        <v>1</v>
      </c>
      <c r="G342" s="57">
        <v>1</v>
      </c>
      <c r="H342" s="57">
        <v>10</v>
      </c>
      <c r="I342" s="57">
        <v>10</v>
      </c>
      <c r="J342" s="57">
        <v>10</v>
      </c>
      <c r="K342" s="57">
        <v>10</v>
      </c>
      <c r="L342" s="57">
        <v>10</v>
      </c>
      <c r="M342" s="57">
        <v>10</v>
      </c>
      <c r="N342" s="57">
        <v>10</v>
      </c>
      <c r="O342" s="57">
        <v>10</v>
      </c>
      <c r="P342" s="57">
        <v>10</v>
      </c>
      <c r="Q342" s="57">
        <v>10</v>
      </c>
      <c r="S342">
        <f t="shared" si="16"/>
        <v>0.5</v>
      </c>
      <c r="T342">
        <f t="shared" si="17"/>
        <v>2</v>
      </c>
    </row>
    <row r="343" spans="1:20" x14ac:dyDescent="0.2">
      <c r="A343" s="30">
        <f t="shared" si="15"/>
        <v>342</v>
      </c>
      <c r="B343" s="31" t="s">
        <v>480</v>
      </c>
      <c r="C343" s="57">
        <v>1</v>
      </c>
      <c r="D343" s="65">
        <v>1</v>
      </c>
      <c r="E343" s="65">
        <v>0.5</v>
      </c>
      <c r="F343" s="57">
        <v>1</v>
      </c>
      <c r="G343" s="57">
        <v>1</v>
      </c>
      <c r="H343" s="57">
        <v>10</v>
      </c>
      <c r="I343" s="57">
        <v>10</v>
      </c>
      <c r="J343" s="57">
        <v>10</v>
      </c>
      <c r="K343" s="57">
        <v>10</v>
      </c>
      <c r="L343" s="57">
        <v>10</v>
      </c>
      <c r="M343" s="57">
        <v>10</v>
      </c>
      <c r="N343" s="57">
        <v>10</v>
      </c>
      <c r="O343" s="57">
        <v>10</v>
      </c>
      <c r="P343" s="57">
        <v>10</v>
      </c>
      <c r="Q343" s="57">
        <v>10</v>
      </c>
      <c r="S343">
        <f t="shared" si="16"/>
        <v>0.5</v>
      </c>
      <c r="T343">
        <f t="shared" si="17"/>
        <v>2</v>
      </c>
    </row>
    <row r="344" spans="1:20" x14ac:dyDescent="0.2">
      <c r="A344" s="30">
        <f t="shared" si="15"/>
        <v>343</v>
      </c>
      <c r="B344" s="31" t="s">
        <v>481</v>
      </c>
      <c r="C344" s="57">
        <v>1</v>
      </c>
      <c r="D344" s="65">
        <v>1</v>
      </c>
      <c r="E344" s="65">
        <v>0.5</v>
      </c>
      <c r="F344" s="57">
        <v>1</v>
      </c>
      <c r="G344" s="57">
        <v>1</v>
      </c>
      <c r="H344" s="57">
        <v>10</v>
      </c>
      <c r="I344" s="57">
        <v>10</v>
      </c>
      <c r="J344" s="57">
        <v>10</v>
      </c>
      <c r="K344" s="57">
        <v>10</v>
      </c>
      <c r="L344" s="57">
        <v>10</v>
      </c>
      <c r="M344" s="57">
        <v>10</v>
      </c>
      <c r="N344" s="57">
        <v>10</v>
      </c>
      <c r="O344" s="57">
        <v>10</v>
      </c>
      <c r="P344" s="57">
        <v>10</v>
      </c>
      <c r="Q344" s="57">
        <v>10</v>
      </c>
      <c r="S344">
        <f t="shared" si="16"/>
        <v>0.5</v>
      </c>
      <c r="T344">
        <f t="shared" si="17"/>
        <v>2</v>
      </c>
    </row>
    <row r="345" spans="1:20" x14ac:dyDescent="0.2">
      <c r="A345" s="30">
        <f t="shared" si="15"/>
        <v>344</v>
      </c>
      <c r="B345" s="31" t="s">
        <v>482</v>
      </c>
      <c r="C345" s="57">
        <v>1</v>
      </c>
      <c r="D345" s="65">
        <v>1</v>
      </c>
      <c r="E345" s="65">
        <v>0.5</v>
      </c>
      <c r="F345" s="57">
        <v>1</v>
      </c>
      <c r="G345" s="57">
        <v>1</v>
      </c>
      <c r="H345" s="57">
        <v>10</v>
      </c>
      <c r="I345" s="57">
        <v>10</v>
      </c>
      <c r="J345" s="57">
        <v>10</v>
      </c>
      <c r="K345" s="57">
        <v>10</v>
      </c>
      <c r="L345" s="57">
        <v>10</v>
      </c>
      <c r="M345" s="57">
        <v>10</v>
      </c>
      <c r="N345" s="57">
        <v>10</v>
      </c>
      <c r="O345" s="57">
        <v>10</v>
      </c>
      <c r="P345" s="57">
        <v>10</v>
      </c>
      <c r="Q345" s="57">
        <v>10</v>
      </c>
      <c r="S345">
        <f t="shared" si="16"/>
        <v>0.5</v>
      </c>
      <c r="T345">
        <f t="shared" si="17"/>
        <v>2</v>
      </c>
    </row>
    <row r="346" spans="1:20" x14ac:dyDescent="0.2">
      <c r="A346" s="30">
        <f t="shared" si="15"/>
        <v>345</v>
      </c>
      <c r="B346" s="31" t="s">
        <v>483</v>
      </c>
      <c r="C346" s="57">
        <v>1</v>
      </c>
      <c r="D346" s="65">
        <v>1</v>
      </c>
      <c r="E346" s="65">
        <v>0.5</v>
      </c>
      <c r="F346" s="57">
        <v>1</v>
      </c>
      <c r="G346" s="57">
        <v>1</v>
      </c>
      <c r="H346" s="57">
        <v>10</v>
      </c>
      <c r="I346" s="57">
        <v>10</v>
      </c>
      <c r="J346" s="57">
        <v>10</v>
      </c>
      <c r="K346" s="57">
        <v>10</v>
      </c>
      <c r="L346" s="57">
        <v>10</v>
      </c>
      <c r="M346" s="57">
        <v>10</v>
      </c>
      <c r="N346" s="57">
        <v>10</v>
      </c>
      <c r="O346" s="57">
        <v>10</v>
      </c>
      <c r="P346" s="57">
        <v>10</v>
      </c>
      <c r="Q346" s="57">
        <v>10</v>
      </c>
      <c r="S346">
        <f t="shared" si="16"/>
        <v>0.5</v>
      </c>
      <c r="T346">
        <f t="shared" si="17"/>
        <v>2</v>
      </c>
    </row>
    <row r="347" spans="1:20" x14ac:dyDescent="0.2">
      <c r="A347" s="30">
        <f t="shared" si="15"/>
        <v>346</v>
      </c>
      <c r="B347" s="31" t="s">
        <v>484</v>
      </c>
      <c r="C347" s="57">
        <v>1</v>
      </c>
      <c r="D347" s="65">
        <v>1</v>
      </c>
      <c r="E347" s="65">
        <v>0.5</v>
      </c>
      <c r="F347" s="57">
        <v>1</v>
      </c>
      <c r="G347" s="57">
        <v>1</v>
      </c>
      <c r="H347" s="57">
        <v>10</v>
      </c>
      <c r="I347" s="57">
        <v>10</v>
      </c>
      <c r="J347" s="57">
        <v>10</v>
      </c>
      <c r="K347" s="57">
        <v>10</v>
      </c>
      <c r="L347" s="57">
        <v>10</v>
      </c>
      <c r="M347" s="57">
        <v>10</v>
      </c>
      <c r="N347" s="57">
        <v>10</v>
      </c>
      <c r="O347" s="57">
        <v>10</v>
      </c>
      <c r="P347" s="57">
        <v>10</v>
      </c>
      <c r="Q347" s="57">
        <v>10</v>
      </c>
      <c r="S347">
        <f t="shared" si="16"/>
        <v>0.5</v>
      </c>
      <c r="T347">
        <f t="shared" si="17"/>
        <v>2</v>
      </c>
    </row>
    <row r="348" spans="1:20" x14ac:dyDescent="0.2">
      <c r="A348" s="30">
        <f t="shared" si="15"/>
        <v>347</v>
      </c>
      <c r="B348" s="31" t="s">
        <v>485</v>
      </c>
      <c r="C348" s="57">
        <v>1</v>
      </c>
      <c r="D348" s="65">
        <v>1</v>
      </c>
      <c r="E348" s="65">
        <v>0.5</v>
      </c>
      <c r="F348" s="57">
        <v>1</v>
      </c>
      <c r="G348" s="57">
        <v>1</v>
      </c>
      <c r="H348" s="57">
        <v>10</v>
      </c>
      <c r="I348" s="57">
        <v>10</v>
      </c>
      <c r="J348" s="57">
        <v>10</v>
      </c>
      <c r="K348" s="57">
        <v>10</v>
      </c>
      <c r="L348" s="57">
        <v>10</v>
      </c>
      <c r="M348" s="57">
        <v>10</v>
      </c>
      <c r="N348" s="57">
        <v>10</v>
      </c>
      <c r="O348" s="57">
        <v>10</v>
      </c>
      <c r="P348" s="57">
        <v>10</v>
      </c>
      <c r="Q348" s="57">
        <v>10</v>
      </c>
      <c r="S348">
        <f t="shared" si="16"/>
        <v>0.5</v>
      </c>
      <c r="T348">
        <f t="shared" si="17"/>
        <v>2</v>
      </c>
    </row>
    <row r="349" spans="1:20" x14ac:dyDescent="0.2">
      <c r="A349" s="30">
        <f t="shared" si="15"/>
        <v>348</v>
      </c>
      <c r="B349" s="31" t="s">
        <v>486</v>
      </c>
      <c r="C349" s="57">
        <v>1</v>
      </c>
      <c r="D349" s="65">
        <v>1</v>
      </c>
      <c r="E349" s="65">
        <v>0.5</v>
      </c>
      <c r="F349" s="57">
        <v>1</v>
      </c>
      <c r="G349" s="57">
        <v>1</v>
      </c>
      <c r="H349" s="57">
        <v>10</v>
      </c>
      <c r="I349" s="57">
        <v>10</v>
      </c>
      <c r="J349" s="57">
        <v>10</v>
      </c>
      <c r="K349" s="57">
        <v>10</v>
      </c>
      <c r="L349" s="57">
        <v>10</v>
      </c>
      <c r="M349" s="57">
        <v>10</v>
      </c>
      <c r="N349" s="57">
        <v>10</v>
      </c>
      <c r="O349" s="57">
        <v>10</v>
      </c>
      <c r="P349" s="57">
        <v>10</v>
      </c>
      <c r="Q349" s="57">
        <v>10</v>
      </c>
      <c r="S349">
        <f t="shared" si="16"/>
        <v>0.5</v>
      </c>
      <c r="T349">
        <f t="shared" si="17"/>
        <v>2</v>
      </c>
    </row>
    <row r="350" spans="1:20" x14ac:dyDescent="0.2">
      <c r="A350" s="30">
        <f t="shared" si="15"/>
        <v>349</v>
      </c>
      <c r="B350" s="31" t="s">
        <v>487</v>
      </c>
      <c r="C350" s="57">
        <v>1</v>
      </c>
      <c r="D350" s="65">
        <v>1</v>
      </c>
      <c r="E350" s="65">
        <v>0.5</v>
      </c>
      <c r="F350" s="57">
        <v>1</v>
      </c>
      <c r="G350" s="57">
        <v>1</v>
      </c>
      <c r="H350" s="57">
        <v>10</v>
      </c>
      <c r="I350" s="57">
        <v>10</v>
      </c>
      <c r="J350" s="57">
        <v>10</v>
      </c>
      <c r="K350" s="57">
        <v>10</v>
      </c>
      <c r="L350" s="57">
        <v>10</v>
      </c>
      <c r="M350" s="57">
        <v>10</v>
      </c>
      <c r="N350" s="57">
        <v>10</v>
      </c>
      <c r="O350" s="57">
        <v>10</v>
      </c>
      <c r="P350" s="57">
        <v>10</v>
      </c>
      <c r="Q350" s="57">
        <v>10</v>
      </c>
      <c r="S350">
        <f t="shared" si="16"/>
        <v>0.5</v>
      </c>
      <c r="T350">
        <f t="shared" si="17"/>
        <v>2</v>
      </c>
    </row>
    <row r="351" spans="1:20" x14ac:dyDescent="0.2">
      <c r="A351" s="30">
        <f t="shared" si="15"/>
        <v>350</v>
      </c>
      <c r="B351" s="31" t="s">
        <v>488</v>
      </c>
      <c r="C351" s="57">
        <v>1</v>
      </c>
      <c r="D351" s="65">
        <v>1</v>
      </c>
      <c r="E351" s="65">
        <v>0.5</v>
      </c>
      <c r="F351" s="57">
        <v>1</v>
      </c>
      <c r="G351" s="57">
        <v>1</v>
      </c>
      <c r="H351" s="57">
        <v>10</v>
      </c>
      <c r="I351" s="57">
        <v>10</v>
      </c>
      <c r="J351" s="57">
        <v>10</v>
      </c>
      <c r="K351" s="57">
        <v>10</v>
      </c>
      <c r="L351" s="57">
        <v>10</v>
      </c>
      <c r="M351" s="57">
        <v>10</v>
      </c>
      <c r="N351" s="57">
        <v>10</v>
      </c>
      <c r="O351" s="57">
        <v>10</v>
      </c>
      <c r="P351" s="57">
        <v>10</v>
      </c>
      <c r="Q351" s="57">
        <v>10</v>
      </c>
      <c r="S351">
        <f t="shared" si="16"/>
        <v>0.5</v>
      </c>
      <c r="T351">
        <f t="shared" si="17"/>
        <v>2</v>
      </c>
    </row>
    <row r="352" spans="1:20" x14ac:dyDescent="0.2">
      <c r="A352" s="30">
        <f t="shared" si="15"/>
        <v>351</v>
      </c>
      <c r="B352" s="31" t="s">
        <v>489</v>
      </c>
      <c r="C352" s="57">
        <v>1</v>
      </c>
      <c r="D352" s="65">
        <v>1</v>
      </c>
      <c r="E352" s="65">
        <v>0.5</v>
      </c>
      <c r="F352" s="57">
        <v>1</v>
      </c>
      <c r="G352" s="57">
        <v>1</v>
      </c>
      <c r="H352" s="57">
        <v>10</v>
      </c>
      <c r="I352" s="57">
        <v>10</v>
      </c>
      <c r="J352" s="57">
        <v>10</v>
      </c>
      <c r="K352" s="57">
        <v>10</v>
      </c>
      <c r="L352" s="57">
        <v>10</v>
      </c>
      <c r="M352" s="57">
        <v>10</v>
      </c>
      <c r="N352" s="57">
        <v>10</v>
      </c>
      <c r="O352" s="57">
        <v>10</v>
      </c>
      <c r="P352" s="57">
        <v>10</v>
      </c>
      <c r="Q352" s="57">
        <v>10</v>
      </c>
      <c r="S352">
        <f t="shared" si="16"/>
        <v>0.5</v>
      </c>
      <c r="T352">
        <f t="shared" si="17"/>
        <v>2</v>
      </c>
    </row>
    <row r="353" spans="1:20" x14ac:dyDescent="0.2">
      <c r="A353" s="30">
        <f t="shared" si="15"/>
        <v>352</v>
      </c>
      <c r="B353" s="31" t="s">
        <v>490</v>
      </c>
      <c r="C353" s="57">
        <v>1</v>
      </c>
      <c r="D353" s="65">
        <v>1</v>
      </c>
      <c r="E353" s="65">
        <v>0.5</v>
      </c>
      <c r="F353" s="57">
        <v>1</v>
      </c>
      <c r="G353" s="57">
        <v>1</v>
      </c>
      <c r="H353" s="57">
        <v>10</v>
      </c>
      <c r="I353" s="57">
        <v>10</v>
      </c>
      <c r="J353" s="57">
        <v>10</v>
      </c>
      <c r="K353" s="57">
        <v>10</v>
      </c>
      <c r="L353" s="57">
        <v>10</v>
      </c>
      <c r="M353" s="57">
        <v>10</v>
      </c>
      <c r="N353" s="57">
        <v>10</v>
      </c>
      <c r="O353" s="57">
        <v>10</v>
      </c>
      <c r="P353" s="57">
        <v>10</v>
      </c>
      <c r="Q353" s="57">
        <v>10</v>
      </c>
      <c r="S353">
        <f t="shared" si="16"/>
        <v>0.5</v>
      </c>
      <c r="T353">
        <f t="shared" si="17"/>
        <v>2</v>
      </c>
    </row>
    <row r="354" spans="1:20" x14ac:dyDescent="0.2">
      <c r="A354" s="30">
        <f t="shared" si="15"/>
        <v>353</v>
      </c>
      <c r="B354" s="31" t="s">
        <v>491</v>
      </c>
      <c r="C354" s="57">
        <v>1</v>
      </c>
      <c r="D354" s="65">
        <v>1</v>
      </c>
      <c r="E354" s="65">
        <v>0.5</v>
      </c>
      <c r="F354" s="57">
        <v>1</v>
      </c>
      <c r="G354" s="57">
        <v>1</v>
      </c>
      <c r="H354" s="57">
        <v>10</v>
      </c>
      <c r="I354" s="57">
        <v>10</v>
      </c>
      <c r="J354" s="57">
        <v>10</v>
      </c>
      <c r="K354" s="57">
        <v>10</v>
      </c>
      <c r="L354" s="57">
        <v>10</v>
      </c>
      <c r="M354" s="57">
        <v>10</v>
      </c>
      <c r="N354" s="57">
        <v>10</v>
      </c>
      <c r="O354" s="57">
        <v>10</v>
      </c>
      <c r="P354" s="57">
        <v>10</v>
      </c>
      <c r="Q354" s="57">
        <v>10</v>
      </c>
      <c r="S354">
        <f t="shared" si="16"/>
        <v>0.5</v>
      </c>
      <c r="T354">
        <f t="shared" si="17"/>
        <v>2</v>
      </c>
    </row>
    <row r="355" spans="1:20" x14ac:dyDescent="0.2">
      <c r="A355" s="30">
        <f t="shared" si="15"/>
        <v>354</v>
      </c>
      <c r="B355" s="31" t="s">
        <v>492</v>
      </c>
      <c r="C355" s="57">
        <v>1</v>
      </c>
      <c r="D355" s="65">
        <v>1</v>
      </c>
      <c r="E355" s="65">
        <v>0.5</v>
      </c>
      <c r="F355" s="57">
        <v>1</v>
      </c>
      <c r="G355" s="57">
        <v>1</v>
      </c>
      <c r="H355" s="57">
        <v>10</v>
      </c>
      <c r="I355" s="57">
        <v>10</v>
      </c>
      <c r="J355" s="57">
        <v>10</v>
      </c>
      <c r="K355" s="57">
        <v>10</v>
      </c>
      <c r="L355" s="57">
        <v>10</v>
      </c>
      <c r="M355" s="57">
        <v>10</v>
      </c>
      <c r="N355" s="57">
        <v>10</v>
      </c>
      <c r="O355" s="57">
        <v>10</v>
      </c>
      <c r="P355" s="57">
        <v>10</v>
      </c>
      <c r="Q355" s="57">
        <v>10</v>
      </c>
      <c r="S355">
        <f t="shared" si="16"/>
        <v>0.5</v>
      </c>
      <c r="T355">
        <f t="shared" si="17"/>
        <v>2</v>
      </c>
    </row>
    <row r="356" spans="1:20" x14ac:dyDescent="0.2">
      <c r="A356" s="30">
        <f t="shared" si="15"/>
        <v>355</v>
      </c>
      <c r="B356" s="31" t="s">
        <v>493</v>
      </c>
      <c r="C356" s="57">
        <v>1</v>
      </c>
      <c r="D356" s="65">
        <v>1</v>
      </c>
      <c r="E356" s="65">
        <v>0.5</v>
      </c>
      <c r="F356" s="57">
        <v>1</v>
      </c>
      <c r="G356" s="57">
        <v>1</v>
      </c>
      <c r="H356" s="57">
        <v>10</v>
      </c>
      <c r="I356" s="57">
        <v>10</v>
      </c>
      <c r="J356" s="57">
        <v>10</v>
      </c>
      <c r="K356" s="57">
        <v>10</v>
      </c>
      <c r="L356" s="57">
        <v>10</v>
      </c>
      <c r="M356" s="57">
        <v>10</v>
      </c>
      <c r="N356" s="57">
        <v>10</v>
      </c>
      <c r="O356" s="57">
        <v>10</v>
      </c>
      <c r="P356" s="57">
        <v>10</v>
      </c>
      <c r="Q356" s="57">
        <v>10</v>
      </c>
      <c r="S356">
        <f t="shared" si="16"/>
        <v>0.5</v>
      </c>
      <c r="T356">
        <f t="shared" si="17"/>
        <v>2</v>
      </c>
    </row>
    <row r="357" spans="1:20" x14ac:dyDescent="0.2">
      <c r="A357" s="30">
        <f t="shared" si="15"/>
        <v>356</v>
      </c>
      <c r="B357" s="31" t="s">
        <v>494</v>
      </c>
      <c r="C357" s="57">
        <v>1</v>
      </c>
      <c r="D357" s="65">
        <v>1</v>
      </c>
      <c r="E357" s="65">
        <v>0.5</v>
      </c>
      <c r="F357" s="57">
        <v>1</v>
      </c>
      <c r="G357" s="57">
        <v>1</v>
      </c>
      <c r="H357" s="57">
        <v>10</v>
      </c>
      <c r="I357" s="57">
        <v>10</v>
      </c>
      <c r="J357" s="57">
        <v>10</v>
      </c>
      <c r="K357" s="57">
        <v>10</v>
      </c>
      <c r="L357" s="57">
        <v>10</v>
      </c>
      <c r="M357" s="57">
        <v>10</v>
      </c>
      <c r="N357" s="57">
        <v>10</v>
      </c>
      <c r="O357" s="57">
        <v>10</v>
      </c>
      <c r="P357" s="57">
        <v>10</v>
      </c>
      <c r="Q357" s="57">
        <v>10</v>
      </c>
      <c r="S357">
        <f t="shared" si="16"/>
        <v>0.5</v>
      </c>
      <c r="T357">
        <f t="shared" si="17"/>
        <v>2</v>
      </c>
    </row>
    <row r="358" spans="1:20" x14ac:dyDescent="0.2">
      <c r="A358" s="30">
        <f t="shared" si="15"/>
        <v>357</v>
      </c>
      <c r="B358" s="31" t="s">
        <v>495</v>
      </c>
      <c r="C358" s="57">
        <v>1</v>
      </c>
      <c r="D358" s="65">
        <v>1</v>
      </c>
      <c r="E358" s="65">
        <v>0.5</v>
      </c>
      <c r="F358" s="57">
        <v>1</v>
      </c>
      <c r="G358" s="57">
        <v>1</v>
      </c>
      <c r="H358" s="57">
        <v>10</v>
      </c>
      <c r="I358" s="57">
        <v>10</v>
      </c>
      <c r="J358" s="57">
        <v>10</v>
      </c>
      <c r="K358" s="57">
        <v>10</v>
      </c>
      <c r="L358" s="57">
        <v>10</v>
      </c>
      <c r="M358" s="57">
        <v>10</v>
      </c>
      <c r="N358" s="57">
        <v>10</v>
      </c>
      <c r="O358" s="57">
        <v>10</v>
      </c>
      <c r="P358" s="57">
        <v>10</v>
      </c>
      <c r="Q358" s="57">
        <v>10</v>
      </c>
      <c r="S358">
        <f t="shared" si="16"/>
        <v>0.5</v>
      </c>
      <c r="T358">
        <f t="shared" si="17"/>
        <v>2</v>
      </c>
    </row>
    <row r="359" spans="1:20" x14ac:dyDescent="0.2">
      <c r="A359" s="30">
        <f t="shared" si="15"/>
        <v>358</v>
      </c>
      <c r="B359" s="31" t="s">
        <v>496</v>
      </c>
      <c r="C359" s="57">
        <v>1</v>
      </c>
      <c r="D359" s="65">
        <v>1</v>
      </c>
      <c r="E359" s="65">
        <v>0.5</v>
      </c>
      <c r="F359" s="57">
        <v>1</v>
      </c>
      <c r="G359" s="57">
        <v>1</v>
      </c>
      <c r="H359" s="57">
        <v>10</v>
      </c>
      <c r="I359" s="57">
        <v>10</v>
      </c>
      <c r="J359" s="57">
        <v>10</v>
      </c>
      <c r="K359" s="57">
        <v>10</v>
      </c>
      <c r="L359" s="57">
        <v>10</v>
      </c>
      <c r="M359" s="57">
        <v>10</v>
      </c>
      <c r="N359" s="57">
        <v>10</v>
      </c>
      <c r="O359" s="57">
        <v>10</v>
      </c>
      <c r="P359" s="57">
        <v>10</v>
      </c>
      <c r="Q359" s="57">
        <v>10</v>
      </c>
      <c r="S359">
        <f t="shared" si="16"/>
        <v>0.5</v>
      </c>
      <c r="T359">
        <f t="shared" si="17"/>
        <v>2</v>
      </c>
    </row>
    <row r="360" spans="1:20" x14ac:dyDescent="0.2">
      <c r="A360" s="30">
        <f t="shared" si="15"/>
        <v>359</v>
      </c>
      <c r="B360" s="31" t="s">
        <v>497</v>
      </c>
      <c r="C360" s="57">
        <v>1</v>
      </c>
      <c r="D360" s="65">
        <v>1</v>
      </c>
      <c r="E360" s="65">
        <v>0.5</v>
      </c>
      <c r="F360" s="57">
        <v>1</v>
      </c>
      <c r="G360" s="57">
        <v>1</v>
      </c>
      <c r="H360" s="57">
        <v>10</v>
      </c>
      <c r="I360" s="57">
        <v>10</v>
      </c>
      <c r="J360" s="57">
        <v>10</v>
      </c>
      <c r="K360" s="57">
        <v>10</v>
      </c>
      <c r="L360" s="57">
        <v>10</v>
      </c>
      <c r="M360" s="57">
        <v>10</v>
      </c>
      <c r="N360" s="57">
        <v>10</v>
      </c>
      <c r="O360" s="57">
        <v>10</v>
      </c>
      <c r="P360" s="57">
        <v>10</v>
      </c>
      <c r="Q360" s="57">
        <v>10</v>
      </c>
      <c r="S360">
        <f t="shared" si="16"/>
        <v>0.5</v>
      </c>
      <c r="T360">
        <f t="shared" si="17"/>
        <v>2</v>
      </c>
    </row>
    <row r="361" spans="1:20" x14ac:dyDescent="0.2">
      <c r="A361" s="30">
        <f t="shared" si="15"/>
        <v>360</v>
      </c>
      <c r="B361" s="31" t="s">
        <v>498</v>
      </c>
      <c r="C361" s="57">
        <v>1</v>
      </c>
      <c r="D361" s="65">
        <v>1</v>
      </c>
      <c r="E361" s="65">
        <v>0.5</v>
      </c>
      <c r="F361" s="57">
        <v>1</v>
      </c>
      <c r="G361" s="57">
        <v>1</v>
      </c>
      <c r="H361" s="57">
        <v>10</v>
      </c>
      <c r="I361" s="57">
        <v>10</v>
      </c>
      <c r="J361" s="57">
        <v>10</v>
      </c>
      <c r="K361" s="57">
        <v>10</v>
      </c>
      <c r="L361" s="57">
        <v>10</v>
      </c>
      <c r="M361" s="57">
        <v>10</v>
      </c>
      <c r="N361" s="57">
        <v>10</v>
      </c>
      <c r="O361" s="57">
        <v>10</v>
      </c>
      <c r="P361" s="57">
        <v>10</v>
      </c>
      <c r="Q361" s="57">
        <v>10</v>
      </c>
      <c r="S361">
        <f t="shared" si="16"/>
        <v>0.5</v>
      </c>
      <c r="T361">
        <f t="shared" si="17"/>
        <v>2</v>
      </c>
    </row>
    <row r="362" spans="1:20" x14ac:dyDescent="0.2">
      <c r="A362" s="30">
        <f t="shared" si="15"/>
        <v>361</v>
      </c>
      <c r="B362" s="31" t="s">
        <v>499</v>
      </c>
      <c r="C362" s="57">
        <v>1</v>
      </c>
      <c r="D362" s="65">
        <v>1</v>
      </c>
      <c r="E362" s="65">
        <v>0.5</v>
      </c>
      <c r="F362" s="57">
        <v>1</v>
      </c>
      <c r="G362" s="57">
        <v>1</v>
      </c>
      <c r="H362" s="57">
        <v>10</v>
      </c>
      <c r="I362" s="57">
        <v>10</v>
      </c>
      <c r="J362" s="57">
        <v>10</v>
      </c>
      <c r="K362" s="57">
        <v>10</v>
      </c>
      <c r="L362" s="57">
        <v>10</v>
      </c>
      <c r="M362" s="57">
        <v>10</v>
      </c>
      <c r="N362" s="57">
        <v>10</v>
      </c>
      <c r="O362" s="57">
        <v>10</v>
      </c>
      <c r="P362" s="57">
        <v>10</v>
      </c>
      <c r="Q362" s="57">
        <v>10</v>
      </c>
      <c r="S362">
        <f t="shared" si="16"/>
        <v>0.5</v>
      </c>
      <c r="T362">
        <f t="shared" si="17"/>
        <v>2</v>
      </c>
    </row>
    <row r="363" spans="1:20" x14ac:dyDescent="0.2">
      <c r="A363" s="30">
        <f t="shared" si="15"/>
        <v>362</v>
      </c>
      <c r="B363" s="31" t="s">
        <v>500</v>
      </c>
      <c r="C363" s="57">
        <v>1</v>
      </c>
      <c r="D363" s="65">
        <v>1</v>
      </c>
      <c r="E363" s="65">
        <v>0.5</v>
      </c>
      <c r="F363" s="57">
        <v>1</v>
      </c>
      <c r="G363" s="57">
        <v>1</v>
      </c>
      <c r="H363" s="57">
        <v>10</v>
      </c>
      <c r="I363" s="57">
        <v>10</v>
      </c>
      <c r="J363" s="57">
        <v>10</v>
      </c>
      <c r="K363" s="57">
        <v>10</v>
      </c>
      <c r="L363" s="57">
        <v>10</v>
      </c>
      <c r="M363" s="57">
        <v>10</v>
      </c>
      <c r="N363" s="57">
        <v>10</v>
      </c>
      <c r="O363" s="57">
        <v>10</v>
      </c>
      <c r="P363" s="57">
        <v>10</v>
      </c>
      <c r="Q363" s="57">
        <v>10</v>
      </c>
      <c r="S363">
        <f t="shared" si="16"/>
        <v>0.5</v>
      </c>
      <c r="T363">
        <f t="shared" si="17"/>
        <v>2</v>
      </c>
    </row>
    <row r="364" spans="1:20" x14ac:dyDescent="0.2">
      <c r="A364" s="30">
        <f t="shared" si="15"/>
        <v>363</v>
      </c>
      <c r="B364" s="31" t="s">
        <v>501</v>
      </c>
      <c r="C364" s="57">
        <v>1</v>
      </c>
      <c r="D364" s="65">
        <v>1</v>
      </c>
      <c r="E364" s="65">
        <v>0.5</v>
      </c>
      <c r="F364" s="57">
        <v>1</v>
      </c>
      <c r="G364" s="57">
        <v>1</v>
      </c>
      <c r="H364" s="57">
        <v>10</v>
      </c>
      <c r="I364" s="57">
        <v>10</v>
      </c>
      <c r="J364" s="57">
        <v>10</v>
      </c>
      <c r="K364" s="57">
        <v>10</v>
      </c>
      <c r="L364" s="57">
        <v>10</v>
      </c>
      <c r="M364" s="57">
        <v>10</v>
      </c>
      <c r="N364" s="57">
        <v>10</v>
      </c>
      <c r="O364" s="57">
        <v>10</v>
      </c>
      <c r="P364" s="57">
        <v>10</v>
      </c>
      <c r="Q364" s="57">
        <v>10</v>
      </c>
      <c r="S364">
        <f t="shared" si="16"/>
        <v>0.5</v>
      </c>
      <c r="T364">
        <f t="shared" si="17"/>
        <v>2</v>
      </c>
    </row>
    <row r="365" spans="1:20" x14ac:dyDescent="0.2">
      <c r="A365" s="30">
        <f t="shared" si="15"/>
        <v>364</v>
      </c>
      <c r="B365" s="31" t="s">
        <v>502</v>
      </c>
      <c r="C365" s="57">
        <v>1</v>
      </c>
      <c r="D365" s="65">
        <v>1</v>
      </c>
      <c r="E365" s="65">
        <v>0.5</v>
      </c>
      <c r="F365" s="57">
        <v>1</v>
      </c>
      <c r="G365" s="57">
        <v>1</v>
      </c>
      <c r="H365" s="57">
        <v>10</v>
      </c>
      <c r="I365" s="57">
        <v>10</v>
      </c>
      <c r="J365" s="57">
        <v>10</v>
      </c>
      <c r="K365" s="57">
        <v>10</v>
      </c>
      <c r="L365" s="57">
        <v>10</v>
      </c>
      <c r="M365" s="57">
        <v>10</v>
      </c>
      <c r="N365" s="57">
        <v>10</v>
      </c>
      <c r="O365" s="57">
        <v>10</v>
      </c>
      <c r="P365" s="57">
        <v>10</v>
      </c>
      <c r="Q365" s="57">
        <v>10</v>
      </c>
      <c r="S365">
        <f t="shared" si="16"/>
        <v>0.5</v>
      </c>
      <c r="T365">
        <f t="shared" si="17"/>
        <v>2</v>
      </c>
    </row>
    <row r="366" spans="1:20" x14ac:dyDescent="0.2">
      <c r="A366" s="30">
        <f t="shared" si="15"/>
        <v>365</v>
      </c>
      <c r="B366" s="31" t="s">
        <v>503</v>
      </c>
      <c r="C366" s="57">
        <v>1</v>
      </c>
      <c r="D366" s="65">
        <v>1</v>
      </c>
      <c r="E366" s="65">
        <v>0.5</v>
      </c>
      <c r="F366" s="57">
        <v>1</v>
      </c>
      <c r="G366" s="57">
        <v>1</v>
      </c>
      <c r="H366" s="57">
        <v>10</v>
      </c>
      <c r="I366" s="57">
        <v>10</v>
      </c>
      <c r="J366" s="57">
        <v>10</v>
      </c>
      <c r="K366" s="57">
        <v>10</v>
      </c>
      <c r="L366" s="57">
        <v>10</v>
      </c>
      <c r="M366" s="57">
        <v>10</v>
      </c>
      <c r="N366" s="57">
        <v>10</v>
      </c>
      <c r="O366" s="57">
        <v>10</v>
      </c>
      <c r="P366" s="57">
        <v>10</v>
      </c>
      <c r="Q366" s="57">
        <v>10</v>
      </c>
      <c r="S366">
        <f t="shared" si="16"/>
        <v>0.5</v>
      </c>
      <c r="T366">
        <f t="shared" si="17"/>
        <v>2</v>
      </c>
    </row>
    <row r="367" spans="1:20" x14ac:dyDescent="0.2">
      <c r="A367" s="30">
        <f t="shared" si="15"/>
        <v>366</v>
      </c>
      <c r="B367" s="31" t="s">
        <v>504</v>
      </c>
      <c r="C367" s="57">
        <v>1</v>
      </c>
      <c r="D367" s="65">
        <v>1</v>
      </c>
      <c r="E367" s="65">
        <v>0.5</v>
      </c>
      <c r="F367" s="57">
        <v>1</v>
      </c>
      <c r="G367" s="57">
        <v>1</v>
      </c>
      <c r="H367" s="57">
        <v>10</v>
      </c>
      <c r="I367" s="57">
        <v>10</v>
      </c>
      <c r="J367" s="57">
        <v>10</v>
      </c>
      <c r="K367" s="57">
        <v>10</v>
      </c>
      <c r="L367" s="57">
        <v>10</v>
      </c>
      <c r="M367" s="57">
        <v>10</v>
      </c>
      <c r="N367" s="57">
        <v>10</v>
      </c>
      <c r="O367" s="57">
        <v>10</v>
      </c>
      <c r="P367" s="57">
        <v>10</v>
      </c>
      <c r="Q367" s="57">
        <v>10</v>
      </c>
      <c r="S367">
        <f t="shared" si="16"/>
        <v>0.5</v>
      </c>
      <c r="T367">
        <f t="shared" si="17"/>
        <v>2</v>
      </c>
    </row>
    <row r="368" spans="1:20" x14ac:dyDescent="0.2">
      <c r="A368" s="30">
        <f t="shared" si="15"/>
        <v>367</v>
      </c>
      <c r="B368" s="31" t="s">
        <v>505</v>
      </c>
      <c r="C368" s="57">
        <v>1</v>
      </c>
      <c r="D368" s="65">
        <v>1</v>
      </c>
      <c r="E368" s="65">
        <v>0.5</v>
      </c>
      <c r="F368" s="57">
        <v>1</v>
      </c>
      <c r="G368" s="57">
        <v>1</v>
      </c>
      <c r="H368" s="57">
        <v>10</v>
      </c>
      <c r="I368" s="57">
        <v>10</v>
      </c>
      <c r="J368" s="57">
        <v>10</v>
      </c>
      <c r="K368" s="57">
        <v>10</v>
      </c>
      <c r="L368" s="57">
        <v>10</v>
      </c>
      <c r="M368" s="57">
        <v>10</v>
      </c>
      <c r="N368" s="57">
        <v>10</v>
      </c>
      <c r="O368" s="57">
        <v>10</v>
      </c>
      <c r="P368" s="57">
        <v>10</v>
      </c>
      <c r="Q368" s="57">
        <v>10</v>
      </c>
      <c r="S368">
        <f t="shared" si="16"/>
        <v>0.5</v>
      </c>
      <c r="T368">
        <f t="shared" si="17"/>
        <v>2</v>
      </c>
    </row>
    <row r="369" spans="1:20" x14ac:dyDescent="0.2">
      <c r="A369" s="30">
        <f t="shared" si="15"/>
        <v>368</v>
      </c>
      <c r="B369" s="31" t="s">
        <v>506</v>
      </c>
      <c r="C369" s="57">
        <v>1</v>
      </c>
      <c r="D369" s="65">
        <v>1</v>
      </c>
      <c r="E369" s="65">
        <v>0.5</v>
      </c>
      <c r="F369" s="57">
        <v>1</v>
      </c>
      <c r="G369" s="57">
        <v>1</v>
      </c>
      <c r="H369" s="57">
        <v>10</v>
      </c>
      <c r="I369" s="57">
        <v>10</v>
      </c>
      <c r="J369" s="57">
        <v>10</v>
      </c>
      <c r="K369" s="57">
        <v>10</v>
      </c>
      <c r="L369" s="57">
        <v>10</v>
      </c>
      <c r="M369" s="57">
        <v>10</v>
      </c>
      <c r="N369" s="57">
        <v>10</v>
      </c>
      <c r="O369" s="57">
        <v>10</v>
      </c>
      <c r="P369" s="57">
        <v>10</v>
      </c>
      <c r="Q369" s="57">
        <v>10</v>
      </c>
      <c r="S369">
        <f t="shared" si="16"/>
        <v>0.5</v>
      </c>
      <c r="T369">
        <f t="shared" si="17"/>
        <v>2</v>
      </c>
    </row>
    <row r="370" spans="1:20" x14ac:dyDescent="0.2">
      <c r="A370" s="30">
        <f t="shared" si="15"/>
        <v>369</v>
      </c>
      <c r="B370" s="31" t="s">
        <v>507</v>
      </c>
      <c r="C370" s="57">
        <v>1</v>
      </c>
      <c r="D370" s="65">
        <v>1</v>
      </c>
      <c r="E370" s="65">
        <v>0.5</v>
      </c>
      <c r="F370" s="57">
        <v>1</v>
      </c>
      <c r="G370" s="57">
        <v>1</v>
      </c>
      <c r="H370" s="57">
        <v>10</v>
      </c>
      <c r="I370" s="57">
        <v>10</v>
      </c>
      <c r="J370" s="57">
        <v>10</v>
      </c>
      <c r="K370" s="57">
        <v>10</v>
      </c>
      <c r="L370" s="57">
        <v>10</v>
      </c>
      <c r="M370" s="57">
        <v>10</v>
      </c>
      <c r="N370" s="57">
        <v>10</v>
      </c>
      <c r="O370" s="57">
        <v>10</v>
      </c>
      <c r="P370" s="57">
        <v>10</v>
      </c>
      <c r="Q370" s="57">
        <v>10</v>
      </c>
      <c r="S370">
        <f t="shared" si="16"/>
        <v>0.5</v>
      </c>
      <c r="T370">
        <f t="shared" si="17"/>
        <v>2</v>
      </c>
    </row>
    <row r="371" spans="1:20" x14ac:dyDescent="0.2">
      <c r="A371" s="30">
        <f t="shared" si="15"/>
        <v>370</v>
      </c>
      <c r="B371" s="31" t="s">
        <v>508</v>
      </c>
      <c r="C371" s="57">
        <v>1</v>
      </c>
      <c r="D371" s="65">
        <v>1</v>
      </c>
      <c r="E371" s="65">
        <v>0.5</v>
      </c>
      <c r="F371" s="57">
        <v>1</v>
      </c>
      <c r="G371" s="57">
        <v>1</v>
      </c>
      <c r="H371" s="57">
        <v>10</v>
      </c>
      <c r="I371" s="57">
        <v>10</v>
      </c>
      <c r="J371" s="57">
        <v>10</v>
      </c>
      <c r="K371" s="57">
        <v>10</v>
      </c>
      <c r="L371" s="57">
        <v>10</v>
      </c>
      <c r="M371" s="57">
        <v>10</v>
      </c>
      <c r="N371" s="57">
        <v>10</v>
      </c>
      <c r="O371" s="57">
        <v>10</v>
      </c>
      <c r="P371" s="57">
        <v>10</v>
      </c>
      <c r="Q371" s="57">
        <v>10</v>
      </c>
      <c r="S371">
        <f t="shared" si="16"/>
        <v>0.5</v>
      </c>
      <c r="T371">
        <f t="shared" si="17"/>
        <v>2</v>
      </c>
    </row>
    <row r="372" spans="1:20" x14ac:dyDescent="0.2">
      <c r="A372" s="30">
        <f t="shared" si="15"/>
        <v>371</v>
      </c>
      <c r="B372" s="31" t="s">
        <v>509</v>
      </c>
      <c r="C372" s="57">
        <v>1</v>
      </c>
      <c r="D372" s="65">
        <v>1</v>
      </c>
      <c r="E372" s="65">
        <v>0.5</v>
      </c>
      <c r="F372" s="57">
        <v>1</v>
      </c>
      <c r="G372" s="57">
        <v>1</v>
      </c>
      <c r="H372" s="57">
        <v>10</v>
      </c>
      <c r="I372" s="57">
        <v>10</v>
      </c>
      <c r="J372" s="57">
        <v>10</v>
      </c>
      <c r="K372" s="57">
        <v>10</v>
      </c>
      <c r="L372" s="57">
        <v>10</v>
      </c>
      <c r="M372" s="57">
        <v>10</v>
      </c>
      <c r="N372" s="57">
        <v>10</v>
      </c>
      <c r="O372" s="57">
        <v>10</v>
      </c>
      <c r="P372" s="57">
        <v>10</v>
      </c>
      <c r="Q372" s="57">
        <v>10</v>
      </c>
      <c r="S372">
        <f t="shared" si="16"/>
        <v>0.5</v>
      </c>
      <c r="T372">
        <f t="shared" si="17"/>
        <v>2</v>
      </c>
    </row>
    <row r="373" spans="1:20" x14ac:dyDescent="0.2">
      <c r="A373" s="30">
        <f t="shared" si="15"/>
        <v>372</v>
      </c>
      <c r="B373" s="31" t="s">
        <v>510</v>
      </c>
      <c r="C373" s="57">
        <v>1</v>
      </c>
      <c r="D373" s="65">
        <v>1</v>
      </c>
      <c r="E373" s="65">
        <v>0.5</v>
      </c>
      <c r="F373" s="57">
        <v>1</v>
      </c>
      <c r="G373" s="57">
        <v>1</v>
      </c>
      <c r="H373" s="57">
        <v>10</v>
      </c>
      <c r="I373" s="57">
        <v>10</v>
      </c>
      <c r="J373" s="57">
        <v>10</v>
      </c>
      <c r="K373" s="57">
        <v>10</v>
      </c>
      <c r="L373" s="57">
        <v>10</v>
      </c>
      <c r="M373" s="57">
        <v>10</v>
      </c>
      <c r="N373" s="57">
        <v>10</v>
      </c>
      <c r="O373" s="57">
        <v>10</v>
      </c>
      <c r="P373" s="57">
        <v>10</v>
      </c>
      <c r="Q373" s="57">
        <v>10</v>
      </c>
      <c r="S373">
        <f t="shared" si="16"/>
        <v>0.5</v>
      </c>
      <c r="T373">
        <f t="shared" si="17"/>
        <v>2</v>
      </c>
    </row>
    <row r="374" spans="1:20" x14ac:dyDescent="0.2">
      <c r="A374" s="30">
        <f t="shared" si="15"/>
        <v>373</v>
      </c>
      <c r="B374" s="31" t="s">
        <v>511</v>
      </c>
      <c r="C374" s="57">
        <v>1</v>
      </c>
      <c r="D374" s="65">
        <v>1</v>
      </c>
      <c r="E374" s="65">
        <v>0.5</v>
      </c>
      <c r="F374" s="57">
        <v>1</v>
      </c>
      <c r="G374" s="57">
        <v>1</v>
      </c>
      <c r="H374" s="57">
        <v>10</v>
      </c>
      <c r="I374" s="57">
        <v>10</v>
      </c>
      <c r="J374" s="57">
        <v>10</v>
      </c>
      <c r="K374" s="57">
        <v>10</v>
      </c>
      <c r="L374" s="57">
        <v>10</v>
      </c>
      <c r="M374" s="57">
        <v>10</v>
      </c>
      <c r="N374" s="57">
        <v>10</v>
      </c>
      <c r="O374" s="57">
        <v>10</v>
      </c>
      <c r="P374" s="57">
        <v>10</v>
      </c>
      <c r="Q374" s="57">
        <v>10</v>
      </c>
      <c r="S374">
        <f t="shared" si="16"/>
        <v>0.5</v>
      </c>
      <c r="T374">
        <f t="shared" si="17"/>
        <v>2</v>
      </c>
    </row>
    <row r="375" spans="1:20" x14ac:dyDescent="0.2">
      <c r="A375" s="30">
        <f t="shared" si="15"/>
        <v>374</v>
      </c>
      <c r="B375" s="31" t="s">
        <v>512</v>
      </c>
      <c r="C375" s="57">
        <v>1</v>
      </c>
      <c r="D375" s="65">
        <v>1</v>
      </c>
      <c r="E375" s="65">
        <v>0.5</v>
      </c>
      <c r="F375" s="57">
        <v>1</v>
      </c>
      <c r="G375" s="57">
        <v>1</v>
      </c>
      <c r="H375" s="57">
        <v>10</v>
      </c>
      <c r="I375" s="57">
        <v>10</v>
      </c>
      <c r="J375" s="57">
        <v>10</v>
      </c>
      <c r="K375" s="57">
        <v>10</v>
      </c>
      <c r="L375" s="57">
        <v>10</v>
      </c>
      <c r="M375" s="57">
        <v>10</v>
      </c>
      <c r="N375" s="57">
        <v>10</v>
      </c>
      <c r="O375" s="57">
        <v>10</v>
      </c>
      <c r="P375" s="57">
        <v>10</v>
      </c>
      <c r="Q375" s="57">
        <v>10</v>
      </c>
      <c r="S375">
        <f t="shared" si="16"/>
        <v>0.5</v>
      </c>
      <c r="T375">
        <f t="shared" si="17"/>
        <v>2</v>
      </c>
    </row>
    <row r="376" spans="1:20" x14ac:dyDescent="0.2">
      <c r="A376" s="30">
        <f t="shared" si="15"/>
        <v>375</v>
      </c>
      <c r="B376" s="31" t="s">
        <v>513</v>
      </c>
      <c r="C376" s="57">
        <v>1</v>
      </c>
      <c r="D376" s="65">
        <v>1</v>
      </c>
      <c r="E376" s="65">
        <v>0.5</v>
      </c>
      <c r="F376" s="57">
        <v>1</v>
      </c>
      <c r="G376" s="57">
        <v>1</v>
      </c>
      <c r="H376" s="57">
        <v>10</v>
      </c>
      <c r="I376" s="57">
        <v>10</v>
      </c>
      <c r="J376" s="57">
        <v>10</v>
      </c>
      <c r="K376" s="57">
        <v>10</v>
      </c>
      <c r="L376" s="57">
        <v>10</v>
      </c>
      <c r="M376" s="57">
        <v>10</v>
      </c>
      <c r="N376" s="57">
        <v>10</v>
      </c>
      <c r="O376" s="57">
        <v>10</v>
      </c>
      <c r="P376" s="57">
        <v>10</v>
      </c>
      <c r="Q376" s="57">
        <v>10</v>
      </c>
      <c r="S376">
        <f t="shared" si="16"/>
        <v>0.5</v>
      </c>
      <c r="T376">
        <f t="shared" si="17"/>
        <v>2</v>
      </c>
    </row>
    <row r="377" spans="1:20" x14ac:dyDescent="0.2">
      <c r="A377" s="30">
        <f t="shared" si="15"/>
        <v>376</v>
      </c>
      <c r="B377" s="31" t="s">
        <v>514</v>
      </c>
      <c r="C377" s="57">
        <v>1</v>
      </c>
      <c r="D377" s="65">
        <v>1</v>
      </c>
      <c r="E377" s="65">
        <v>0.5</v>
      </c>
      <c r="F377" s="57">
        <v>1</v>
      </c>
      <c r="G377" s="57">
        <v>1</v>
      </c>
      <c r="H377" s="57">
        <v>10</v>
      </c>
      <c r="I377" s="57">
        <v>10</v>
      </c>
      <c r="J377" s="57">
        <v>10</v>
      </c>
      <c r="K377" s="57">
        <v>10</v>
      </c>
      <c r="L377" s="57">
        <v>10</v>
      </c>
      <c r="M377" s="57">
        <v>10</v>
      </c>
      <c r="N377" s="57">
        <v>10</v>
      </c>
      <c r="O377" s="57">
        <v>10</v>
      </c>
      <c r="P377" s="57">
        <v>10</v>
      </c>
      <c r="Q377" s="57">
        <v>10</v>
      </c>
      <c r="S377">
        <f t="shared" si="16"/>
        <v>0.5</v>
      </c>
      <c r="T377">
        <f t="shared" si="17"/>
        <v>2</v>
      </c>
    </row>
    <row r="378" spans="1:20" x14ac:dyDescent="0.2">
      <c r="A378" s="30">
        <f t="shared" si="15"/>
        <v>377</v>
      </c>
      <c r="B378" s="31" t="s">
        <v>515</v>
      </c>
      <c r="C378" s="57">
        <v>1</v>
      </c>
      <c r="D378" s="65">
        <v>1</v>
      </c>
      <c r="E378" s="65">
        <v>0.5</v>
      </c>
      <c r="F378" s="57">
        <v>1</v>
      </c>
      <c r="G378" s="57">
        <v>1</v>
      </c>
      <c r="H378" s="57">
        <v>10</v>
      </c>
      <c r="I378" s="57">
        <v>10</v>
      </c>
      <c r="J378" s="57">
        <v>10</v>
      </c>
      <c r="K378" s="57">
        <v>10</v>
      </c>
      <c r="L378" s="57">
        <v>10</v>
      </c>
      <c r="M378" s="57">
        <v>10</v>
      </c>
      <c r="N378" s="57">
        <v>10</v>
      </c>
      <c r="O378" s="57">
        <v>10</v>
      </c>
      <c r="P378" s="57">
        <v>10</v>
      </c>
      <c r="Q378" s="57">
        <v>10</v>
      </c>
      <c r="S378">
        <f t="shared" si="16"/>
        <v>0.5</v>
      </c>
      <c r="T378">
        <f t="shared" si="17"/>
        <v>2</v>
      </c>
    </row>
    <row r="379" spans="1:20" x14ac:dyDescent="0.2">
      <c r="A379" s="30">
        <f t="shared" si="15"/>
        <v>378</v>
      </c>
      <c r="B379" s="31" t="s">
        <v>516</v>
      </c>
      <c r="C379" s="57">
        <v>1</v>
      </c>
      <c r="D379" s="65">
        <v>1</v>
      </c>
      <c r="E379" s="65">
        <v>0.5</v>
      </c>
      <c r="F379" s="57">
        <v>1</v>
      </c>
      <c r="G379" s="57">
        <v>1</v>
      </c>
      <c r="H379" s="57">
        <v>10</v>
      </c>
      <c r="I379" s="57">
        <v>10</v>
      </c>
      <c r="J379" s="57">
        <v>10</v>
      </c>
      <c r="K379" s="57">
        <v>10</v>
      </c>
      <c r="L379" s="57">
        <v>10</v>
      </c>
      <c r="M379" s="57">
        <v>10</v>
      </c>
      <c r="N379" s="57">
        <v>10</v>
      </c>
      <c r="O379" s="57">
        <v>10</v>
      </c>
      <c r="P379" s="57">
        <v>10</v>
      </c>
      <c r="Q379" s="57">
        <v>10</v>
      </c>
      <c r="S379">
        <f t="shared" si="16"/>
        <v>0.5</v>
      </c>
      <c r="T379">
        <f t="shared" si="17"/>
        <v>2</v>
      </c>
    </row>
    <row r="380" spans="1:20" x14ac:dyDescent="0.2">
      <c r="A380" s="30">
        <f t="shared" si="15"/>
        <v>379</v>
      </c>
      <c r="B380" s="31" t="s">
        <v>517</v>
      </c>
      <c r="C380" s="57">
        <v>1</v>
      </c>
      <c r="D380" s="65">
        <v>1</v>
      </c>
      <c r="E380" s="65">
        <v>0.5</v>
      </c>
      <c r="F380" s="57">
        <v>1</v>
      </c>
      <c r="G380" s="57">
        <v>1</v>
      </c>
      <c r="H380" s="57">
        <v>10</v>
      </c>
      <c r="I380" s="57">
        <v>10</v>
      </c>
      <c r="J380" s="57">
        <v>10</v>
      </c>
      <c r="K380" s="57">
        <v>10</v>
      </c>
      <c r="L380" s="57">
        <v>10</v>
      </c>
      <c r="M380" s="57">
        <v>10</v>
      </c>
      <c r="N380" s="57">
        <v>10</v>
      </c>
      <c r="O380" s="57">
        <v>10</v>
      </c>
      <c r="P380" s="57">
        <v>10</v>
      </c>
      <c r="Q380" s="57">
        <v>10</v>
      </c>
      <c r="S380">
        <f t="shared" si="16"/>
        <v>0.5</v>
      </c>
      <c r="T380">
        <f t="shared" si="17"/>
        <v>2</v>
      </c>
    </row>
    <row r="381" spans="1:20" x14ac:dyDescent="0.2">
      <c r="A381" s="30">
        <f t="shared" si="15"/>
        <v>380</v>
      </c>
      <c r="B381" s="31" t="s">
        <v>518</v>
      </c>
      <c r="C381" s="57">
        <v>1</v>
      </c>
      <c r="D381" s="65">
        <v>1</v>
      </c>
      <c r="E381" s="65">
        <v>0.5</v>
      </c>
      <c r="F381" s="57">
        <v>1</v>
      </c>
      <c r="G381" s="57">
        <v>1</v>
      </c>
      <c r="H381" s="57">
        <v>10</v>
      </c>
      <c r="I381" s="57">
        <v>10</v>
      </c>
      <c r="J381" s="57">
        <v>10</v>
      </c>
      <c r="K381" s="57">
        <v>10</v>
      </c>
      <c r="L381" s="57">
        <v>10</v>
      </c>
      <c r="M381" s="57">
        <v>10</v>
      </c>
      <c r="N381" s="57">
        <v>10</v>
      </c>
      <c r="O381" s="57">
        <v>10</v>
      </c>
      <c r="P381" s="57">
        <v>10</v>
      </c>
      <c r="Q381" s="57">
        <v>10</v>
      </c>
      <c r="S381">
        <f t="shared" si="16"/>
        <v>0.5</v>
      </c>
      <c r="T381">
        <f t="shared" si="17"/>
        <v>2</v>
      </c>
    </row>
    <row r="382" spans="1:20" x14ac:dyDescent="0.2">
      <c r="A382" s="30">
        <f t="shared" si="15"/>
        <v>381</v>
      </c>
      <c r="B382" s="31" t="s">
        <v>519</v>
      </c>
      <c r="C382" s="57">
        <v>1</v>
      </c>
      <c r="D382" s="65">
        <v>1</v>
      </c>
      <c r="E382" s="65">
        <v>0.5</v>
      </c>
      <c r="F382" s="57">
        <v>1</v>
      </c>
      <c r="G382" s="57">
        <v>1</v>
      </c>
      <c r="H382" s="57">
        <v>10</v>
      </c>
      <c r="I382" s="57">
        <v>10</v>
      </c>
      <c r="J382" s="57">
        <v>10</v>
      </c>
      <c r="K382" s="57">
        <v>10</v>
      </c>
      <c r="L382" s="57">
        <v>10</v>
      </c>
      <c r="M382" s="57">
        <v>10</v>
      </c>
      <c r="N382" s="57">
        <v>10</v>
      </c>
      <c r="O382" s="57">
        <v>10</v>
      </c>
      <c r="P382" s="57">
        <v>10</v>
      </c>
      <c r="Q382" s="57">
        <v>10</v>
      </c>
      <c r="S382">
        <f t="shared" si="16"/>
        <v>0.5</v>
      </c>
      <c r="T382">
        <f t="shared" si="17"/>
        <v>2</v>
      </c>
    </row>
    <row r="383" spans="1:20" x14ac:dyDescent="0.2">
      <c r="A383" s="30">
        <f t="shared" si="15"/>
        <v>382</v>
      </c>
      <c r="B383" s="31" t="s">
        <v>520</v>
      </c>
      <c r="C383" s="57">
        <v>1</v>
      </c>
      <c r="D383" s="65">
        <v>1</v>
      </c>
      <c r="E383" s="65">
        <v>0.5</v>
      </c>
      <c r="F383" s="57">
        <v>1</v>
      </c>
      <c r="G383" s="57">
        <v>1</v>
      </c>
      <c r="H383" s="57">
        <v>10</v>
      </c>
      <c r="I383" s="57">
        <v>10</v>
      </c>
      <c r="J383" s="57">
        <v>10</v>
      </c>
      <c r="K383" s="57">
        <v>10</v>
      </c>
      <c r="L383" s="57">
        <v>10</v>
      </c>
      <c r="M383" s="57">
        <v>10</v>
      </c>
      <c r="N383" s="57">
        <v>10</v>
      </c>
      <c r="O383" s="57">
        <v>10</v>
      </c>
      <c r="P383" s="57">
        <v>10</v>
      </c>
      <c r="Q383" s="57">
        <v>10</v>
      </c>
      <c r="S383">
        <f t="shared" si="16"/>
        <v>0.5</v>
      </c>
      <c r="T383">
        <f t="shared" si="17"/>
        <v>2</v>
      </c>
    </row>
    <row r="384" spans="1:20" x14ac:dyDescent="0.2">
      <c r="A384" s="30">
        <f t="shared" si="15"/>
        <v>383</v>
      </c>
      <c r="B384" s="31" t="s">
        <v>521</v>
      </c>
      <c r="C384" s="57">
        <v>1</v>
      </c>
      <c r="D384" s="65">
        <v>1</v>
      </c>
      <c r="E384" s="65">
        <v>0.5</v>
      </c>
      <c r="F384" s="57">
        <v>1</v>
      </c>
      <c r="G384" s="57">
        <v>1</v>
      </c>
      <c r="H384" s="57">
        <v>10</v>
      </c>
      <c r="I384" s="57">
        <v>10</v>
      </c>
      <c r="J384" s="57">
        <v>10</v>
      </c>
      <c r="K384" s="57">
        <v>10</v>
      </c>
      <c r="L384" s="57">
        <v>10</v>
      </c>
      <c r="M384" s="57">
        <v>10</v>
      </c>
      <c r="N384" s="57">
        <v>10</v>
      </c>
      <c r="O384" s="57">
        <v>10</v>
      </c>
      <c r="P384" s="57">
        <v>10</v>
      </c>
      <c r="Q384" s="57">
        <v>10</v>
      </c>
      <c r="S384">
        <f t="shared" si="16"/>
        <v>0.5</v>
      </c>
      <c r="T384">
        <f t="shared" si="17"/>
        <v>2</v>
      </c>
    </row>
    <row r="385" spans="1:20" x14ac:dyDescent="0.2">
      <c r="A385" s="30">
        <f t="shared" si="15"/>
        <v>384</v>
      </c>
      <c r="B385" s="31" t="s">
        <v>522</v>
      </c>
      <c r="C385" s="57">
        <v>1</v>
      </c>
      <c r="D385" s="65">
        <v>1</v>
      </c>
      <c r="E385" s="65">
        <v>0.5</v>
      </c>
      <c r="F385" s="57">
        <v>1</v>
      </c>
      <c r="G385" s="57">
        <v>1</v>
      </c>
      <c r="H385" s="57">
        <v>10</v>
      </c>
      <c r="I385" s="57">
        <v>10</v>
      </c>
      <c r="J385" s="57">
        <v>10</v>
      </c>
      <c r="K385" s="57">
        <v>10</v>
      </c>
      <c r="L385" s="57">
        <v>10</v>
      </c>
      <c r="M385" s="57">
        <v>10</v>
      </c>
      <c r="N385" s="57">
        <v>10</v>
      </c>
      <c r="O385" s="57">
        <v>10</v>
      </c>
      <c r="P385" s="57">
        <v>10</v>
      </c>
      <c r="Q385" s="57">
        <v>10</v>
      </c>
      <c r="S385">
        <f t="shared" si="16"/>
        <v>0.5</v>
      </c>
      <c r="T385">
        <f t="shared" si="17"/>
        <v>2</v>
      </c>
    </row>
    <row r="386" spans="1:20" x14ac:dyDescent="0.2">
      <c r="A386" s="30">
        <f t="shared" si="15"/>
        <v>385</v>
      </c>
      <c r="B386" s="31" t="s">
        <v>523</v>
      </c>
      <c r="C386" s="57">
        <v>1</v>
      </c>
      <c r="D386" s="65">
        <v>1</v>
      </c>
      <c r="E386" s="65">
        <v>0.5</v>
      </c>
      <c r="F386" s="57">
        <v>1</v>
      </c>
      <c r="G386" s="57">
        <v>1</v>
      </c>
      <c r="H386" s="57">
        <v>10</v>
      </c>
      <c r="I386" s="57">
        <v>10</v>
      </c>
      <c r="J386" s="57">
        <v>10</v>
      </c>
      <c r="K386" s="57">
        <v>10</v>
      </c>
      <c r="L386" s="57">
        <v>10</v>
      </c>
      <c r="M386" s="57">
        <v>10</v>
      </c>
      <c r="N386" s="57">
        <v>10</v>
      </c>
      <c r="O386" s="57">
        <v>10</v>
      </c>
      <c r="P386" s="57">
        <v>10</v>
      </c>
      <c r="Q386" s="57">
        <v>10</v>
      </c>
      <c r="S386">
        <f t="shared" si="16"/>
        <v>0.5</v>
      </c>
      <c r="T386">
        <f t="shared" si="17"/>
        <v>2</v>
      </c>
    </row>
    <row r="387" spans="1:20" x14ac:dyDescent="0.2">
      <c r="A387" s="30">
        <f t="shared" ref="A387:A450" si="18">1+A386</f>
        <v>386</v>
      </c>
      <c r="B387" s="31" t="s">
        <v>524</v>
      </c>
      <c r="C387" s="57">
        <v>1</v>
      </c>
      <c r="D387" s="65">
        <v>1</v>
      </c>
      <c r="E387" s="65">
        <v>0.5</v>
      </c>
      <c r="F387" s="57">
        <v>1</v>
      </c>
      <c r="G387" s="57">
        <v>1</v>
      </c>
      <c r="H387" s="57">
        <v>10</v>
      </c>
      <c r="I387" s="57">
        <v>10</v>
      </c>
      <c r="J387" s="57">
        <v>10</v>
      </c>
      <c r="K387" s="57">
        <v>10</v>
      </c>
      <c r="L387" s="57">
        <v>10</v>
      </c>
      <c r="M387" s="57">
        <v>10</v>
      </c>
      <c r="N387" s="57">
        <v>10</v>
      </c>
      <c r="O387" s="57">
        <v>10</v>
      </c>
      <c r="P387" s="57">
        <v>10</v>
      </c>
      <c r="Q387" s="57">
        <v>10</v>
      </c>
      <c r="S387">
        <f t="shared" ref="S387:S450" si="19">F387/(2*G387)</f>
        <v>0.5</v>
      </c>
      <c r="T387">
        <f t="shared" ref="T387:T450" si="20">D387/E387</f>
        <v>2</v>
      </c>
    </row>
    <row r="388" spans="1:20" x14ac:dyDescent="0.2">
      <c r="A388" s="30">
        <f t="shared" si="18"/>
        <v>387</v>
      </c>
      <c r="B388" s="31" t="s">
        <v>525</v>
      </c>
      <c r="C388" s="57">
        <v>1</v>
      </c>
      <c r="D388" s="65">
        <v>1</v>
      </c>
      <c r="E388" s="65">
        <v>0.5</v>
      </c>
      <c r="F388" s="57">
        <v>1</v>
      </c>
      <c r="G388" s="57">
        <v>1</v>
      </c>
      <c r="H388" s="57">
        <v>10</v>
      </c>
      <c r="I388" s="57">
        <v>10</v>
      </c>
      <c r="J388" s="57">
        <v>10</v>
      </c>
      <c r="K388" s="57">
        <v>10</v>
      </c>
      <c r="L388" s="57">
        <v>10</v>
      </c>
      <c r="M388" s="57">
        <v>10</v>
      </c>
      <c r="N388" s="57">
        <v>10</v>
      </c>
      <c r="O388" s="57">
        <v>10</v>
      </c>
      <c r="P388" s="57">
        <v>10</v>
      </c>
      <c r="Q388" s="57">
        <v>10</v>
      </c>
      <c r="S388">
        <f t="shared" si="19"/>
        <v>0.5</v>
      </c>
      <c r="T388">
        <f t="shared" si="20"/>
        <v>2</v>
      </c>
    </row>
    <row r="389" spans="1:20" x14ac:dyDescent="0.2">
      <c r="A389" s="30">
        <f t="shared" si="18"/>
        <v>388</v>
      </c>
      <c r="B389" s="31" t="s">
        <v>526</v>
      </c>
      <c r="C389" s="57">
        <v>1</v>
      </c>
      <c r="D389" s="65">
        <v>1</v>
      </c>
      <c r="E389" s="65">
        <v>0.5</v>
      </c>
      <c r="F389" s="57">
        <v>1</v>
      </c>
      <c r="G389" s="57">
        <v>1</v>
      </c>
      <c r="H389" s="57">
        <v>10</v>
      </c>
      <c r="I389" s="57">
        <v>10</v>
      </c>
      <c r="J389" s="57">
        <v>10</v>
      </c>
      <c r="K389" s="57">
        <v>10</v>
      </c>
      <c r="L389" s="57">
        <v>10</v>
      </c>
      <c r="M389" s="57">
        <v>10</v>
      </c>
      <c r="N389" s="57">
        <v>10</v>
      </c>
      <c r="O389" s="57">
        <v>10</v>
      </c>
      <c r="P389" s="57">
        <v>10</v>
      </c>
      <c r="Q389" s="57">
        <v>10</v>
      </c>
      <c r="S389">
        <f t="shared" si="19"/>
        <v>0.5</v>
      </c>
      <c r="T389">
        <f t="shared" si="20"/>
        <v>2</v>
      </c>
    </row>
    <row r="390" spans="1:20" x14ac:dyDescent="0.2">
      <c r="A390" s="30">
        <f t="shared" si="18"/>
        <v>389</v>
      </c>
      <c r="B390" s="31" t="s">
        <v>527</v>
      </c>
      <c r="C390" s="57">
        <v>1</v>
      </c>
      <c r="D390" s="65">
        <v>1</v>
      </c>
      <c r="E390" s="65">
        <v>0.5</v>
      </c>
      <c r="F390" s="57">
        <v>1</v>
      </c>
      <c r="G390" s="57">
        <v>1</v>
      </c>
      <c r="H390" s="57">
        <v>10</v>
      </c>
      <c r="I390" s="57">
        <v>10</v>
      </c>
      <c r="J390" s="57">
        <v>10</v>
      </c>
      <c r="K390" s="57">
        <v>10</v>
      </c>
      <c r="L390" s="57">
        <v>10</v>
      </c>
      <c r="M390" s="57">
        <v>10</v>
      </c>
      <c r="N390" s="57">
        <v>10</v>
      </c>
      <c r="O390" s="57">
        <v>10</v>
      </c>
      <c r="P390" s="57">
        <v>10</v>
      </c>
      <c r="Q390" s="57">
        <v>10</v>
      </c>
      <c r="S390">
        <f t="shared" si="19"/>
        <v>0.5</v>
      </c>
      <c r="T390">
        <f t="shared" si="20"/>
        <v>2</v>
      </c>
    </row>
    <row r="391" spans="1:20" x14ac:dyDescent="0.2">
      <c r="A391" s="30">
        <f t="shared" si="18"/>
        <v>390</v>
      </c>
      <c r="B391" s="31" t="s">
        <v>528</v>
      </c>
      <c r="C391" s="57">
        <v>1</v>
      </c>
      <c r="D391" s="65">
        <v>1</v>
      </c>
      <c r="E391" s="65">
        <v>0.5</v>
      </c>
      <c r="F391" s="57">
        <v>1</v>
      </c>
      <c r="G391" s="57">
        <v>1</v>
      </c>
      <c r="H391" s="57">
        <v>10</v>
      </c>
      <c r="I391" s="57">
        <v>10</v>
      </c>
      <c r="J391" s="57">
        <v>10</v>
      </c>
      <c r="K391" s="57">
        <v>10</v>
      </c>
      <c r="L391" s="57">
        <v>10</v>
      </c>
      <c r="M391" s="57">
        <v>10</v>
      </c>
      <c r="N391" s="57">
        <v>10</v>
      </c>
      <c r="O391" s="57">
        <v>10</v>
      </c>
      <c r="P391" s="57">
        <v>10</v>
      </c>
      <c r="Q391" s="57">
        <v>10</v>
      </c>
      <c r="S391">
        <f t="shared" si="19"/>
        <v>0.5</v>
      </c>
      <c r="T391">
        <f t="shared" si="20"/>
        <v>2</v>
      </c>
    </row>
    <row r="392" spans="1:20" x14ac:dyDescent="0.2">
      <c r="A392" s="30">
        <f t="shared" si="18"/>
        <v>391</v>
      </c>
      <c r="B392" s="31" t="s">
        <v>529</v>
      </c>
      <c r="C392" s="57">
        <v>1</v>
      </c>
      <c r="D392" s="65">
        <v>1</v>
      </c>
      <c r="E392" s="65">
        <v>0.5</v>
      </c>
      <c r="F392" s="57">
        <v>1</v>
      </c>
      <c r="G392" s="57">
        <v>1</v>
      </c>
      <c r="H392" s="57">
        <v>10</v>
      </c>
      <c r="I392" s="57">
        <v>10</v>
      </c>
      <c r="J392" s="57">
        <v>10</v>
      </c>
      <c r="K392" s="57">
        <v>10</v>
      </c>
      <c r="L392" s="57">
        <v>10</v>
      </c>
      <c r="M392" s="57">
        <v>10</v>
      </c>
      <c r="N392" s="57">
        <v>10</v>
      </c>
      <c r="O392" s="57">
        <v>10</v>
      </c>
      <c r="P392" s="57">
        <v>10</v>
      </c>
      <c r="Q392" s="57">
        <v>10</v>
      </c>
      <c r="S392">
        <f t="shared" si="19"/>
        <v>0.5</v>
      </c>
      <c r="T392">
        <f t="shared" si="20"/>
        <v>2</v>
      </c>
    </row>
    <row r="393" spans="1:20" x14ac:dyDescent="0.2">
      <c r="A393" s="30">
        <f t="shared" si="18"/>
        <v>392</v>
      </c>
      <c r="B393" s="31" t="s">
        <v>530</v>
      </c>
      <c r="C393" s="57">
        <v>1</v>
      </c>
      <c r="D393" s="65">
        <v>1</v>
      </c>
      <c r="E393" s="65">
        <v>0.5</v>
      </c>
      <c r="F393" s="57">
        <v>1</v>
      </c>
      <c r="G393" s="57">
        <v>1</v>
      </c>
      <c r="H393" s="57">
        <v>10</v>
      </c>
      <c r="I393" s="57">
        <v>10</v>
      </c>
      <c r="J393" s="57">
        <v>10</v>
      </c>
      <c r="K393" s="57">
        <v>10</v>
      </c>
      <c r="L393" s="57">
        <v>10</v>
      </c>
      <c r="M393" s="57">
        <v>10</v>
      </c>
      <c r="N393" s="57">
        <v>10</v>
      </c>
      <c r="O393" s="57">
        <v>10</v>
      </c>
      <c r="P393" s="57">
        <v>10</v>
      </c>
      <c r="Q393" s="57">
        <v>10</v>
      </c>
      <c r="S393">
        <f t="shared" si="19"/>
        <v>0.5</v>
      </c>
      <c r="T393">
        <f t="shared" si="20"/>
        <v>2</v>
      </c>
    </row>
    <row r="394" spans="1:20" x14ac:dyDescent="0.2">
      <c r="A394" s="30">
        <f t="shared" si="18"/>
        <v>393</v>
      </c>
      <c r="B394" s="31" t="s">
        <v>531</v>
      </c>
      <c r="C394" s="57">
        <v>1</v>
      </c>
      <c r="D394" s="65">
        <v>1</v>
      </c>
      <c r="E394" s="65">
        <v>0.5</v>
      </c>
      <c r="F394" s="57">
        <v>1</v>
      </c>
      <c r="G394" s="57">
        <v>1</v>
      </c>
      <c r="H394" s="57">
        <v>10</v>
      </c>
      <c r="I394" s="57">
        <v>10</v>
      </c>
      <c r="J394" s="57">
        <v>10</v>
      </c>
      <c r="K394" s="57">
        <v>10</v>
      </c>
      <c r="L394" s="57">
        <v>10</v>
      </c>
      <c r="M394" s="57">
        <v>10</v>
      </c>
      <c r="N394" s="57">
        <v>10</v>
      </c>
      <c r="O394" s="57">
        <v>10</v>
      </c>
      <c r="P394" s="57">
        <v>10</v>
      </c>
      <c r="Q394" s="57">
        <v>10</v>
      </c>
      <c r="S394">
        <f t="shared" si="19"/>
        <v>0.5</v>
      </c>
      <c r="T394">
        <f t="shared" si="20"/>
        <v>2</v>
      </c>
    </row>
    <row r="395" spans="1:20" x14ac:dyDescent="0.2">
      <c r="A395" s="30">
        <f t="shared" si="18"/>
        <v>394</v>
      </c>
      <c r="B395" s="31" t="s">
        <v>532</v>
      </c>
      <c r="C395" s="57">
        <v>1</v>
      </c>
      <c r="D395" s="65">
        <v>1</v>
      </c>
      <c r="E395" s="65">
        <v>0.5</v>
      </c>
      <c r="F395" s="57">
        <v>1</v>
      </c>
      <c r="G395" s="57">
        <v>1</v>
      </c>
      <c r="H395" s="57">
        <v>10</v>
      </c>
      <c r="I395" s="57">
        <v>10</v>
      </c>
      <c r="J395" s="57">
        <v>10</v>
      </c>
      <c r="K395" s="57">
        <v>10</v>
      </c>
      <c r="L395" s="57">
        <v>10</v>
      </c>
      <c r="M395" s="57">
        <v>10</v>
      </c>
      <c r="N395" s="57">
        <v>10</v>
      </c>
      <c r="O395" s="57">
        <v>10</v>
      </c>
      <c r="P395" s="57">
        <v>10</v>
      </c>
      <c r="Q395" s="57">
        <v>10</v>
      </c>
      <c r="S395">
        <f t="shared" si="19"/>
        <v>0.5</v>
      </c>
      <c r="T395">
        <f t="shared" si="20"/>
        <v>2</v>
      </c>
    </row>
    <row r="396" spans="1:20" x14ac:dyDescent="0.2">
      <c r="A396" s="30">
        <f t="shared" si="18"/>
        <v>395</v>
      </c>
      <c r="B396" s="31" t="s">
        <v>533</v>
      </c>
      <c r="C396" s="57">
        <v>1</v>
      </c>
      <c r="D396" s="65">
        <v>1</v>
      </c>
      <c r="E396" s="65">
        <v>0.5</v>
      </c>
      <c r="F396" s="57">
        <v>1</v>
      </c>
      <c r="G396" s="57">
        <v>1</v>
      </c>
      <c r="H396" s="57">
        <v>10</v>
      </c>
      <c r="I396" s="57">
        <v>10</v>
      </c>
      <c r="J396" s="57">
        <v>10</v>
      </c>
      <c r="K396" s="57">
        <v>10</v>
      </c>
      <c r="L396" s="57">
        <v>10</v>
      </c>
      <c r="M396" s="57">
        <v>10</v>
      </c>
      <c r="N396" s="57">
        <v>10</v>
      </c>
      <c r="O396" s="57">
        <v>10</v>
      </c>
      <c r="P396" s="57">
        <v>10</v>
      </c>
      <c r="Q396" s="57">
        <v>10</v>
      </c>
      <c r="S396">
        <f t="shared" si="19"/>
        <v>0.5</v>
      </c>
      <c r="T396">
        <f t="shared" si="20"/>
        <v>2</v>
      </c>
    </row>
    <row r="397" spans="1:20" x14ac:dyDescent="0.2">
      <c r="A397" s="30">
        <f t="shared" si="18"/>
        <v>396</v>
      </c>
      <c r="B397" s="31" t="s">
        <v>534</v>
      </c>
      <c r="C397" s="57">
        <v>1</v>
      </c>
      <c r="D397" s="65">
        <v>1</v>
      </c>
      <c r="E397" s="65">
        <v>0.5</v>
      </c>
      <c r="F397" s="57">
        <v>1</v>
      </c>
      <c r="G397" s="57">
        <v>1</v>
      </c>
      <c r="H397" s="57">
        <v>10</v>
      </c>
      <c r="I397" s="57">
        <v>10</v>
      </c>
      <c r="J397" s="57">
        <v>10</v>
      </c>
      <c r="K397" s="57">
        <v>10</v>
      </c>
      <c r="L397" s="57">
        <v>10</v>
      </c>
      <c r="M397" s="57">
        <v>10</v>
      </c>
      <c r="N397" s="57">
        <v>10</v>
      </c>
      <c r="O397" s="57">
        <v>10</v>
      </c>
      <c r="P397" s="57">
        <v>10</v>
      </c>
      <c r="Q397" s="57">
        <v>10</v>
      </c>
      <c r="S397">
        <f t="shared" si="19"/>
        <v>0.5</v>
      </c>
      <c r="T397">
        <f t="shared" si="20"/>
        <v>2</v>
      </c>
    </row>
    <row r="398" spans="1:20" x14ac:dyDescent="0.2">
      <c r="A398" s="30">
        <f t="shared" si="18"/>
        <v>397</v>
      </c>
      <c r="B398" s="31" t="s">
        <v>535</v>
      </c>
      <c r="C398" s="57">
        <v>1</v>
      </c>
      <c r="D398" s="65">
        <v>1</v>
      </c>
      <c r="E398" s="65">
        <v>0.5</v>
      </c>
      <c r="F398" s="57">
        <v>1</v>
      </c>
      <c r="G398" s="57">
        <v>1</v>
      </c>
      <c r="H398" s="57">
        <v>10</v>
      </c>
      <c r="I398" s="57">
        <v>10</v>
      </c>
      <c r="J398" s="57">
        <v>10</v>
      </c>
      <c r="K398" s="57">
        <v>10</v>
      </c>
      <c r="L398" s="57">
        <v>10</v>
      </c>
      <c r="M398" s="57">
        <v>10</v>
      </c>
      <c r="N398" s="57">
        <v>10</v>
      </c>
      <c r="O398" s="57">
        <v>10</v>
      </c>
      <c r="P398" s="57">
        <v>10</v>
      </c>
      <c r="Q398" s="57">
        <v>10</v>
      </c>
      <c r="S398">
        <f t="shared" si="19"/>
        <v>0.5</v>
      </c>
      <c r="T398">
        <f t="shared" si="20"/>
        <v>2</v>
      </c>
    </row>
    <row r="399" spans="1:20" x14ac:dyDescent="0.2">
      <c r="A399" s="30">
        <f t="shared" si="18"/>
        <v>398</v>
      </c>
      <c r="B399" s="31" t="s">
        <v>536</v>
      </c>
      <c r="C399" s="57">
        <v>1</v>
      </c>
      <c r="D399" s="65">
        <v>1</v>
      </c>
      <c r="E399" s="65">
        <v>0.5</v>
      </c>
      <c r="F399" s="57">
        <v>1</v>
      </c>
      <c r="G399" s="57">
        <v>1</v>
      </c>
      <c r="H399" s="57">
        <v>10</v>
      </c>
      <c r="I399" s="57">
        <v>10</v>
      </c>
      <c r="J399" s="57">
        <v>10</v>
      </c>
      <c r="K399" s="57">
        <v>10</v>
      </c>
      <c r="L399" s="57">
        <v>10</v>
      </c>
      <c r="M399" s="57">
        <v>10</v>
      </c>
      <c r="N399" s="57">
        <v>10</v>
      </c>
      <c r="O399" s="57">
        <v>10</v>
      </c>
      <c r="P399" s="57">
        <v>10</v>
      </c>
      <c r="Q399" s="57">
        <v>10</v>
      </c>
      <c r="S399">
        <f t="shared" si="19"/>
        <v>0.5</v>
      </c>
      <c r="T399">
        <f t="shared" si="20"/>
        <v>2</v>
      </c>
    </row>
    <row r="400" spans="1:20" x14ac:dyDescent="0.2">
      <c r="A400" s="30">
        <f t="shared" si="18"/>
        <v>399</v>
      </c>
      <c r="B400" s="31" t="s">
        <v>537</v>
      </c>
      <c r="C400" s="57">
        <v>1</v>
      </c>
      <c r="D400" s="65">
        <v>1</v>
      </c>
      <c r="E400" s="65">
        <v>0.5</v>
      </c>
      <c r="F400" s="57">
        <v>1</v>
      </c>
      <c r="G400" s="57">
        <v>1</v>
      </c>
      <c r="H400" s="57">
        <v>10</v>
      </c>
      <c r="I400" s="57">
        <v>10</v>
      </c>
      <c r="J400" s="57">
        <v>10</v>
      </c>
      <c r="K400" s="57">
        <v>10</v>
      </c>
      <c r="L400" s="57">
        <v>10</v>
      </c>
      <c r="M400" s="57">
        <v>10</v>
      </c>
      <c r="N400" s="57">
        <v>10</v>
      </c>
      <c r="O400" s="57">
        <v>10</v>
      </c>
      <c r="P400" s="57">
        <v>10</v>
      </c>
      <c r="Q400" s="57">
        <v>10</v>
      </c>
      <c r="S400">
        <f t="shared" si="19"/>
        <v>0.5</v>
      </c>
      <c r="T400">
        <f t="shared" si="20"/>
        <v>2</v>
      </c>
    </row>
    <row r="401" spans="1:20" x14ac:dyDescent="0.2">
      <c r="A401" s="30">
        <f t="shared" si="18"/>
        <v>400</v>
      </c>
      <c r="B401" s="31" t="s">
        <v>538</v>
      </c>
      <c r="C401" s="57">
        <v>1</v>
      </c>
      <c r="D401" s="65">
        <v>1</v>
      </c>
      <c r="E401" s="65">
        <v>0.5</v>
      </c>
      <c r="F401" s="57">
        <v>1</v>
      </c>
      <c r="G401" s="57">
        <v>1</v>
      </c>
      <c r="H401" s="57">
        <v>10</v>
      </c>
      <c r="I401" s="57">
        <v>10</v>
      </c>
      <c r="J401" s="57">
        <v>10</v>
      </c>
      <c r="K401" s="57">
        <v>10</v>
      </c>
      <c r="L401" s="57">
        <v>10</v>
      </c>
      <c r="M401" s="57">
        <v>10</v>
      </c>
      <c r="N401" s="57">
        <v>10</v>
      </c>
      <c r="O401" s="57">
        <v>10</v>
      </c>
      <c r="P401" s="57">
        <v>10</v>
      </c>
      <c r="Q401" s="57">
        <v>10</v>
      </c>
      <c r="S401">
        <f t="shared" si="19"/>
        <v>0.5</v>
      </c>
      <c r="T401">
        <f t="shared" si="20"/>
        <v>2</v>
      </c>
    </row>
    <row r="402" spans="1:20" x14ac:dyDescent="0.2">
      <c r="A402" s="30">
        <f t="shared" si="18"/>
        <v>401</v>
      </c>
      <c r="B402" s="31" t="s">
        <v>539</v>
      </c>
      <c r="C402" s="57">
        <v>1</v>
      </c>
      <c r="D402" s="65">
        <v>1</v>
      </c>
      <c r="E402" s="65">
        <v>0.5</v>
      </c>
      <c r="F402" s="57">
        <v>1</v>
      </c>
      <c r="G402" s="57">
        <v>1</v>
      </c>
      <c r="H402" s="57">
        <v>10</v>
      </c>
      <c r="I402" s="57">
        <v>10</v>
      </c>
      <c r="J402" s="57">
        <v>10</v>
      </c>
      <c r="K402" s="57">
        <v>10</v>
      </c>
      <c r="L402" s="57">
        <v>10</v>
      </c>
      <c r="M402" s="57">
        <v>10</v>
      </c>
      <c r="N402" s="57">
        <v>10</v>
      </c>
      <c r="O402" s="57">
        <v>10</v>
      </c>
      <c r="P402" s="57">
        <v>10</v>
      </c>
      <c r="Q402" s="57">
        <v>10</v>
      </c>
      <c r="S402">
        <f t="shared" si="19"/>
        <v>0.5</v>
      </c>
      <c r="T402">
        <f t="shared" si="20"/>
        <v>2</v>
      </c>
    </row>
    <row r="403" spans="1:20" x14ac:dyDescent="0.2">
      <c r="A403" s="30">
        <f t="shared" si="18"/>
        <v>402</v>
      </c>
      <c r="B403" s="31" t="s">
        <v>540</v>
      </c>
      <c r="C403" s="57">
        <v>1</v>
      </c>
      <c r="D403" s="65">
        <v>1</v>
      </c>
      <c r="E403" s="65">
        <v>0.5</v>
      </c>
      <c r="F403" s="57">
        <v>1</v>
      </c>
      <c r="G403" s="57">
        <v>1</v>
      </c>
      <c r="H403" s="57">
        <v>10</v>
      </c>
      <c r="I403" s="57">
        <v>10</v>
      </c>
      <c r="J403" s="57">
        <v>10</v>
      </c>
      <c r="K403" s="57">
        <v>10</v>
      </c>
      <c r="L403" s="57">
        <v>10</v>
      </c>
      <c r="M403" s="57">
        <v>10</v>
      </c>
      <c r="N403" s="57">
        <v>10</v>
      </c>
      <c r="O403" s="57">
        <v>10</v>
      </c>
      <c r="P403" s="57">
        <v>10</v>
      </c>
      <c r="Q403" s="57">
        <v>10</v>
      </c>
      <c r="S403">
        <f t="shared" si="19"/>
        <v>0.5</v>
      </c>
      <c r="T403">
        <f t="shared" si="20"/>
        <v>2</v>
      </c>
    </row>
    <row r="404" spans="1:20" x14ac:dyDescent="0.2">
      <c r="A404" s="30">
        <f t="shared" si="18"/>
        <v>403</v>
      </c>
      <c r="B404" s="31" t="s">
        <v>541</v>
      </c>
      <c r="C404" s="57">
        <v>1</v>
      </c>
      <c r="D404" s="65">
        <v>1</v>
      </c>
      <c r="E404" s="65">
        <v>0.5</v>
      </c>
      <c r="F404" s="57">
        <v>1</v>
      </c>
      <c r="G404" s="57">
        <v>1</v>
      </c>
      <c r="H404" s="57">
        <v>10</v>
      </c>
      <c r="I404" s="57">
        <v>10</v>
      </c>
      <c r="J404" s="57">
        <v>10</v>
      </c>
      <c r="K404" s="57">
        <v>10</v>
      </c>
      <c r="L404" s="57">
        <v>10</v>
      </c>
      <c r="M404" s="57">
        <v>10</v>
      </c>
      <c r="N404" s="57">
        <v>10</v>
      </c>
      <c r="O404" s="57">
        <v>10</v>
      </c>
      <c r="P404" s="57">
        <v>10</v>
      </c>
      <c r="Q404" s="57">
        <v>10</v>
      </c>
      <c r="S404">
        <f t="shared" si="19"/>
        <v>0.5</v>
      </c>
      <c r="T404">
        <f t="shared" si="20"/>
        <v>2</v>
      </c>
    </row>
    <row r="405" spans="1:20" x14ac:dyDescent="0.2">
      <c r="A405" s="30">
        <f t="shared" si="18"/>
        <v>404</v>
      </c>
      <c r="B405" s="31" t="s">
        <v>542</v>
      </c>
      <c r="C405" s="57">
        <v>1</v>
      </c>
      <c r="D405" s="65">
        <v>1</v>
      </c>
      <c r="E405" s="65">
        <v>0.5</v>
      </c>
      <c r="F405" s="57">
        <v>1</v>
      </c>
      <c r="G405" s="57">
        <v>1</v>
      </c>
      <c r="H405" s="57">
        <v>10</v>
      </c>
      <c r="I405" s="57">
        <v>10</v>
      </c>
      <c r="J405" s="57">
        <v>10</v>
      </c>
      <c r="K405" s="57">
        <v>10</v>
      </c>
      <c r="L405" s="57">
        <v>10</v>
      </c>
      <c r="M405" s="57">
        <v>10</v>
      </c>
      <c r="N405" s="57">
        <v>10</v>
      </c>
      <c r="O405" s="57">
        <v>10</v>
      </c>
      <c r="P405" s="57">
        <v>10</v>
      </c>
      <c r="Q405" s="57">
        <v>10</v>
      </c>
      <c r="S405">
        <f t="shared" si="19"/>
        <v>0.5</v>
      </c>
      <c r="T405">
        <f t="shared" si="20"/>
        <v>2</v>
      </c>
    </row>
    <row r="406" spans="1:20" x14ac:dyDescent="0.2">
      <c r="A406" s="30">
        <f t="shared" si="18"/>
        <v>405</v>
      </c>
      <c r="B406" s="31" t="s">
        <v>543</v>
      </c>
      <c r="C406" s="57">
        <v>1</v>
      </c>
      <c r="D406" s="65">
        <v>1</v>
      </c>
      <c r="E406" s="65">
        <v>0.5</v>
      </c>
      <c r="F406" s="57">
        <v>1</v>
      </c>
      <c r="G406" s="57">
        <v>1</v>
      </c>
      <c r="H406" s="57">
        <v>10</v>
      </c>
      <c r="I406" s="57">
        <v>10</v>
      </c>
      <c r="J406" s="57">
        <v>10</v>
      </c>
      <c r="K406" s="57">
        <v>10</v>
      </c>
      <c r="L406" s="57">
        <v>10</v>
      </c>
      <c r="M406" s="57">
        <v>10</v>
      </c>
      <c r="N406" s="57">
        <v>10</v>
      </c>
      <c r="O406" s="57">
        <v>10</v>
      </c>
      <c r="P406" s="57">
        <v>10</v>
      </c>
      <c r="Q406" s="57">
        <v>10</v>
      </c>
      <c r="S406">
        <f t="shared" si="19"/>
        <v>0.5</v>
      </c>
      <c r="T406">
        <f t="shared" si="20"/>
        <v>2</v>
      </c>
    </row>
    <row r="407" spans="1:20" x14ac:dyDescent="0.2">
      <c r="A407" s="30">
        <f t="shared" si="18"/>
        <v>406</v>
      </c>
      <c r="B407" s="31" t="s">
        <v>544</v>
      </c>
      <c r="C407" s="57">
        <v>1</v>
      </c>
      <c r="D407" s="65">
        <v>1</v>
      </c>
      <c r="E407" s="65">
        <v>0.5</v>
      </c>
      <c r="F407" s="57">
        <v>1</v>
      </c>
      <c r="G407" s="57">
        <v>1</v>
      </c>
      <c r="H407" s="57">
        <v>10</v>
      </c>
      <c r="I407" s="57">
        <v>10</v>
      </c>
      <c r="J407" s="57">
        <v>10</v>
      </c>
      <c r="K407" s="57">
        <v>10</v>
      </c>
      <c r="L407" s="57">
        <v>10</v>
      </c>
      <c r="M407" s="57">
        <v>10</v>
      </c>
      <c r="N407" s="57">
        <v>10</v>
      </c>
      <c r="O407" s="57">
        <v>10</v>
      </c>
      <c r="P407" s="57">
        <v>10</v>
      </c>
      <c r="Q407" s="57">
        <v>10</v>
      </c>
      <c r="S407">
        <f t="shared" si="19"/>
        <v>0.5</v>
      </c>
      <c r="T407">
        <f t="shared" si="20"/>
        <v>2</v>
      </c>
    </row>
    <row r="408" spans="1:20" x14ac:dyDescent="0.2">
      <c r="A408" s="30">
        <f t="shared" si="18"/>
        <v>407</v>
      </c>
      <c r="B408" s="31" t="s">
        <v>545</v>
      </c>
      <c r="C408" s="57">
        <v>1</v>
      </c>
      <c r="D408" s="65">
        <v>1</v>
      </c>
      <c r="E408" s="65">
        <v>0.5</v>
      </c>
      <c r="F408" s="57">
        <v>1</v>
      </c>
      <c r="G408" s="57">
        <v>1</v>
      </c>
      <c r="H408" s="57">
        <v>10</v>
      </c>
      <c r="I408" s="57">
        <v>10</v>
      </c>
      <c r="J408" s="57">
        <v>10</v>
      </c>
      <c r="K408" s="57">
        <v>10</v>
      </c>
      <c r="L408" s="57">
        <v>10</v>
      </c>
      <c r="M408" s="57">
        <v>10</v>
      </c>
      <c r="N408" s="57">
        <v>10</v>
      </c>
      <c r="O408" s="57">
        <v>10</v>
      </c>
      <c r="P408" s="57">
        <v>10</v>
      </c>
      <c r="Q408" s="57">
        <v>10</v>
      </c>
      <c r="S408">
        <f t="shared" si="19"/>
        <v>0.5</v>
      </c>
      <c r="T408">
        <f t="shared" si="20"/>
        <v>2</v>
      </c>
    </row>
    <row r="409" spans="1:20" x14ac:dyDescent="0.2">
      <c r="A409" s="30">
        <f t="shared" si="18"/>
        <v>408</v>
      </c>
      <c r="B409" s="31" t="s">
        <v>546</v>
      </c>
      <c r="C409" s="57">
        <v>1</v>
      </c>
      <c r="D409" s="65">
        <v>1</v>
      </c>
      <c r="E409" s="65">
        <v>0.5</v>
      </c>
      <c r="F409" s="57">
        <v>1</v>
      </c>
      <c r="G409" s="57">
        <v>1</v>
      </c>
      <c r="H409" s="57">
        <v>10</v>
      </c>
      <c r="I409" s="57">
        <v>10</v>
      </c>
      <c r="J409" s="57">
        <v>10</v>
      </c>
      <c r="K409" s="57">
        <v>10</v>
      </c>
      <c r="L409" s="57">
        <v>10</v>
      </c>
      <c r="M409" s="57">
        <v>10</v>
      </c>
      <c r="N409" s="57">
        <v>10</v>
      </c>
      <c r="O409" s="57">
        <v>10</v>
      </c>
      <c r="P409" s="57">
        <v>10</v>
      </c>
      <c r="Q409" s="57">
        <v>10</v>
      </c>
      <c r="S409">
        <f t="shared" si="19"/>
        <v>0.5</v>
      </c>
      <c r="T409">
        <f t="shared" si="20"/>
        <v>2</v>
      </c>
    </row>
    <row r="410" spans="1:20" x14ac:dyDescent="0.2">
      <c r="A410" s="30">
        <f t="shared" si="18"/>
        <v>409</v>
      </c>
      <c r="B410" s="31" t="s">
        <v>547</v>
      </c>
      <c r="C410" s="57">
        <v>1</v>
      </c>
      <c r="D410" s="65">
        <v>1</v>
      </c>
      <c r="E410" s="65">
        <v>0.5</v>
      </c>
      <c r="F410" s="57">
        <v>1</v>
      </c>
      <c r="G410" s="57">
        <v>1</v>
      </c>
      <c r="H410" s="57">
        <v>10</v>
      </c>
      <c r="I410" s="57">
        <v>10</v>
      </c>
      <c r="J410" s="57">
        <v>10</v>
      </c>
      <c r="K410" s="57">
        <v>10</v>
      </c>
      <c r="L410" s="57">
        <v>10</v>
      </c>
      <c r="M410" s="57">
        <v>10</v>
      </c>
      <c r="N410" s="57">
        <v>10</v>
      </c>
      <c r="O410" s="57">
        <v>10</v>
      </c>
      <c r="P410" s="57">
        <v>10</v>
      </c>
      <c r="Q410" s="57">
        <v>10</v>
      </c>
      <c r="S410">
        <f t="shared" si="19"/>
        <v>0.5</v>
      </c>
      <c r="T410">
        <f t="shared" si="20"/>
        <v>2</v>
      </c>
    </row>
    <row r="411" spans="1:20" x14ac:dyDescent="0.2">
      <c r="A411" s="30">
        <f t="shared" si="18"/>
        <v>410</v>
      </c>
      <c r="B411" s="31" t="s">
        <v>548</v>
      </c>
      <c r="C411" s="57">
        <v>1</v>
      </c>
      <c r="D411" s="65">
        <v>1</v>
      </c>
      <c r="E411" s="65">
        <v>0.5</v>
      </c>
      <c r="F411" s="57">
        <v>1</v>
      </c>
      <c r="G411" s="57">
        <v>1</v>
      </c>
      <c r="H411" s="57">
        <v>10</v>
      </c>
      <c r="I411" s="57">
        <v>10</v>
      </c>
      <c r="J411" s="57">
        <v>10</v>
      </c>
      <c r="K411" s="57">
        <v>10</v>
      </c>
      <c r="L411" s="57">
        <v>10</v>
      </c>
      <c r="M411" s="57">
        <v>10</v>
      </c>
      <c r="N411" s="57">
        <v>10</v>
      </c>
      <c r="O411" s="57">
        <v>10</v>
      </c>
      <c r="P411" s="57">
        <v>10</v>
      </c>
      <c r="Q411" s="57">
        <v>10</v>
      </c>
      <c r="S411">
        <f t="shared" si="19"/>
        <v>0.5</v>
      </c>
      <c r="T411">
        <f t="shared" si="20"/>
        <v>2</v>
      </c>
    </row>
    <row r="412" spans="1:20" x14ac:dyDescent="0.2">
      <c r="A412" s="30">
        <f t="shared" si="18"/>
        <v>411</v>
      </c>
      <c r="B412" s="31" t="s">
        <v>549</v>
      </c>
      <c r="C412" s="57">
        <v>1</v>
      </c>
      <c r="D412" s="65">
        <v>1</v>
      </c>
      <c r="E412" s="65">
        <v>0.5</v>
      </c>
      <c r="F412" s="57">
        <v>1</v>
      </c>
      <c r="G412" s="57">
        <v>1</v>
      </c>
      <c r="H412" s="57">
        <v>10</v>
      </c>
      <c r="I412" s="57">
        <v>10</v>
      </c>
      <c r="J412" s="57">
        <v>10</v>
      </c>
      <c r="K412" s="57">
        <v>10</v>
      </c>
      <c r="L412" s="57">
        <v>10</v>
      </c>
      <c r="M412" s="57">
        <v>10</v>
      </c>
      <c r="N412" s="57">
        <v>10</v>
      </c>
      <c r="O412" s="57">
        <v>10</v>
      </c>
      <c r="P412" s="57">
        <v>10</v>
      </c>
      <c r="Q412" s="57">
        <v>10</v>
      </c>
      <c r="S412">
        <f t="shared" si="19"/>
        <v>0.5</v>
      </c>
      <c r="T412">
        <f t="shared" si="20"/>
        <v>2</v>
      </c>
    </row>
    <row r="413" spans="1:20" x14ac:dyDescent="0.2">
      <c r="A413" s="30">
        <f t="shared" si="18"/>
        <v>412</v>
      </c>
      <c r="B413" s="31" t="s">
        <v>550</v>
      </c>
      <c r="C413" s="57">
        <v>1</v>
      </c>
      <c r="D413" s="65">
        <v>1</v>
      </c>
      <c r="E413" s="65">
        <v>0.5</v>
      </c>
      <c r="F413" s="57">
        <v>1</v>
      </c>
      <c r="G413" s="57">
        <v>1</v>
      </c>
      <c r="H413" s="57">
        <v>10</v>
      </c>
      <c r="I413" s="57">
        <v>10</v>
      </c>
      <c r="J413" s="57">
        <v>10</v>
      </c>
      <c r="K413" s="57">
        <v>10</v>
      </c>
      <c r="L413" s="57">
        <v>10</v>
      </c>
      <c r="M413" s="57">
        <v>10</v>
      </c>
      <c r="N413" s="57">
        <v>10</v>
      </c>
      <c r="O413" s="57">
        <v>10</v>
      </c>
      <c r="P413" s="57">
        <v>10</v>
      </c>
      <c r="Q413" s="57">
        <v>10</v>
      </c>
      <c r="S413">
        <f t="shared" si="19"/>
        <v>0.5</v>
      </c>
      <c r="T413">
        <f t="shared" si="20"/>
        <v>2</v>
      </c>
    </row>
    <row r="414" spans="1:20" x14ac:dyDescent="0.2">
      <c r="A414" s="30">
        <f t="shared" si="18"/>
        <v>413</v>
      </c>
      <c r="B414" s="31" t="s">
        <v>551</v>
      </c>
      <c r="C414" s="57">
        <v>1</v>
      </c>
      <c r="D414" s="65">
        <v>1</v>
      </c>
      <c r="E414" s="65">
        <v>0.5</v>
      </c>
      <c r="F414" s="57">
        <v>1</v>
      </c>
      <c r="G414" s="57">
        <v>1</v>
      </c>
      <c r="H414" s="57">
        <v>10</v>
      </c>
      <c r="I414" s="57">
        <v>10</v>
      </c>
      <c r="J414" s="57">
        <v>10</v>
      </c>
      <c r="K414" s="57">
        <v>10</v>
      </c>
      <c r="L414" s="57">
        <v>10</v>
      </c>
      <c r="M414" s="57">
        <v>10</v>
      </c>
      <c r="N414" s="57">
        <v>10</v>
      </c>
      <c r="O414" s="57">
        <v>10</v>
      </c>
      <c r="P414" s="57">
        <v>10</v>
      </c>
      <c r="Q414" s="57">
        <v>10</v>
      </c>
      <c r="S414">
        <f t="shared" si="19"/>
        <v>0.5</v>
      </c>
      <c r="T414">
        <f t="shared" si="20"/>
        <v>2</v>
      </c>
    </row>
    <row r="415" spans="1:20" x14ac:dyDescent="0.2">
      <c r="A415" s="30">
        <f t="shared" si="18"/>
        <v>414</v>
      </c>
      <c r="B415" s="31" t="s">
        <v>552</v>
      </c>
      <c r="C415" s="57">
        <v>1</v>
      </c>
      <c r="D415" s="65">
        <v>1</v>
      </c>
      <c r="E415" s="65">
        <v>0.5</v>
      </c>
      <c r="F415" s="57">
        <v>1</v>
      </c>
      <c r="G415" s="57">
        <v>1</v>
      </c>
      <c r="H415" s="57">
        <v>10</v>
      </c>
      <c r="I415" s="57">
        <v>10</v>
      </c>
      <c r="J415" s="57">
        <v>10</v>
      </c>
      <c r="K415" s="57">
        <v>10</v>
      </c>
      <c r="L415" s="57">
        <v>10</v>
      </c>
      <c r="M415" s="57">
        <v>10</v>
      </c>
      <c r="N415" s="57">
        <v>10</v>
      </c>
      <c r="O415" s="57">
        <v>10</v>
      </c>
      <c r="P415" s="57">
        <v>10</v>
      </c>
      <c r="Q415" s="57">
        <v>10</v>
      </c>
      <c r="S415">
        <f t="shared" si="19"/>
        <v>0.5</v>
      </c>
      <c r="T415">
        <f t="shared" si="20"/>
        <v>2</v>
      </c>
    </row>
    <row r="416" spans="1:20" x14ac:dyDescent="0.2">
      <c r="A416" s="30">
        <f t="shared" si="18"/>
        <v>415</v>
      </c>
      <c r="B416" s="31" t="s">
        <v>553</v>
      </c>
      <c r="C416" s="57">
        <v>1</v>
      </c>
      <c r="D416" s="65">
        <v>1</v>
      </c>
      <c r="E416" s="65">
        <v>0.5</v>
      </c>
      <c r="F416" s="57">
        <v>1</v>
      </c>
      <c r="G416" s="57">
        <v>1</v>
      </c>
      <c r="H416" s="57">
        <v>10</v>
      </c>
      <c r="I416" s="57">
        <v>10</v>
      </c>
      <c r="J416" s="57">
        <v>10</v>
      </c>
      <c r="K416" s="57">
        <v>10</v>
      </c>
      <c r="L416" s="57">
        <v>10</v>
      </c>
      <c r="M416" s="57">
        <v>10</v>
      </c>
      <c r="N416" s="57">
        <v>10</v>
      </c>
      <c r="O416" s="57">
        <v>10</v>
      </c>
      <c r="P416" s="57">
        <v>10</v>
      </c>
      <c r="Q416" s="57">
        <v>10</v>
      </c>
      <c r="S416">
        <f t="shared" si="19"/>
        <v>0.5</v>
      </c>
      <c r="T416">
        <f t="shared" si="20"/>
        <v>2</v>
      </c>
    </row>
    <row r="417" spans="1:20" x14ac:dyDescent="0.2">
      <c r="A417" s="30">
        <f t="shared" si="18"/>
        <v>416</v>
      </c>
      <c r="B417" s="31" t="s">
        <v>554</v>
      </c>
      <c r="C417" s="57">
        <v>1</v>
      </c>
      <c r="D417" s="65">
        <v>1</v>
      </c>
      <c r="E417" s="65">
        <v>0.5</v>
      </c>
      <c r="F417" s="57">
        <v>1</v>
      </c>
      <c r="G417" s="57">
        <v>1</v>
      </c>
      <c r="H417" s="57">
        <v>10</v>
      </c>
      <c r="I417" s="57">
        <v>10</v>
      </c>
      <c r="J417" s="57">
        <v>10</v>
      </c>
      <c r="K417" s="57">
        <v>10</v>
      </c>
      <c r="L417" s="57">
        <v>10</v>
      </c>
      <c r="M417" s="57">
        <v>10</v>
      </c>
      <c r="N417" s="57">
        <v>10</v>
      </c>
      <c r="O417" s="57">
        <v>10</v>
      </c>
      <c r="P417" s="57">
        <v>10</v>
      </c>
      <c r="Q417" s="57">
        <v>10</v>
      </c>
      <c r="S417">
        <f t="shared" si="19"/>
        <v>0.5</v>
      </c>
      <c r="T417">
        <f t="shared" si="20"/>
        <v>2</v>
      </c>
    </row>
    <row r="418" spans="1:20" x14ac:dyDescent="0.2">
      <c r="A418" s="30">
        <f t="shared" si="18"/>
        <v>417</v>
      </c>
      <c r="B418" s="31" t="s">
        <v>555</v>
      </c>
      <c r="C418" s="57">
        <v>1</v>
      </c>
      <c r="D418" s="65">
        <v>1</v>
      </c>
      <c r="E418" s="65">
        <v>0.5</v>
      </c>
      <c r="F418" s="57">
        <v>1</v>
      </c>
      <c r="G418" s="57">
        <v>1</v>
      </c>
      <c r="H418" s="57">
        <v>10</v>
      </c>
      <c r="I418" s="57">
        <v>10</v>
      </c>
      <c r="J418" s="57">
        <v>10</v>
      </c>
      <c r="K418" s="57">
        <v>10</v>
      </c>
      <c r="L418" s="57">
        <v>10</v>
      </c>
      <c r="M418" s="57">
        <v>10</v>
      </c>
      <c r="N418" s="57">
        <v>10</v>
      </c>
      <c r="O418" s="57">
        <v>10</v>
      </c>
      <c r="P418" s="57">
        <v>10</v>
      </c>
      <c r="Q418" s="57">
        <v>10</v>
      </c>
      <c r="S418">
        <f t="shared" si="19"/>
        <v>0.5</v>
      </c>
      <c r="T418">
        <f t="shared" si="20"/>
        <v>2</v>
      </c>
    </row>
    <row r="419" spans="1:20" x14ac:dyDescent="0.2">
      <c r="A419" s="30">
        <f t="shared" si="18"/>
        <v>418</v>
      </c>
      <c r="B419" s="31" t="s">
        <v>556</v>
      </c>
      <c r="C419" s="57">
        <v>1</v>
      </c>
      <c r="D419" s="65">
        <v>1</v>
      </c>
      <c r="E419" s="65">
        <v>0.5</v>
      </c>
      <c r="F419" s="57">
        <v>1</v>
      </c>
      <c r="G419" s="57">
        <v>1</v>
      </c>
      <c r="H419" s="57">
        <v>10</v>
      </c>
      <c r="I419" s="57">
        <v>10</v>
      </c>
      <c r="J419" s="57">
        <v>10</v>
      </c>
      <c r="K419" s="57">
        <v>10</v>
      </c>
      <c r="L419" s="57">
        <v>10</v>
      </c>
      <c r="M419" s="57">
        <v>10</v>
      </c>
      <c r="N419" s="57">
        <v>10</v>
      </c>
      <c r="O419" s="57">
        <v>10</v>
      </c>
      <c r="P419" s="57">
        <v>10</v>
      </c>
      <c r="Q419" s="57">
        <v>10</v>
      </c>
      <c r="S419">
        <f t="shared" si="19"/>
        <v>0.5</v>
      </c>
      <c r="T419">
        <f t="shared" si="20"/>
        <v>2</v>
      </c>
    </row>
    <row r="420" spans="1:20" x14ac:dyDescent="0.2">
      <c r="A420" s="30">
        <f t="shared" si="18"/>
        <v>419</v>
      </c>
      <c r="B420" s="31" t="s">
        <v>557</v>
      </c>
      <c r="C420" s="57">
        <v>1</v>
      </c>
      <c r="D420" s="65">
        <v>1</v>
      </c>
      <c r="E420" s="65">
        <v>0.5</v>
      </c>
      <c r="F420" s="57">
        <v>1</v>
      </c>
      <c r="G420" s="57">
        <v>1</v>
      </c>
      <c r="H420" s="57">
        <v>10</v>
      </c>
      <c r="I420" s="57">
        <v>10</v>
      </c>
      <c r="J420" s="57">
        <v>10</v>
      </c>
      <c r="K420" s="57">
        <v>10</v>
      </c>
      <c r="L420" s="57">
        <v>10</v>
      </c>
      <c r="M420" s="57">
        <v>10</v>
      </c>
      <c r="N420" s="57">
        <v>10</v>
      </c>
      <c r="O420" s="57">
        <v>10</v>
      </c>
      <c r="P420" s="57">
        <v>10</v>
      </c>
      <c r="Q420" s="57">
        <v>10</v>
      </c>
      <c r="S420">
        <f t="shared" si="19"/>
        <v>0.5</v>
      </c>
      <c r="T420">
        <f t="shared" si="20"/>
        <v>2</v>
      </c>
    </row>
    <row r="421" spans="1:20" x14ac:dyDescent="0.2">
      <c r="A421" s="30">
        <f t="shared" si="18"/>
        <v>420</v>
      </c>
      <c r="B421" s="31" t="s">
        <v>558</v>
      </c>
      <c r="C421" s="57">
        <v>1</v>
      </c>
      <c r="D421" s="65">
        <v>1</v>
      </c>
      <c r="E421" s="65">
        <v>0.5</v>
      </c>
      <c r="F421" s="57">
        <v>1</v>
      </c>
      <c r="G421" s="57">
        <v>1</v>
      </c>
      <c r="H421" s="57">
        <v>10</v>
      </c>
      <c r="I421" s="57">
        <v>10</v>
      </c>
      <c r="J421" s="57">
        <v>10</v>
      </c>
      <c r="K421" s="57">
        <v>10</v>
      </c>
      <c r="L421" s="57">
        <v>10</v>
      </c>
      <c r="M421" s="57">
        <v>10</v>
      </c>
      <c r="N421" s="57">
        <v>10</v>
      </c>
      <c r="O421" s="57">
        <v>10</v>
      </c>
      <c r="P421" s="57">
        <v>10</v>
      </c>
      <c r="Q421" s="57">
        <v>10</v>
      </c>
      <c r="S421">
        <f t="shared" si="19"/>
        <v>0.5</v>
      </c>
      <c r="T421">
        <f t="shared" si="20"/>
        <v>2</v>
      </c>
    </row>
    <row r="422" spans="1:20" x14ac:dyDescent="0.2">
      <c r="A422" s="30">
        <f t="shared" si="18"/>
        <v>421</v>
      </c>
      <c r="B422" s="31" t="s">
        <v>559</v>
      </c>
      <c r="C422" s="57">
        <v>1</v>
      </c>
      <c r="D422" s="65">
        <v>1</v>
      </c>
      <c r="E422" s="65">
        <v>0.5</v>
      </c>
      <c r="F422" s="57">
        <v>1</v>
      </c>
      <c r="G422" s="57">
        <v>1</v>
      </c>
      <c r="H422" s="57">
        <v>10</v>
      </c>
      <c r="I422" s="57">
        <v>10</v>
      </c>
      <c r="J422" s="57">
        <v>10</v>
      </c>
      <c r="K422" s="57">
        <v>10</v>
      </c>
      <c r="L422" s="57">
        <v>10</v>
      </c>
      <c r="M422" s="57">
        <v>10</v>
      </c>
      <c r="N422" s="57">
        <v>10</v>
      </c>
      <c r="O422" s="57">
        <v>10</v>
      </c>
      <c r="P422" s="57">
        <v>10</v>
      </c>
      <c r="Q422" s="57">
        <v>10</v>
      </c>
      <c r="S422">
        <f t="shared" si="19"/>
        <v>0.5</v>
      </c>
      <c r="T422">
        <f t="shared" si="20"/>
        <v>2</v>
      </c>
    </row>
    <row r="423" spans="1:20" x14ac:dyDescent="0.2">
      <c r="A423" s="30">
        <f t="shared" si="18"/>
        <v>422</v>
      </c>
      <c r="B423" s="31" t="s">
        <v>560</v>
      </c>
      <c r="C423" s="57">
        <v>1</v>
      </c>
      <c r="D423" s="65">
        <v>1</v>
      </c>
      <c r="E423" s="65">
        <v>0.5</v>
      </c>
      <c r="F423" s="57">
        <v>1</v>
      </c>
      <c r="G423" s="57">
        <v>1</v>
      </c>
      <c r="H423" s="57">
        <v>10</v>
      </c>
      <c r="I423" s="57">
        <v>10</v>
      </c>
      <c r="J423" s="57">
        <v>10</v>
      </c>
      <c r="K423" s="57">
        <v>10</v>
      </c>
      <c r="L423" s="57">
        <v>10</v>
      </c>
      <c r="M423" s="57">
        <v>10</v>
      </c>
      <c r="N423" s="57">
        <v>10</v>
      </c>
      <c r="O423" s="57">
        <v>10</v>
      </c>
      <c r="P423" s="57">
        <v>10</v>
      </c>
      <c r="Q423" s="57">
        <v>10</v>
      </c>
      <c r="S423">
        <f t="shared" si="19"/>
        <v>0.5</v>
      </c>
      <c r="T423">
        <f t="shared" si="20"/>
        <v>2</v>
      </c>
    </row>
    <row r="424" spans="1:20" x14ac:dyDescent="0.2">
      <c r="A424" s="30">
        <f t="shared" si="18"/>
        <v>423</v>
      </c>
      <c r="B424" s="31" t="s">
        <v>561</v>
      </c>
      <c r="C424" s="57">
        <v>1</v>
      </c>
      <c r="D424" s="65">
        <v>1</v>
      </c>
      <c r="E424" s="65">
        <v>0.5</v>
      </c>
      <c r="F424" s="57">
        <v>1</v>
      </c>
      <c r="G424" s="57">
        <v>1</v>
      </c>
      <c r="H424" s="57">
        <v>10</v>
      </c>
      <c r="I424" s="57">
        <v>10</v>
      </c>
      <c r="J424" s="57">
        <v>10</v>
      </c>
      <c r="K424" s="57">
        <v>10</v>
      </c>
      <c r="L424" s="57">
        <v>10</v>
      </c>
      <c r="M424" s="57">
        <v>10</v>
      </c>
      <c r="N424" s="57">
        <v>10</v>
      </c>
      <c r="O424" s="57">
        <v>10</v>
      </c>
      <c r="P424" s="57">
        <v>10</v>
      </c>
      <c r="Q424" s="57">
        <v>10</v>
      </c>
      <c r="S424">
        <f t="shared" si="19"/>
        <v>0.5</v>
      </c>
      <c r="T424">
        <f t="shared" si="20"/>
        <v>2</v>
      </c>
    </row>
    <row r="425" spans="1:20" x14ac:dyDescent="0.2">
      <c r="A425" s="30">
        <f t="shared" si="18"/>
        <v>424</v>
      </c>
      <c r="B425" s="31" t="s">
        <v>562</v>
      </c>
      <c r="C425" s="57">
        <v>1</v>
      </c>
      <c r="D425" s="65">
        <v>1</v>
      </c>
      <c r="E425" s="65">
        <v>0.5</v>
      </c>
      <c r="F425" s="57">
        <v>1</v>
      </c>
      <c r="G425" s="57">
        <v>1</v>
      </c>
      <c r="H425" s="57">
        <v>10</v>
      </c>
      <c r="I425" s="57">
        <v>10</v>
      </c>
      <c r="J425" s="57">
        <v>10</v>
      </c>
      <c r="K425" s="57">
        <v>10</v>
      </c>
      <c r="L425" s="57">
        <v>10</v>
      </c>
      <c r="M425" s="57">
        <v>10</v>
      </c>
      <c r="N425" s="57">
        <v>10</v>
      </c>
      <c r="O425" s="57">
        <v>10</v>
      </c>
      <c r="P425" s="57">
        <v>10</v>
      </c>
      <c r="Q425" s="57">
        <v>10</v>
      </c>
      <c r="S425">
        <f t="shared" si="19"/>
        <v>0.5</v>
      </c>
      <c r="T425">
        <f t="shared" si="20"/>
        <v>2</v>
      </c>
    </row>
    <row r="426" spans="1:20" x14ac:dyDescent="0.2">
      <c r="A426" s="30">
        <f t="shared" si="18"/>
        <v>425</v>
      </c>
      <c r="B426" s="31" t="s">
        <v>563</v>
      </c>
      <c r="C426" s="57">
        <v>1</v>
      </c>
      <c r="D426" s="65">
        <v>1</v>
      </c>
      <c r="E426" s="65">
        <v>0.5</v>
      </c>
      <c r="F426" s="57">
        <v>1</v>
      </c>
      <c r="G426" s="57">
        <v>1</v>
      </c>
      <c r="H426" s="57">
        <v>10</v>
      </c>
      <c r="I426" s="57">
        <v>10</v>
      </c>
      <c r="J426" s="57">
        <v>10</v>
      </c>
      <c r="K426" s="57">
        <v>10</v>
      </c>
      <c r="L426" s="57">
        <v>10</v>
      </c>
      <c r="M426" s="57">
        <v>10</v>
      </c>
      <c r="N426" s="57">
        <v>10</v>
      </c>
      <c r="O426" s="57">
        <v>10</v>
      </c>
      <c r="P426" s="57">
        <v>10</v>
      </c>
      <c r="Q426" s="57">
        <v>10</v>
      </c>
      <c r="S426">
        <f t="shared" si="19"/>
        <v>0.5</v>
      </c>
      <c r="T426">
        <f t="shared" si="20"/>
        <v>2</v>
      </c>
    </row>
    <row r="427" spans="1:20" x14ac:dyDescent="0.2">
      <c r="A427" s="30">
        <f t="shared" si="18"/>
        <v>426</v>
      </c>
      <c r="B427" s="31" t="s">
        <v>564</v>
      </c>
      <c r="C427" s="57">
        <v>1</v>
      </c>
      <c r="D427" s="65">
        <v>1</v>
      </c>
      <c r="E427" s="65">
        <v>0.5</v>
      </c>
      <c r="F427" s="57">
        <v>1</v>
      </c>
      <c r="G427" s="57">
        <v>1</v>
      </c>
      <c r="H427" s="57">
        <v>10</v>
      </c>
      <c r="I427" s="57">
        <v>10</v>
      </c>
      <c r="J427" s="57">
        <v>10</v>
      </c>
      <c r="K427" s="57">
        <v>10</v>
      </c>
      <c r="L427" s="57">
        <v>10</v>
      </c>
      <c r="M427" s="57">
        <v>10</v>
      </c>
      <c r="N427" s="57">
        <v>10</v>
      </c>
      <c r="O427" s="57">
        <v>10</v>
      </c>
      <c r="P427" s="57">
        <v>10</v>
      </c>
      <c r="Q427" s="57">
        <v>10</v>
      </c>
      <c r="S427">
        <f t="shared" si="19"/>
        <v>0.5</v>
      </c>
      <c r="T427">
        <f t="shared" si="20"/>
        <v>2</v>
      </c>
    </row>
    <row r="428" spans="1:20" x14ac:dyDescent="0.2">
      <c r="A428" s="30">
        <f t="shared" si="18"/>
        <v>427</v>
      </c>
      <c r="B428" s="31" t="s">
        <v>565</v>
      </c>
      <c r="C428" s="57">
        <v>1</v>
      </c>
      <c r="D428" s="65">
        <v>1</v>
      </c>
      <c r="E428" s="65">
        <v>0.5</v>
      </c>
      <c r="F428" s="57">
        <v>1</v>
      </c>
      <c r="G428" s="57">
        <v>1</v>
      </c>
      <c r="H428" s="57">
        <v>10</v>
      </c>
      <c r="I428" s="57">
        <v>10</v>
      </c>
      <c r="J428" s="57">
        <v>10</v>
      </c>
      <c r="K428" s="57">
        <v>10</v>
      </c>
      <c r="L428" s="57">
        <v>10</v>
      </c>
      <c r="M428" s="57">
        <v>10</v>
      </c>
      <c r="N428" s="57">
        <v>10</v>
      </c>
      <c r="O428" s="57">
        <v>10</v>
      </c>
      <c r="P428" s="57">
        <v>10</v>
      </c>
      <c r="Q428" s="57">
        <v>10</v>
      </c>
      <c r="S428">
        <f t="shared" si="19"/>
        <v>0.5</v>
      </c>
      <c r="T428">
        <f t="shared" si="20"/>
        <v>2</v>
      </c>
    </row>
    <row r="429" spans="1:20" x14ac:dyDescent="0.2">
      <c r="A429" s="30">
        <f t="shared" si="18"/>
        <v>428</v>
      </c>
      <c r="B429" s="31" t="s">
        <v>566</v>
      </c>
      <c r="C429" s="57">
        <v>1</v>
      </c>
      <c r="D429" s="65">
        <v>1</v>
      </c>
      <c r="E429" s="65">
        <v>0.5</v>
      </c>
      <c r="F429" s="57">
        <v>1</v>
      </c>
      <c r="G429" s="57">
        <v>1</v>
      </c>
      <c r="H429" s="57">
        <v>10</v>
      </c>
      <c r="I429" s="57">
        <v>10</v>
      </c>
      <c r="J429" s="57">
        <v>10</v>
      </c>
      <c r="K429" s="57">
        <v>10</v>
      </c>
      <c r="L429" s="57">
        <v>10</v>
      </c>
      <c r="M429" s="57">
        <v>10</v>
      </c>
      <c r="N429" s="57">
        <v>10</v>
      </c>
      <c r="O429" s="57">
        <v>10</v>
      </c>
      <c r="P429" s="57">
        <v>10</v>
      </c>
      <c r="Q429" s="57">
        <v>10</v>
      </c>
      <c r="S429">
        <f t="shared" si="19"/>
        <v>0.5</v>
      </c>
      <c r="T429">
        <f t="shared" si="20"/>
        <v>2</v>
      </c>
    </row>
    <row r="430" spans="1:20" x14ac:dyDescent="0.2">
      <c r="A430" s="30">
        <f t="shared" si="18"/>
        <v>429</v>
      </c>
      <c r="B430" s="31" t="s">
        <v>567</v>
      </c>
      <c r="C430" s="57">
        <v>1</v>
      </c>
      <c r="D430" s="65">
        <v>1</v>
      </c>
      <c r="E430" s="65">
        <v>0.5</v>
      </c>
      <c r="F430" s="57">
        <v>1</v>
      </c>
      <c r="G430" s="57">
        <v>1</v>
      </c>
      <c r="H430" s="57">
        <v>10</v>
      </c>
      <c r="I430" s="57">
        <v>10</v>
      </c>
      <c r="J430" s="57">
        <v>10</v>
      </c>
      <c r="K430" s="57">
        <v>10</v>
      </c>
      <c r="L430" s="57">
        <v>10</v>
      </c>
      <c r="M430" s="57">
        <v>10</v>
      </c>
      <c r="N430" s="57">
        <v>10</v>
      </c>
      <c r="O430" s="57">
        <v>10</v>
      </c>
      <c r="P430" s="57">
        <v>10</v>
      </c>
      <c r="Q430" s="57">
        <v>10</v>
      </c>
      <c r="S430">
        <f t="shared" si="19"/>
        <v>0.5</v>
      </c>
      <c r="T430">
        <f t="shared" si="20"/>
        <v>2</v>
      </c>
    </row>
    <row r="431" spans="1:20" x14ac:dyDescent="0.2">
      <c r="A431" s="30">
        <f t="shared" si="18"/>
        <v>430</v>
      </c>
      <c r="B431" s="31" t="s">
        <v>568</v>
      </c>
      <c r="C431" s="57">
        <v>1</v>
      </c>
      <c r="D431" s="65">
        <v>1</v>
      </c>
      <c r="E431" s="65">
        <v>0.5</v>
      </c>
      <c r="F431" s="57">
        <v>1</v>
      </c>
      <c r="G431" s="57">
        <v>1</v>
      </c>
      <c r="H431" s="57">
        <v>10</v>
      </c>
      <c r="I431" s="57">
        <v>10</v>
      </c>
      <c r="J431" s="57">
        <v>10</v>
      </c>
      <c r="K431" s="57">
        <v>10</v>
      </c>
      <c r="L431" s="57">
        <v>10</v>
      </c>
      <c r="M431" s="57">
        <v>10</v>
      </c>
      <c r="N431" s="57">
        <v>10</v>
      </c>
      <c r="O431" s="57">
        <v>10</v>
      </c>
      <c r="P431" s="57">
        <v>10</v>
      </c>
      <c r="Q431" s="57">
        <v>10</v>
      </c>
      <c r="S431">
        <f t="shared" si="19"/>
        <v>0.5</v>
      </c>
      <c r="T431">
        <f t="shared" si="20"/>
        <v>2</v>
      </c>
    </row>
    <row r="432" spans="1:20" x14ac:dyDescent="0.2">
      <c r="A432" s="30">
        <f t="shared" si="18"/>
        <v>431</v>
      </c>
      <c r="B432" s="31" t="s">
        <v>569</v>
      </c>
      <c r="C432" s="57">
        <v>1</v>
      </c>
      <c r="D432" s="65">
        <v>1</v>
      </c>
      <c r="E432" s="65">
        <v>0.5</v>
      </c>
      <c r="F432" s="57">
        <v>1</v>
      </c>
      <c r="G432" s="57">
        <v>1</v>
      </c>
      <c r="H432" s="57">
        <v>10</v>
      </c>
      <c r="I432" s="57">
        <v>10</v>
      </c>
      <c r="J432" s="57">
        <v>10</v>
      </c>
      <c r="K432" s="57">
        <v>10</v>
      </c>
      <c r="L432" s="57">
        <v>10</v>
      </c>
      <c r="M432" s="57">
        <v>10</v>
      </c>
      <c r="N432" s="57">
        <v>10</v>
      </c>
      <c r="O432" s="57">
        <v>10</v>
      </c>
      <c r="P432" s="57">
        <v>10</v>
      </c>
      <c r="Q432" s="57">
        <v>10</v>
      </c>
      <c r="S432">
        <f t="shared" si="19"/>
        <v>0.5</v>
      </c>
      <c r="T432">
        <f t="shared" si="20"/>
        <v>2</v>
      </c>
    </row>
    <row r="433" spans="1:20" x14ac:dyDescent="0.2">
      <c r="A433" s="30">
        <f t="shared" si="18"/>
        <v>432</v>
      </c>
      <c r="B433" s="31" t="s">
        <v>570</v>
      </c>
      <c r="C433" s="57">
        <v>1</v>
      </c>
      <c r="D433" s="65">
        <v>1</v>
      </c>
      <c r="E433" s="65">
        <v>0.5</v>
      </c>
      <c r="F433" s="57">
        <v>1</v>
      </c>
      <c r="G433" s="57">
        <v>1</v>
      </c>
      <c r="H433" s="57">
        <v>10</v>
      </c>
      <c r="I433" s="57">
        <v>10</v>
      </c>
      <c r="J433" s="57">
        <v>10</v>
      </c>
      <c r="K433" s="57">
        <v>10</v>
      </c>
      <c r="L433" s="57">
        <v>10</v>
      </c>
      <c r="M433" s="57">
        <v>10</v>
      </c>
      <c r="N433" s="57">
        <v>10</v>
      </c>
      <c r="O433" s="57">
        <v>10</v>
      </c>
      <c r="P433" s="57">
        <v>10</v>
      </c>
      <c r="Q433" s="57">
        <v>10</v>
      </c>
      <c r="S433">
        <f t="shared" si="19"/>
        <v>0.5</v>
      </c>
      <c r="T433">
        <f t="shared" si="20"/>
        <v>2</v>
      </c>
    </row>
    <row r="434" spans="1:20" x14ac:dyDescent="0.2">
      <c r="A434" s="30">
        <f t="shared" si="18"/>
        <v>433</v>
      </c>
      <c r="B434" s="31" t="s">
        <v>571</v>
      </c>
      <c r="C434" s="57">
        <v>1</v>
      </c>
      <c r="D434" s="65">
        <v>1</v>
      </c>
      <c r="E434" s="65">
        <v>0.5</v>
      </c>
      <c r="F434" s="57">
        <v>1</v>
      </c>
      <c r="G434" s="57">
        <v>1</v>
      </c>
      <c r="H434" s="57">
        <v>10</v>
      </c>
      <c r="I434" s="57">
        <v>10</v>
      </c>
      <c r="J434" s="57">
        <v>10</v>
      </c>
      <c r="K434" s="57">
        <v>10</v>
      </c>
      <c r="L434" s="57">
        <v>10</v>
      </c>
      <c r="M434" s="57">
        <v>10</v>
      </c>
      <c r="N434" s="57">
        <v>10</v>
      </c>
      <c r="O434" s="57">
        <v>10</v>
      </c>
      <c r="P434" s="57">
        <v>10</v>
      </c>
      <c r="Q434" s="57">
        <v>10</v>
      </c>
      <c r="S434">
        <f t="shared" si="19"/>
        <v>0.5</v>
      </c>
      <c r="T434">
        <f t="shared" si="20"/>
        <v>2</v>
      </c>
    </row>
    <row r="435" spans="1:20" x14ac:dyDescent="0.2">
      <c r="A435" s="30">
        <f t="shared" si="18"/>
        <v>434</v>
      </c>
      <c r="B435" s="31" t="s">
        <v>572</v>
      </c>
      <c r="C435" s="57">
        <v>1</v>
      </c>
      <c r="D435" s="65">
        <v>1</v>
      </c>
      <c r="E435" s="65">
        <v>0.5</v>
      </c>
      <c r="F435" s="57">
        <v>1</v>
      </c>
      <c r="G435" s="57">
        <v>1</v>
      </c>
      <c r="H435" s="57">
        <v>10</v>
      </c>
      <c r="I435" s="57">
        <v>10</v>
      </c>
      <c r="J435" s="57">
        <v>10</v>
      </c>
      <c r="K435" s="57">
        <v>10</v>
      </c>
      <c r="L435" s="57">
        <v>10</v>
      </c>
      <c r="M435" s="57">
        <v>10</v>
      </c>
      <c r="N435" s="57">
        <v>10</v>
      </c>
      <c r="O435" s="57">
        <v>10</v>
      </c>
      <c r="P435" s="57">
        <v>10</v>
      </c>
      <c r="Q435" s="57">
        <v>10</v>
      </c>
      <c r="S435">
        <f t="shared" si="19"/>
        <v>0.5</v>
      </c>
      <c r="T435">
        <f t="shared" si="20"/>
        <v>2</v>
      </c>
    </row>
    <row r="436" spans="1:20" x14ac:dyDescent="0.2">
      <c r="A436" s="30">
        <f t="shared" si="18"/>
        <v>435</v>
      </c>
      <c r="B436" s="31" t="s">
        <v>573</v>
      </c>
      <c r="C436" s="57">
        <v>1</v>
      </c>
      <c r="D436" s="65">
        <v>1</v>
      </c>
      <c r="E436" s="65">
        <v>0.5</v>
      </c>
      <c r="F436" s="57">
        <v>1</v>
      </c>
      <c r="G436" s="57">
        <v>1</v>
      </c>
      <c r="H436" s="57">
        <v>10</v>
      </c>
      <c r="I436" s="57">
        <v>10</v>
      </c>
      <c r="J436" s="57">
        <v>10</v>
      </c>
      <c r="K436" s="57">
        <v>10</v>
      </c>
      <c r="L436" s="57">
        <v>10</v>
      </c>
      <c r="M436" s="57">
        <v>10</v>
      </c>
      <c r="N436" s="57">
        <v>10</v>
      </c>
      <c r="O436" s="57">
        <v>10</v>
      </c>
      <c r="P436" s="57">
        <v>10</v>
      </c>
      <c r="Q436" s="57">
        <v>10</v>
      </c>
      <c r="S436">
        <f t="shared" si="19"/>
        <v>0.5</v>
      </c>
      <c r="T436">
        <f t="shared" si="20"/>
        <v>2</v>
      </c>
    </row>
    <row r="437" spans="1:20" x14ac:dyDescent="0.2">
      <c r="A437" s="30">
        <f t="shared" si="18"/>
        <v>436</v>
      </c>
      <c r="B437" s="31" t="s">
        <v>574</v>
      </c>
      <c r="C437" s="57">
        <v>1</v>
      </c>
      <c r="D437" s="65">
        <v>1</v>
      </c>
      <c r="E437" s="65">
        <v>0.5</v>
      </c>
      <c r="F437" s="57">
        <v>1</v>
      </c>
      <c r="G437" s="57">
        <v>1</v>
      </c>
      <c r="H437" s="57">
        <v>10</v>
      </c>
      <c r="I437" s="57">
        <v>10</v>
      </c>
      <c r="J437" s="57">
        <v>10</v>
      </c>
      <c r="K437" s="57">
        <v>10</v>
      </c>
      <c r="L437" s="57">
        <v>10</v>
      </c>
      <c r="M437" s="57">
        <v>10</v>
      </c>
      <c r="N437" s="57">
        <v>10</v>
      </c>
      <c r="O437" s="57">
        <v>10</v>
      </c>
      <c r="P437" s="57">
        <v>10</v>
      </c>
      <c r="Q437" s="57">
        <v>10</v>
      </c>
      <c r="S437">
        <f t="shared" si="19"/>
        <v>0.5</v>
      </c>
      <c r="T437">
        <f t="shared" si="20"/>
        <v>2</v>
      </c>
    </row>
    <row r="438" spans="1:20" x14ac:dyDescent="0.2">
      <c r="A438" s="30">
        <f t="shared" si="18"/>
        <v>437</v>
      </c>
      <c r="B438" s="31" t="s">
        <v>575</v>
      </c>
      <c r="C438" s="57">
        <v>1</v>
      </c>
      <c r="D438" s="65">
        <v>1</v>
      </c>
      <c r="E438" s="65">
        <v>0.5</v>
      </c>
      <c r="F438" s="57">
        <v>1</v>
      </c>
      <c r="G438" s="57">
        <v>1</v>
      </c>
      <c r="H438" s="57">
        <v>10</v>
      </c>
      <c r="I438" s="57">
        <v>10</v>
      </c>
      <c r="J438" s="57">
        <v>10</v>
      </c>
      <c r="K438" s="57">
        <v>10</v>
      </c>
      <c r="L438" s="57">
        <v>10</v>
      </c>
      <c r="M438" s="57">
        <v>10</v>
      </c>
      <c r="N438" s="57">
        <v>10</v>
      </c>
      <c r="O438" s="57">
        <v>10</v>
      </c>
      <c r="P438" s="57">
        <v>10</v>
      </c>
      <c r="Q438" s="57">
        <v>10</v>
      </c>
      <c r="S438">
        <f t="shared" si="19"/>
        <v>0.5</v>
      </c>
      <c r="T438">
        <f t="shared" si="20"/>
        <v>2</v>
      </c>
    </row>
    <row r="439" spans="1:20" x14ac:dyDescent="0.2">
      <c r="A439" s="30">
        <f t="shared" si="18"/>
        <v>438</v>
      </c>
      <c r="B439" s="31" t="s">
        <v>576</v>
      </c>
      <c r="C439" s="57">
        <v>1</v>
      </c>
      <c r="D439" s="65">
        <v>1</v>
      </c>
      <c r="E439" s="65">
        <v>0.5</v>
      </c>
      <c r="F439" s="57">
        <v>1</v>
      </c>
      <c r="G439" s="57">
        <v>1</v>
      </c>
      <c r="H439" s="57">
        <v>10</v>
      </c>
      <c r="I439" s="57">
        <v>10</v>
      </c>
      <c r="J439" s="57">
        <v>10</v>
      </c>
      <c r="K439" s="57">
        <v>10</v>
      </c>
      <c r="L439" s="57">
        <v>10</v>
      </c>
      <c r="M439" s="57">
        <v>10</v>
      </c>
      <c r="N439" s="57">
        <v>10</v>
      </c>
      <c r="O439" s="57">
        <v>10</v>
      </c>
      <c r="P439" s="57">
        <v>10</v>
      </c>
      <c r="Q439" s="57">
        <v>10</v>
      </c>
      <c r="S439">
        <f t="shared" si="19"/>
        <v>0.5</v>
      </c>
      <c r="T439">
        <f t="shared" si="20"/>
        <v>2</v>
      </c>
    </row>
    <row r="440" spans="1:20" x14ac:dyDescent="0.2">
      <c r="A440" s="30">
        <f t="shared" si="18"/>
        <v>439</v>
      </c>
      <c r="B440" s="31" t="s">
        <v>577</v>
      </c>
      <c r="C440" s="57">
        <v>1</v>
      </c>
      <c r="D440" s="65">
        <v>1</v>
      </c>
      <c r="E440" s="65">
        <v>0.5</v>
      </c>
      <c r="F440" s="57">
        <v>1</v>
      </c>
      <c r="G440" s="57">
        <v>1</v>
      </c>
      <c r="H440" s="57">
        <v>10</v>
      </c>
      <c r="I440" s="57">
        <v>10</v>
      </c>
      <c r="J440" s="57">
        <v>10</v>
      </c>
      <c r="K440" s="57">
        <v>10</v>
      </c>
      <c r="L440" s="57">
        <v>10</v>
      </c>
      <c r="M440" s="57">
        <v>10</v>
      </c>
      <c r="N440" s="57">
        <v>10</v>
      </c>
      <c r="O440" s="57">
        <v>10</v>
      </c>
      <c r="P440" s="57">
        <v>10</v>
      </c>
      <c r="Q440" s="57">
        <v>10</v>
      </c>
      <c r="S440">
        <f t="shared" si="19"/>
        <v>0.5</v>
      </c>
      <c r="T440">
        <f t="shared" si="20"/>
        <v>2</v>
      </c>
    </row>
    <row r="441" spans="1:20" x14ac:dyDescent="0.2">
      <c r="A441" s="30">
        <f t="shared" si="18"/>
        <v>440</v>
      </c>
      <c r="B441" s="31" t="s">
        <v>578</v>
      </c>
      <c r="C441" s="57">
        <v>1</v>
      </c>
      <c r="D441" s="65">
        <v>1</v>
      </c>
      <c r="E441" s="65">
        <v>0.5</v>
      </c>
      <c r="F441" s="57">
        <v>1</v>
      </c>
      <c r="G441" s="57">
        <v>1</v>
      </c>
      <c r="H441" s="57">
        <v>10</v>
      </c>
      <c r="I441" s="57">
        <v>10</v>
      </c>
      <c r="J441" s="57">
        <v>10</v>
      </c>
      <c r="K441" s="57">
        <v>10</v>
      </c>
      <c r="L441" s="57">
        <v>10</v>
      </c>
      <c r="M441" s="57">
        <v>10</v>
      </c>
      <c r="N441" s="57">
        <v>10</v>
      </c>
      <c r="O441" s="57">
        <v>10</v>
      </c>
      <c r="P441" s="57">
        <v>10</v>
      </c>
      <c r="Q441" s="57">
        <v>10</v>
      </c>
      <c r="S441">
        <f t="shared" si="19"/>
        <v>0.5</v>
      </c>
      <c r="T441">
        <f t="shared" si="20"/>
        <v>2</v>
      </c>
    </row>
    <row r="442" spans="1:20" x14ac:dyDescent="0.2">
      <c r="A442" s="30">
        <f t="shared" si="18"/>
        <v>441</v>
      </c>
      <c r="B442" s="31" t="s">
        <v>579</v>
      </c>
      <c r="C442" s="57">
        <v>1</v>
      </c>
      <c r="D442" s="65">
        <v>1</v>
      </c>
      <c r="E442" s="65">
        <v>0.5</v>
      </c>
      <c r="F442" s="57">
        <v>1</v>
      </c>
      <c r="G442" s="57">
        <v>1</v>
      </c>
      <c r="H442" s="57">
        <v>10</v>
      </c>
      <c r="I442" s="57">
        <v>10</v>
      </c>
      <c r="J442" s="57">
        <v>10</v>
      </c>
      <c r="K442" s="57">
        <v>10</v>
      </c>
      <c r="L442" s="57">
        <v>10</v>
      </c>
      <c r="M442" s="57">
        <v>10</v>
      </c>
      <c r="N442" s="57">
        <v>10</v>
      </c>
      <c r="O442" s="57">
        <v>10</v>
      </c>
      <c r="P442" s="57">
        <v>10</v>
      </c>
      <c r="Q442" s="57">
        <v>10</v>
      </c>
      <c r="S442">
        <f t="shared" si="19"/>
        <v>0.5</v>
      </c>
      <c r="T442">
        <f t="shared" si="20"/>
        <v>2</v>
      </c>
    </row>
    <row r="443" spans="1:20" x14ac:dyDescent="0.2">
      <c r="A443" s="30">
        <f t="shared" si="18"/>
        <v>442</v>
      </c>
      <c r="B443" s="31" t="s">
        <v>580</v>
      </c>
      <c r="C443" s="57">
        <v>1</v>
      </c>
      <c r="D443" s="65">
        <v>1</v>
      </c>
      <c r="E443" s="65">
        <v>0.5</v>
      </c>
      <c r="F443" s="57">
        <v>1</v>
      </c>
      <c r="G443" s="57">
        <v>1</v>
      </c>
      <c r="H443" s="57">
        <v>10</v>
      </c>
      <c r="I443" s="57">
        <v>10</v>
      </c>
      <c r="J443" s="57">
        <v>10</v>
      </c>
      <c r="K443" s="57">
        <v>10</v>
      </c>
      <c r="L443" s="57">
        <v>10</v>
      </c>
      <c r="M443" s="57">
        <v>10</v>
      </c>
      <c r="N443" s="57">
        <v>10</v>
      </c>
      <c r="O443" s="57">
        <v>10</v>
      </c>
      <c r="P443" s="57">
        <v>10</v>
      </c>
      <c r="Q443" s="57">
        <v>10</v>
      </c>
      <c r="S443">
        <f t="shared" si="19"/>
        <v>0.5</v>
      </c>
      <c r="T443">
        <f t="shared" si="20"/>
        <v>2</v>
      </c>
    </row>
    <row r="444" spans="1:20" x14ac:dyDescent="0.2">
      <c r="A444" s="30">
        <f t="shared" si="18"/>
        <v>443</v>
      </c>
      <c r="B444" s="31" t="s">
        <v>581</v>
      </c>
      <c r="C444" s="57">
        <v>1</v>
      </c>
      <c r="D444" s="65">
        <v>1</v>
      </c>
      <c r="E444" s="65">
        <v>0.5</v>
      </c>
      <c r="F444" s="57">
        <v>1</v>
      </c>
      <c r="G444" s="57">
        <v>1</v>
      </c>
      <c r="H444" s="57">
        <v>10</v>
      </c>
      <c r="I444" s="57">
        <v>10</v>
      </c>
      <c r="J444" s="57">
        <v>10</v>
      </c>
      <c r="K444" s="57">
        <v>10</v>
      </c>
      <c r="L444" s="57">
        <v>10</v>
      </c>
      <c r="M444" s="57">
        <v>10</v>
      </c>
      <c r="N444" s="57">
        <v>10</v>
      </c>
      <c r="O444" s="57">
        <v>10</v>
      </c>
      <c r="P444" s="57">
        <v>10</v>
      </c>
      <c r="Q444" s="57">
        <v>10</v>
      </c>
      <c r="S444">
        <f t="shared" si="19"/>
        <v>0.5</v>
      </c>
      <c r="T444">
        <f t="shared" si="20"/>
        <v>2</v>
      </c>
    </row>
    <row r="445" spans="1:20" x14ac:dyDescent="0.2">
      <c r="A445" s="30">
        <f t="shared" si="18"/>
        <v>444</v>
      </c>
      <c r="B445" s="31" t="s">
        <v>582</v>
      </c>
      <c r="C445" s="57">
        <v>1</v>
      </c>
      <c r="D445" s="65">
        <v>1</v>
      </c>
      <c r="E445" s="65">
        <v>0.5</v>
      </c>
      <c r="F445" s="57">
        <v>1</v>
      </c>
      <c r="G445" s="57">
        <v>1</v>
      </c>
      <c r="H445" s="57">
        <v>10</v>
      </c>
      <c r="I445" s="57">
        <v>10</v>
      </c>
      <c r="J445" s="57">
        <v>10</v>
      </c>
      <c r="K445" s="57">
        <v>10</v>
      </c>
      <c r="L445" s="57">
        <v>10</v>
      </c>
      <c r="M445" s="57">
        <v>10</v>
      </c>
      <c r="N445" s="57">
        <v>10</v>
      </c>
      <c r="O445" s="57">
        <v>10</v>
      </c>
      <c r="P445" s="57">
        <v>10</v>
      </c>
      <c r="Q445" s="57">
        <v>10</v>
      </c>
      <c r="S445">
        <f t="shared" si="19"/>
        <v>0.5</v>
      </c>
      <c r="T445">
        <f t="shared" si="20"/>
        <v>2</v>
      </c>
    </row>
    <row r="446" spans="1:20" x14ac:dyDescent="0.2">
      <c r="A446" s="30">
        <f t="shared" si="18"/>
        <v>445</v>
      </c>
      <c r="B446" s="31" t="s">
        <v>583</v>
      </c>
      <c r="C446" s="57">
        <v>1</v>
      </c>
      <c r="D446" s="65">
        <v>1</v>
      </c>
      <c r="E446" s="65">
        <v>0.5</v>
      </c>
      <c r="F446" s="57">
        <v>1</v>
      </c>
      <c r="G446" s="57">
        <v>1</v>
      </c>
      <c r="H446" s="57">
        <v>10</v>
      </c>
      <c r="I446" s="57">
        <v>10</v>
      </c>
      <c r="J446" s="57">
        <v>10</v>
      </c>
      <c r="K446" s="57">
        <v>10</v>
      </c>
      <c r="L446" s="57">
        <v>10</v>
      </c>
      <c r="M446" s="57">
        <v>10</v>
      </c>
      <c r="N446" s="57">
        <v>10</v>
      </c>
      <c r="O446" s="57">
        <v>10</v>
      </c>
      <c r="P446" s="57">
        <v>10</v>
      </c>
      <c r="Q446" s="57">
        <v>10</v>
      </c>
      <c r="S446">
        <f t="shared" si="19"/>
        <v>0.5</v>
      </c>
      <c r="T446">
        <f t="shared" si="20"/>
        <v>2</v>
      </c>
    </row>
    <row r="447" spans="1:20" x14ac:dyDescent="0.2">
      <c r="A447" s="30">
        <f t="shared" si="18"/>
        <v>446</v>
      </c>
      <c r="B447" s="31" t="s">
        <v>584</v>
      </c>
      <c r="C447" s="57">
        <v>1</v>
      </c>
      <c r="D447" s="65">
        <v>1</v>
      </c>
      <c r="E447" s="65">
        <v>0.5</v>
      </c>
      <c r="F447" s="57">
        <v>1</v>
      </c>
      <c r="G447" s="57">
        <v>1</v>
      </c>
      <c r="H447" s="57">
        <v>10</v>
      </c>
      <c r="I447" s="57">
        <v>10</v>
      </c>
      <c r="J447" s="57">
        <v>10</v>
      </c>
      <c r="K447" s="57">
        <v>10</v>
      </c>
      <c r="L447" s="57">
        <v>10</v>
      </c>
      <c r="M447" s="57">
        <v>10</v>
      </c>
      <c r="N447" s="57">
        <v>10</v>
      </c>
      <c r="O447" s="57">
        <v>10</v>
      </c>
      <c r="P447" s="57">
        <v>10</v>
      </c>
      <c r="Q447" s="57">
        <v>10</v>
      </c>
      <c r="S447">
        <f t="shared" si="19"/>
        <v>0.5</v>
      </c>
      <c r="T447">
        <f t="shared" si="20"/>
        <v>2</v>
      </c>
    </row>
    <row r="448" spans="1:20" x14ac:dyDescent="0.2">
      <c r="A448" s="30">
        <f t="shared" si="18"/>
        <v>447</v>
      </c>
      <c r="B448" s="31" t="s">
        <v>585</v>
      </c>
      <c r="C448" s="57">
        <v>1</v>
      </c>
      <c r="D448" s="65">
        <v>1</v>
      </c>
      <c r="E448" s="65">
        <v>0.5</v>
      </c>
      <c r="F448" s="57">
        <v>1</v>
      </c>
      <c r="G448" s="57">
        <v>1</v>
      </c>
      <c r="H448" s="57">
        <v>10</v>
      </c>
      <c r="I448" s="57">
        <v>10</v>
      </c>
      <c r="J448" s="57">
        <v>10</v>
      </c>
      <c r="K448" s="57">
        <v>10</v>
      </c>
      <c r="L448" s="57">
        <v>10</v>
      </c>
      <c r="M448" s="57">
        <v>10</v>
      </c>
      <c r="N448" s="57">
        <v>10</v>
      </c>
      <c r="O448" s="57">
        <v>10</v>
      </c>
      <c r="P448" s="57">
        <v>10</v>
      </c>
      <c r="Q448" s="57">
        <v>10</v>
      </c>
      <c r="S448">
        <f t="shared" si="19"/>
        <v>0.5</v>
      </c>
      <c r="T448">
        <f t="shared" si="20"/>
        <v>2</v>
      </c>
    </row>
    <row r="449" spans="1:20" x14ac:dyDescent="0.2">
      <c r="A449" s="30">
        <f t="shared" si="18"/>
        <v>448</v>
      </c>
      <c r="B449" s="31" t="s">
        <v>586</v>
      </c>
      <c r="C449" s="57">
        <v>1</v>
      </c>
      <c r="D449" s="65">
        <v>1</v>
      </c>
      <c r="E449" s="65">
        <v>0.5</v>
      </c>
      <c r="F449" s="57">
        <v>1</v>
      </c>
      <c r="G449" s="57">
        <v>1</v>
      </c>
      <c r="H449" s="57">
        <v>10</v>
      </c>
      <c r="I449" s="57">
        <v>10</v>
      </c>
      <c r="J449" s="57">
        <v>10</v>
      </c>
      <c r="K449" s="57">
        <v>10</v>
      </c>
      <c r="L449" s="57">
        <v>10</v>
      </c>
      <c r="M449" s="57">
        <v>10</v>
      </c>
      <c r="N449" s="57">
        <v>10</v>
      </c>
      <c r="O449" s="57">
        <v>10</v>
      </c>
      <c r="P449" s="57">
        <v>10</v>
      </c>
      <c r="Q449" s="57">
        <v>10</v>
      </c>
      <c r="S449">
        <f t="shared" si="19"/>
        <v>0.5</v>
      </c>
      <c r="T449">
        <f t="shared" si="20"/>
        <v>2</v>
      </c>
    </row>
    <row r="450" spans="1:20" x14ac:dyDescent="0.2">
      <c r="A450" s="30">
        <f t="shared" si="18"/>
        <v>449</v>
      </c>
      <c r="B450" s="31" t="s">
        <v>587</v>
      </c>
      <c r="C450" s="57">
        <v>1</v>
      </c>
      <c r="D450" s="65">
        <v>1</v>
      </c>
      <c r="E450" s="65">
        <v>0.5</v>
      </c>
      <c r="F450" s="57">
        <v>1</v>
      </c>
      <c r="G450" s="57">
        <v>1</v>
      </c>
      <c r="H450" s="57">
        <v>10</v>
      </c>
      <c r="I450" s="57">
        <v>10</v>
      </c>
      <c r="J450" s="57">
        <v>10</v>
      </c>
      <c r="K450" s="57">
        <v>10</v>
      </c>
      <c r="L450" s="57">
        <v>10</v>
      </c>
      <c r="M450" s="57">
        <v>10</v>
      </c>
      <c r="N450" s="57">
        <v>10</v>
      </c>
      <c r="O450" s="57">
        <v>10</v>
      </c>
      <c r="P450" s="57">
        <v>10</v>
      </c>
      <c r="Q450" s="57">
        <v>10</v>
      </c>
      <c r="S450">
        <f t="shared" si="19"/>
        <v>0.5</v>
      </c>
      <c r="T450">
        <f t="shared" si="20"/>
        <v>2</v>
      </c>
    </row>
    <row r="451" spans="1:20" x14ac:dyDescent="0.2">
      <c r="A451" s="30">
        <f t="shared" ref="A451:A513" si="21">1+A450</f>
        <v>450</v>
      </c>
      <c r="B451" s="31" t="s">
        <v>588</v>
      </c>
      <c r="C451" s="57">
        <v>1</v>
      </c>
      <c r="D451" s="65">
        <v>1</v>
      </c>
      <c r="E451" s="65">
        <v>0.5</v>
      </c>
      <c r="F451" s="57">
        <v>1</v>
      </c>
      <c r="G451" s="57">
        <v>1</v>
      </c>
      <c r="H451" s="57">
        <v>10</v>
      </c>
      <c r="I451" s="57">
        <v>10</v>
      </c>
      <c r="J451" s="57">
        <v>10</v>
      </c>
      <c r="K451" s="57">
        <v>10</v>
      </c>
      <c r="L451" s="57">
        <v>10</v>
      </c>
      <c r="M451" s="57">
        <v>10</v>
      </c>
      <c r="N451" s="57">
        <v>10</v>
      </c>
      <c r="O451" s="57">
        <v>10</v>
      </c>
      <c r="P451" s="57">
        <v>10</v>
      </c>
      <c r="Q451" s="57">
        <v>10</v>
      </c>
      <c r="S451">
        <f t="shared" ref="S451:S513" si="22">F451/(2*G451)</f>
        <v>0.5</v>
      </c>
      <c r="T451">
        <f t="shared" ref="T451:T513" si="23">D451/E451</f>
        <v>2</v>
      </c>
    </row>
    <row r="452" spans="1:20" x14ac:dyDescent="0.2">
      <c r="A452" s="30">
        <f t="shared" si="21"/>
        <v>451</v>
      </c>
      <c r="B452" s="31" t="s">
        <v>589</v>
      </c>
      <c r="C452" s="57">
        <v>1</v>
      </c>
      <c r="D452" s="65">
        <v>1</v>
      </c>
      <c r="E452" s="65">
        <v>0.5</v>
      </c>
      <c r="F452" s="57">
        <v>1</v>
      </c>
      <c r="G452" s="57">
        <v>1</v>
      </c>
      <c r="H452" s="57">
        <v>10</v>
      </c>
      <c r="I452" s="57">
        <v>10</v>
      </c>
      <c r="J452" s="57">
        <v>10</v>
      </c>
      <c r="K452" s="57">
        <v>10</v>
      </c>
      <c r="L452" s="57">
        <v>10</v>
      </c>
      <c r="M452" s="57">
        <v>10</v>
      </c>
      <c r="N452" s="57">
        <v>10</v>
      </c>
      <c r="O452" s="57">
        <v>10</v>
      </c>
      <c r="P452" s="57">
        <v>10</v>
      </c>
      <c r="Q452" s="57">
        <v>10</v>
      </c>
      <c r="S452">
        <f t="shared" si="22"/>
        <v>0.5</v>
      </c>
      <c r="T452">
        <f t="shared" si="23"/>
        <v>2</v>
      </c>
    </row>
    <row r="453" spans="1:20" x14ac:dyDescent="0.2">
      <c r="A453" s="30">
        <f t="shared" si="21"/>
        <v>452</v>
      </c>
      <c r="B453" s="31" t="s">
        <v>590</v>
      </c>
      <c r="C453" s="57">
        <v>1</v>
      </c>
      <c r="D453" s="65">
        <v>1</v>
      </c>
      <c r="E453" s="65">
        <v>0.5</v>
      </c>
      <c r="F453" s="57">
        <v>1</v>
      </c>
      <c r="G453" s="57">
        <v>1</v>
      </c>
      <c r="H453" s="57">
        <v>10</v>
      </c>
      <c r="I453" s="57">
        <v>10</v>
      </c>
      <c r="J453" s="57">
        <v>10</v>
      </c>
      <c r="K453" s="57">
        <v>10</v>
      </c>
      <c r="L453" s="57">
        <v>10</v>
      </c>
      <c r="M453" s="57">
        <v>10</v>
      </c>
      <c r="N453" s="57">
        <v>10</v>
      </c>
      <c r="O453" s="57">
        <v>10</v>
      </c>
      <c r="P453" s="57">
        <v>10</v>
      </c>
      <c r="Q453" s="57">
        <v>10</v>
      </c>
      <c r="S453">
        <f t="shared" si="22"/>
        <v>0.5</v>
      </c>
      <c r="T453">
        <f t="shared" si="23"/>
        <v>2</v>
      </c>
    </row>
    <row r="454" spans="1:20" x14ac:dyDescent="0.2">
      <c r="A454" s="30">
        <f t="shared" si="21"/>
        <v>453</v>
      </c>
      <c r="B454" s="31" t="s">
        <v>591</v>
      </c>
      <c r="C454" s="57">
        <v>1</v>
      </c>
      <c r="D454" s="65">
        <v>1</v>
      </c>
      <c r="E454" s="65">
        <v>0.5</v>
      </c>
      <c r="F454" s="57">
        <v>1</v>
      </c>
      <c r="G454" s="57">
        <v>1</v>
      </c>
      <c r="H454" s="57">
        <v>10</v>
      </c>
      <c r="I454" s="57">
        <v>10</v>
      </c>
      <c r="J454" s="57">
        <v>10</v>
      </c>
      <c r="K454" s="57">
        <v>10</v>
      </c>
      <c r="L454" s="57">
        <v>10</v>
      </c>
      <c r="M454" s="57">
        <v>10</v>
      </c>
      <c r="N454" s="57">
        <v>10</v>
      </c>
      <c r="O454" s="57">
        <v>10</v>
      </c>
      <c r="P454" s="57">
        <v>10</v>
      </c>
      <c r="Q454" s="57">
        <v>10</v>
      </c>
      <c r="S454">
        <f t="shared" si="22"/>
        <v>0.5</v>
      </c>
      <c r="T454">
        <f t="shared" si="23"/>
        <v>2</v>
      </c>
    </row>
    <row r="455" spans="1:20" x14ac:dyDescent="0.2">
      <c r="A455" s="30">
        <f t="shared" si="21"/>
        <v>454</v>
      </c>
      <c r="B455" s="31" t="s">
        <v>592</v>
      </c>
      <c r="C455" s="57">
        <v>1</v>
      </c>
      <c r="D455" s="65">
        <v>1</v>
      </c>
      <c r="E455" s="65">
        <v>0.5</v>
      </c>
      <c r="F455" s="57">
        <v>1</v>
      </c>
      <c r="G455" s="57">
        <v>1</v>
      </c>
      <c r="H455" s="57">
        <v>10</v>
      </c>
      <c r="I455" s="57">
        <v>10</v>
      </c>
      <c r="J455" s="57">
        <v>10</v>
      </c>
      <c r="K455" s="57">
        <v>10</v>
      </c>
      <c r="L455" s="57">
        <v>10</v>
      </c>
      <c r="M455" s="57">
        <v>10</v>
      </c>
      <c r="N455" s="57">
        <v>10</v>
      </c>
      <c r="O455" s="57">
        <v>10</v>
      </c>
      <c r="P455" s="57">
        <v>10</v>
      </c>
      <c r="Q455" s="57">
        <v>10</v>
      </c>
      <c r="S455">
        <f t="shared" si="22"/>
        <v>0.5</v>
      </c>
      <c r="T455">
        <f t="shared" si="23"/>
        <v>2</v>
      </c>
    </row>
    <row r="456" spans="1:20" x14ac:dyDescent="0.2">
      <c r="A456" s="30">
        <f t="shared" si="21"/>
        <v>455</v>
      </c>
      <c r="B456" s="31" t="s">
        <v>593</v>
      </c>
      <c r="C456" s="57">
        <v>1</v>
      </c>
      <c r="D456" s="65">
        <v>1</v>
      </c>
      <c r="E456" s="65">
        <v>0.5</v>
      </c>
      <c r="F456" s="57">
        <v>1</v>
      </c>
      <c r="G456" s="57">
        <v>1</v>
      </c>
      <c r="H456" s="57">
        <v>10</v>
      </c>
      <c r="I456" s="57">
        <v>10</v>
      </c>
      <c r="J456" s="57">
        <v>10</v>
      </c>
      <c r="K456" s="57">
        <v>10</v>
      </c>
      <c r="L456" s="57">
        <v>10</v>
      </c>
      <c r="M456" s="57">
        <v>10</v>
      </c>
      <c r="N456" s="57">
        <v>10</v>
      </c>
      <c r="O456" s="57">
        <v>10</v>
      </c>
      <c r="P456" s="57">
        <v>10</v>
      </c>
      <c r="Q456" s="57">
        <v>10</v>
      </c>
      <c r="S456">
        <f t="shared" si="22"/>
        <v>0.5</v>
      </c>
      <c r="T456">
        <f t="shared" si="23"/>
        <v>2</v>
      </c>
    </row>
    <row r="457" spans="1:20" x14ac:dyDescent="0.2">
      <c r="A457" s="30">
        <f t="shared" si="21"/>
        <v>456</v>
      </c>
      <c r="B457" s="31" t="s">
        <v>594</v>
      </c>
      <c r="C457" s="57">
        <v>1</v>
      </c>
      <c r="D457" s="65">
        <v>1</v>
      </c>
      <c r="E457" s="65">
        <v>0.5</v>
      </c>
      <c r="F457" s="57">
        <v>1</v>
      </c>
      <c r="G457" s="57">
        <v>1</v>
      </c>
      <c r="H457" s="57">
        <v>10</v>
      </c>
      <c r="I457" s="57">
        <v>10</v>
      </c>
      <c r="J457" s="57">
        <v>10</v>
      </c>
      <c r="K457" s="57">
        <v>10</v>
      </c>
      <c r="L457" s="57">
        <v>10</v>
      </c>
      <c r="M457" s="57">
        <v>10</v>
      </c>
      <c r="N457" s="57">
        <v>10</v>
      </c>
      <c r="O457" s="57">
        <v>10</v>
      </c>
      <c r="P457" s="57">
        <v>10</v>
      </c>
      <c r="Q457" s="57">
        <v>10</v>
      </c>
      <c r="S457">
        <f t="shared" si="22"/>
        <v>0.5</v>
      </c>
      <c r="T457">
        <f t="shared" si="23"/>
        <v>2</v>
      </c>
    </row>
    <row r="458" spans="1:20" x14ac:dyDescent="0.2">
      <c r="A458" s="30">
        <f t="shared" si="21"/>
        <v>457</v>
      </c>
      <c r="B458" s="31" t="s">
        <v>595</v>
      </c>
      <c r="C458" s="57">
        <v>1</v>
      </c>
      <c r="D458" s="65">
        <v>1</v>
      </c>
      <c r="E458" s="65">
        <v>0.5</v>
      </c>
      <c r="F458" s="57">
        <v>1</v>
      </c>
      <c r="G458" s="57">
        <v>1</v>
      </c>
      <c r="H458" s="57">
        <v>10</v>
      </c>
      <c r="I458" s="57">
        <v>10</v>
      </c>
      <c r="J458" s="57">
        <v>10</v>
      </c>
      <c r="K458" s="57">
        <v>10</v>
      </c>
      <c r="L458" s="57">
        <v>10</v>
      </c>
      <c r="M458" s="57">
        <v>10</v>
      </c>
      <c r="N458" s="57">
        <v>10</v>
      </c>
      <c r="O458" s="57">
        <v>10</v>
      </c>
      <c r="P458" s="57">
        <v>10</v>
      </c>
      <c r="Q458" s="57">
        <v>10</v>
      </c>
      <c r="S458">
        <f t="shared" si="22"/>
        <v>0.5</v>
      </c>
      <c r="T458">
        <f t="shared" si="23"/>
        <v>2</v>
      </c>
    </row>
    <row r="459" spans="1:20" x14ac:dyDescent="0.2">
      <c r="A459" s="30">
        <f t="shared" si="21"/>
        <v>458</v>
      </c>
      <c r="B459" s="31" t="s">
        <v>596</v>
      </c>
      <c r="C459" s="57">
        <v>1</v>
      </c>
      <c r="D459" s="65">
        <v>1</v>
      </c>
      <c r="E459" s="65">
        <v>0.5</v>
      </c>
      <c r="F459" s="57">
        <v>1</v>
      </c>
      <c r="G459" s="57">
        <v>1</v>
      </c>
      <c r="H459" s="57">
        <v>10</v>
      </c>
      <c r="I459" s="57">
        <v>10</v>
      </c>
      <c r="J459" s="57">
        <v>10</v>
      </c>
      <c r="K459" s="57">
        <v>10</v>
      </c>
      <c r="L459" s="57">
        <v>10</v>
      </c>
      <c r="M459" s="57">
        <v>10</v>
      </c>
      <c r="N459" s="57">
        <v>10</v>
      </c>
      <c r="O459" s="57">
        <v>10</v>
      </c>
      <c r="P459" s="57">
        <v>10</v>
      </c>
      <c r="Q459" s="57">
        <v>10</v>
      </c>
      <c r="S459">
        <f t="shared" si="22"/>
        <v>0.5</v>
      </c>
      <c r="T459">
        <f t="shared" si="23"/>
        <v>2</v>
      </c>
    </row>
    <row r="460" spans="1:20" x14ac:dyDescent="0.2">
      <c r="A460" s="30">
        <f t="shared" si="21"/>
        <v>459</v>
      </c>
      <c r="B460" s="31" t="s">
        <v>597</v>
      </c>
      <c r="C460" s="57">
        <v>1</v>
      </c>
      <c r="D460" s="65">
        <v>1</v>
      </c>
      <c r="E460" s="65">
        <v>0.5</v>
      </c>
      <c r="F460" s="57">
        <v>1</v>
      </c>
      <c r="G460" s="57">
        <v>1</v>
      </c>
      <c r="H460" s="57">
        <v>10</v>
      </c>
      <c r="I460" s="57">
        <v>10</v>
      </c>
      <c r="J460" s="57">
        <v>10</v>
      </c>
      <c r="K460" s="57">
        <v>10</v>
      </c>
      <c r="L460" s="57">
        <v>10</v>
      </c>
      <c r="M460" s="57">
        <v>10</v>
      </c>
      <c r="N460" s="57">
        <v>10</v>
      </c>
      <c r="O460" s="57">
        <v>10</v>
      </c>
      <c r="P460" s="57">
        <v>10</v>
      </c>
      <c r="Q460" s="57">
        <v>10</v>
      </c>
      <c r="S460">
        <f t="shared" si="22"/>
        <v>0.5</v>
      </c>
      <c r="T460">
        <f t="shared" si="23"/>
        <v>2</v>
      </c>
    </row>
    <row r="461" spans="1:20" x14ac:dyDescent="0.2">
      <c r="A461" s="30">
        <f t="shared" si="21"/>
        <v>460</v>
      </c>
      <c r="B461" s="31" t="s">
        <v>598</v>
      </c>
      <c r="C461" s="57">
        <v>1</v>
      </c>
      <c r="D461" s="65">
        <v>1</v>
      </c>
      <c r="E461" s="65">
        <v>0.5</v>
      </c>
      <c r="F461" s="57">
        <v>1</v>
      </c>
      <c r="G461" s="57">
        <v>1</v>
      </c>
      <c r="H461" s="57">
        <v>10</v>
      </c>
      <c r="I461" s="57">
        <v>10</v>
      </c>
      <c r="J461" s="57">
        <v>10</v>
      </c>
      <c r="K461" s="57">
        <v>10</v>
      </c>
      <c r="L461" s="57">
        <v>10</v>
      </c>
      <c r="M461" s="57">
        <v>10</v>
      </c>
      <c r="N461" s="57">
        <v>10</v>
      </c>
      <c r="O461" s="57">
        <v>10</v>
      </c>
      <c r="P461" s="57">
        <v>10</v>
      </c>
      <c r="Q461" s="57">
        <v>10</v>
      </c>
      <c r="S461">
        <f t="shared" si="22"/>
        <v>0.5</v>
      </c>
      <c r="T461">
        <f t="shared" si="23"/>
        <v>2</v>
      </c>
    </row>
    <row r="462" spans="1:20" x14ac:dyDescent="0.2">
      <c r="A462" s="30">
        <f t="shared" si="21"/>
        <v>461</v>
      </c>
      <c r="B462" s="31" t="s">
        <v>599</v>
      </c>
      <c r="C462" s="57">
        <v>1</v>
      </c>
      <c r="D462" s="65">
        <v>1</v>
      </c>
      <c r="E462" s="65">
        <v>0.5</v>
      </c>
      <c r="F462" s="57">
        <v>1</v>
      </c>
      <c r="G462" s="57">
        <v>1</v>
      </c>
      <c r="H462" s="57">
        <v>10</v>
      </c>
      <c r="I462" s="57">
        <v>10</v>
      </c>
      <c r="J462" s="57">
        <v>10</v>
      </c>
      <c r="K462" s="57">
        <v>10</v>
      </c>
      <c r="L462" s="57">
        <v>10</v>
      </c>
      <c r="M462" s="57">
        <v>10</v>
      </c>
      <c r="N462" s="57">
        <v>10</v>
      </c>
      <c r="O462" s="57">
        <v>10</v>
      </c>
      <c r="P462" s="57">
        <v>10</v>
      </c>
      <c r="Q462" s="57">
        <v>10</v>
      </c>
      <c r="S462">
        <f t="shared" si="22"/>
        <v>0.5</v>
      </c>
      <c r="T462">
        <f t="shared" si="23"/>
        <v>2</v>
      </c>
    </row>
    <row r="463" spans="1:20" x14ac:dyDescent="0.2">
      <c r="A463" s="30">
        <f t="shared" si="21"/>
        <v>462</v>
      </c>
      <c r="B463" s="31" t="s">
        <v>600</v>
      </c>
      <c r="C463" s="57">
        <v>1</v>
      </c>
      <c r="D463" s="65">
        <v>1</v>
      </c>
      <c r="E463" s="65">
        <v>0.5</v>
      </c>
      <c r="F463" s="57">
        <v>1</v>
      </c>
      <c r="G463" s="57">
        <v>1</v>
      </c>
      <c r="H463" s="57">
        <v>10</v>
      </c>
      <c r="I463" s="57">
        <v>10</v>
      </c>
      <c r="J463" s="57">
        <v>10</v>
      </c>
      <c r="K463" s="57">
        <v>10</v>
      </c>
      <c r="L463" s="57">
        <v>10</v>
      </c>
      <c r="M463" s="57">
        <v>10</v>
      </c>
      <c r="N463" s="57">
        <v>10</v>
      </c>
      <c r="O463" s="57">
        <v>10</v>
      </c>
      <c r="P463" s="57">
        <v>10</v>
      </c>
      <c r="Q463" s="57">
        <v>10</v>
      </c>
      <c r="S463">
        <f t="shared" si="22"/>
        <v>0.5</v>
      </c>
      <c r="T463">
        <f t="shared" si="23"/>
        <v>2</v>
      </c>
    </row>
    <row r="464" spans="1:20" x14ac:dyDescent="0.2">
      <c r="A464" s="30">
        <f t="shared" si="21"/>
        <v>463</v>
      </c>
      <c r="B464" s="31" t="s">
        <v>601</v>
      </c>
      <c r="C464" s="57">
        <v>1</v>
      </c>
      <c r="D464" s="65">
        <v>1</v>
      </c>
      <c r="E464" s="65">
        <v>0.5</v>
      </c>
      <c r="F464" s="57">
        <v>1</v>
      </c>
      <c r="G464" s="57">
        <v>1</v>
      </c>
      <c r="H464" s="57">
        <v>10</v>
      </c>
      <c r="I464" s="57">
        <v>10</v>
      </c>
      <c r="J464" s="57">
        <v>10</v>
      </c>
      <c r="K464" s="57">
        <v>10</v>
      </c>
      <c r="L464" s="57">
        <v>10</v>
      </c>
      <c r="M464" s="57">
        <v>10</v>
      </c>
      <c r="N464" s="57">
        <v>10</v>
      </c>
      <c r="O464" s="57">
        <v>10</v>
      </c>
      <c r="P464" s="57">
        <v>10</v>
      </c>
      <c r="Q464" s="57">
        <v>10</v>
      </c>
      <c r="S464">
        <f t="shared" si="22"/>
        <v>0.5</v>
      </c>
      <c r="T464">
        <f t="shared" si="23"/>
        <v>2</v>
      </c>
    </row>
    <row r="465" spans="1:20" x14ac:dyDescent="0.2">
      <c r="A465" s="30">
        <f t="shared" si="21"/>
        <v>464</v>
      </c>
      <c r="B465" s="31" t="s">
        <v>602</v>
      </c>
      <c r="C465" s="57">
        <v>1</v>
      </c>
      <c r="D465" s="65">
        <v>1</v>
      </c>
      <c r="E465" s="65">
        <v>0.5</v>
      </c>
      <c r="F465" s="57">
        <v>1</v>
      </c>
      <c r="G465" s="57">
        <v>1</v>
      </c>
      <c r="H465" s="57">
        <v>10</v>
      </c>
      <c r="I465" s="57">
        <v>10</v>
      </c>
      <c r="J465" s="57">
        <v>10</v>
      </c>
      <c r="K465" s="57">
        <v>10</v>
      </c>
      <c r="L465" s="57">
        <v>10</v>
      </c>
      <c r="M465" s="57">
        <v>10</v>
      </c>
      <c r="N465" s="57">
        <v>10</v>
      </c>
      <c r="O465" s="57">
        <v>10</v>
      </c>
      <c r="P465" s="57">
        <v>10</v>
      </c>
      <c r="Q465" s="57">
        <v>10</v>
      </c>
      <c r="S465">
        <f t="shared" si="22"/>
        <v>0.5</v>
      </c>
      <c r="T465">
        <f t="shared" si="23"/>
        <v>2</v>
      </c>
    </row>
    <row r="466" spans="1:20" x14ac:dyDescent="0.2">
      <c r="A466" s="30">
        <f t="shared" si="21"/>
        <v>465</v>
      </c>
      <c r="B466" s="31" t="s">
        <v>603</v>
      </c>
      <c r="C466" s="57">
        <v>1</v>
      </c>
      <c r="D466" s="65">
        <v>1</v>
      </c>
      <c r="E466" s="65">
        <v>0.5</v>
      </c>
      <c r="F466" s="57">
        <v>1</v>
      </c>
      <c r="G466" s="57">
        <v>1</v>
      </c>
      <c r="H466" s="57">
        <v>10</v>
      </c>
      <c r="I466" s="57">
        <v>10</v>
      </c>
      <c r="J466" s="57">
        <v>10</v>
      </c>
      <c r="K466" s="57">
        <v>10</v>
      </c>
      <c r="L466" s="57">
        <v>10</v>
      </c>
      <c r="M466" s="57">
        <v>10</v>
      </c>
      <c r="N466" s="57">
        <v>10</v>
      </c>
      <c r="O466" s="57">
        <v>10</v>
      </c>
      <c r="P466" s="57">
        <v>10</v>
      </c>
      <c r="Q466" s="57">
        <v>10</v>
      </c>
      <c r="S466">
        <f t="shared" si="22"/>
        <v>0.5</v>
      </c>
      <c r="T466">
        <f t="shared" si="23"/>
        <v>2</v>
      </c>
    </row>
    <row r="467" spans="1:20" x14ac:dyDescent="0.2">
      <c r="A467" s="30">
        <f t="shared" si="21"/>
        <v>466</v>
      </c>
      <c r="B467" s="31" t="s">
        <v>604</v>
      </c>
      <c r="C467" s="57">
        <v>1</v>
      </c>
      <c r="D467" s="65">
        <v>1</v>
      </c>
      <c r="E467" s="65">
        <v>0.5</v>
      </c>
      <c r="F467" s="57">
        <v>1</v>
      </c>
      <c r="G467" s="57">
        <v>1</v>
      </c>
      <c r="H467" s="57">
        <v>10</v>
      </c>
      <c r="I467" s="57">
        <v>10</v>
      </c>
      <c r="J467" s="57">
        <v>10</v>
      </c>
      <c r="K467" s="57">
        <v>10</v>
      </c>
      <c r="L467" s="57">
        <v>10</v>
      </c>
      <c r="M467" s="57">
        <v>10</v>
      </c>
      <c r="N467" s="57">
        <v>10</v>
      </c>
      <c r="O467" s="57">
        <v>10</v>
      </c>
      <c r="P467" s="57">
        <v>10</v>
      </c>
      <c r="Q467" s="57">
        <v>10</v>
      </c>
      <c r="S467">
        <f t="shared" si="22"/>
        <v>0.5</v>
      </c>
      <c r="T467">
        <f t="shared" si="23"/>
        <v>2</v>
      </c>
    </row>
    <row r="468" spans="1:20" x14ac:dyDescent="0.2">
      <c r="A468" s="30">
        <f t="shared" si="21"/>
        <v>467</v>
      </c>
      <c r="B468" s="31" t="s">
        <v>605</v>
      </c>
      <c r="C468" s="57">
        <v>1</v>
      </c>
      <c r="D468" s="65">
        <v>1</v>
      </c>
      <c r="E468" s="65">
        <v>0.5</v>
      </c>
      <c r="F468" s="57">
        <v>1</v>
      </c>
      <c r="G468" s="57">
        <v>1</v>
      </c>
      <c r="H468" s="57">
        <v>10</v>
      </c>
      <c r="I468" s="57">
        <v>10</v>
      </c>
      <c r="J468" s="57">
        <v>10</v>
      </c>
      <c r="K468" s="57">
        <v>10</v>
      </c>
      <c r="L468" s="57">
        <v>10</v>
      </c>
      <c r="M468" s="57">
        <v>10</v>
      </c>
      <c r="N468" s="57">
        <v>10</v>
      </c>
      <c r="O468" s="57">
        <v>10</v>
      </c>
      <c r="P468" s="57">
        <v>10</v>
      </c>
      <c r="Q468" s="57">
        <v>10</v>
      </c>
      <c r="S468">
        <f t="shared" si="22"/>
        <v>0.5</v>
      </c>
      <c r="T468">
        <f t="shared" si="23"/>
        <v>2</v>
      </c>
    </row>
    <row r="469" spans="1:20" x14ac:dyDescent="0.2">
      <c r="A469" s="30">
        <f t="shared" si="21"/>
        <v>468</v>
      </c>
      <c r="B469" s="31" t="s">
        <v>606</v>
      </c>
      <c r="C469" s="57">
        <v>1</v>
      </c>
      <c r="D469" s="65">
        <v>1</v>
      </c>
      <c r="E469" s="65">
        <v>0.5</v>
      </c>
      <c r="F469" s="57">
        <v>1</v>
      </c>
      <c r="G469" s="57">
        <v>1</v>
      </c>
      <c r="H469" s="57">
        <v>10</v>
      </c>
      <c r="I469" s="57">
        <v>10</v>
      </c>
      <c r="J469" s="57">
        <v>10</v>
      </c>
      <c r="K469" s="57">
        <v>10</v>
      </c>
      <c r="L469" s="57">
        <v>10</v>
      </c>
      <c r="M469" s="57">
        <v>10</v>
      </c>
      <c r="N469" s="57">
        <v>10</v>
      </c>
      <c r="O469" s="57">
        <v>10</v>
      </c>
      <c r="P469" s="57">
        <v>10</v>
      </c>
      <c r="Q469" s="57">
        <v>10</v>
      </c>
      <c r="S469">
        <f t="shared" si="22"/>
        <v>0.5</v>
      </c>
      <c r="T469">
        <f t="shared" si="23"/>
        <v>2</v>
      </c>
    </row>
    <row r="470" spans="1:20" x14ac:dyDescent="0.2">
      <c r="A470" s="30">
        <f t="shared" si="21"/>
        <v>469</v>
      </c>
      <c r="B470" s="31" t="s">
        <v>607</v>
      </c>
      <c r="C470" s="57">
        <v>1</v>
      </c>
      <c r="D470" s="65">
        <v>1</v>
      </c>
      <c r="E470" s="65">
        <v>0.5</v>
      </c>
      <c r="F470" s="57">
        <v>1</v>
      </c>
      <c r="G470" s="57">
        <v>1</v>
      </c>
      <c r="H470" s="57">
        <v>10</v>
      </c>
      <c r="I470" s="57">
        <v>10</v>
      </c>
      <c r="J470" s="57">
        <v>10</v>
      </c>
      <c r="K470" s="57">
        <v>10</v>
      </c>
      <c r="L470" s="57">
        <v>10</v>
      </c>
      <c r="M470" s="57">
        <v>10</v>
      </c>
      <c r="N470" s="57">
        <v>10</v>
      </c>
      <c r="O470" s="57">
        <v>10</v>
      </c>
      <c r="P470" s="57">
        <v>10</v>
      </c>
      <c r="Q470" s="57">
        <v>10</v>
      </c>
      <c r="S470">
        <f t="shared" si="22"/>
        <v>0.5</v>
      </c>
      <c r="T470">
        <f t="shared" si="23"/>
        <v>2</v>
      </c>
    </row>
    <row r="471" spans="1:20" x14ac:dyDescent="0.2">
      <c r="A471" s="30">
        <f t="shared" si="21"/>
        <v>470</v>
      </c>
      <c r="B471" s="31" t="s">
        <v>608</v>
      </c>
      <c r="C471" s="57">
        <v>1</v>
      </c>
      <c r="D471" s="65">
        <v>1</v>
      </c>
      <c r="E471" s="65">
        <v>0.5</v>
      </c>
      <c r="F471" s="57">
        <v>1</v>
      </c>
      <c r="G471" s="57">
        <v>1</v>
      </c>
      <c r="H471" s="57">
        <v>10</v>
      </c>
      <c r="I471" s="57">
        <v>10</v>
      </c>
      <c r="J471" s="57">
        <v>10</v>
      </c>
      <c r="K471" s="57">
        <v>10</v>
      </c>
      <c r="L471" s="57">
        <v>10</v>
      </c>
      <c r="M471" s="57">
        <v>10</v>
      </c>
      <c r="N471" s="57">
        <v>10</v>
      </c>
      <c r="O471" s="57">
        <v>10</v>
      </c>
      <c r="P471" s="57">
        <v>10</v>
      </c>
      <c r="Q471" s="57">
        <v>10</v>
      </c>
      <c r="S471">
        <f t="shared" si="22"/>
        <v>0.5</v>
      </c>
      <c r="T471">
        <f t="shared" si="23"/>
        <v>2</v>
      </c>
    </row>
    <row r="472" spans="1:20" x14ac:dyDescent="0.2">
      <c r="A472" s="30">
        <f t="shared" si="21"/>
        <v>471</v>
      </c>
      <c r="B472" s="31" t="s">
        <v>609</v>
      </c>
      <c r="C472" s="57">
        <v>1</v>
      </c>
      <c r="D472" s="65">
        <v>1</v>
      </c>
      <c r="E472" s="65">
        <v>0.5</v>
      </c>
      <c r="F472" s="57">
        <v>1</v>
      </c>
      <c r="G472" s="57">
        <v>1</v>
      </c>
      <c r="H472" s="57">
        <v>10</v>
      </c>
      <c r="I472" s="57">
        <v>10</v>
      </c>
      <c r="J472" s="57">
        <v>10</v>
      </c>
      <c r="K472" s="57">
        <v>10</v>
      </c>
      <c r="L472" s="57">
        <v>10</v>
      </c>
      <c r="M472" s="57">
        <v>10</v>
      </c>
      <c r="N472" s="57">
        <v>10</v>
      </c>
      <c r="O472" s="57">
        <v>10</v>
      </c>
      <c r="P472" s="57">
        <v>10</v>
      </c>
      <c r="Q472" s="57">
        <v>10</v>
      </c>
      <c r="S472">
        <f t="shared" si="22"/>
        <v>0.5</v>
      </c>
      <c r="T472">
        <f t="shared" si="23"/>
        <v>2</v>
      </c>
    </row>
    <row r="473" spans="1:20" x14ac:dyDescent="0.2">
      <c r="A473" s="30">
        <f t="shared" si="21"/>
        <v>472</v>
      </c>
      <c r="B473" s="31" t="s">
        <v>610</v>
      </c>
      <c r="C473" s="57">
        <v>1</v>
      </c>
      <c r="D473" s="65">
        <v>1</v>
      </c>
      <c r="E473" s="65">
        <v>0.5</v>
      </c>
      <c r="F473" s="57">
        <v>1</v>
      </c>
      <c r="G473" s="57">
        <v>1</v>
      </c>
      <c r="H473" s="57">
        <v>10</v>
      </c>
      <c r="I473" s="57">
        <v>10</v>
      </c>
      <c r="J473" s="57">
        <v>10</v>
      </c>
      <c r="K473" s="57">
        <v>10</v>
      </c>
      <c r="L473" s="57">
        <v>10</v>
      </c>
      <c r="M473" s="57">
        <v>10</v>
      </c>
      <c r="N473" s="57">
        <v>10</v>
      </c>
      <c r="O473" s="57">
        <v>10</v>
      </c>
      <c r="P473" s="57">
        <v>10</v>
      </c>
      <c r="Q473" s="57">
        <v>10</v>
      </c>
      <c r="S473">
        <f t="shared" si="22"/>
        <v>0.5</v>
      </c>
      <c r="T473">
        <f t="shared" si="23"/>
        <v>2</v>
      </c>
    </row>
    <row r="474" spans="1:20" x14ac:dyDescent="0.2">
      <c r="A474" s="30">
        <f t="shared" si="21"/>
        <v>473</v>
      </c>
      <c r="B474" s="31" t="s">
        <v>611</v>
      </c>
      <c r="C474" s="57">
        <v>1</v>
      </c>
      <c r="D474" s="65">
        <v>1</v>
      </c>
      <c r="E474" s="65">
        <v>0.5</v>
      </c>
      <c r="F474" s="57">
        <v>1</v>
      </c>
      <c r="G474" s="57">
        <v>1</v>
      </c>
      <c r="H474" s="57">
        <v>10</v>
      </c>
      <c r="I474" s="57">
        <v>10</v>
      </c>
      <c r="J474" s="57">
        <v>10</v>
      </c>
      <c r="K474" s="57">
        <v>10</v>
      </c>
      <c r="L474" s="57">
        <v>10</v>
      </c>
      <c r="M474" s="57">
        <v>10</v>
      </c>
      <c r="N474" s="57">
        <v>10</v>
      </c>
      <c r="O474" s="57">
        <v>10</v>
      </c>
      <c r="P474" s="57">
        <v>10</v>
      </c>
      <c r="Q474" s="57">
        <v>10</v>
      </c>
      <c r="S474">
        <f t="shared" si="22"/>
        <v>0.5</v>
      </c>
      <c r="T474">
        <f t="shared" si="23"/>
        <v>2</v>
      </c>
    </row>
    <row r="475" spans="1:20" x14ac:dyDescent="0.2">
      <c r="A475" s="30">
        <f t="shared" si="21"/>
        <v>474</v>
      </c>
      <c r="B475" s="31" t="s">
        <v>612</v>
      </c>
      <c r="C475" s="57">
        <v>1</v>
      </c>
      <c r="D475" s="65">
        <v>1</v>
      </c>
      <c r="E475" s="65">
        <v>0.5</v>
      </c>
      <c r="F475" s="57">
        <v>1</v>
      </c>
      <c r="G475" s="57">
        <v>1</v>
      </c>
      <c r="H475" s="57">
        <v>10</v>
      </c>
      <c r="I475" s="57">
        <v>10</v>
      </c>
      <c r="J475" s="57">
        <v>10</v>
      </c>
      <c r="K475" s="57">
        <v>10</v>
      </c>
      <c r="L475" s="57">
        <v>10</v>
      </c>
      <c r="M475" s="57">
        <v>10</v>
      </c>
      <c r="N475" s="57">
        <v>10</v>
      </c>
      <c r="O475" s="57">
        <v>10</v>
      </c>
      <c r="P475" s="57">
        <v>10</v>
      </c>
      <c r="Q475" s="57">
        <v>10</v>
      </c>
      <c r="S475">
        <f t="shared" si="22"/>
        <v>0.5</v>
      </c>
      <c r="T475">
        <f t="shared" si="23"/>
        <v>2</v>
      </c>
    </row>
    <row r="476" spans="1:20" x14ac:dyDescent="0.2">
      <c r="A476" s="30">
        <f t="shared" si="21"/>
        <v>475</v>
      </c>
      <c r="B476" s="31" t="s">
        <v>613</v>
      </c>
      <c r="C476" s="57">
        <v>1</v>
      </c>
      <c r="D476" s="65">
        <v>1</v>
      </c>
      <c r="E476" s="65">
        <v>0.5</v>
      </c>
      <c r="F476" s="57">
        <v>1</v>
      </c>
      <c r="G476" s="57">
        <v>1</v>
      </c>
      <c r="H476" s="57">
        <v>10</v>
      </c>
      <c r="I476" s="57">
        <v>10</v>
      </c>
      <c r="J476" s="57">
        <v>10</v>
      </c>
      <c r="K476" s="57">
        <v>10</v>
      </c>
      <c r="L476" s="57">
        <v>10</v>
      </c>
      <c r="M476" s="57">
        <v>10</v>
      </c>
      <c r="N476" s="57">
        <v>10</v>
      </c>
      <c r="O476" s="57">
        <v>10</v>
      </c>
      <c r="P476" s="57">
        <v>10</v>
      </c>
      <c r="Q476" s="57">
        <v>10</v>
      </c>
      <c r="S476">
        <f t="shared" si="22"/>
        <v>0.5</v>
      </c>
      <c r="T476">
        <f t="shared" si="23"/>
        <v>2</v>
      </c>
    </row>
    <row r="477" spans="1:20" x14ac:dyDescent="0.2">
      <c r="A477" s="30">
        <f t="shared" si="21"/>
        <v>476</v>
      </c>
      <c r="B477" s="31" t="s">
        <v>614</v>
      </c>
      <c r="C477" s="57">
        <v>1</v>
      </c>
      <c r="D477" s="65">
        <v>1</v>
      </c>
      <c r="E477" s="65">
        <v>0.5</v>
      </c>
      <c r="F477" s="57">
        <v>1</v>
      </c>
      <c r="G477" s="57">
        <v>1</v>
      </c>
      <c r="H477" s="57">
        <v>10</v>
      </c>
      <c r="I477" s="57">
        <v>10</v>
      </c>
      <c r="J477" s="57">
        <v>10</v>
      </c>
      <c r="K477" s="57">
        <v>10</v>
      </c>
      <c r="L477" s="57">
        <v>10</v>
      </c>
      <c r="M477" s="57">
        <v>10</v>
      </c>
      <c r="N477" s="57">
        <v>10</v>
      </c>
      <c r="O477" s="57">
        <v>10</v>
      </c>
      <c r="P477" s="57">
        <v>10</v>
      </c>
      <c r="Q477" s="57">
        <v>10</v>
      </c>
      <c r="S477">
        <f t="shared" si="22"/>
        <v>0.5</v>
      </c>
      <c r="T477">
        <f t="shared" si="23"/>
        <v>2</v>
      </c>
    </row>
    <row r="478" spans="1:20" x14ac:dyDescent="0.2">
      <c r="A478" s="30">
        <f t="shared" si="21"/>
        <v>477</v>
      </c>
      <c r="B478" s="31" t="s">
        <v>615</v>
      </c>
      <c r="C478" s="57">
        <v>1</v>
      </c>
      <c r="D478" s="65">
        <v>1</v>
      </c>
      <c r="E478" s="65">
        <v>0.5</v>
      </c>
      <c r="F478" s="57">
        <v>1</v>
      </c>
      <c r="G478" s="57">
        <v>1</v>
      </c>
      <c r="H478" s="57">
        <v>10</v>
      </c>
      <c r="I478" s="57">
        <v>10</v>
      </c>
      <c r="J478" s="57">
        <v>10</v>
      </c>
      <c r="K478" s="57">
        <v>10</v>
      </c>
      <c r="L478" s="57">
        <v>10</v>
      </c>
      <c r="M478" s="57">
        <v>10</v>
      </c>
      <c r="N478" s="57">
        <v>10</v>
      </c>
      <c r="O478" s="57">
        <v>10</v>
      </c>
      <c r="P478" s="57">
        <v>10</v>
      </c>
      <c r="Q478" s="57">
        <v>10</v>
      </c>
      <c r="S478">
        <f t="shared" si="22"/>
        <v>0.5</v>
      </c>
      <c r="T478">
        <f t="shared" si="23"/>
        <v>2</v>
      </c>
    </row>
    <row r="479" spans="1:20" x14ac:dyDescent="0.2">
      <c r="A479" s="30">
        <f t="shared" si="21"/>
        <v>478</v>
      </c>
      <c r="B479" s="31" t="s">
        <v>616</v>
      </c>
      <c r="C479" s="57">
        <v>1</v>
      </c>
      <c r="D479" s="65">
        <v>1</v>
      </c>
      <c r="E479" s="65">
        <v>0.5</v>
      </c>
      <c r="F479" s="57">
        <v>1</v>
      </c>
      <c r="G479" s="57">
        <v>1</v>
      </c>
      <c r="H479" s="57">
        <v>10</v>
      </c>
      <c r="I479" s="57">
        <v>10</v>
      </c>
      <c r="J479" s="57">
        <v>10</v>
      </c>
      <c r="K479" s="57">
        <v>10</v>
      </c>
      <c r="L479" s="57">
        <v>10</v>
      </c>
      <c r="M479" s="57">
        <v>10</v>
      </c>
      <c r="N479" s="57">
        <v>10</v>
      </c>
      <c r="O479" s="57">
        <v>10</v>
      </c>
      <c r="P479" s="57">
        <v>10</v>
      </c>
      <c r="Q479" s="57">
        <v>10</v>
      </c>
      <c r="S479">
        <f t="shared" si="22"/>
        <v>0.5</v>
      </c>
      <c r="T479">
        <f t="shared" si="23"/>
        <v>2</v>
      </c>
    </row>
    <row r="480" spans="1:20" x14ac:dyDescent="0.2">
      <c r="A480" s="30">
        <f t="shared" si="21"/>
        <v>479</v>
      </c>
      <c r="B480" s="31" t="s">
        <v>617</v>
      </c>
      <c r="C480" s="57">
        <v>1</v>
      </c>
      <c r="D480" s="65">
        <v>1</v>
      </c>
      <c r="E480" s="65">
        <v>0.5</v>
      </c>
      <c r="F480" s="57">
        <v>1</v>
      </c>
      <c r="G480" s="57">
        <v>1</v>
      </c>
      <c r="H480" s="57">
        <v>10</v>
      </c>
      <c r="I480" s="57">
        <v>10</v>
      </c>
      <c r="J480" s="57">
        <v>10</v>
      </c>
      <c r="K480" s="57">
        <v>10</v>
      </c>
      <c r="L480" s="57">
        <v>10</v>
      </c>
      <c r="M480" s="57">
        <v>10</v>
      </c>
      <c r="N480" s="57">
        <v>10</v>
      </c>
      <c r="O480" s="57">
        <v>10</v>
      </c>
      <c r="P480" s="57">
        <v>10</v>
      </c>
      <c r="Q480" s="57">
        <v>10</v>
      </c>
      <c r="S480">
        <f t="shared" si="22"/>
        <v>0.5</v>
      </c>
      <c r="T480">
        <f t="shared" si="23"/>
        <v>2</v>
      </c>
    </row>
    <row r="481" spans="1:20" x14ac:dyDescent="0.2">
      <c r="A481" s="30">
        <f t="shared" si="21"/>
        <v>480</v>
      </c>
      <c r="B481" s="31" t="s">
        <v>618</v>
      </c>
      <c r="C481" s="57">
        <v>1</v>
      </c>
      <c r="D481" s="65">
        <v>1</v>
      </c>
      <c r="E481" s="65">
        <v>0.5</v>
      </c>
      <c r="F481" s="57">
        <v>1</v>
      </c>
      <c r="G481" s="57">
        <v>1</v>
      </c>
      <c r="H481" s="57">
        <v>10</v>
      </c>
      <c r="I481" s="57">
        <v>10</v>
      </c>
      <c r="J481" s="57">
        <v>10</v>
      </c>
      <c r="K481" s="57">
        <v>10</v>
      </c>
      <c r="L481" s="57">
        <v>10</v>
      </c>
      <c r="M481" s="57">
        <v>10</v>
      </c>
      <c r="N481" s="57">
        <v>10</v>
      </c>
      <c r="O481" s="57">
        <v>10</v>
      </c>
      <c r="P481" s="57">
        <v>10</v>
      </c>
      <c r="Q481" s="57">
        <v>10</v>
      </c>
      <c r="S481">
        <f t="shared" si="22"/>
        <v>0.5</v>
      </c>
      <c r="T481">
        <f t="shared" si="23"/>
        <v>2</v>
      </c>
    </row>
    <row r="482" spans="1:20" x14ac:dyDescent="0.2">
      <c r="A482" s="30">
        <f t="shared" si="21"/>
        <v>481</v>
      </c>
      <c r="B482" s="31" t="s">
        <v>619</v>
      </c>
      <c r="C482" s="57">
        <v>1</v>
      </c>
      <c r="D482" s="65">
        <v>1</v>
      </c>
      <c r="E482" s="65">
        <v>0.5</v>
      </c>
      <c r="F482" s="57">
        <v>1</v>
      </c>
      <c r="G482" s="57">
        <v>1</v>
      </c>
      <c r="H482" s="57">
        <v>10</v>
      </c>
      <c r="I482" s="57">
        <v>10</v>
      </c>
      <c r="J482" s="57">
        <v>10</v>
      </c>
      <c r="K482" s="57">
        <v>10</v>
      </c>
      <c r="L482" s="57">
        <v>10</v>
      </c>
      <c r="M482" s="57">
        <v>10</v>
      </c>
      <c r="N482" s="57">
        <v>10</v>
      </c>
      <c r="O482" s="57">
        <v>10</v>
      </c>
      <c r="P482" s="57">
        <v>10</v>
      </c>
      <c r="Q482" s="57">
        <v>10</v>
      </c>
      <c r="S482">
        <f t="shared" si="22"/>
        <v>0.5</v>
      </c>
      <c r="T482">
        <f t="shared" si="23"/>
        <v>2</v>
      </c>
    </row>
    <row r="483" spans="1:20" x14ac:dyDescent="0.2">
      <c r="A483" s="30">
        <f t="shared" si="21"/>
        <v>482</v>
      </c>
      <c r="B483" s="31" t="s">
        <v>620</v>
      </c>
      <c r="C483" s="57">
        <v>1</v>
      </c>
      <c r="D483" s="65">
        <v>1</v>
      </c>
      <c r="E483" s="65">
        <v>0.5</v>
      </c>
      <c r="F483" s="57">
        <v>1</v>
      </c>
      <c r="G483" s="57">
        <v>1</v>
      </c>
      <c r="H483" s="57">
        <v>10</v>
      </c>
      <c r="I483" s="57">
        <v>10</v>
      </c>
      <c r="J483" s="57">
        <v>10</v>
      </c>
      <c r="K483" s="57">
        <v>10</v>
      </c>
      <c r="L483" s="57">
        <v>10</v>
      </c>
      <c r="M483" s="57">
        <v>10</v>
      </c>
      <c r="N483" s="57">
        <v>10</v>
      </c>
      <c r="O483" s="57">
        <v>10</v>
      </c>
      <c r="P483" s="57">
        <v>10</v>
      </c>
      <c r="Q483" s="57">
        <v>10</v>
      </c>
      <c r="S483">
        <f t="shared" si="22"/>
        <v>0.5</v>
      </c>
      <c r="T483">
        <f t="shared" si="23"/>
        <v>2</v>
      </c>
    </row>
    <row r="484" spans="1:20" x14ac:dyDescent="0.2">
      <c r="A484" s="30">
        <f t="shared" si="21"/>
        <v>483</v>
      </c>
      <c r="B484" s="31" t="s">
        <v>621</v>
      </c>
      <c r="C484" s="57">
        <v>1</v>
      </c>
      <c r="D484" s="65">
        <v>1</v>
      </c>
      <c r="E484" s="65">
        <v>0.5</v>
      </c>
      <c r="F484" s="57">
        <v>1</v>
      </c>
      <c r="G484" s="57">
        <v>1</v>
      </c>
      <c r="H484" s="57">
        <v>10</v>
      </c>
      <c r="I484" s="57">
        <v>10</v>
      </c>
      <c r="J484" s="57">
        <v>10</v>
      </c>
      <c r="K484" s="57">
        <v>10</v>
      </c>
      <c r="L484" s="57">
        <v>10</v>
      </c>
      <c r="M484" s="57">
        <v>10</v>
      </c>
      <c r="N484" s="57">
        <v>10</v>
      </c>
      <c r="O484" s="57">
        <v>10</v>
      </c>
      <c r="P484" s="57">
        <v>10</v>
      </c>
      <c r="Q484" s="57">
        <v>10</v>
      </c>
      <c r="S484">
        <f t="shared" si="22"/>
        <v>0.5</v>
      </c>
      <c r="T484">
        <f t="shared" si="23"/>
        <v>2</v>
      </c>
    </row>
    <row r="485" spans="1:20" x14ac:dyDescent="0.2">
      <c r="A485" s="30">
        <f t="shared" si="21"/>
        <v>484</v>
      </c>
      <c r="B485" s="31" t="s">
        <v>622</v>
      </c>
      <c r="C485" s="57">
        <v>1</v>
      </c>
      <c r="D485" s="65">
        <v>1</v>
      </c>
      <c r="E485" s="65">
        <v>0.5</v>
      </c>
      <c r="F485" s="57">
        <v>1</v>
      </c>
      <c r="G485" s="57">
        <v>1</v>
      </c>
      <c r="H485" s="57">
        <v>10</v>
      </c>
      <c r="I485" s="57">
        <v>10</v>
      </c>
      <c r="J485" s="57">
        <v>10</v>
      </c>
      <c r="K485" s="57">
        <v>10</v>
      </c>
      <c r="L485" s="57">
        <v>10</v>
      </c>
      <c r="M485" s="57">
        <v>10</v>
      </c>
      <c r="N485" s="57">
        <v>10</v>
      </c>
      <c r="O485" s="57">
        <v>10</v>
      </c>
      <c r="P485" s="57">
        <v>10</v>
      </c>
      <c r="Q485" s="57">
        <v>10</v>
      </c>
      <c r="S485">
        <f t="shared" si="22"/>
        <v>0.5</v>
      </c>
      <c r="T485">
        <f t="shared" si="23"/>
        <v>2</v>
      </c>
    </row>
    <row r="486" spans="1:20" x14ac:dyDescent="0.2">
      <c r="A486" s="30">
        <f t="shared" si="21"/>
        <v>485</v>
      </c>
      <c r="B486" s="31" t="s">
        <v>623</v>
      </c>
      <c r="C486" s="57">
        <v>1</v>
      </c>
      <c r="D486" s="65">
        <v>1</v>
      </c>
      <c r="E486" s="65">
        <v>0.5</v>
      </c>
      <c r="F486" s="57">
        <v>1</v>
      </c>
      <c r="G486" s="57">
        <v>1</v>
      </c>
      <c r="H486" s="57">
        <v>10</v>
      </c>
      <c r="I486" s="57">
        <v>10</v>
      </c>
      <c r="J486" s="57">
        <v>10</v>
      </c>
      <c r="K486" s="57">
        <v>10</v>
      </c>
      <c r="L486" s="57">
        <v>10</v>
      </c>
      <c r="M486" s="57">
        <v>10</v>
      </c>
      <c r="N486" s="57">
        <v>10</v>
      </c>
      <c r="O486" s="57">
        <v>10</v>
      </c>
      <c r="P486" s="57">
        <v>10</v>
      </c>
      <c r="Q486" s="57">
        <v>10</v>
      </c>
      <c r="S486">
        <f t="shared" si="22"/>
        <v>0.5</v>
      </c>
      <c r="T486">
        <f t="shared" si="23"/>
        <v>2</v>
      </c>
    </row>
    <row r="487" spans="1:20" x14ac:dyDescent="0.2">
      <c r="A487" s="30">
        <f t="shared" si="21"/>
        <v>486</v>
      </c>
      <c r="B487" s="31" t="s">
        <v>624</v>
      </c>
      <c r="C487" s="57">
        <v>1</v>
      </c>
      <c r="D487" s="65">
        <v>1</v>
      </c>
      <c r="E487" s="65">
        <v>0.5</v>
      </c>
      <c r="F487" s="57">
        <v>1</v>
      </c>
      <c r="G487" s="57">
        <v>1</v>
      </c>
      <c r="H487" s="57">
        <v>10</v>
      </c>
      <c r="I487" s="57">
        <v>10</v>
      </c>
      <c r="J487" s="57">
        <v>10</v>
      </c>
      <c r="K487" s="57">
        <v>10</v>
      </c>
      <c r="L487" s="57">
        <v>10</v>
      </c>
      <c r="M487" s="57">
        <v>10</v>
      </c>
      <c r="N487" s="57">
        <v>10</v>
      </c>
      <c r="O487" s="57">
        <v>10</v>
      </c>
      <c r="P487" s="57">
        <v>10</v>
      </c>
      <c r="Q487" s="57">
        <v>10</v>
      </c>
      <c r="S487">
        <f t="shared" si="22"/>
        <v>0.5</v>
      </c>
      <c r="T487">
        <f t="shared" si="23"/>
        <v>2</v>
      </c>
    </row>
    <row r="488" spans="1:20" x14ac:dyDescent="0.2">
      <c r="A488" s="30">
        <f t="shared" si="21"/>
        <v>487</v>
      </c>
      <c r="B488" s="31" t="s">
        <v>625</v>
      </c>
      <c r="C488" s="57">
        <v>1</v>
      </c>
      <c r="D488" s="65">
        <v>1</v>
      </c>
      <c r="E488" s="65">
        <v>0.5</v>
      </c>
      <c r="F488" s="57">
        <v>1</v>
      </c>
      <c r="G488" s="57">
        <v>1</v>
      </c>
      <c r="H488" s="57">
        <v>10</v>
      </c>
      <c r="I488" s="57">
        <v>10</v>
      </c>
      <c r="J488" s="57">
        <v>10</v>
      </c>
      <c r="K488" s="57">
        <v>10</v>
      </c>
      <c r="L488" s="57">
        <v>10</v>
      </c>
      <c r="M488" s="57">
        <v>10</v>
      </c>
      <c r="N488" s="57">
        <v>10</v>
      </c>
      <c r="O488" s="57">
        <v>10</v>
      </c>
      <c r="P488" s="57">
        <v>10</v>
      </c>
      <c r="Q488" s="57">
        <v>10</v>
      </c>
      <c r="S488">
        <f t="shared" si="22"/>
        <v>0.5</v>
      </c>
      <c r="T488">
        <f t="shared" si="23"/>
        <v>2</v>
      </c>
    </row>
    <row r="489" spans="1:20" x14ac:dyDescent="0.2">
      <c r="A489" s="30">
        <f t="shared" si="21"/>
        <v>488</v>
      </c>
      <c r="B489" s="31" t="s">
        <v>626</v>
      </c>
      <c r="C489" s="57">
        <v>1</v>
      </c>
      <c r="D489" s="65">
        <v>1</v>
      </c>
      <c r="E489" s="65">
        <v>0.5</v>
      </c>
      <c r="F489" s="57">
        <v>1</v>
      </c>
      <c r="G489" s="57">
        <v>1</v>
      </c>
      <c r="H489" s="57">
        <v>10</v>
      </c>
      <c r="I489" s="57">
        <v>10</v>
      </c>
      <c r="J489" s="57">
        <v>10</v>
      </c>
      <c r="K489" s="57">
        <v>10</v>
      </c>
      <c r="L489" s="57">
        <v>10</v>
      </c>
      <c r="M489" s="57">
        <v>10</v>
      </c>
      <c r="N489" s="57">
        <v>10</v>
      </c>
      <c r="O489" s="57">
        <v>10</v>
      </c>
      <c r="P489" s="57">
        <v>10</v>
      </c>
      <c r="Q489" s="57">
        <v>10</v>
      </c>
      <c r="S489">
        <f t="shared" si="22"/>
        <v>0.5</v>
      </c>
      <c r="T489">
        <f t="shared" si="23"/>
        <v>2</v>
      </c>
    </row>
    <row r="490" spans="1:20" x14ac:dyDescent="0.2">
      <c r="A490" s="30">
        <f t="shared" si="21"/>
        <v>489</v>
      </c>
      <c r="B490" s="31" t="s">
        <v>627</v>
      </c>
      <c r="C490" s="57">
        <v>1</v>
      </c>
      <c r="D490" s="65">
        <v>1</v>
      </c>
      <c r="E490" s="65">
        <v>0.5</v>
      </c>
      <c r="F490" s="57">
        <v>1</v>
      </c>
      <c r="G490" s="57">
        <v>1</v>
      </c>
      <c r="H490" s="57">
        <v>10</v>
      </c>
      <c r="I490" s="57">
        <v>10</v>
      </c>
      <c r="J490" s="57">
        <v>10</v>
      </c>
      <c r="K490" s="57">
        <v>10</v>
      </c>
      <c r="L490" s="57">
        <v>10</v>
      </c>
      <c r="M490" s="57">
        <v>10</v>
      </c>
      <c r="N490" s="57">
        <v>10</v>
      </c>
      <c r="O490" s="57">
        <v>10</v>
      </c>
      <c r="P490" s="57">
        <v>10</v>
      </c>
      <c r="Q490" s="57">
        <v>10</v>
      </c>
      <c r="S490">
        <f t="shared" si="22"/>
        <v>0.5</v>
      </c>
      <c r="T490">
        <f t="shared" si="23"/>
        <v>2</v>
      </c>
    </row>
    <row r="491" spans="1:20" x14ac:dyDescent="0.2">
      <c r="A491" s="30">
        <f t="shared" si="21"/>
        <v>490</v>
      </c>
      <c r="B491" s="31" t="s">
        <v>628</v>
      </c>
      <c r="C491" s="57">
        <v>1</v>
      </c>
      <c r="D491" s="65">
        <v>1</v>
      </c>
      <c r="E491" s="65">
        <v>0.5</v>
      </c>
      <c r="F491" s="57">
        <v>1</v>
      </c>
      <c r="G491" s="57">
        <v>1</v>
      </c>
      <c r="H491" s="57">
        <v>10</v>
      </c>
      <c r="I491" s="57">
        <v>10</v>
      </c>
      <c r="J491" s="57">
        <v>10</v>
      </c>
      <c r="K491" s="57">
        <v>10</v>
      </c>
      <c r="L491" s="57">
        <v>10</v>
      </c>
      <c r="M491" s="57">
        <v>10</v>
      </c>
      <c r="N491" s="57">
        <v>10</v>
      </c>
      <c r="O491" s="57">
        <v>10</v>
      </c>
      <c r="P491" s="57">
        <v>10</v>
      </c>
      <c r="Q491" s="57">
        <v>10</v>
      </c>
      <c r="S491">
        <f t="shared" si="22"/>
        <v>0.5</v>
      </c>
      <c r="T491">
        <f t="shared" si="23"/>
        <v>2</v>
      </c>
    </row>
    <row r="492" spans="1:20" x14ac:dyDescent="0.2">
      <c r="A492" s="30">
        <f t="shared" si="21"/>
        <v>491</v>
      </c>
      <c r="B492" s="31" t="s">
        <v>629</v>
      </c>
      <c r="C492" s="57">
        <v>1</v>
      </c>
      <c r="D492" s="65">
        <v>1</v>
      </c>
      <c r="E492" s="65">
        <v>0.5</v>
      </c>
      <c r="F492" s="57">
        <v>1</v>
      </c>
      <c r="G492" s="57">
        <v>1</v>
      </c>
      <c r="H492" s="57">
        <v>10</v>
      </c>
      <c r="I492" s="57">
        <v>10</v>
      </c>
      <c r="J492" s="57">
        <v>10</v>
      </c>
      <c r="K492" s="57">
        <v>10</v>
      </c>
      <c r="L492" s="57">
        <v>10</v>
      </c>
      <c r="M492" s="57">
        <v>10</v>
      </c>
      <c r="N492" s="57">
        <v>10</v>
      </c>
      <c r="O492" s="57">
        <v>10</v>
      </c>
      <c r="P492" s="57">
        <v>10</v>
      </c>
      <c r="Q492" s="57">
        <v>10</v>
      </c>
      <c r="S492">
        <f t="shared" si="22"/>
        <v>0.5</v>
      </c>
      <c r="T492">
        <f t="shared" si="23"/>
        <v>2</v>
      </c>
    </row>
    <row r="493" spans="1:20" x14ac:dyDescent="0.2">
      <c r="A493" s="30">
        <f t="shared" si="21"/>
        <v>492</v>
      </c>
      <c r="B493" s="31" t="s">
        <v>630</v>
      </c>
      <c r="C493" s="57">
        <v>1</v>
      </c>
      <c r="D493" s="65">
        <v>1</v>
      </c>
      <c r="E493" s="65">
        <v>0.5</v>
      </c>
      <c r="F493" s="57">
        <v>1</v>
      </c>
      <c r="G493" s="57">
        <v>1</v>
      </c>
      <c r="H493" s="57">
        <v>10</v>
      </c>
      <c r="I493" s="57">
        <v>10</v>
      </c>
      <c r="J493" s="57">
        <v>10</v>
      </c>
      <c r="K493" s="57">
        <v>10</v>
      </c>
      <c r="L493" s="57">
        <v>10</v>
      </c>
      <c r="M493" s="57">
        <v>10</v>
      </c>
      <c r="N493" s="57">
        <v>10</v>
      </c>
      <c r="O493" s="57">
        <v>10</v>
      </c>
      <c r="P493" s="57">
        <v>10</v>
      </c>
      <c r="Q493" s="57">
        <v>10</v>
      </c>
      <c r="S493">
        <f t="shared" si="22"/>
        <v>0.5</v>
      </c>
      <c r="T493">
        <f t="shared" si="23"/>
        <v>2</v>
      </c>
    </row>
    <row r="494" spans="1:20" x14ac:dyDescent="0.2">
      <c r="A494" s="30">
        <f t="shared" si="21"/>
        <v>493</v>
      </c>
      <c r="B494" s="31" t="s">
        <v>631</v>
      </c>
      <c r="C494" s="57">
        <v>1</v>
      </c>
      <c r="D494" s="65">
        <v>1</v>
      </c>
      <c r="E494" s="65">
        <v>0.5</v>
      </c>
      <c r="F494" s="57">
        <v>1</v>
      </c>
      <c r="G494" s="57">
        <v>1</v>
      </c>
      <c r="H494" s="57">
        <v>10</v>
      </c>
      <c r="I494" s="57">
        <v>10</v>
      </c>
      <c r="J494" s="57">
        <v>10</v>
      </c>
      <c r="K494" s="57">
        <v>10</v>
      </c>
      <c r="L494" s="57">
        <v>10</v>
      </c>
      <c r="M494" s="57">
        <v>10</v>
      </c>
      <c r="N494" s="57">
        <v>10</v>
      </c>
      <c r="O494" s="57">
        <v>10</v>
      </c>
      <c r="P494" s="57">
        <v>10</v>
      </c>
      <c r="Q494" s="57">
        <v>10</v>
      </c>
      <c r="S494">
        <f t="shared" si="22"/>
        <v>0.5</v>
      </c>
      <c r="T494">
        <f t="shared" si="23"/>
        <v>2</v>
      </c>
    </row>
    <row r="495" spans="1:20" x14ac:dyDescent="0.2">
      <c r="A495" s="30">
        <f t="shared" si="21"/>
        <v>494</v>
      </c>
      <c r="B495" s="31" t="s">
        <v>632</v>
      </c>
      <c r="C495" s="57">
        <v>1</v>
      </c>
      <c r="D495" s="65">
        <v>1</v>
      </c>
      <c r="E495" s="65">
        <v>0.5</v>
      </c>
      <c r="F495" s="57">
        <v>1</v>
      </c>
      <c r="G495" s="57">
        <v>1</v>
      </c>
      <c r="H495" s="57">
        <v>10</v>
      </c>
      <c r="I495" s="57">
        <v>10</v>
      </c>
      <c r="J495" s="57">
        <v>10</v>
      </c>
      <c r="K495" s="57">
        <v>10</v>
      </c>
      <c r="L495" s="57">
        <v>10</v>
      </c>
      <c r="M495" s="57">
        <v>10</v>
      </c>
      <c r="N495" s="57">
        <v>10</v>
      </c>
      <c r="O495" s="57">
        <v>10</v>
      </c>
      <c r="P495" s="57">
        <v>10</v>
      </c>
      <c r="Q495" s="57">
        <v>10</v>
      </c>
      <c r="S495">
        <f t="shared" si="22"/>
        <v>0.5</v>
      </c>
      <c r="T495">
        <f t="shared" si="23"/>
        <v>2</v>
      </c>
    </row>
    <row r="496" spans="1:20" x14ac:dyDescent="0.2">
      <c r="A496" s="30">
        <f t="shared" si="21"/>
        <v>495</v>
      </c>
      <c r="B496" s="31" t="s">
        <v>633</v>
      </c>
      <c r="C496" s="57">
        <v>1</v>
      </c>
      <c r="D496" s="65">
        <v>1</v>
      </c>
      <c r="E496" s="65">
        <v>0.5</v>
      </c>
      <c r="F496" s="57">
        <v>1</v>
      </c>
      <c r="G496" s="57">
        <v>1</v>
      </c>
      <c r="H496" s="57">
        <v>10</v>
      </c>
      <c r="I496" s="57">
        <v>10</v>
      </c>
      <c r="J496" s="57">
        <v>10</v>
      </c>
      <c r="K496" s="57">
        <v>10</v>
      </c>
      <c r="L496" s="57">
        <v>10</v>
      </c>
      <c r="M496" s="57">
        <v>10</v>
      </c>
      <c r="N496" s="57">
        <v>10</v>
      </c>
      <c r="O496" s="57">
        <v>10</v>
      </c>
      <c r="P496" s="57">
        <v>10</v>
      </c>
      <c r="Q496" s="57">
        <v>10</v>
      </c>
      <c r="S496">
        <f t="shared" si="22"/>
        <v>0.5</v>
      </c>
      <c r="T496">
        <f t="shared" si="23"/>
        <v>2</v>
      </c>
    </row>
    <row r="497" spans="1:20" x14ac:dyDescent="0.2">
      <c r="A497" s="30">
        <f t="shared" si="21"/>
        <v>496</v>
      </c>
      <c r="B497" s="31" t="s">
        <v>634</v>
      </c>
      <c r="C497" s="57">
        <v>1</v>
      </c>
      <c r="D497" s="65">
        <v>1</v>
      </c>
      <c r="E497" s="65">
        <v>0.5</v>
      </c>
      <c r="F497" s="57">
        <v>1</v>
      </c>
      <c r="G497" s="57">
        <v>1</v>
      </c>
      <c r="H497" s="57">
        <v>10</v>
      </c>
      <c r="I497" s="57">
        <v>10</v>
      </c>
      <c r="J497" s="57">
        <v>10</v>
      </c>
      <c r="K497" s="57">
        <v>10</v>
      </c>
      <c r="L497" s="57">
        <v>10</v>
      </c>
      <c r="M497" s="57">
        <v>10</v>
      </c>
      <c r="N497" s="57">
        <v>10</v>
      </c>
      <c r="O497" s="57">
        <v>10</v>
      </c>
      <c r="P497" s="57">
        <v>10</v>
      </c>
      <c r="Q497" s="57">
        <v>10</v>
      </c>
      <c r="S497">
        <f t="shared" si="22"/>
        <v>0.5</v>
      </c>
      <c r="T497">
        <f t="shared" si="23"/>
        <v>2</v>
      </c>
    </row>
    <row r="498" spans="1:20" x14ac:dyDescent="0.2">
      <c r="A498" s="30">
        <f t="shared" si="21"/>
        <v>497</v>
      </c>
      <c r="B498" s="31" t="s">
        <v>635</v>
      </c>
      <c r="C498" s="57">
        <v>1</v>
      </c>
      <c r="D498" s="65">
        <v>1</v>
      </c>
      <c r="E498" s="65">
        <v>0.5</v>
      </c>
      <c r="F498" s="57">
        <v>1</v>
      </c>
      <c r="G498" s="57">
        <v>1</v>
      </c>
      <c r="H498" s="57">
        <v>10</v>
      </c>
      <c r="I498" s="57">
        <v>10</v>
      </c>
      <c r="J498" s="57">
        <v>10</v>
      </c>
      <c r="K498" s="57">
        <v>10</v>
      </c>
      <c r="L498" s="57">
        <v>10</v>
      </c>
      <c r="M498" s="57">
        <v>10</v>
      </c>
      <c r="N498" s="57">
        <v>10</v>
      </c>
      <c r="O498" s="57">
        <v>10</v>
      </c>
      <c r="P498" s="57">
        <v>10</v>
      </c>
      <c r="Q498" s="57">
        <v>10</v>
      </c>
      <c r="S498">
        <f t="shared" si="22"/>
        <v>0.5</v>
      </c>
      <c r="T498">
        <f t="shared" si="23"/>
        <v>2</v>
      </c>
    </row>
    <row r="499" spans="1:20" x14ac:dyDescent="0.2">
      <c r="A499" s="30">
        <f t="shared" si="21"/>
        <v>498</v>
      </c>
      <c r="B499" s="31" t="s">
        <v>636</v>
      </c>
      <c r="C499" s="57">
        <v>1</v>
      </c>
      <c r="D499" s="65">
        <v>1</v>
      </c>
      <c r="E499" s="65">
        <v>0.5</v>
      </c>
      <c r="F499" s="57">
        <v>1</v>
      </c>
      <c r="G499" s="57">
        <v>1</v>
      </c>
      <c r="H499" s="57">
        <v>10</v>
      </c>
      <c r="I499" s="57">
        <v>10</v>
      </c>
      <c r="J499" s="57">
        <v>10</v>
      </c>
      <c r="K499" s="57">
        <v>10</v>
      </c>
      <c r="L499" s="57">
        <v>10</v>
      </c>
      <c r="M499" s="57">
        <v>10</v>
      </c>
      <c r="N499" s="57">
        <v>10</v>
      </c>
      <c r="O499" s="57">
        <v>10</v>
      </c>
      <c r="P499" s="57">
        <v>10</v>
      </c>
      <c r="Q499" s="57">
        <v>10</v>
      </c>
      <c r="S499">
        <f t="shared" si="22"/>
        <v>0.5</v>
      </c>
      <c r="T499">
        <f t="shared" si="23"/>
        <v>2</v>
      </c>
    </row>
    <row r="500" spans="1:20" x14ac:dyDescent="0.2">
      <c r="A500" s="30">
        <f t="shared" si="21"/>
        <v>499</v>
      </c>
      <c r="B500" s="31" t="s">
        <v>637</v>
      </c>
      <c r="C500" s="57">
        <v>1</v>
      </c>
      <c r="D500" s="65">
        <v>1</v>
      </c>
      <c r="E500" s="65">
        <v>0.5</v>
      </c>
      <c r="F500" s="57">
        <v>1</v>
      </c>
      <c r="G500" s="57">
        <v>1</v>
      </c>
      <c r="H500" s="57">
        <v>10</v>
      </c>
      <c r="I500" s="57">
        <v>10</v>
      </c>
      <c r="J500" s="57">
        <v>10</v>
      </c>
      <c r="K500" s="57">
        <v>10</v>
      </c>
      <c r="L500" s="57">
        <v>10</v>
      </c>
      <c r="M500" s="57">
        <v>10</v>
      </c>
      <c r="N500" s="57">
        <v>10</v>
      </c>
      <c r="O500" s="57">
        <v>10</v>
      </c>
      <c r="P500" s="57">
        <v>10</v>
      </c>
      <c r="Q500" s="57">
        <v>10</v>
      </c>
      <c r="S500">
        <f t="shared" si="22"/>
        <v>0.5</v>
      </c>
      <c r="T500">
        <f t="shared" si="23"/>
        <v>2</v>
      </c>
    </row>
    <row r="501" spans="1:20" x14ac:dyDescent="0.2">
      <c r="A501" s="30">
        <f t="shared" si="21"/>
        <v>500</v>
      </c>
      <c r="B501" s="31" t="s">
        <v>638</v>
      </c>
      <c r="C501" s="57">
        <v>1</v>
      </c>
      <c r="D501" s="65">
        <v>1</v>
      </c>
      <c r="E501" s="65">
        <v>0.5</v>
      </c>
      <c r="F501" s="57">
        <v>1</v>
      </c>
      <c r="G501" s="57">
        <v>1</v>
      </c>
      <c r="H501" s="57">
        <v>10</v>
      </c>
      <c r="I501" s="57">
        <v>10</v>
      </c>
      <c r="J501" s="57">
        <v>10</v>
      </c>
      <c r="K501" s="57">
        <v>10</v>
      </c>
      <c r="L501" s="57">
        <v>10</v>
      </c>
      <c r="M501" s="57">
        <v>10</v>
      </c>
      <c r="N501" s="57">
        <v>10</v>
      </c>
      <c r="O501" s="57">
        <v>10</v>
      </c>
      <c r="P501" s="57">
        <v>10</v>
      </c>
      <c r="Q501" s="57">
        <v>10</v>
      </c>
      <c r="S501">
        <f t="shared" si="22"/>
        <v>0.5</v>
      </c>
      <c r="T501">
        <f t="shared" si="23"/>
        <v>2</v>
      </c>
    </row>
    <row r="502" spans="1:20" x14ac:dyDescent="0.2">
      <c r="A502" s="30">
        <f t="shared" si="21"/>
        <v>501</v>
      </c>
      <c r="B502" s="31" t="s">
        <v>639</v>
      </c>
      <c r="C502" s="57">
        <v>1</v>
      </c>
      <c r="D502" s="65">
        <v>1</v>
      </c>
      <c r="E502" s="65">
        <v>0.5</v>
      </c>
      <c r="F502" s="57">
        <v>1</v>
      </c>
      <c r="G502" s="57">
        <v>1</v>
      </c>
      <c r="H502" s="57">
        <v>10</v>
      </c>
      <c r="I502" s="57">
        <v>10</v>
      </c>
      <c r="J502" s="57">
        <v>10</v>
      </c>
      <c r="K502" s="57">
        <v>10</v>
      </c>
      <c r="L502" s="57">
        <v>10</v>
      </c>
      <c r="M502" s="57">
        <v>10</v>
      </c>
      <c r="N502" s="57">
        <v>10</v>
      </c>
      <c r="O502" s="57">
        <v>10</v>
      </c>
      <c r="P502" s="57">
        <v>10</v>
      </c>
      <c r="Q502" s="57">
        <v>10</v>
      </c>
      <c r="S502">
        <f t="shared" si="22"/>
        <v>0.5</v>
      </c>
      <c r="T502">
        <f t="shared" si="23"/>
        <v>2</v>
      </c>
    </row>
    <row r="503" spans="1:20" x14ac:dyDescent="0.2">
      <c r="A503" s="30">
        <f t="shared" si="21"/>
        <v>502</v>
      </c>
      <c r="B503" s="31" t="s">
        <v>640</v>
      </c>
      <c r="C503" s="57">
        <v>1</v>
      </c>
      <c r="D503" s="65">
        <v>1</v>
      </c>
      <c r="E503" s="65">
        <v>0.5</v>
      </c>
      <c r="F503" s="57">
        <v>1</v>
      </c>
      <c r="G503" s="57">
        <v>1</v>
      </c>
      <c r="H503" s="57">
        <v>10</v>
      </c>
      <c r="I503" s="57">
        <v>10</v>
      </c>
      <c r="J503" s="57">
        <v>10</v>
      </c>
      <c r="K503" s="57">
        <v>10</v>
      </c>
      <c r="L503" s="57">
        <v>10</v>
      </c>
      <c r="M503" s="57">
        <v>10</v>
      </c>
      <c r="N503" s="57">
        <v>10</v>
      </c>
      <c r="O503" s="57">
        <v>10</v>
      </c>
      <c r="P503" s="57">
        <v>10</v>
      </c>
      <c r="Q503" s="57">
        <v>10</v>
      </c>
      <c r="S503">
        <f t="shared" si="22"/>
        <v>0.5</v>
      </c>
      <c r="T503">
        <f t="shared" si="23"/>
        <v>2</v>
      </c>
    </row>
    <row r="504" spans="1:20" x14ac:dyDescent="0.2">
      <c r="A504" s="30">
        <f t="shared" si="21"/>
        <v>503</v>
      </c>
      <c r="B504" s="31" t="s">
        <v>641</v>
      </c>
      <c r="C504" s="57">
        <v>1</v>
      </c>
      <c r="D504" s="65">
        <v>1</v>
      </c>
      <c r="E504" s="65">
        <v>0.5</v>
      </c>
      <c r="F504" s="57">
        <v>1</v>
      </c>
      <c r="G504" s="57">
        <v>1</v>
      </c>
      <c r="H504" s="57">
        <v>10</v>
      </c>
      <c r="I504" s="57">
        <v>10</v>
      </c>
      <c r="J504" s="57">
        <v>10</v>
      </c>
      <c r="K504" s="57">
        <v>10</v>
      </c>
      <c r="L504" s="57">
        <v>10</v>
      </c>
      <c r="M504" s="57">
        <v>10</v>
      </c>
      <c r="N504" s="57">
        <v>10</v>
      </c>
      <c r="O504" s="57">
        <v>10</v>
      </c>
      <c r="P504" s="57">
        <v>10</v>
      </c>
      <c r="Q504" s="57">
        <v>10</v>
      </c>
      <c r="S504">
        <f t="shared" si="22"/>
        <v>0.5</v>
      </c>
      <c r="T504">
        <f t="shared" si="23"/>
        <v>2</v>
      </c>
    </row>
    <row r="505" spans="1:20" x14ac:dyDescent="0.2">
      <c r="A505" s="30">
        <f t="shared" si="21"/>
        <v>504</v>
      </c>
      <c r="B505" s="31" t="s">
        <v>642</v>
      </c>
      <c r="C505" s="57">
        <v>1</v>
      </c>
      <c r="D505" s="65">
        <v>1</v>
      </c>
      <c r="E505" s="65">
        <v>0.5</v>
      </c>
      <c r="F505" s="57">
        <v>1</v>
      </c>
      <c r="G505" s="57">
        <v>1</v>
      </c>
      <c r="H505" s="57">
        <v>10</v>
      </c>
      <c r="I505" s="57">
        <v>10</v>
      </c>
      <c r="J505" s="57">
        <v>10</v>
      </c>
      <c r="K505" s="57">
        <v>10</v>
      </c>
      <c r="L505" s="57">
        <v>10</v>
      </c>
      <c r="M505" s="57">
        <v>10</v>
      </c>
      <c r="N505" s="57">
        <v>10</v>
      </c>
      <c r="O505" s="57">
        <v>10</v>
      </c>
      <c r="P505" s="57">
        <v>10</v>
      </c>
      <c r="Q505" s="57">
        <v>10</v>
      </c>
      <c r="S505">
        <f t="shared" si="22"/>
        <v>0.5</v>
      </c>
      <c r="T505">
        <f t="shared" si="23"/>
        <v>2</v>
      </c>
    </row>
    <row r="506" spans="1:20" x14ac:dyDescent="0.2">
      <c r="A506" s="30">
        <f t="shared" si="21"/>
        <v>505</v>
      </c>
      <c r="B506" s="31" t="s">
        <v>643</v>
      </c>
      <c r="C506" s="57">
        <v>1</v>
      </c>
      <c r="D506" s="65">
        <v>1</v>
      </c>
      <c r="E506" s="65">
        <v>0.5</v>
      </c>
      <c r="F506" s="57">
        <v>1</v>
      </c>
      <c r="G506" s="57">
        <v>1</v>
      </c>
      <c r="H506" s="57">
        <v>10</v>
      </c>
      <c r="I506" s="57">
        <v>10</v>
      </c>
      <c r="J506" s="57">
        <v>10</v>
      </c>
      <c r="K506" s="57">
        <v>10</v>
      </c>
      <c r="L506" s="57">
        <v>10</v>
      </c>
      <c r="M506" s="57">
        <v>10</v>
      </c>
      <c r="N506" s="57">
        <v>10</v>
      </c>
      <c r="O506" s="57">
        <v>10</v>
      </c>
      <c r="P506" s="57">
        <v>10</v>
      </c>
      <c r="Q506" s="57">
        <v>10</v>
      </c>
      <c r="S506">
        <f t="shared" si="22"/>
        <v>0.5</v>
      </c>
      <c r="T506">
        <f t="shared" si="23"/>
        <v>2</v>
      </c>
    </row>
    <row r="507" spans="1:20" x14ac:dyDescent="0.2">
      <c r="A507" s="30">
        <f t="shared" si="21"/>
        <v>506</v>
      </c>
      <c r="B507" s="31" t="s">
        <v>644</v>
      </c>
      <c r="C507" s="57">
        <v>1</v>
      </c>
      <c r="D507" s="65">
        <v>1</v>
      </c>
      <c r="E507" s="65">
        <v>0.5</v>
      </c>
      <c r="F507" s="57">
        <v>1</v>
      </c>
      <c r="G507" s="57">
        <v>1</v>
      </c>
      <c r="H507" s="57">
        <v>10</v>
      </c>
      <c r="I507" s="57">
        <v>10</v>
      </c>
      <c r="J507" s="57">
        <v>10</v>
      </c>
      <c r="K507" s="57">
        <v>10</v>
      </c>
      <c r="L507" s="57">
        <v>10</v>
      </c>
      <c r="M507" s="57">
        <v>10</v>
      </c>
      <c r="N507" s="57">
        <v>10</v>
      </c>
      <c r="O507" s="57">
        <v>10</v>
      </c>
      <c r="P507" s="57">
        <v>10</v>
      </c>
      <c r="Q507" s="57">
        <v>10</v>
      </c>
      <c r="S507">
        <f t="shared" si="22"/>
        <v>0.5</v>
      </c>
      <c r="T507">
        <f t="shared" si="23"/>
        <v>2</v>
      </c>
    </row>
    <row r="508" spans="1:20" x14ac:dyDescent="0.2">
      <c r="A508" s="30">
        <f t="shared" si="21"/>
        <v>507</v>
      </c>
      <c r="B508" s="31" t="s">
        <v>645</v>
      </c>
      <c r="C508" s="57">
        <v>1</v>
      </c>
      <c r="D508" s="65">
        <v>1</v>
      </c>
      <c r="E508" s="65">
        <v>0.5</v>
      </c>
      <c r="F508" s="57">
        <v>1</v>
      </c>
      <c r="G508" s="57">
        <v>1</v>
      </c>
      <c r="H508" s="57">
        <v>10</v>
      </c>
      <c r="I508" s="57">
        <v>10</v>
      </c>
      <c r="J508" s="57">
        <v>10</v>
      </c>
      <c r="K508" s="57">
        <v>10</v>
      </c>
      <c r="L508" s="57">
        <v>10</v>
      </c>
      <c r="M508" s="57">
        <v>10</v>
      </c>
      <c r="N508" s="57">
        <v>10</v>
      </c>
      <c r="O508" s="57">
        <v>10</v>
      </c>
      <c r="P508" s="57">
        <v>10</v>
      </c>
      <c r="Q508" s="57">
        <v>10</v>
      </c>
      <c r="S508">
        <f t="shared" si="22"/>
        <v>0.5</v>
      </c>
      <c r="T508">
        <f t="shared" si="23"/>
        <v>2</v>
      </c>
    </row>
    <row r="509" spans="1:20" x14ac:dyDescent="0.2">
      <c r="A509" s="30">
        <f t="shared" si="21"/>
        <v>508</v>
      </c>
      <c r="B509" s="31" t="s">
        <v>646</v>
      </c>
      <c r="C509" s="57">
        <v>1</v>
      </c>
      <c r="D509" s="65">
        <v>1</v>
      </c>
      <c r="E509" s="65">
        <v>0.5</v>
      </c>
      <c r="F509" s="57">
        <v>1</v>
      </c>
      <c r="G509" s="57">
        <v>1</v>
      </c>
      <c r="H509" s="57">
        <v>10</v>
      </c>
      <c r="I509" s="57">
        <v>10</v>
      </c>
      <c r="J509" s="57">
        <v>10</v>
      </c>
      <c r="K509" s="57">
        <v>10</v>
      </c>
      <c r="L509" s="57">
        <v>10</v>
      </c>
      <c r="M509" s="57">
        <v>10</v>
      </c>
      <c r="N509" s="57">
        <v>10</v>
      </c>
      <c r="O509" s="57">
        <v>10</v>
      </c>
      <c r="P509" s="57">
        <v>10</v>
      </c>
      <c r="Q509" s="57">
        <v>10</v>
      </c>
      <c r="S509">
        <f t="shared" si="22"/>
        <v>0.5</v>
      </c>
      <c r="T509">
        <f t="shared" si="23"/>
        <v>2</v>
      </c>
    </row>
    <row r="510" spans="1:20" x14ac:dyDescent="0.2">
      <c r="A510" s="30">
        <f t="shared" si="21"/>
        <v>509</v>
      </c>
      <c r="B510" s="31" t="s">
        <v>647</v>
      </c>
      <c r="C510" s="57">
        <v>1</v>
      </c>
      <c r="D510" s="65">
        <v>1</v>
      </c>
      <c r="E510" s="65">
        <v>0.5</v>
      </c>
      <c r="F510" s="57">
        <v>1</v>
      </c>
      <c r="G510" s="57">
        <v>1</v>
      </c>
      <c r="H510" s="57">
        <v>10</v>
      </c>
      <c r="I510" s="57">
        <v>10</v>
      </c>
      <c r="J510" s="57">
        <v>10</v>
      </c>
      <c r="K510" s="57">
        <v>10</v>
      </c>
      <c r="L510" s="57">
        <v>10</v>
      </c>
      <c r="M510" s="57">
        <v>10</v>
      </c>
      <c r="N510" s="57">
        <v>10</v>
      </c>
      <c r="O510" s="57">
        <v>10</v>
      </c>
      <c r="P510" s="57">
        <v>10</v>
      </c>
      <c r="Q510" s="57">
        <v>10</v>
      </c>
      <c r="S510">
        <f t="shared" si="22"/>
        <v>0.5</v>
      </c>
      <c r="T510">
        <f t="shared" si="23"/>
        <v>2</v>
      </c>
    </row>
    <row r="511" spans="1:20" x14ac:dyDescent="0.2">
      <c r="A511" s="30">
        <f t="shared" si="21"/>
        <v>510</v>
      </c>
      <c r="B511" s="31" t="s">
        <v>648</v>
      </c>
      <c r="C511" s="57">
        <v>1</v>
      </c>
      <c r="D511" s="65">
        <v>1</v>
      </c>
      <c r="E511" s="65">
        <v>0.5</v>
      </c>
      <c r="F511" s="57">
        <v>1</v>
      </c>
      <c r="G511" s="57">
        <v>1</v>
      </c>
      <c r="H511" s="57">
        <v>10</v>
      </c>
      <c r="I511" s="57">
        <v>10</v>
      </c>
      <c r="J511" s="57">
        <v>10</v>
      </c>
      <c r="K511" s="57">
        <v>10</v>
      </c>
      <c r="L511" s="57">
        <v>10</v>
      </c>
      <c r="M511" s="57">
        <v>10</v>
      </c>
      <c r="N511" s="57">
        <v>10</v>
      </c>
      <c r="O511" s="57">
        <v>10</v>
      </c>
      <c r="P511" s="57">
        <v>10</v>
      </c>
      <c r="Q511" s="57">
        <v>10</v>
      </c>
      <c r="S511">
        <f t="shared" si="22"/>
        <v>0.5</v>
      </c>
      <c r="T511">
        <f t="shared" si="23"/>
        <v>2</v>
      </c>
    </row>
    <row r="512" spans="1:20" x14ac:dyDescent="0.2">
      <c r="A512" s="30">
        <f t="shared" si="21"/>
        <v>511</v>
      </c>
      <c r="B512" s="31" t="s">
        <v>649</v>
      </c>
      <c r="C512" s="57">
        <v>1</v>
      </c>
      <c r="D512" s="65">
        <v>1</v>
      </c>
      <c r="E512" s="65">
        <v>0.5</v>
      </c>
      <c r="F512" s="57">
        <v>1</v>
      </c>
      <c r="G512" s="57">
        <v>1</v>
      </c>
      <c r="H512" s="57">
        <v>10</v>
      </c>
      <c r="I512" s="57">
        <v>10</v>
      </c>
      <c r="J512" s="57">
        <v>10</v>
      </c>
      <c r="K512" s="57">
        <v>10</v>
      </c>
      <c r="L512" s="57">
        <v>10</v>
      </c>
      <c r="M512" s="57">
        <v>10</v>
      </c>
      <c r="N512" s="57">
        <v>10</v>
      </c>
      <c r="O512" s="57">
        <v>10</v>
      </c>
      <c r="P512" s="57">
        <v>10</v>
      </c>
      <c r="Q512" s="57">
        <v>10</v>
      </c>
      <c r="S512">
        <f t="shared" si="22"/>
        <v>0.5</v>
      </c>
      <c r="T512">
        <f t="shared" si="23"/>
        <v>2</v>
      </c>
    </row>
    <row r="513" spans="1:20" x14ac:dyDescent="0.2">
      <c r="A513" s="30">
        <f t="shared" si="21"/>
        <v>512</v>
      </c>
      <c r="B513" s="31" t="s">
        <v>650</v>
      </c>
      <c r="C513" s="57">
        <v>1</v>
      </c>
      <c r="D513" s="65">
        <v>1</v>
      </c>
      <c r="E513" s="65">
        <v>0.5</v>
      </c>
      <c r="F513" s="57">
        <v>1</v>
      </c>
      <c r="G513" s="57">
        <v>1</v>
      </c>
      <c r="H513" s="57">
        <v>10</v>
      </c>
      <c r="I513" s="57">
        <v>10</v>
      </c>
      <c r="J513" s="57">
        <v>10</v>
      </c>
      <c r="K513" s="57">
        <v>10</v>
      </c>
      <c r="L513" s="57">
        <v>10</v>
      </c>
      <c r="M513" s="57">
        <v>10</v>
      </c>
      <c r="N513" s="57">
        <v>10</v>
      </c>
      <c r="O513" s="57">
        <v>10</v>
      </c>
      <c r="P513" s="57">
        <v>10</v>
      </c>
      <c r="Q513" s="57">
        <v>10</v>
      </c>
      <c r="S513">
        <f t="shared" si="22"/>
        <v>0.5</v>
      </c>
      <c r="T513">
        <f t="shared" si="23"/>
        <v>2</v>
      </c>
    </row>
  </sheetData>
  <mergeCells count="2">
    <mergeCell ref="W4:W5"/>
    <mergeCell ref="X4:X5"/>
  </mergeCells>
  <conditionalFormatting sqref="S1:S1048576">
    <cfRule type="cellIs" dxfId="9" priority="2" operator="greaterThan">
      <formula>10.7</formula>
    </cfRule>
    <cfRule type="cellIs" dxfId="8" priority="3" operator="greaterThan">
      <formula>28.3</formula>
    </cfRule>
    <cfRule type="cellIs" dxfId="7" priority="6" operator="greaterThan">
      <formula>$W$2</formula>
    </cfRule>
  </conditionalFormatting>
  <conditionalFormatting sqref="T1:T1048576">
    <cfRule type="cellIs" dxfId="6" priority="5" operator="greaterThan">
      <formula>$X$3</formula>
    </cfRule>
  </conditionalFormatting>
  <conditionalFormatting sqref="S1:T1048576">
    <cfRule type="cellIs" dxfId="5" priority="4" operator="greaterThan">
      <formula>106</formula>
    </cfRule>
  </conditionalFormatting>
  <conditionalFormatting sqref="W1:X1">
    <cfRule type="cellIs" dxfId="4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AB1-159F-4322-B98C-8D8ED34E52B5}">
  <dimension ref="A1:AC513"/>
  <sheetViews>
    <sheetView topLeftCell="H1" workbookViewId="0">
      <selection activeCell="AA7" sqref="AA7"/>
    </sheetView>
  </sheetViews>
  <sheetFormatPr baseColWidth="10" defaultColWidth="8.83203125" defaultRowHeight="15" x14ac:dyDescent="0.2"/>
  <cols>
    <col min="28" max="28" width="18.5" customWidth="1"/>
  </cols>
  <sheetData>
    <row r="1" spans="1:29" x14ac:dyDescent="0.2">
      <c r="A1" s="54" t="s">
        <v>227</v>
      </c>
      <c r="B1" s="55" t="s">
        <v>228</v>
      </c>
      <c r="C1" s="56" t="s">
        <v>91</v>
      </c>
      <c r="D1" s="56" t="s">
        <v>92</v>
      </c>
      <c r="E1" s="56" t="s">
        <v>93</v>
      </c>
      <c r="F1" s="56" t="s">
        <v>94</v>
      </c>
      <c r="G1" s="55" t="s">
        <v>95</v>
      </c>
      <c r="H1" s="56" t="s">
        <v>96</v>
      </c>
      <c r="I1" s="56" t="s">
        <v>97</v>
      </c>
      <c r="J1" s="56" t="s">
        <v>98</v>
      </c>
      <c r="K1" s="56" t="s">
        <v>99</v>
      </c>
      <c r="L1" s="56" t="s">
        <v>100</v>
      </c>
      <c r="M1" s="56" t="s">
        <v>101</v>
      </c>
      <c r="N1" s="56" t="s">
        <v>102</v>
      </c>
      <c r="O1" s="56" t="s">
        <v>103</v>
      </c>
      <c r="P1" s="56" t="s">
        <v>104</v>
      </c>
      <c r="Q1" s="62" t="s">
        <v>661</v>
      </c>
      <c r="R1" s="62" t="s">
        <v>663</v>
      </c>
      <c r="S1" s="58" t="s">
        <v>662</v>
      </c>
      <c r="T1" s="58" t="s">
        <v>664</v>
      </c>
      <c r="U1" s="58" t="s">
        <v>665</v>
      </c>
      <c r="V1" s="58" t="s">
        <v>668</v>
      </c>
      <c r="W1" s="58" t="s">
        <v>669</v>
      </c>
      <c r="X1" s="58" t="s">
        <v>671</v>
      </c>
      <c r="Y1" s="58" t="s">
        <v>668</v>
      </c>
      <c r="Z1" s="58" t="s">
        <v>669</v>
      </c>
    </row>
    <row r="2" spans="1:29" x14ac:dyDescent="0.2">
      <c r="A2" s="31" t="s">
        <v>89</v>
      </c>
      <c r="B2" s="32">
        <v>2.52</v>
      </c>
      <c r="C2" s="33">
        <v>5.83</v>
      </c>
      <c r="D2" s="34">
        <v>0.17</v>
      </c>
      <c r="E2" s="33">
        <v>3.94</v>
      </c>
      <c r="F2" s="34">
        <v>0.19500000000000001</v>
      </c>
      <c r="G2" s="35">
        <v>14.9</v>
      </c>
      <c r="H2" s="33">
        <v>5.73</v>
      </c>
      <c r="I2" s="33">
        <v>5.0999999999999996</v>
      </c>
      <c r="J2" s="33">
        <v>2.4300000000000002</v>
      </c>
      <c r="K2" s="33">
        <v>1.99</v>
      </c>
      <c r="L2" s="33">
        <v>1.56</v>
      </c>
      <c r="M2" s="33">
        <v>1.01</v>
      </c>
      <c r="N2" s="34">
        <v>0.89</v>
      </c>
      <c r="O2" s="36">
        <v>3.3300000000000003E-2</v>
      </c>
      <c r="P2" s="37">
        <v>15.8</v>
      </c>
      <c r="Q2">
        <f>(K2*P2)^0.5/I2</f>
        <v>1.0994738527074619</v>
      </c>
      <c r="R2" s="63">
        <f>C2-F2</f>
        <v>5.6349999999999998</v>
      </c>
      <c r="S2">
        <f>1.76*N2*($AC$3/$AC$4)^0.5*(1/12)</f>
        <v>3.7048376116093213</v>
      </c>
      <c r="T2">
        <f>1.95*Q2*($AC$3/(0.7*$AC$4))*((O2/(I2*R2))^2+6.76*(0.7*$AC$4/$AC$3))^0.5*(1/12)</f>
        <v>15.760136482991351</v>
      </c>
      <c r="U2">
        <f>$AC$5*$AC$6</f>
        <v>6</v>
      </c>
      <c r="V2">
        <f>U2/S2</f>
        <v>1.6195041804797747</v>
      </c>
      <c r="W2">
        <f>U2/T2</f>
        <v>0.38070736293910384</v>
      </c>
      <c r="X2">
        <f>$AC$7</f>
        <v>12</v>
      </c>
      <c r="Y2">
        <f>X2/S2</f>
        <v>3.2390083609595495</v>
      </c>
      <c r="Z2">
        <f>X2/T2</f>
        <v>0.76141472587820769</v>
      </c>
    </row>
    <row r="3" spans="1:29" x14ac:dyDescent="0.2">
      <c r="A3" s="31" t="s">
        <v>88</v>
      </c>
      <c r="B3" s="32">
        <v>2.68</v>
      </c>
      <c r="C3" s="33">
        <v>5.9</v>
      </c>
      <c r="D3" s="34">
        <v>0.17</v>
      </c>
      <c r="E3" s="33">
        <v>3.94</v>
      </c>
      <c r="F3" s="34">
        <v>0.215</v>
      </c>
      <c r="G3" s="35">
        <v>16.399999999999999</v>
      </c>
      <c r="H3" s="33">
        <v>6.23</v>
      </c>
      <c r="I3" s="33">
        <v>5.56</v>
      </c>
      <c r="J3" s="33">
        <v>2.4700000000000002</v>
      </c>
      <c r="K3" s="33">
        <v>2.2000000000000002</v>
      </c>
      <c r="L3" s="33">
        <v>1.72</v>
      </c>
      <c r="M3" s="33">
        <v>1.1100000000000001</v>
      </c>
      <c r="N3" s="34">
        <v>0.90500000000000003</v>
      </c>
      <c r="O3" s="36">
        <v>4.0500000000000001E-2</v>
      </c>
      <c r="P3" s="37">
        <v>17.7</v>
      </c>
      <c r="Q3">
        <f t="shared" ref="Q3:Q66" si="0">(K3*P3)^0.5/I3</f>
        <v>1.1223367454548703</v>
      </c>
      <c r="R3" s="63">
        <f t="shared" ref="R3:R66" si="1">C3-F3</f>
        <v>5.6850000000000005</v>
      </c>
      <c r="S3">
        <f t="shared" ref="S3:S66" si="2">1.76*N3*($AC$3/$AC$4)^0.5*(1/12)</f>
        <v>3.7672786949510515</v>
      </c>
      <c r="T3">
        <f t="shared" ref="T3:T66" si="3">1.95*Q3*($AC$3/(0.7*$AC$4))*((O3/(I3*R3))^2+6.76*(0.7*$AC$4/$AC$3))^0.5*(1/12)</f>
        <v>16.08826842427862</v>
      </c>
      <c r="U3">
        <f t="shared" ref="U3:U66" si="4">$AC$5*$AC$6</f>
        <v>6</v>
      </c>
      <c r="V3">
        <f t="shared" ref="V3:V66" si="5">U3/S3</f>
        <v>1.5926615697535906</v>
      </c>
      <c r="W3">
        <f t="shared" ref="W3:W66" si="6">U3/T3</f>
        <v>0.37294255924680303</v>
      </c>
      <c r="X3">
        <f t="shared" ref="X3:X66" si="7">$AC$7</f>
        <v>12</v>
      </c>
      <c r="Y3">
        <f t="shared" ref="Y3:Y66" si="8">X3/S3</f>
        <v>3.1853231395071813</v>
      </c>
      <c r="Z3">
        <f t="shared" ref="Z3:Z66" si="9">X3/T3</f>
        <v>0.74588511849360606</v>
      </c>
      <c r="AB3" t="s">
        <v>659</v>
      </c>
      <c r="AC3">
        <v>4176000</v>
      </c>
    </row>
    <row r="4" spans="1:29" x14ac:dyDescent="0.2">
      <c r="A4" s="31" t="s">
        <v>82</v>
      </c>
      <c r="B4" s="32">
        <v>2.96</v>
      </c>
      <c r="C4" s="33">
        <v>7.89</v>
      </c>
      <c r="D4" s="34">
        <v>0.17</v>
      </c>
      <c r="E4" s="33">
        <v>3.94</v>
      </c>
      <c r="F4" s="34">
        <v>0.20499999999999999</v>
      </c>
      <c r="G4" s="35">
        <v>30.8</v>
      </c>
      <c r="H4" s="33">
        <v>8.8699999999999992</v>
      </c>
      <c r="I4" s="33">
        <v>7.81</v>
      </c>
      <c r="J4" s="33">
        <v>3.22</v>
      </c>
      <c r="K4" s="33">
        <v>2.09</v>
      </c>
      <c r="L4" s="33">
        <v>1.66</v>
      </c>
      <c r="M4" s="33">
        <v>1.06</v>
      </c>
      <c r="N4" s="34">
        <v>0.84099999999999997</v>
      </c>
      <c r="O4" s="36">
        <v>4.2599999999999999E-2</v>
      </c>
      <c r="P4" s="37">
        <v>30.9</v>
      </c>
      <c r="Q4">
        <f t="shared" si="0"/>
        <v>1.0289667681961929</v>
      </c>
      <c r="R4" s="63">
        <f t="shared" si="1"/>
        <v>7.6849999999999996</v>
      </c>
      <c r="S4">
        <f t="shared" si="2"/>
        <v>3.5008634060263359</v>
      </c>
      <c r="T4">
        <f t="shared" si="3"/>
        <v>14.74841713040075</v>
      </c>
      <c r="U4">
        <f t="shared" si="4"/>
        <v>6</v>
      </c>
      <c r="V4">
        <f t="shared" si="5"/>
        <v>1.7138629258347202</v>
      </c>
      <c r="W4">
        <f t="shared" si="6"/>
        <v>0.40682331852631604</v>
      </c>
      <c r="X4">
        <f t="shared" si="7"/>
        <v>12</v>
      </c>
      <c r="Y4">
        <f t="shared" si="8"/>
        <v>3.4277258516694404</v>
      </c>
      <c r="Z4">
        <f t="shared" si="9"/>
        <v>0.81364663705263207</v>
      </c>
      <c r="AB4" t="s">
        <v>660</v>
      </c>
      <c r="AC4">
        <v>5184</v>
      </c>
    </row>
    <row r="5" spans="1:29" x14ac:dyDescent="0.2">
      <c r="A5" s="31" t="s">
        <v>69</v>
      </c>
      <c r="B5" s="32">
        <v>3.54</v>
      </c>
      <c r="C5" s="33">
        <v>9.8699999999999992</v>
      </c>
      <c r="D5" s="34">
        <v>0.19</v>
      </c>
      <c r="E5" s="33">
        <v>3.96</v>
      </c>
      <c r="F5" s="34">
        <v>0.21</v>
      </c>
      <c r="G5" s="35">
        <v>53.8</v>
      </c>
      <c r="H5" s="37">
        <v>12.6</v>
      </c>
      <c r="I5" s="37">
        <v>10.9</v>
      </c>
      <c r="J5" s="33">
        <v>3.9</v>
      </c>
      <c r="K5" s="33">
        <v>2.1800000000000002</v>
      </c>
      <c r="L5" s="33">
        <v>1.74</v>
      </c>
      <c r="M5" s="33">
        <v>1.1000000000000001</v>
      </c>
      <c r="N5" s="34">
        <v>0.78500000000000003</v>
      </c>
      <c r="O5" s="36">
        <v>5.4699999999999999E-2</v>
      </c>
      <c r="P5" s="37">
        <v>50.9</v>
      </c>
      <c r="Q5">
        <f t="shared" si="0"/>
        <v>0.96640827507241478</v>
      </c>
      <c r="R5" s="63">
        <f t="shared" si="1"/>
        <v>9.6599999999999984</v>
      </c>
      <c r="S5">
        <f t="shared" si="2"/>
        <v>3.2677500282172112</v>
      </c>
      <c r="T5">
        <f t="shared" si="3"/>
        <v>13.851476132167196</v>
      </c>
      <c r="U5">
        <f t="shared" si="4"/>
        <v>6</v>
      </c>
      <c r="V5">
        <f t="shared" si="5"/>
        <v>1.8361257587605084</v>
      </c>
      <c r="W5">
        <f t="shared" si="6"/>
        <v>0.43316682949525054</v>
      </c>
      <c r="X5">
        <f t="shared" si="7"/>
        <v>12</v>
      </c>
      <c r="Y5">
        <f t="shared" si="8"/>
        <v>3.6722515175210169</v>
      </c>
      <c r="Z5">
        <f t="shared" si="9"/>
        <v>0.86633365899050108</v>
      </c>
      <c r="AB5" t="s">
        <v>666</v>
      </c>
      <c r="AC5">
        <v>30</v>
      </c>
    </row>
    <row r="6" spans="1:29" x14ac:dyDescent="0.2">
      <c r="A6" s="31" t="s">
        <v>87</v>
      </c>
      <c r="B6" s="32">
        <v>3.55</v>
      </c>
      <c r="C6" s="33">
        <v>6.03</v>
      </c>
      <c r="D6" s="34">
        <v>0.23</v>
      </c>
      <c r="E6" s="33">
        <v>4</v>
      </c>
      <c r="F6" s="34">
        <v>0.28000000000000003</v>
      </c>
      <c r="G6" s="35">
        <v>22.1</v>
      </c>
      <c r="H6" s="33">
        <v>8.3000000000000007</v>
      </c>
      <c r="I6" s="33">
        <v>7.31</v>
      </c>
      <c r="J6" s="33">
        <v>2.4900000000000002</v>
      </c>
      <c r="K6" s="33">
        <v>2.99</v>
      </c>
      <c r="L6" s="33">
        <v>2.3199999999999998</v>
      </c>
      <c r="M6" s="33">
        <v>1.5</v>
      </c>
      <c r="N6" s="34">
        <v>0.91800000000000004</v>
      </c>
      <c r="O6" s="36">
        <v>9.0300000000000005E-2</v>
      </c>
      <c r="P6" s="37">
        <v>24.7</v>
      </c>
      <c r="Q6">
        <f t="shared" si="0"/>
        <v>1.1756192637674383</v>
      </c>
      <c r="R6" s="63">
        <f t="shared" si="1"/>
        <v>5.75</v>
      </c>
      <c r="S6">
        <f t="shared" si="2"/>
        <v>3.8213943005138842</v>
      </c>
      <c r="T6">
        <f t="shared" si="3"/>
        <v>16.85631664631012</v>
      </c>
      <c r="U6">
        <f t="shared" si="4"/>
        <v>6</v>
      </c>
      <c r="V6">
        <f t="shared" si="5"/>
        <v>1.5701075388093677</v>
      </c>
      <c r="W6">
        <f t="shared" si="6"/>
        <v>0.35594964937452167</v>
      </c>
      <c r="X6">
        <f t="shared" si="7"/>
        <v>12</v>
      </c>
      <c r="Y6">
        <f t="shared" si="8"/>
        <v>3.1402150776187354</v>
      </c>
      <c r="Z6">
        <f t="shared" si="9"/>
        <v>0.71189929874904334</v>
      </c>
      <c r="AB6" t="s">
        <v>667</v>
      </c>
      <c r="AC6" s="64">
        <v>0.2</v>
      </c>
    </row>
    <row r="7" spans="1:29" x14ac:dyDescent="0.2">
      <c r="A7" s="31" t="s">
        <v>81</v>
      </c>
      <c r="B7" s="32">
        <v>3.84</v>
      </c>
      <c r="C7" s="33">
        <v>7.99</v>
      </c>
      <c r="D7" s="34">
        <v>0.23</v>
      </c>
      <c r="E7" s="33">
        <v>4</v>
      </c>
      <c r="F7" s="34">
        <v>0.255</v>
      </c>
      <c r="G7" s="35">
        <v>39.6</v>
      </c>
      <c r="H7" s="37">
        <v>11.4</v>
      </c>
      <c r="I7" s="33">
        <v>9.91</v>
      </c>
      <c r="J7" s="33">
        <v>3.21</v>
      </c>
      <c r="K7" s="33">
        <v>2.73</v>
      </c>
      <c r="L7" s="33">
        <v>2.15</v>
      </c>
      <c r="M7" s="33">
        <v>1.37</v>
      </c>
      <c r="N7" s="34">
        <v>0.84299999999999997</v>
      </c>
      <c r="O7" s="36">
        <v>8.7099999999999997E-2</v>
      </c>
      <c r="P7" s="37">
        <v>40.799999999999997</v>
      </c>
      <c r="Q7">
        <f t="shared" si="0"/>
        <v>1.0649709235541478</v>
      </c>
      <c r="R7" s="63">
        <f t="shared" si="1"/>
        <v>7.7350000000000003</v>
      </c>
      <c r="S7">
        <f t="shared" si="2"/>
        <v>3.5091888838052334</v>
      </c>
      <c r="T7">
        <f t="shared" si="3"/>
        <v>15.265495839265933</v>
      </c>
      <c r="U7">
        <f t="shared" si="4"/>
        <v>6</v>
      </c>
      <c r="V7">
        <f t="shared" si="5"/>
        <v>1.7097968216215891</v>
      </c>
      <c r="W7">
        <f t="shared" si="6"/>
        <v>0.39304324361130744</v>
      </c>
      <c r="X7">
        <f t="shared" si="7"/>
        <v>12</v>
      </c>
      <c r="Y7">
        <f t="shared" si="8"/>
        <v>3.4195936432431782</v>
      </c>
      <c r="Z7">
        <f t="shared" si="9"/>
        <v>0.78608648722261487</v>
      </c>
      <c r="AB7" t="s">
        <v>670</v>
      </c>
      <c r="AC7">
        <v>12</v>
      </c>
    </row>
    <row r="8" spans="1:29" x14ac:dyDescent="0.2">
      <c r="A8" s="31" t="s">
        <v>54</v>
      </c>
      <c r="B8" s="32">
        <v>4.16</v>
      </c>
      <c r="C8" s="37">
        <v>11.9</v>
      </c>
      <c r="D8" s="34">
        <v>0.2</v>
      </c>
      <c r="E8" s="33">
        <v>3.97</v>
      </c>
      <c r="F8" s="34">
        <v>0.22500000000000001</v>
      </c>
      <c r="G8" s="35">
        <v>88.6</v>
      </c>
      <c r="H8" s="37">
        <v>17.399999999999999</v>
      </c>
      <c r="I8" s="37">
        <v>14.9</v>
      </c>
      <c r="J8" s="33">
        <v>4.62</v>
      </c>
      <c r="K8" s="33">
        <v>2.36</v>
      </c>
      <c r="L8" s="33">
        <v>1.9</v>
      </c>
      <c r="M8" s="33">
        <v>1.19</v>
      </c>
      <c r="N8" s="34">
        <v>0.753</v>
      </c>
      <c r="O8" s="36">
        <v>7.0400000000000004E-2</v>
      </c>
      <c r="P8" s="37">
        <v>80.400000000000006</v>
      </c>
      <c r="Q8">
        <f t="shared" si="0"/>
        <v>0.92448050510279611</v>
      </c>
      <c r="R8" s="63">
        <f t="shared" si="1"/>
        <v>11.675000000000001</v>
      </c>
      <c r="S8">
        <f t="shared" si="2"/>
        <v>3.1345423837548525</v>
      </c>
      <c r="T8">
        <f t="shared" si="3"/>
        <v>13.250408074741628</v>
      </c>
      <c r="U8">
        <f t="shared" si="4"/>
        <v>6</v>
      </c>
      <c r="V8">
        <f t="shared" si="5"/>
        <v>1.9141550074727751</v>
      </c>
      <c r="W8">
        <f t="shared" si="6"/>
        <v>0.45281624280216703</v>
      </c>
      <c r="X8">
        <f t="shared" si="7"/>
        <v>12</v>
      </c>
      <c r="Y8">
        <f t="shared" si="8"/>
        <v>3.8283100149455502</v>
      </c>
      <c r="Z8">
        <f t="shared" si="9"/>
        <v>0.90563248560433407</v>
      </c>
    </row>
    <row r="9" spans="1:29" x14ac:dyDescent="0.2">
      <c r="A9" s="31" t="s">
        <v>68</v>
      </c>
      <c r="B9" s="32">
        <v>4.41</v>
      </c>
      <c r="C9" s="33">
        <v>9.99</v>
      </c>
      <c r="D9" s="34">
        <v>0.23</v>
      </c>
      <c r="E9" s="33">
        <v>4</v>
      </c>
      <c r="F9" s="34">
        <v>0.27</v>
      </c>
      <c r="G9" s="35">
        <v>68.900000000000006</v>
      </c>
      <c r="H9" s="37">
        <v>16</v>
      </c>
      <c r="I9" s="37">
        <v>13.8</v>
      </c>
      <c r="J9" s="33">
        <v>3.95</v>
      </c>
      <c r="K9" s="33">
        <v>2.89</v>
      </c>
      <c r="L9" s="33">
        <v>2.2999999999999998</v>
      </c>
      <c r="M9" s="33">
        <v>1.45</v>
      </c>
      <c r="N9" s="34">
        <v>0.81</v>
      </c>
      <c r="O9" s="34">
        <v>0.104</v>
      </c>
      <c r="P9" s="37">
        <v>68.3</v>
      </c>
      <c r="Q9">
        <f t="shared" si="0"/>
        <v>1.0180759701266797</v>
      </c>
      <c r="R9" s="63">
        <f t="shared" si="1"/>
        <v>9.7200000000000006</v>
      </c>
      <c r="S9">
        <f t="shared" si="2"/>
        <v>3.3718185004534278</v>
      </c>
      <c r="T9">
        <f t="shared" si="3"/>
        <v>14.592437753109134</v>
      </c>
      <c r="U9">
        <f t="shared" si="4"/>
        <v>6</v>
      </c>
      <c r="V9">
        <f t="shared" si="5"/>
        <v>1.7794552106506165</v>
      </c>
      <c r="W9">
        <f t="shared" si="6"/>
        <v>0.41117187556421897</v>
      </c>
      <c r="X9">
        <f t="shared" si="7"/>
        <v>12</v>
      </c>
      <c r="Y9">
        <f t="shared" si="8"/>
        <v>3.558910421301233</v>
      </c>
      <c r="Z9">
        <f t="shared" si="9"/>
        <v>0.82234375112843794</v>
      </c>
    </row>
    <row r="10" spans="1:29" x14ac:dyDescent="0.2">
      <c r="A10" s="31" t="s">
        <v>85</v>
      </c>
      <c r="B10" s="32">
        <v>4.43</v>
      </c>
      <c r="C10" s="33">
        <v>5.99</v>
      </c>
      <c r="D10" s="34">
        <v>0.23</v>
      </c>
      <c r="E10" s="33">
        <v>5.99</v>
      </c>
      <c r="F10" s="34">
        <v>0.26</v>
      </c>
      <c r="G10" s="35">
        <v>29.1</v>
      </c>
      <c r="H10" s="37">
        <v>10.8</v>
      </c>
      <c r="I10" s="33">
        <v>9.7200000000000006</v>
      </c>
      <c r="J10" s="33">
        <v>2.56</v>
      </c>
      <c r="K10" s="33">
        <v>9.32</v>
      </c>
      <c r="L10" s="33">
        <v>4.75</v>
      </c>
      <c r="M10" s="33">
        <v>3.11</v>
      </c>
      <c r="N10" s="33">
        <v>1.45</v>
      </c>
      <c r="O10" s="34">
        <v>0.10100000000000001</v>
      </c>
      <c r="P10" s="37">
        <v>76.5</v>
      </c>
      <c r="Q10">
        <f t="shared" si="0"/>
        <v>2.7470869691427939</v>
      </c>
      <c r="R10" s="63">
        <f t="shared" si="1"/>
        <v>5.73</v>
      </c>
      <c r="S10">
        <f t="shared" si="2"/>
        <v>6.0359713897005793</v>
      </c>
      <c r="T10">
        <f t="shared" si="3"/>
        <v>39.383959934635065</v>
      </c>
      <c r="U10">
        <f t="shared" si="4"/>
        <v>6</v>
      </c>
      <c r="V10">
        <f t="shared" si="5"/>
        <v>0.99404049698413766</v>
      </c>
      <c r="W10">
        <f t="shared" si="6"/>
        <v>0.15234628539024783</v>
      </c>
      <c r="X10">
        <f t="shared" si="7"/>
        <v>12</v>
      </c>
      <c r="Y10">
        <f t="shared" si="8"/>
        <v>1.9880809939682753</v>
      </c>
      <c r="Z10">
        <f t="shared" si="9"/>
        <v>0.30469257078049566</v>
      </c>
    </row>
    <row r="11" spans="1:29" x14ac:dyDescent="0.2">
      <c r="A11" s="31" t="s">
        <v>80</v>
      </c>
      <c r="B11" s="32">
        <v>4.4400000000000004</v>
      </c>
      <c r="C11" s="33">
        <v>8.11</v>
      </c>
      <c r="D11" s="34">
        <v>0.245</v>
      </c>
      <c r="E11" s="33">
        <v>4.0199999999999996</v>
      </c>
      <c r="F11" s="34">
        <v>0.315</v>
      </c>
      <c r="G11" s="35">
        <v>48</v>
      </c>
      <c r="H11" s="37">
        <v>13.6</v>
      </c>
      <c r="I11" s="37">
        <v>11.8</v>
      </c>
      <c r="J11" s="33">
        <v>3.29</v>
      </c>
      <c r="K11" s="33">
        <v>3.41</v>
      </c>
      <c r="L11" s="33">
        <v>2.67</v>
      </c>
      <c r="M11" s="33">
        <v>1.7</v>
      </c>
      <c r="N11" s="34">
        <v>0.876</v>
      </c>
      <c r="O11" s="34">
        <v>0.13700000000000001</v>
      </c>
      <c r="P11" s="37">
        <v>51.8</v>
      </c>
      <c r="Q11">
        <f t="shared" si="0"/>
        <v>1.1263155033303187</v>
      </c>
      <c r="R11" s="63">
        <f t="shared" si="1"/>
        <v>7.794999999999999</v>
      </c>
      <c r="S11">
        <f t="shared" si="2"/>
        <v>3.6465592671570399</v>
      </c>
      <c r="T11">
        <f t="shared" si="3"/>
        <v>16.146094695032936</v>
      </c>
      <c r="U11">
        <f t="shared" si="4"/>
        <v>6</v>
      </c>
      <c r="V11">
        <f t="shared" si="5"/>
        <v>1.6453866673824196</v>
      </c>
      <c r="W11">
        <f t="shared" si="6"/>
        <v>0.371606887815776</v>
      </c>
      <c r="X11">
        <f t="shared" si="7"/>
        <v>12</v>
      </c>
      <c r="Y11">
        <f t="shared" si="8"/>
        <v>3.2907733347648391</v>
      </c>
      <c r="Z11">
        <f t="shared" si="9"/>
        <v>0.743213775631552</v>
      </c>
    </row>
    <row r="12" spans="1:29" x14ac:dyDescent="0.2">
      <c r="A12" s="31" t="s">
        <v>53</v>
      </c>
      <c r="B12" s="32">
        <v>4.71</v>
      </c>
      <c r="C12" s="37">
        <v>12</v>
      </c>
      <c r="D12" s="34">
        <v>0.22</v>
      </c>
      <c r="E12" s="33">
        <v>3.99</v>
      </c>
      <c r="F12" s="34">
        <v>0.26500000000000001</v>
      </c>
      <c r="G12" s="38">
        <v>103</v>
      </c>
      <c r="H12" s="37">
        <v>20.100000000000001</v>
      </c>
      <c r="I12" s="37">
        <v>17.100000000000001</v>
      </c>
      <c r="J12" s="33">
        <v>4.67</v>
      </c>
      <c r="K12" s="33">
        <v>2.82</v>
      </c>
      <c r="L12" s="33">
        <v>2.2599999999999998</v>
      </c>
      <c r="M12" s="33">
        <v>1.41</v>
      </c>
      <c r="N12" s="34">
        <v>0.77300000000000002</v>
      </c>
      <c r="O12" s="34">
        <v>0.10299999999999999</v>
      </c>
      <c r="P12" s="37">
        <v>96.9</v>
      </c>
      <c r="Q12">
        <f t="shared" si="0"/>
        <v>0.96669691422731252</v>
      </c>
      <c r="R12" s="63">
        <f t="shared" si="1"/>
        <v>11.734999999999999</v>
      </c>
      <c r="S12">
        <f t="shared" si="2"/>
        <v>3.2177971615438268</v>
      </c>
      <c r="T12">
        <f t="shared" si="3"/>
        <v>13.855605613380456</v>
      </c>
      <c r="U12">
        <f t="shared" si="4"/>
        <v>6</v>
      </c>
      <c r="V12">
        <f t="shared" si="5"/>
        <v>1.8646296515226382</v>
      </c>
      <c r="W12">
        <f t="shared" si="6"/>
        <v>0.43303772981281724</v>
      </c>
      <c r="X12">
        <f t="shared" si="7"/>
        <v>12</v>
      </c>
      <c r="Y12">
        <f t="shared" si="8"/>
        <v>3.7292593030452763</v>
      </c>
      <c r="Z12">
        <f t="shared" si="9"/>
        <v>0.86607545962563448</v>
      </c>
    </row>
    <row r="13" spans="1:29" x14ac:dyDescent="0.2">
      <c r="A13" s="31" t="s">
        <v>86</v>
      </c>
      <c r="B13" s="32">
        <v>4.74</v>
      </c>
      <c r="C13" s="33">
        <v>6.28</v>
      </c>
      <c r="D13" s="34">
        <v>0.26</v>
      </c>
      <c r="E13" s="33">
        <v>4.03</v>
      </c>
      <c r="F13" s="34">
        <v>0.40500000000000003</v>
      </c>
      <c r="G13" s="35">
        <v>32.1</v>
      </c>
      <c r="H13" s="37">
        <v>11.7</v>
      </c>
      <c r="I13" s="37">
        <v>10.199999999999999</v>
      </c>
      <c r="J13" s="33">
        <v>2.6</v>
      </c>
      <c r="K13" s="33">
        <v>4.43</v>
      </c>
      <c r="L13" s="33">
        <v>3.39</v>
      </c>
      <c r="M13" s="33">
        <v>2.2000000000000002</v>
      </c>
      <c r="N13" s="34">
        <v>0.96699999999999997</v>
      </c>
      <c r="O13" s="34">
        <v>0.223</v>
      </c>
      <c r="P13" s="37">
        <v>38.200000000000003</v>
      </c>
      <c r="Q13">
        <f t="shared" si="0"/>
        <v>1.2753617062378004</v>
      </c>
      <c r="R13" s="63">
        <f t="shared" si="1"/>
        <v>5.875</v>
      </c>
      <c r="S13">
        <f t="shared" si="2"/>
        <v>4.0253685060968696</v>
      </c>
      <c r="T13">
        <f t="shared" si="3"/>
        <v>18.300802247508198</v>
      </c>
      <c r="U13">
        <f t="shared" si="4"/>
        <v>6</v>
      </c>
      <c r="V13">
        <f t="shared" si="5"/>
        <v>1.490546763833505</v>
      </c>
      <c r="W13">
        <f t="shared" si="6"/>
        <v>0.32785447975740784</v>
      </c>
      <c r="X13">
        <f t="shared" si="7"/>
        <v>12</v>
      </c>
      <c r="Y13">
        <f t="shared" si="8"/>
        <v>2.9810935276670101</v>
      </c>
      <c r="Z13">
        <f t="shared" si="9"/>
        <v>0.65570895951481567</v>
      </c>
    </row>
    <row r="14" spans="1:29" x14ac:dyDescent="0.2">
      <c r="A14" s="31" t="s">
        <v>67</v>
      </c>
      <c r="B14" s="32">
        <v>4.99</v>
      </c>
      <c r="C14" s="37">
        <v>10.1</v>
      </c>
      <c r="D14" s="34">
        <v>0.24</v>
      </c>
      <c r="E14" s="33">
        <v>4.01</v>
      </c>
      <c r="F14" s="34">
        <v>0.33</v>
      </c>
      <c r="G14" s="35">
        <v>81.900000000000006</v>
      </c>
      <c r="H14" s="37">
        <v>18.7</v>
      </c>
      <c r="I14" s="37">
        <v>16.2</v>
      </c>
      <c r="J14" s="33">
        <v>4.05</v>
      </c>
      <c r="K14" s="33">
        <v>3.56</v>
      </c>
      <c r="L14" s="33">
        <v>2.8</v>
      </c>
      <c r="M14" s="33">
        <v>1.78</v>
      </c>
      <c r="N14" s="34">
        <v>0.84499999999999997</v>
      </c>
      <c r="O14" s="34">
        <v>0.156</v>
      </c>
      <c r="P14" s="37">
        <v>85.1</v>
      </c>
      <c r="Q14">
        <f t="shared" si="0"/>
        <v>1.0744216834978859</v>
      </c>
      <c r="R14" s="63">
        <f t="shared" si="1"/>
        <v>9.77</v>
      </c>
      <c r="S14">
        <f t="shared" si="2"/>
        <v>3.5175143615841309</v>
      </c>
      <c r="T14">
        <f t="shared" si="3"/>
        <v>15.400545883485481</v>
      </c>
      <c r="U14">
        <f t="shared" si="4"/>
        <v>6</v>
      </c>
      <c r="V14">
        <f t="shared" si="5"/>
        <v>1.7057499652390526</v>
      </c>
      <c r="W14">
        <f t="shared" si="6"/>
        <v>0.38959657958838978</v>
      </c>
      <c r="X14">
        <f t="shared" si="7"/>
        <v>12</v>
      </c>
      <c r="Y14">
        <f t="shared" si="8"/>
        <v>3.4114999304781053</v>
      </c>
      <c r="Z14">
        <f t="shared" si="9"/>
        <v>0.77919315917677956</v>
      </c>
    </row>
    <row r="15" spans="1:29" x14ac:dyDescent="0.2">
      <c r="A15" s="31" t="s">
        <v>79</v>
      </c>
      <c r="B15" s="32">
        <v>5.26</v>
      </c>
      <c r="C15" s="33">
        <v>8.14</v>
      </c>
      <c r="D15" s="34">
        <v>0.23</v>
      </c>
      <c r="E15" s="33">
        <v>5.25</v>
      </c>
      <c r="F15" s="34">
        <v>0.33</v>
      </c>
      <c r="G15" s="35">
        <v>61.9</v>
      </c>
      <c r="H15" s="37">
        <v>17</v>
      </c>
      <c r="I15" s="37">
        <v>15.2</v>
      </c>
      <c r="J15" s="33">
        <v>3.43</v>
      </c>
      <c r="K15" s="33">
        <v>7.97</v>
      </c>
      <c r="L15" s="33">
        <v>4.66</v>
      </c>
      <c r="M15" s="33">
        <v>3.04</v>
      </c>
      <c r="N15" s="33">
        <v>1.23</v>
      </c>
      <c r="O15" s="34">
        <v>0.17199999999999999</v>
      </c>
      <c r="P15" s="31">
        <v>122</v>
      </c>
      <c r="Q15">
        <f t="shared" si="0"/>
        <v>2.0514715007914579</v>
      </c>
      <c r="R15" s="63">
        <f t="shared" si="1"/>
        <v>7.8100000000000005</v>
      </c>
      <c r="S15">
        <f t="shared" si="2"/>
        <v>5.1201688340218716</v>
      </c>
      <c r="T15">
        <f t="shared" si="3"/>
        <v>29.408205062506291</v>
      </c>
      <c r="U15">
        <f t="shared" si="4"/>
        <v>6</v>
      </c>
      <c r="V15">
        <f t="shared" si="5"/>
        <v>1.1718363582333329</v>
      </c>
      <c r="W15">
        <f t="shared" si="6"/>
        <v>0.20402469267495835</v>
      </c>
      <c r="X15">
        <f t="shared" si="7"/>
        <v>12</v>
      </c>
      <c r="Y15">
        <f t="shared" si="8"/>
        <v>2.3436727164666658</v>
      </c>
      <c r="Z15">
        <f t="shared" si="9"/>
        <v>0.40804938534991669</v>
      </c>
    </row>
    <row r="16" spans="1:29" x14ac:dyDescent="0.2">
      <c r="A16" s="31" t="s">
        <v>52</v>
      </c>
      <c r="B16" s="32">
        <v>5.57</v>
      </c>
      <c r="C16" s="37">
        <v>12.2</v>
      </c>
      <c r="D16" s="34">
        <v>0.23499999999999999</v>
      </c>
      <c r="E16" s="33">
        <v>4.01</v>
      </c>
      <c r="F16" s="34">
        <v>0.35</v>
      </c>
      <c r="G16" s="38">
        <v>130</v>
      </c>
      <c r="H16" s="37">
        <v>24.7</v>
      </c>
      <c r="I16" s="37">
        <v>21.3</v>
      </c>
      <c r="J16" s="33">
        <v>4.82</v>
      </c>
      <c r="K16" s="33">
        <v>3.76</v>
      </c>
      <c r="L16" s="33">
        <v>2.98</v>
      </c>
      <c r="M16" s="33">
        <v>1.88</v>
      </c>
      <c r="N16" s="34">
        <v>0.82199999999999995</v>
      </c>
      <c r="O16" s="34">
        <v>0.18</v>
      </c>
      <c r="P16" s="31">
        <v>131</v>
      </c>
      <c r="Q16">
        <f t="shared" si="0"/>
        <v>1.0419574083441181</v>
      </c>
      <c r="R16" s="63">
        <f t="shared" si="1"/>
        <v>11.85</v>
      </c>
      <c r="S16">
        <f t="shared" si="2"/>
        <v>3.4217713671268113</v>
      </c>
      <c r="T16">
        <f t="shared" si="3"/>
        <v>14.934621063815527</v>
      </c>
      <c r="U16">
        <f t="shared" si="4"/>
        <v>6</v>
      </c>
      <c r="V16">
        <f t="shared" si="5"/>
        <v>1.7534777623199509</v>
      </c>
      <c r="W16">
        <f t="shared" si="6"/>
        <v>0.40175107050671349</v>
      </c>
      <c r="X16">
        <f t="shared" si="7"/>
        <v>12</v>
      </c>
      <c r="Y16">
        <f t="shared" si="8"/>
        <v>3.5069555246399018</v>
      </c>
      <c r="Z16">
        <f t="shared" si="9"/>
        <v>0.80350214101342698</v>
      </c>
    </row>
    <row r="17" spans="1:26" x14ac:dyDescent="0.2">
      <c r="A17" s="31" t="s">
        <v>66</v>
      </c>
      <c r="B17" s="32">
        <v>5.62</v>
      </c>
      <c r="C17" s="37">
        <v>10.199999999999999</v>
      </c>
      <c r="D17" s="34">
        <v>0.25</v>
      </c>
      <c r="E17" s="33">
        <v>4.0199999999999996</v>
      </c>
      <c r="F17" s="34">
        <v>0.39500000000000002</v>
      </c>
      <c r="G17" s="35">
        <v>96.3</v>
      </c>
      <c r="H17" s="37">
        <v>21.6</v>
      </c>
      <c r="I17" s="37">
        <v>18.8</v>
      </c>
      <c r="J17" s="33">
        <v>4.1399999999999997</v>
      </c>
      <c r="K17" s="33">
        <v>4.29</v>
      </c>
      <c r="L17" s="33">
        <v>3.35</v>
      </c>
      <c r="M17" s="33">
        <v>2.14</v>
      </c>
      <c r="N17" s="34">
        <v>0.874</v>
      </c>
      <c r="O17" s="34">
        <v>0.23300000000000001</v>
      </c>
      <c r="P17" s="31">
        <v>104</v>
      </c>
      <c r="Q17">
        <f t="shared" si="0"/>
        <v>1.1235372261730583</v>
      </c>
      <c r="R17" s="63">
        <f t="shared" si="1"/>
        <v>9.8049999999999997</v>
      </c>
      <c r="S17">
        <f t="shared" si="2"/>
        <v>3.6382337893781429</v>
      </c>
      <c r="T17">
        <f t="shared" si="3"/>
        <v>16.105416554552036</v>
      </c>
      <c r="U17">
        <f t="shared" si="4"/>
        <v>6</v>
      </c>
      <c r="V17">
        <f t="shared" si="5"/>
        <v>1.6491518542643013</v>
      </c>
      <c r="W17">
        <f t="shared" si="6"/>
        <v>0.37254547125042597</v>
      </c>
      <c r="X17">
        <f t="shared" si="7"/>
        <v>12</v>
      </c>
      <c r="Y17">
        <f t="shared" si="8"/>
        <v>3.2983037085286027</v>
      </c>
      <c r="Z17">
        <f t="shared" si="9"/>
        <v>0.74509094250085195</v>
      </c>
    </row>
    <row r="18" spans="1:26" x14ac:dyDescent="0.2">
      <c r="A18" s="31" t="s">
        <v>84</v>
      </c>
      <c r="B18" s="32">
        <v>5.87</v>
      </c>
      <c r="C18" s="33">
        <v>6.2</v>
      </c>
      <c r="D18" s="34">
        <v>0.26</v>
      </c>
      <c r="E18" s="33">
        <v>6.02</v>
      </c>
      <c r="F18" s="34">
        <v>0.36499999999999999</v>
      </c>
      <c r="G18" s="35">
        <v>41.4</v>
      </c>
      <c r="H18" s="37">
        <v>14.9</v>
      </c>
      <c r="I18" s="37">
        <v>13.4</v>
      </c>
      <c r="J18" s="33">
        <v>2.66</v>
      </c>
      <c r="K18" s="37">
        <v>13.3</v>
      </c>
      <c r="L18" s="33">
        <v>6.72</v>
      </c>
      <c r="M18" s="33">
        <v>4.41</v>
      </c>
      <c r="N18" s="33">
        <v>1.5</v>
      </c>
      <c r="O18" s="34">
        <v>0.24</v>
      </c>
      <c r="P18" s="31">
        <v>113</v>
      </c>
      <c r="Q18">
        <f t="shared" si="0"/>
        <v>2.8930786733671492</v>
      </c>
      <c r="R18" s="63">
        <f t="shared" si="1"/>
        <v>5.835</v>
      </c>
      <c r="S18">
        <f t="shared" si="2"/>
        <v>6.2441083341730144</v>
      </c>
      <c r="T18">
        <f t="shared" si="3"/>
        <v>41.498623631089316</v>
      </c>
      <c r="U18">
        <f t="shared" si="4"/>
        <v>6</v>
      </c>
      <c r="V18">
        <f t="shared" si="5"/>
        <v>0.96090581375133288</v>
      </c>
      <c r="W18">
        <f t="shared" si="6"/>
        <v>0.14458310842639635</v>
      </c>
      <c r="X18">
        <f t="shared" si="7"/>
        <v>12</v>
      </c>
      <c r="Y18">
        <f t="shared" si="8"/>
        <v>1.9218116275026658</v>
      </c>
      <c r="Z18">
        <f t="shared" si="9"/>
        <v>0.2891662168527927</v>
      </c>
    </row>
    <row r="19" spans="1:26" x14ac:dyDescent="0.2">
      <c r="A19" s="31" t="s">
        <v>78</v>
      </c>
      <c r="B19" s="32">
        <v>6.16</v>
      </c>
      <c r="C19" s="33">
        <v>8.2799999999999994</v>
      </c>
      <c r="D19" s="34">
        <v>0.25</v>
      </c>
      <c r="E19" s="33">
        <v>5.27</v>
      </c>
      <c r="F19" s="34">
        <v>0.4</v>
      </c>
      <c r="G19" s="35">
        <v>75.3</v>
      </c>
      <c r="H19" s="37">
        <v>20.399999999999999</v>
      </c>
      <c r="I19" s="37">
        <v>18.2</v>
      </c>
      <c r="J19" s="33">
        <v>3.49</v>
      </c>
      <c r="K19" s="33">
        <v>9.77</v>
      </c>
      <c r="L19" s="33">
        <v>5.69</v>
      </c>
      <c r="M19" s="33">
        <v>3.71</v>
      </c>
      <c r="N19" s="33">
        <v>1.26</v>
      </c>
      <c r="O19" s="34">
        <v>0.28199999999999997</v>
      </c>
      <c r="P19" s="31">
        <v>152</v>
      </c>
      <c r="Q19">
        <f t="shared" si="0"/>
        <v>2.1173745457031101</v>
      </c>
      <c r="R19" s="63">
        <f t="shared" si="1"/>
        <v>7.879999999999999</v>
      </c>
      <c r="S19">
        <f t="shared" si="2"/>
        <v>5.245051000705331</v>
      </c>
      <c r="T19">
        <f t="shared" si="3"/>
        <v>30.35750027595131</v>
      </c>
      <c r="U19">
        <f t="shared" si="4"/>
        <v>6</v>
      </c>
      <c r="V19">
        <f t="shared" si="5"/>
        <v>1.1439354925611107</v>
      </c>
      <c r="W19">
        <f t="shared" si="6"/>
        <v>0.19764473179476827</v>
      </c>
      <c r="X19">
        <f t="shared" si="7"/>
        <v>12</v>
      </c>
      <c r="Y19">
        <f t="shared" si="8"/>
        <v>2.2878709851222214</v>
      </c>
      <c r="Z19">
        <f t="shared" si="9"/>
        <v>0.39528946358953654</v>
      </c>
    </row>
    <row r="20" spans="1:26" x14ac:dyDescent="0.2">
      <c r="A20" s="31" t="s">
        <v>51</v>
      </c>
      <c r="B20" s="32">
        <v>6.48</v>
      </c>
      <c r="C20" s="37">
        <v>12.3</v>
      </c>
      <c r="D20" s="34">
        <v>0.26</v>
      </c>
      <c r="E20" s="33">
        <v>4.03</v>
      </c>
      <c r="F20" s="34">
        <v>0.42499999999999999</v>
      </c>
      <c r="G20" s="38">
        <v>156</v>
      </c>
      <c r="H20" s="37">
        <v>29.3</v>
      </c>
      <c r="I20" s="37">
        <v>25.4</v>
      </c>
      <c r="J20" s="33">
        <v>4.91</v>
      </c>
      <c r="K20" s="33">
        <v>4.66</v>
      </c>
      <c r="L20" s="33">
        <v>3.66</v>
      </c>
      <c r="M20" s="33">
        <v>2.31</v>
      </c>
      <c r="N20" s="34">
        <v>0.84799999999999998</v>
      </c>
      <c r="O20" s="34">
        <v>0.29299999999999998</v>
      </c>
      <c r="P20" s="31">
        <v>164</v>
      </c>
      <c r="Q20">
        <f t="shared" si="0"/>
        <v>1.0883815365710401</v>
      </c>
      <c r="R20" s="63">
        <f t="shared" si="1"/>
        <v>11.875</v>
      </c>
      <c r="S20">
        <f t="shared" si="2"/>
        <v>3.5300025782524771</v>
      </c>
      <c r="T20">
        <f t="shared" si="3"/>
        <v>15.600606662317654</v>
      </c>
      <c r="U20">
        <f t="shared" si="4"/>
        <v>6</v>
      </c>
      <c r="V20">
        <f t="shared" si="5"/>
        <v>1.6997154724374994</v>
      </c>
      <c r="W20">
        <f t="shared" si="6"/>
        <v>0.38460042803929201</v>
      </c>
      <c r="X20">
        <f t="shared" si="7"/>
        <v>12</v>
      </c>
      <c r="Y20">
        <f t="shared" si="8"/>
        <v>3.3994309448749989</v>
      </c>
      <c r="Z20">
        <f t="shared" si="9"/>
        <v>0.76920085607858402</v>
      </c>
    </row>
    <row r="21" spans="1:26" x14ac:dyDescent="0.2">
      <c r="A21" s="31" t="s">
        <v>40</v>
      </c>
      <c r="B21" s="32">
        <v>6.49</v>
      </c>
      <c r="C21" s="37">
        <v>13.7</v>
      </c>
      <c r="D21" s="34">
        <v>0.23</v>
      </c>
      <c r="E21" s="33">
        <v>5</v>
      </c>
      <c r="F21" s="34">
        <v>0.33500000000000002</v>
      </c>
      <c r="G21" s="38">
        <v>199</v>
      </c>
      <c r="H21" s="37">
        <v>33.200000000000003</v>
      </c>
      <c r="I21" s="37">
        <v>29</v>
      </c>
      <c r="J21" s="33">
        <v>5.54</v>
      </c>
      <c r="K21" s="33">
        <v>7</v>
      </c>
      <c r="L21" s="33">
        <v>4.3899999999999997</v>
      </c>
      <c r="M21" s="33">
        <v>2.8</v>
      </c>
      <c r="N21" s="33">
        <v>1.04</v>
      </c>
      <c r="O21" s="34">
        <v>0.20799999999999999</v>
      </c>
      <c r="P21" s="31">
        <v>314</v>
      </c>
      <c r="Q21">
        <f t="shared" si="0"/>
        <v>1.616649402721523</v>
      </c>
      <c r="R21" s="63">
        <f t="shared" si="1"/>
        <v>13.364999999999998</v>
      </c>
      <c r="S21">
        <f t="shared" si="2"/>
        <v>4.3292484450266233</v>
      </c>
      <c r="T21">
        <f t="shared" si="3"/>
        <v>23.171381840992538</v>
      </c>
      <c r="U21">
        <f t="shared" si="4"/>
        <v>6</v>
      </c>
      <c r="V21">
        <f t="shared" si="5"/>
        <v>1.38592184675673</v>
      </c>
      <c r="W21">
        <f t="shared" si="6"/>
        <v>0.25894010297587811</v>
      </c>
      <c r="X21">
        <f t="shared" si="7"/>
        <v>12</v>
      </c>
      <c r="Y21">
        <f t="shared" si="8"/>
        <v>2.77184369351346</v>
      </c>
      <c r="Z21">
        <f t="shared" si="9"/>
        <v>0.51788020595175621</v>
      </c>
    </row>
    <row r="22" spans="1:26" x14ac:dyDescent="0.2">
      <c r="A22" s="31" t="s">
        <v>65</v>
      </c>
      <c r="B22" s="32">
        <v>6.49</v>
      </c>
      <c r="C22" s="37">
        <v>10.199999999999999</v>
      </c>
      <c r="D22" s="34">
        <v>0.24</v>
      </c>
      <c r="E22" s="33">
        <v>5.75</v>
      </c>
      <c r="F22" s="34">
        <v>0.36</v>
      </c>
      <c r="G22" s="38">
        <v>118</v>
      </c>
      <c r="H22" s="37">
        <v>26</v>
      </c>
      <c r="I22" s="37">
        <v>23.2</v>
      </c>
      <c r="J22" s="33">
        <v>4.2699999999999996</v>
      </c>
      <c r="K22" s="37">
        <v>11.4</v>
      </c>
      <c r="L22" s="33">
        <v>6.1</v>
      </c>
      <c r="M22" s="33">
        <v>3.97</v>
      </c>
      <c r="N22" s="33">
        <v>1.33</v>
      </c>
      <c r="O22" s="34">
        <v>0.23899999999999999</v>
      </c>
      <c r="P22" s="31">
        <v>275</v>
      </c>
      <c r="Q22">
        <f t="shared" si="0"/>
        <v>2.4134082205464518</v>
      </c>
      <c r="R22" s="63">
        <f t="shared" si="1"/>
        <v>9.84</v>
      </c>
      <c r="S22">
        <f t="shared" si="2"/>
        <v>5.5364427229667399</v>
      </c>
      <c r="T22">
        <f t="shared" si="3"/>
        <v>34.593678307252127</v>
      </c>
      <c r="U22">
        <f t="shared" si="4"/>
        <v>6</v>
      </c>
      <c r="V22">
        <f t="shared" si="5"/>
        <v>1.0837283613736837</v>
      </c>
      <c r="W22">
        <f t="shared" si="6"/>
        <v>0.17344209386205039</v>
      </c>
      <c r="X22">
        <f t="shared" si="7"/>
        <v>12</v>
      </c>
      <c r="Y22">
        <f t="shared" si="8"/>
        <v>2.1674567227473673</v>
      </c>
      <c r="Z22">
        <f t="shared" si="9"/>
        <v>0.34688418772410079</v>
      </c>
    </row>
    <row r="23" spans="1:26" x14ac:dyDescent="0.2">
      <c r="A23" s="31" t="s">
        <v>77</v>
      </c>
      <c r="B23" s="32">
        <v>7.08</v>
      </c>
      <c r="C23" s="33">
        <v>7.93</v>
      </c>
      <c r="D23" s="34">
        <v>0.245</v>
      </c>
      <c r="E23" s="33">
        <v>6.5</v>
      </c>
      <c r="F23" s="34">
        <v>0.4</v>
      </c>
      <c r="G23" s="35">
        <v>82.7</v>
      </c>
      <c r="H23" s="37">
        <v>23.1</v>
      </c>
      <c r="I23" s="37">
        <v>20.9</v>
      </c>
      <c r="J23" s="33">
        <v>3.42</v>
      </c>
      <c r="K23" s="37">
        <v>18.3</v>
      </c>
      <c r="L23" s="33">
        <v>8.57</v>
      </c>
      <c r="M23" s="33">
        <v>5.63</v>
      </c>
      <c r="N23" s="33">
        <v>1.61</v>
      </c>
      <c r="O23" s="34">
        <v>0.34599999999999997</v>
      </c>
      <c r="P23" s="31">
        <v>259</v>
      </c>
      <c r="Q23">
        <f t="shared" si="0"/>
        <v>3.2940420648042017</v>
      </c>
      <c r="R23" s="63">
        <f t="shared" si="1"/>
        <v>7.5299999999999994</v>
      </c>
      <c r="S23">
        <f t="shared" si="2"/>
        <v>6.7020096120123682</v>
      </c>
      <c r="T23">
        <f t="shared" si="3"/>
        <v>47.231657732715405</v>
      </c>
      <c r="U23">
        <f t="shared" si="4"/>
        <v>6</v>
      </c>
      <c r="V23">
        <f t="shared" si="5"/>
        <v>0.89525386374347793</v>
      </c>
      <c r="W23">
        <f t="shared" si="6"/>
        <v>0.12703344087463714</v>
      </c>
      <c r="X23">
        <f t="shared" si="7"/>
        <v>12</v>
      </c>
      <c r="Y23">
        <f t="shared" si="8"/>
        <v>1.7905077274869559</v>
      </c>
      <c r="Z23">
        <f t="shared" si="9"/>
        <v>0.25406688174927428</v>
      </c>
    </row>
    <row r="24" spans="1:26" x14ac:dyDescent="0.2">
      <c r="A24" s="31" t="s">
        <v>83</v>
      </c>
      <c r="B24" s="32">
        <v>7.34</v>
      </c>
      <c r="C24" s="33">
        <v>6.38</v>
      </c>
      <c r="D24" s="34">
        <v>0.32</v>
      </c>
      <c r="E24" s="33">
        <v>6.08</v>
      </c>
      <c r="F24" s="34">
        <v>0.45500000000000002</v>
      </c>
      <c r="G24" s="35">
        <v>53.4</v>
      </c>
      <c r="H24" s="37">
        <v>18.899999999999999</v>
      </c>
      <c r="I24" s="37">
        <v>16.7</v>
      </c>
      <c r="J24" s="33">
        <v>2.7</v>
      </c>
      <c r="K24" s="37">
        <v>17.100000000000001</v>
      </c>
      <c r="L24" s="33">
        <v>8.56</v>
      </c>
      <c r="M24" s="33">
        <v>5.61</v>
      </c>
      <c r="N24" s="33">
        <v>1.52</v>
      </c>
      <c r="O24" s="34">
        <v>0.46100000000000002</v>
      </c>
      <c r="P24" s="31">
        <v>150</v>
      </c>
      <c r="Q24">
        <f t="shared" si="0"/>
        <v>3.0326843741558323</v>
      </c>
      <c r="R24" s="63">
        <f t="shared" si="1"/>
        <v>5.9249999999999998</v>
      </c>
      <c r="S24">
        <f t="shared" si="2"/>
        <v>6.3273631119619873</v>
      </c>
      <c r="T24">
        <f t="shared" si="3"/>
        <v>43.546533432649568</v>
      </c>
      <c r="U24">
        <f t="shared" si="4"/>
        <v>6</v>
      </c>
      <c r="V24">
        <f t="shared" si="5"/>
        <v>0.94826231620197332</v>
      </c>
      <c r="W24">
        <f t="shared" si="6"/>
        <v>0.13778364262404005</v>
      </c>
      <c r="X24">
        <f t="shared" si="7"/>
        <v>12</v>
      </c>
      <c r="Y24">
        <f t="shared" si="8"/>
        <v>1.8965246324039466</v>
      </c>
      <c r="Z24">
        <f t="shared" si="9"/>
        <v>0.27556728524808011</v>
      </c>
    </row>
    <row r="25" spans="1:26" x14ac:dyDescent="0.2">
      <c r="A25" s="31" t="s">
        <v>64</v>
      </c>
      <c r="B25" s="32">
        <v>7.61</v>
      </c>
      <c r="C25" s="37">
        <v>10.3</v>
      </c>
      <c r="D25" s="34">
        <v>0.26</v>
      </c>
      <c r="E25" s="33">
        <v>5.77</v>
      </c>
      <c r="F25" s="34">
        <v>0.44</v>
      </c>
      <c r="G25" s="38">
        <v>144</v>
      </c>
      <c r="H25" s="37">
        <v>31.3</v>
      </c>
      <c r="I25" s="37">
        <v>27.9</v>
      </c>
      <c r="J25" s="33">
        <v>4.3499999999999996</v>
      </c>
      <c r="K25" s="37">
        <v>14.1</v>
      </c>
      <c r="L25" s="33">
        <v>7.5</v>
      </c>
      <c r="M25" s="33">
        <v>4.8899999999999997</v>
      </c>
      <c r="N25" s="33">
        <v>1.36</v>
      </c>
      <c r="O25" s="34">
        <v>0.40200000000000002</v>
      </c>
      <c r="P25" s="31">
        <v>345</v>
      </c>
      <c r="Q25">
        <f t="shared" si="0"/>
        <v>2.4998554704435851</v>
      </c>
      <c r="R25" s="63">
        <f t="shared" si="1"/>
        <v>9.8600000000000012</v>
      </c>
      <c r="S25">
        <f t="shared" si="2"/>
        <v>5.6613248896501993</v>
      </c>
      <c r="T25">
        <f t="shared" si="3"/>
        <v>35.83597852750362</v>
      </c>
      <c r="U25">
        <f t="shared" si="4"/>
        <v>6</v>
      </c>
      <c r="V25">
        <f t="shared" si="5"/>
        <v>1.0598225886963231</v>
      </c>
      <c r="W25">
        <f t="shared" si="6"/>
        <v>0.16742950092447126</v>
      </c>
      <c r="X25">
        <f t="shared" si="7"/>
        <v>12</v>
      </c>
      <c r="Y25">
        <f t="shared" si="8"/>
        <v>2.1196451773926461</v>
      </c>
      <c r="Z25">
        <f t="shared" si="9"/>
        <v>0.33485900184894252</v>
      </c>
    </row>
    <row r="26" spans="1:26" x14ac:dyDescent="0.2">
      <c r="A26" s="31" t="s">
        <v>50</v>
      </c>
      <c r="B26" s="32">
        <v>7.65</v>
      </c>
      <c r="C26" s="37">
        <v>12.2</v>
      </c>
      <c r="D26" s="34">
        <v>0.23</v>
      </c>
      <c r="E26" s="33">
        <v>6.49</v>
      </c>
      <c r="F26" s="34">
        <v>0.38</v>
      </c>
      <c r="G26" s="38">
        <v>204</v>
      </c>
      <c r="H26" s="37">
        <v>37.200000000000003</v>
      </c>
      <c r="I26" s="37">
        <v>33.4</v>
      </c>
      <c r="J26" s="33">
        <v>5.17</v>
      </c>
      <c r="K26" s="37">
        <v>17.3</v>
      </c>
      <c r="L26" s="33">
        <v>8.17</v>
      </c>
      <c r="M26" s="33">
        <v>5.34</v>
      </c>
      <c r="N26" s="33">
        <v>1.51</v>
      </c>
      <c r="O26" s="34">
        <v>0.3</v>
      </c>
      <c r="P26" s="31">
        <v>607</v>
      </c>
      <c r="Q26">
        <f t="shared" si="0"/>
        <v>3.0681100290248051</v>
      </c>
      <c r="R26" s="63">
        <f t="shared" si="1"/>
        <v>11.819999999999999</v>
      </c>
      <c r="S26">
        <f t="shared" si="2"/>
        <v>6.2857357230675008</v>
      </c>
      <c r="T26">
        <f t="shared" si="3"/>
        <v>43.976201837485924</v>
      </c>
      <c r="U26">
        <f t="shared" si="4"/>
        <v>6</v>
      </c>
      <c r="V26">
        <f t="shared" si="5"/>
        <v>0.95454219909072813</v>
      </c>
      <c r="W26">
        <f t="shared" si="6"/>
        <v>0.13643743091258775</v>
      </c>
      <c r="X26">
        <f t="shared" si="7"/>
        <v>12</v>
      </c>
      <c r="Y26">
        <f t="shared" si="8"/>
        <v>1.9090843981814563</v>
      </c>
      <c r="Z26">
        <f t="shared" si="9"/>
        <v>0.27287486182517551</v>
      </c>
    </row>
    <row r="27" spans="1:26" x14ac:dyDescent="0.2">
      <c r="A27" s="31" t="s">
        <v>29</v>
      </c>
      <c r="B27" s="32">
        <v>7.68</v>
      </c>
      <c r="C27" s="37">
        <v>15.7</v>
      </c>
      <c r="D27" s="34">
        <v>0.25</v>
      </c>
      <c r="E27" s="33">
        <v>5.5</v>
      </c>
      <c r="F27" s="34">
        <v>0.34499999999999997</v>
      </c>
      <c r="G27" s="38">
        <v>301</v>
      </c>
      <c r="H27" s="37">
        <v>44.2</v>
      </c>
      <c r="I27" s="37">
        <v>38.4</v>
      </c>
      <c r="J27" s="33">
        <v>6.26</v>
      </c>
      <c r="K27" s="33">
        <v>9.59</v>
      </c>
      <c r="L27" s="33">
        <v>5.48</v>
      </c>
      <c r="M27" s="33">
        <v>3.49</v>
      </c>
      <c r="N27" s="33">
        <v>1.1200000000000001</v>
      </c>
      <c r="O27" s="34">
        <v>0.26200000000000001</v>
      </c>
      <c r="P27" s="31">
        <v>565</v>
      </c>
      <c r="Q27">
        <f t="shared" si="0"/>
        <v>1.9169125606534518</v>
      </c>
      <c r="R27" s="63">
        <f t="shared" si="1"/>
        <v>15.354999999999999</v>
      </c>
      <c r="S27">
        <f t="shared" si="2"/>
        <v>4.6622675561825178</v>
      </c>
      <c r="T27">
        <f t="shared" si="3"/>
        <v>27.474831874829267</v>
      </c>
      <c r="U27">
        <f t="shared" si="4"/>
        <v>6</v>
      </c>
      <c r="V27">
        <f t="shared" si="5"/>
        <v>1.2869274291312494</v>
      </c>
      <c r="W27">
        <f t="shared" si="6"/>
        <v>0.21838168209126793</v>
      </c>
      <c r="X27">
        <f t="shared" si="7"/>
        <v>12</v>
      </c>
      <c r="Y27">
        <f t="shared" si="8"/>
        <v>2.5738548582624987</v>
      </c>
      <c r="Z27">
        <f t="shared" si="9"/>
        <v>0.43676336418253586</v>
      </c>
    </row>
    <row r="28" spans="1:26" x14ac:dyDescent="0.2">
      <c r="A28" s="31" t="s">
        <v>39</v>
      </c>
      <c r="B28" s="32">
        <v>7.69</v>
      </c>
      <c r="C28" s="37">
        <v>13.9</v>
      </c>
      <c r="D28" s="34">
        <v>0.255</v>
      </c>
      <c r="E28" s="33">
        <v>5.03</v>
      </c>
      <c r="F28" s="34">
        <v>0.42</v>
      </c>
      <c r="G28" s="38">
        <v>245</v>
      </c>
      <c r="H28" s="37">
        <v>40.200000000000003</v>
      </c>
      <c r="I28" s="37">
        <v>35.299999999999997</v>
      </c>
      <c r="J28" s="33">
        <v>5.65</v>
      </c>
      <c r="K28" s="33">
        <v>8.91</v>
      </c>
      <c r="L28" s="33">
        <v>5.54</v>
      </c>
      <c r="M28" s="33">
        <v>3.55</v>
      </c>
      <c r="N28" s="33">
        <v>1.08</v>
      </c>
      <c r="O28" s="34">
        <v>0.35799999999999998</v>
      </c>
      <c r="P28" s="31">
        <v>405</v>
      </c>
      <c r="Q28">
        <f t="shared" si="0"/>
        <v>1.7017339304667105</v>
      </c>
      <c r="R28" s="63">
        <f t="shared" si="1"/>
        <v>13.48</v>
      </c>
      <c r="S28">
        <f t="shared" si="2"/>
        <v>4.4957580006045701</v>
      </c>
      <c r="T28">
        <f t="shared" si="3"/>
        <v>24.391472708506146</v>
      </c>
      <c r="U28">
        <f t="shared" si="4"/>
        <v>6</v>
      </c>
      <c r="V28">
        <f t="shared" si="5"/>
        <v>1.3345914079879624</v>
      </c>
      <c r="W28">
        <f t="shared" si="6"/>
        <v>0.24598760688638507</v>
      </c>
      <c r="X28">
        <f t="shared" si="7"/>
        <v>12</v>
      </c>
      <c r="Y28">
        <f t="shared" si="8"/>
        <v>2.6691828159759248</v>
      </c>
      <c r="Z28">
        <f t="shared" si="9"/>
        <v>0.49197521377277015</v>
      </c>
    </row>
    <row r="29" spans="1:26" x14ac:dyDescent="0.2">
      <c r="A29" s="31" t="s">
        <v>76</v>
      </c>
      <c r="B29" s="32">
        <v>8.25</v>
      </c>
      <c r="C29" s="33">
        <v>8.06</v>
      </c>
      <c r="D29" s="34">
        <v>0.28499999999999998</v>
      </c>
      <c r="E29" s="33">
        <v>6.54</v>
      </c>
      <c r="F29" s="34">
        <v>0.46500000000000002</v>
      </c>
      <c r="G29" s="35">
        <v>98</v>
      </c>
      <c r="H29" s="37">
        <v>27.2</v>
      </c>
      <c r="I29" s="37">
        <v>24.3</v>
      </c>
      <c r="J29" s="33">
        <v>3.45</v>
      </c>
      <c r="K29" s="37">
        <v>21.7</v>
      </c>
      <c r="L29" s="37">
        <v>10.1</v>
      </c>
      <c r="M29" s="33">
        <v>6.63</v>
      </c>
      <c r="N29" s="33">
        <v>1.62</v>
      </c>
      <c r="O29" s="34">
        <v>0.53700000000000003</v>
      </c>
      <c r="P29" s="31">
        <v>312</v>
      </c>
      <c r="Q29">
        <f t="shared" si="0"/>
        <v>3.3861086588914477</v>
      </c>
      <c r="R29" s="63">
        <f t="shared" si="1"/>
        <v>7.5950000000000006</v>
      </c>
      <c r="S29">
        <f t="shared" si="2"/>
        <v>6.7436370009068556</v>
      </c>
      <c r="T29">
        <f t="shared" si="3"/>
        <v>48.566752490387671</v>
      </c>
      <c r="U29">
        <f t="shared" si="4"/>
        <v>6</v>
      </c>
      <c r="V29">
        <f t="shared" si="5"/>
        <v>0.88972760532530826</v>
      </c>
      <c r="W29">
        <f t="shared" si="6"/>
        <v>0.12354130536497204</v>
      </c>
      <c r="X29">
        <f t="shared" si="7"/>
        <v>12</v>
      </c>
      <c r="Y29">
        <f t="shared" si="8"/>
        <v>1.7794552106506165</v>
      </c>
      <c r="Z29">
        <f t="shared" si="9"/>
        <v>0.24708261072994409</v>
      </c>
    </row>
    <row r="30" spans="1:26" x14ac:dyDescent="0.2">
      <c r="A30" s="31" t="s">
        <v>49</v>
      </c>
      <c r="B30" s="32">
        <v>8.7899999999999991</v>
      </c>
      <c r="C30" s="37">
        <v>12.3</v>
      </c>
      <c r="D30" s="34">
        <v>0.26</v>
      </c>
      <c r="E30" s="33">
        <v>6.52</v>
      </c>
      <c r="F30" s="34">
        <v>0.44</v>
      </c>
      <c r="G30" s="38">
        <v>238</v>
      </c>
      <c r="H30" s="37">
        <v>43.1</v>
      </c>
      <c r="I30" s="37">
        <v>38.6</v>
      </c>
      <c r="J30" s="33">
        <v>5.21</v>
      </c>
      <c r="K30" s="37">
        <v>20.3</v>
      </c>
      <c r="L30" s="33">
        <v>9.56</v>
      </c>
      <c r="M30" s="33">
        <v>6.24</v>
      </c>
      <c r="N30" s="33">
        <v>1.52</v>
      </c>
      <c r="O30" s="34">
        <v>0.45700000000000002</v>
      </c>
      <c r="P30" s="31">
        <v>720</v>
      </c>
      <c r="Q30">
        <f t="shared" si="0"/>
        <v>3.1320375667787381</v>
      </c>
      <c r="R30" s="63">
        <f t="shared" si="1"/>
        <v>11.860000000000001</v>
      </c>
      <c r="S30">
        <f t="shared" si="2"/>
        <v>6.3273631119619873</v>
      </c>
      <c r="T30">
        <f t="shared" si="3"/>
        <v>44.894096836747174</v>
      </c>
      <c r="U30">
        <f t="shared" si="4"/>
        <v>6</v>
      </c>
      <c r="V30">
        <f t="shared" si="5"/>
        <v>0.94826231620197332</v>
      </c>
      <c r="W30">
        <f t="shared" si="6"/>
        <v>0.13364786069354265</v>
      </c>
      <c r="X30">
        <f t="shared" si="7"/>
        <v>12</v>
      </c>
      <c r="Y30">
        <f t="shared" si="8"/>
        <v>1.8965246324039466</v>
      </c>
      <c r="Z30">
        <f t="shared" si="9"/>
        <v>0.26729572138708529</v>
      </c>
    </row>
    <row r="31" spans="1:26" x14ac:dyDescent="0.2">
      <c r="A31" s="31" t="s">
        <v>63</v>
      </c>
      <c r="B31" s="32">
        <v>8.84</v>
      </c>
      <c r="C31" s="37">
        <v>10.5</v>
      </c>
      <c r="D31" s="34">
        <v>0.3</v>
      </c>
      <c r="E31" s="33">
        <v>5.81</v>
      </c>
      <c r="F31" s="34">
        <v>0.51</v>
      </c>
      <c r="G31" s="38">
        <v>170</v>
      </c>
      <c r="H31" s="37">
        <v>36.6</v>
      </c>
      <c r="I31" s="37">
        <v>32.4</v>
      </c>
      <c r="J31" s="33">
        <v>4.38</v>
      </c>
      <c r="K31" s="37">
        <v>16.7</v>
      </c>
      <c r="L31" s="33">
        <v>8.84</v>
      </c>
      <c r="M31" s="33">
        <v>5.75</v>
      </c>
      <c r="N31" s="33">
        <v>1.37</v>
      </c>
      <c r="O31" s="34">
        <v>0.622</v>
      </c>
      <c r="P31" s="31">
        <v>414</v>
      </c>
      <c r="Q31">
        <f t="shared" si="0"/>
        <v>2.5663352893880211</v>
      </c>
      <c r="R31" s="63">
        <f t="shared" si="1"/>
        <v>9.99</v>
      </c>
      <c r="S31">
        <f t="shared" si="2"/>
        <v>5.7029522785446858</v>
      </c>
      <c r="T31">
        <f t="shared" si="3"/>
        <v>36.793856057418211</v>
      </c>
      <c r="U31">
        <f t="shared" si="4"/>
        <v>6</v>
      </c>
      <c r="V31">
        <f t="shared" si="5"/>
        <v>1.0520866573919705</v>
      </c>
      <c r="W31">
        <f t="shared" si="6"/>
        <v>0.16307070372392532</v>
      </c>
      <c r="X31">
        <f t="shared" si="7"/>
        <v>12</v>
      </c>
      <c r="Y31">
        <f t="shared" si="8"/>
        <v>2.104173314783941</v>
      </c>
      <c r="Z31">
        <f t="shared" si="9"/>
        <v>0.32614140744785064</v>
      </c>
    </row>
    <row r="32" spans="1:26" x14ac:dyDescent="0.2">
      <c r="A32" s="31" t="s">
        <v>38</v>
      </c>
      <c r="B32" s="32">
        <v>8.85</v>
      </c>
      <c r="C32" s="37">
        <v>13.8</v>
      </c>
      <c r="D32" s="34">
        <v>0.27</v>
      </c>
      <c r="E32" s="33">
        <v>6.73</v>
      </c>
      <c r="F32" s="34">
        <v>0.38500000000000001</v>
      </c>
      <c r="G32" s="38">
        <v>291</v>
      </c>
      <c r="H32" s="37">
        <v>47.3</v>
      </c>
      <c r="I32" s="37">
        <v>42</v>
      </c>
      <c r="J32" s="33">
        <v>5.73</v>
      </c>
      <c r="K32" s="37">
        <v>19.600000000000001</v>
      </c>
      <c r="L32" s="33">
        <v>8.99</v>
      </c>
      <c r="M32" s="33">
        <v>5.82</v>
      </c>
      <c r="N32" s="33">
        <v>1.49</v>
      </c>
      <c r="O32" s="34">
        <v>0.38</v>
      </c>
      <c r="P32" s="31">
        <v>887</v>
      </c>
      <c r="Q32">
        <f t="shared" si="0"/>
        <v>3.1393559141256278</v>
      </c>
      <c r="R32" s="63">
        <f t="shared" si="1"/>
        <v>13.415000000000001</v>
      </c>
      <c r="S32">
        <f t="shared" si="2"/>
        <v>6.202480945278527</v>
      </c>
      <c r="T32">
        <f t="shared" si="3"/>
        <v>44.996922434867031</v>
      </c>
      <c r="U32">
        <f t="shared" si="4"/>
        <v>6</v>
      </c>
      <c r="V32">
        <f t="shared" si="5"/>
        <v>0.96735484605838895</v>
      </c>
      <c r="W32">
        <f t="shared" si="6"/>
        <v>0.13334245266851283</v>
      </c>
      <c r="X32">
        <f t="shared" si="7"/>
        <v>12</v>
      </c>
      <c r="Y32">
        <f t="shared" si="8"/>
        <v>1.9347096921167779</v>
      </c>
      <c r="Z32">
        <f t="shared" si="9"/>
        <v>0.26668490533702566</v>
      </c>
    </row>
    <row r="33" spans="1:26" x14ac:dyDescent="0.2">
      <c r="A33" s="31" t="s">
        <v>28</v>
      </c>
      <c r="B33" s="32">
        <v>9.1300000000000008</v>
      </c>
      <c r="C33" s="37">
        <v>15.9</v>
      </c>
      <c r="D33" s="34">
        <v>0.27500000000000002</v>
      </c>
      <c r="E33" s="33">
        <v>5.53</v>
      </c>
      <c r="F33" s="34">
        <v>0.44</v>
      </c>
      <c r="G33" s="38">
        <v>375</v>
      </c>
      <c r="H33" s="37">
        <v>54</v>
      </c>
      <c r="I33" s="37">
        <v>47.2</v>
      </c>
      <c r="J33" s="33">
        <v>6.41</v>
      </c>
      <c r="K33" s="37">
        <v>12.4</v>
      </c>
      <c r="L33" s="33">
        <v>7.03</v>
      </c>
      <c r="M33" s="33">
        <v>4.49</v>
      </c>
      <c r="N33" s="33">
        <v>1.17</v>
      </c>
      <c r="O33" s="34">
        <v>0.46100000000000002</v>
      </c>
      <c r="P33" s="31">
        <v>739</v>
      </c>
      <c r="Q33">
        <f t="shared" si="0"/>
        <v>2.0281079299070623</v>
      </c>
      <c r="R33" s="63">
        <f t="shared" si="1"/>
        <v>15.46</v>
      </c>
      <c r="S33">
        <f t="shared" si="2"/>
        <v>4.8704045006549501</v>
      </c>
      <c r="T33">
        <f t="shared" si="3"/>
        <v>29.069078070864563</v>
      </c>
      <c r="U33">
        <f t="shared" si="4"/>
        <v>6</v>
      </c>
      <c r="V33">
        <f t="shared" si="5"/>
        <v>1.2319305304504271</v>
      </c>
      <c r="W33">
        <f t="shared" si="6"/>
        <v>0.20640489476044638</v>
      </c>
      <c r="X33">
        <f t="shared" si="7"/>
        <v>12</v>
      </c>
      <c r="Y33">
        <f t="shared" si="8"/>
        <v>2.4638610609008542</v>
      </c>
      <c r="Z33">
        <f t="shared" si="9"/>
        <v>0.41280978952089276</v>
      </c>
    </row>
    <row r="34" spans="1:26" x14ac:dyDescent="0.2">
      <c r="A34" s="31" t="s">
        <v>75</v>
      </c>
      <c r="B34" s="32">
        <v>9.1300000000000008</v>
      </c>
      <c r="C34" s="33">
        <v>8</v>
      </c>
      <c r="D34" s="34">
        <v>0.28499999999999998</v>
      </c>
      <c r="E34" s="33">
        <v>8</v>
      </c>
      <c r="F34" s="34">
        <v>0.435</v>
      </c>
      <c r="G34" s="38">
        <v>110</v>
      </c>
      <c r="H34" s="37">
        <v>30.4</v>
      </c>
      <c r="I34" s="37">
        <v>27.5</v>
      </c>
      <c r="J34" s="33">
        <v>3.47</v>
      </c>
      <c r="K34" s="37">
        <v>37.1</v>
      </c>
      <c r="L34" s="37">
        <v>14.1</v>
      </c>
      <c r="M34" s="33">
        <v>9.27</v>
      </c>
      <c r="N34" s="33">
        <v>2.02</v>
      </c>
      <c r="O34" s="34">
        <v>0.53600000000000003</v>
      </c>
      <c r="P34" s="31">
        <v>530</v>
      </c>
      <c r="Q34">
        <f t="shared" si="0"/>
        <v>5.0990843449608478</v>
      </c>
      <c r="R34" s="63">
        <f t="shared" si="1"/>
        <v>7.5650000000000004</v>
      </c>
      <c r="S34">
        <f t="shared" si="2"/>
        <v>8.4087325566863242</v>
      </c>
      <c r="T34">
        <f t="shared" si="3"/>
        <v>73.124496034501846</v>
      </c>
      <c r="U34">
        <f t="shared" si="4"/>
        <v>6</v>
      </c>
      <c r="V34">
        <f t="shared" si="5"/>
        <v>0.71354392110247511</v>
      </c>
      <c r="W34">
        <f t="shared" si="6"/>
        <v>8.2051847539148307E-2</v>
      </c>
      <c r="X34">
        <f t="shared" si="7"/>
        <v>12</v>
      </c>
      <c r="Y34">
        <f t="shared" si="8"/>
        <v>1.4270878422049502</v>
      </c>
      <c r="Z34">
        <f t="shared" si="9"/>
        <v>0.16410369507829661</v>
      </c>
    </row>
    <row r="35" spans="1:26" x14ac:dyDescent="0.2">
      <c r="A35" s="31" t="s">
        <v>62</v>
      </c>
      <c r="B35" s="32">
        <v>9.7100000000000009</v>
      </c>
      <c r="C35" s="33">
        <v>9.73</v>
      </c>
      <c r="D35" s="34">
        <v>0.28999999999999998</v>
      </c>
      <c r="E35" s="33">
        <v>7.96</v>
      </c>
      <c r="F35" s="34">
        <v>0.435</v>
      </c>
      <c r="G35" s="38">
        <v>171</v>
      </c>
      <c r="H35" s="37">
        <v>38.799999999999997</v>
      </c>
      <c r="I35" s="37">
        <v>35</v>
      </c>
      <c r="J35" s="33">
        <v>4.1900000000000004</v>
      </c>
      <c r="K35" s="37">
        <v>36.6</v>
      </c>
      <c r="L35" s="37">
        <v>14</v>
      </c>
      <c r="M35" s="33">
        <v>9.1999999999999993</v>
      </c>
      <c r="N35" s="33">
        <v>1.94</v>
      </c>
      <c r="O35" s="34">
        <v>0.58299999999999996</v>
      </c>
      <c r="P35" s="31">
        <v>791</v>
      </c>
      <c r="Q35">
        <f t="shared" si="0"/>
        <v>4.8613930983970901</v>
      </c>
      <c r="R35" s="63">
        <f t="shared" si="1"/>
        <v>9.2949999999999999</v>
      </c>
      <c r="S35">
        <f t="shared" si="2"/>
        <v>8.0757134455304307</v>
      </c>
      <c r="T35">
        <f t="shared" si="3"/>
        <v>69.69552036082959</v>
      </c>
      <c r="U35">
        <f t="shared" si="4"/>
        <v>6</v>
      </c>
      <c r="V35">
        <f t="shared" si="5"/>
        <v>0.74296841269432967</v>
      </c>
      <c r="W35">
        <f t="shared" si="6"/>
        <v>8.6088746721979151E-2</v>
      </c>
      <c r="X35">
        <f t="shared" si="7"/>
        <v>12</v>
      </c>
      <c r="Y35">
        <f t="shared" si="8"/>
        <v>1.4859368253886593</v>
      </c>
      <c r="Z35">
        <f t="shared" si="9"/>
        <v>0.1721774934439583</v>
      </c>
    </row>
    <row r="36" spans="1:26" x14ac:dyDescent="0.2">
      <c r="A36" s="31" t="s">
        <v>37</v>
      </c>
      <c r="B36" s="35">
        <v>10</v>
      </c>
      <c r="C36" s="37">
        <v>14</v>
      </c>
      <c r="D36" s="34">
        <v>0.28499999999999998</v>
      </c>
      <c r="E36" s="33">
        <v>6.75</v>
      </c>
      <c r="F36" s="34">
        <v>0.45500000000000002</v>
      </c>
      <c r="G36" s="38">
        <v>340</v>
      </c>
      <c r="H36" s="37">
        <v>54.6</v>
      </c>
      <c r="I36" s="37">
        <v>48.6</v>
      </c>
      <c r="J36" s="33">
        <v>5.83</v>
      </c>
      <c r="K36" s="37">
        <v>23.3</v>
      </c>
      <c r="L36" s="37">
        <v>10.6</v>
      </c>
      <c r="M36" s="33">
        <v>6.91</v>
      </c>
      <c r="N36" s="33">
        <v>1.53</v>
      </c>
      <c r="O36" s="34">
        <v>0.56899999999999995</v>
      </c>
      <c r="P36" s="31">
        <v>1070</v>
      </c>
      <c r="Q36">
        <f t="shared" si="0"/>
        <v>3.2488793227510597</v>
      </c>
      <c r="R36" s="63">
        <f t="shared" si="1"/>
        <v>13.545</v>
      </c>
      <c r="S36">
        <f t="shared" si="2"/>
        <v>6.3689905008564738</v>
      </c>
      <c r="T36">
        <f t="shared" si="3"/>
        <v>46.5678983854555</v>
      </c>
      <c r="U36">
        <f t="shared" si="4"/>
        <v>6</v>
      </c>
      <c r="V36">
        <f t="shared" si="5"/>
        <v>0.94206452328562063</v>
      </c>
      <c r="W36">
        <f t="shared" si="6"/>
        <v>0.12884412241102924</v>
      </c>
      <c r="X36">
        <f t="shared" si="7"/>
        <v>12</v>
      </c>
      <c r="Y36">
        <f t="shared" si="8"/>
        <v>1.8841290465712413</v>
      </c>
      <c r="Z36">
        <f t="shared" si="9"/>
        <v>0.25768824482205849</v>
      </c>
    </row>
    <row r="37" spans="1:26" x14ac:dyDescent="0.2">
      <c r="A37" s="31" t="s">
        <v>20</v>
      </c>
      <c r="B37" s="35">
        <v>10.3</v>
      </c>
      <c r="C37" s="37">
        <v>17.7</v>
      </c>
      <c r="D37" s="34">
        <v>0.3</v>
      </c>
      <c r="E37" s="33">
        <v>6</v>
      </c>
      <c r="F37" s="34">
        <v>0.42499999999999999</v>
      </c>
      <c r="G37" s="38">
        <v>510</v>
      </c>
      <c r="H37" s="37">
        <v>66.5</v>
      </c>
      <c r="I37" s="37">
        <v>57.6</v>
      </c>
      <c r="J37" s="33">
        <v>7.04</v>
      </c>
      <c r="K37" s="37">
        <v>15.3</v>
      </c>
      <c r="L37" s="33">
        <v>8.06</v>
      </c>
      <c r="M37" s="33">
        <v>5.12</v>
      </c>
      <c r="N37" s="33">
        <v>1.22</v>
      </c>
      <c r="O37" s="34">
        <v>0.50600000000000001</v>
      </c>
      <c r="P37" s="31">
        <v>1140</v>
      </c>
      <c r="Q37">
        <f t="shared" si="0"/>
        <v>2.2928500732349102</v>
      </c>
      <c r="R37" s="63">
        <f t="shared" si="1"/>
        <v>17.274999999999999</v>
      </c>
      <c r="S37">
        <f t="shared" si="2"/>
        <v>5.0785414451273834</v>
      </c>
      <c r="T37">
        <f t="shared" si="3"/>
        <v>32.863261194353129</v>
      </c>
      <c r="U37">
        <f t="shared" si="4"/>
        <v>6</v>
      </c>
      <c r="V37">
        <f t="shared" si="5"/>
        <v>1.181441574284426</v>
      </c>
      <c r="W37">
        <f t="shared" si="6"/>
        <v>0.18257469836958773</v>
      </c>
      <c r="X37">
        <f t="shared" si="7"/>
        <v>12</v>
      </c>
      <c r="Y37">
        <f t="shared" si="8"/>
        <v>2.362883148568852</v>
      </c>
      <c r="Z37">
        <f t="shared" si="9"/>
        <v>0.36514939673917546</v>
      </c>
    </row>
    <row r="38" spans="1:26" x14ac:dyDescent="0.2">
      <c r="A38" s="31" t="s">
        <v>48</v>
      </c>
      <c r="B38" s="35">
        <v>10.3</v>
      </c>
      <c r="C38" s="37">
        <v>12.5</v>
      </c>
      <c r="D38" s="34">
        <v>0.3</v>
      </c>
      <c r="E38" s="33">
        <v>6.56</v>
      </c>
      <c r="F38" s="34">
        <v>0.52</v>
      </c>
      <c r="G38" s="38">
        <v>285</v>
      </c>
      <c r="H38" s="37">
        <v>51.2</v>
      </c>
      <c r="I38" s="37">
        <v>45.6</v>
      </c>
      <c r="J38" s="33">
        <v>5.25</v>
      </c>
      <c r="K38" s="37">
        <v>24.5</v>
      </c>
      <c r="L38" s="37">
        <v>11.5</v>
      </c>
      <c r="M38" s="33">
        <v>7.47</v>
      </c>
      <c r="N38" s="33">
        <v>1.54</v>
      </c>
      <c r="O38" s="34">
        <v>0.74099999999999999</v>
      </c>
      <c r="P38" s="31">
        <v>879</v>
      </c>
      <c r="Q38">
        <f t="shared" si="0"/>
        <v>3.2181970844880787</v>
      </c>
      <c r="R38" s="63">
        <f t="shared" si="1"/>
        <v>11.98</v>
      </c>
      <c r="S38">
        <f t="shared" si="2"/>
        <v>6.4106178897509603</v>
      </c>
      <c r="T38">
        <f t="shared" si="3"/>
        <v>46.132403528685366</v>
      </c>
      <c r="U38">
        <f t="shared" si="4"/>
        <v>6</v>
      </c>
      <c r="V38">
        <f t="shared" si="5"/>
        <v>0.93594722118636342</v>
      </c>
      <c r="W38">
        <f t="shared" si="6"/>
        <v>0.130060424800307</v>
      </c>
      <c r="X38">
        <f t="shared" si="7"/>
        <v>12</v>
      </c>
      <c r="Y38">
        <f t="shared" si="8"/>
        <v>1.8718944423727268</v>
      </c>
      <c r="Z38">
        <f t="shared" si="9"/>
        <v>0.26012084960061399</v>
      </c>
    </row>
    <row r="39" spans="1:26" x14ac:dyDescent="0.2">
      <c r="A39" s="31" t="s">
        <v>74</v>
      </c>
      <c r="B39" s="35">
        <v>10.3</v>
      </c>
      <c r="C39" s="33">
        <v>8.1199999999999992</v>
      </c>
      <c r="D39" s="34">
        <v>0.31</v>
      </c>
      <c r="E39" s="33">
        <v>8.02</v>
      </c>
      <c r="F39" s="34">
        <v>0.495</v>
      </c>
      <c r="G39" s="38">
        <v>127</v>
      </c>
      <c r="H39" s="37">
        <v>34.700000000000003</v>
      </c>
      <c r="I39" s="37">
        <v>31.2</v>
      </c>
      <c r="J39" s="33">
        <v>3.51</v>
      </c>
      <c r="K39" s="37">
        <v>42.6</v>
      </c>
      <c r="L39" s="37">
        <v>16.100000000000001</v>
      </c>
      <c r="M39" s="37">
        <v>10.6</v>
      </c>
      <c r="N39" s="33">
        <v>2.0299999999999998</v>
      </c>
      <c r="O39" s="34">
        <v>0.76900000000000002</v>
      </c>
      <c r="P39" s="31">
        <v>619</v>
      </c>
      <c r="Q39">
        <f t="shared" si="0"/>
        <v>5.2046979423028423</v>
      </c>
      <c r="R39" s="63">
        <f t="shared" si="1"/>
        <v>7.6249999999999991</v>
      </c>
      <c r="S39">
        <f t="shared" si="2"/>
        <v>8.4503599455808107</v>
      </c>
      <c r="T39">
        <f t="shared" si="3"/>
        <v>74.66324807474443</v>
      </c>
      <c r="U39">
        <f t="shared" si="4"/>
        <v>6</v>
      </c>
      <c r="V39">
        <f t="shared" si="5"/>
        <v>0.71002892641724125</v>
      </c>
      <c r="W39">
        <f t="shared" si="6"/>
        <v>8.036082215434126E-2</v>
      </c>
      <c r="X39">
        <f t="shared" si="7"/>
        <v>12</v>
      </c>
      <c r="Y39">
        <f t="shared" si="8"/>
        <v>1.4200578528344825</v>
      </c>
      <c r="Z39">
        <f t="shared" si="9"/>
        <v>0.16072164430868252</v>
      </c>
    </row>
    <row r="40" spans="1:26" x14ac:dyDescent="0.2">
      <c r="A40" s="31" t="s">
        <v>27</v>
      </c>
      <c r="B40" s="35">
        <v>10.6</v>
      </c>
      <c r="C40" s="37">
        <v>15.9</v>
      </c>
      <c r="D40" s="34">
        <v>0.29499999999999998</v>
      </c>
      <c r="E40" s="33">
        <v>6.99</v>
      </c>
      <c r="F40" s="34">
        <v>0.43</v>
      </c>
      <c r="G40" s="38">
        <v>448</v>
      </c>
      <c r="H40" s="37">
        <v>64</v>
      </c>
      <c r="I40" s="37">
        <v>56.5</v>
      </c>
      <c r="J40" s="33">
        <v>6.51</v>
      </c>
      <c r="K40" s="37">
        <v>24.5</v>
      </c>
      <c r="L40" s="37">
        <v>10.8</v>
      </c>
      <c r="M40" s="33">
        <v>7</v>
      </c>
      <c r="N40" s="33">
        <v>1.52</v>
      </c>
      <c r="O40" s="34">
        <v>0.54500000000000004</v>
      </c>
      <c r="P40" s="31">
        <v>1460</v>
      </c>
      <c r="Q40">
        <f t="shared" si="0"/>
        <v>3.3474262868227993</v>
      </c>
      <c r="R40" s="63">
        <f t="shared" si="1"/>
        <v>15.47</v>
      </c>
      <c r="S40">
        <f t="shared" si="2"/>
        <v>6.3273631119619873</v>
      </c>
      <c r="T40">
        <f t="shared" si="3"/>
        <v>47.978960645294677</v>
      </c>
      <c r="U40">
        <f t="shared" si="4"/>
        <v>6</v>
      </c>
      <c r="V40">
        <f t="shared" si="5"/>
        <v>0.94826231620197332</v>
      </c>
      <c r="W40">
        <f t="shared" si="6"/>
        <v>0.1250548140122836</v>
      </c>
      <c r="X40">
        <f t="shared" si="7"/>
        <v>12</v>
      </c>
      <c r="Y40">
        <f t="shared" si="8"/>
        <v>1.8965246324039466</v>
      </c>
      <c r="Z40">
        <f t="shared" si="9"/>
        <v>0.25010962802456721</v>
      </c>
    </row>
    <row r="41" spans="1:26" x14ac:dyDescent="0.2">
      <c r="A41" s="31" t="s">
        <v>36</v>
      </c>
      <c r="B41" s="35">
        <v>11.2</v>
      </c>
      <c r="C41" s="37">
        <v>14.1</v>
      </c>
      <c r="D41" s="34">
        <v>0.31</v>
      </c>
      <c r="E41" s="33">
        <v>6.77</v>
      </c>
      <c r="F41" s="34">
        <v>0.51500000000000001</v>
      </c>
      <c r="G41" s="38">
        <v>385</v>
      </c>
      <c r="H41" s="37">
        <v>61.5</v>
      </c>
      <c r="I41" s="37">
        <v>54.6</v>
      </c>
      <c r="J41" s="33">
        <v>5.87</v>
      </c>
      <c r="K41" s="37">
        <v>26.7</v>
      </c>
      <c r="L41" s="37">
        <v>12.1</v>
      </c>
      <c r="M41" s="33">
        <v>7.88</v>
      </c>
      <c r="N41" s="33">
        <v>1.55</v>
      </c>
      <c r="O41" s="34">
        <v>0.79800000000000004</v>
      </c>
      <c r="P41" s="31">
        <v>1230</v>
      </c>
      <c r="Q41">
        <f t="shared" si="0"/>
        <v>3.3190633649536165</v>
      </c>
      <c r="R41" s="63">
        <f t="shared" si="1"/>
        <v>13.584999999999999</v>
      </c>
      <c r="S41">
        <f t="shared" si="2"/>
        <v>6.4522452786454476</v>
      </c>
      <c r="T41">
        <f t="shared" si="3"/>
        <v>47.575544534142225</v>
      </c>
      <c r="U41">
        <f t="shared" si="4"/>
        <v>6</v>
      </c>
      <c r="V41">
        <f t="shared" si="5"/>
        <v>0.92990885201741902</v>
      </c>
      <c r="W41">
        <f t="shared" si="6"/>
        <v>0.12611521441849491</v>
      </c>
      <c r="X41">
        <f t="shared" si="7"/>
        <v>12</v>
      </c>
      <c r="Y41">
        <f t="shared" si="8"/>
        <v>1.859817704034838</v>
      </c>
      <c r="Z41">
        <f t="shared" si="9"/>
        <v>0.25223042883698982</v>
      </c>
    </row>
    <row r="42" spans="1:26" x14ac:dyDescent="0.2">
      <c r="A42" s="31" t="s">
        <v>61</v>
      </c>
      <c r="B42" s="35">
        <v>11.5</v>
      </c>
      <c r="C42" s="33">
        <v>9.92</v>
      </c>
      <c r="D42" s="34">
        <v>0.315</v>
      </c>
      <c r="E42" s="33">
        <v>7.99</v>
      </c>
      <c r="F42" s="34">
        <v>0.53</v>
      </c>
      <c r="G42" s="38">
        <v>209</v>
      </c>
      <c r="H42" s="37">
        <v>46.8</v>
      </c>
      <c r="I42" s="37">
        <v>42.1</v>
      </c>
      <c r="J42" s="33">
        <v>4.2699999999999996</v>
      </c>
      <c r="K42" s="37">
        <v>45</v>
      </c>
      <c r="L42" s="37">
        <v>17.2</v>
      </c>
      <c r="M42" s="37">
        <v>11.3</v>
      </c>
      <c r="N42" s="33">
        <v>1.98</v>
      </c>
      <c r="O42" s="34">
        <v>0.97599999999999998</v>
      </c>
      <c r="P42" s="31">
        <v>992</v>
      </c>
      <c r="Q42">
        <f t="shared" si="0"/>
        <v>5.0185701268386715</v>
      </c>
      <c r="R42" s="63">
        <f t="shared" si="1"/>
        <v>9.39</v>
      </c>
      <c r="S42">
        <f t="shared" si="2"/>
        <v>8.2422230011083784</v>
      </c>
      <c r="T42">
        <f t="shared" si="3"/>
        <v>71.966543960916198</v>
      </c>
      <c r="U42">
        <f t="shared" si="4"/>
        <v>6</v>
      </c>
      <c r="V42">
        <f t="shared" si="5"/>
        <v>0.72795894981161591</v>
      </c>
      <c r="W42">
        <f t="shared" si="6"/>
        <v>8.3372073602124036E-2</v>
      </c>
      <c r="X42">
        <f t="shared" si="7"/>
        <v>12</v>
      </c>
      <c r="Y42">
        <f t="shared" si="8"/>
        <v>1.4559178996232318</v>
      </c>
      <c r="Z42">
        <f t="shared" si="9"/>
        <v>0.16674414720424807</v>
      </c>
    </row>
    <row r="43" spans="1:26" x14ac:dyDescent="0.2">
      <c r="A43" s="31" t="s">
        <v>47</v>
      </c>
      <c r="B43" s="35">
        <v>11.7</v>
      </c>
      <c r="C43" s="37">
        <v>11.9</v>
      </c>
      <c r="D43" s="34">
        <v>0.29499999999999998</v>
      </c>
      <c r="E43" s="33">
        <v>8.01</v>
      </c>
      <c r="F43" s="34">
        <v>0.51500000000000001</v>
      </c>
      <c r="G43" s="38">
        <v>307</v>
      </c>
      <c r="H43" s="37">
        <v>57</v>
      </c>
      <c r="I43" s="37">
        <v>51.5</v>
      </c>
      <c r="J43" s="33">
        <v>5.13</v>
      </c>
      <c r="K43" s="37">
        <v>44.1</v>
      </c>
      <c r="L43" s="37">
        <v>16.8</v>
      </c>
      <c r="M43" s="37">
        <v>11</v>
      </c>
      <c r="N43" s="33">
        <v>1.94</v>
      </c>
      <c r="O43" s="34">
        <v>0.90600000000000003</v>
      </c>
      <c r="P43" s="31">
        <v>1440</v>
      </c>
      <c r="Q43">
        <f t="shared" si="0"/>
        <v>4.8932038834951452</v>
      </c>
      <c r="R43" s="63">
        <f t="shared" si="1"/>
        <v>11.385</v>
      </c>
      <c r="S43">
        <f t="shared" si="2"/>
        <v>8.0757134455304307</v>
      </c>
      <c r="T43">
        <f t="shared" si="3"/>
        <v>70.146660319826069</v>
      </c>
      <c r="U43">
        <f t="shared" si="4"/>
        <v>6</v>
      </c>
      <c r="V43">
        <f t="shared" si="5"/>
        <v>0.74296841269432967</v>
      </c>
      <c r="W43">
        <f t="shared" si="6"/>
        <v>8.5535077117622607E-2</v>
      </c>
      <c r="X43">
        <f t="shared" si="7"/>
        <v>12</v>
      </c>
      <c r="Y43">
        <f t="shared" si="8"/>
        <v>1.4859368253886593</v>
      </c>
      <c r="Z43">
        <f t="shared" si="9"/>
        <v>0.17107015423524521</v>
      </c>
    </row>
    <row r="44" spans="1:26" x14ac:dyDescent="0.2">
      <c r="A44" s="31" t="s">
        <v>73</v>
      </c>
      <c r="B44" s="35">
        <v>11.7</v>
      </c>
      <c r="C44" s="33">
        <v>8.25</v>
      </c>
      <c r="D44" s="34">
        <v>0.36</v>
      </c>
      <c r="E44" s="33">
        <v>8.07</v>
      </c>
      <c r="F44" s="34">
        <v>0.56000000000000005</v>
      </c>
      <c r="G44" s="38">
        <v>146</v>
      </c>
      <c r="H44" s="37">
        <v>39.799999999999997</v>
      </c>
      <c r="I44" s="37">
        <v>35.5</v>
      </c>
      <c r="J44" s="33">
        <v>3.53</v>
      </c>
      <c r="K44" s="37">
        <v>49.1</v>
      </c>
      <c r="L44" s="37">
        <v>18.5</v>
      </c>
      <c r="M44" s="37">
        <v>12.2</v>
      </c>
      <c r="N44" s="33">
        <v>2.04</v>
      </c>
      <c r="O44" s="33">
        <v>1.1200000000000001</v>
      </c>
      <c r="P44" s="31">
        <v>726</v>
      </c>
      <c r="Q44">
        <f t="shared" si="0"/>
        <v>5.3183963946170598</v>
      </c>
      <c r="R44" s="63">
        <f t="shared" si="1"/>
        <v>7.6899999999999995</v>
      </c>
      <c r="S44">
        <f t="shared" si="2"/>
        <v>8.491987334475299</v>
      </c>
      <c r="T44">
        <f t="shared" si="3"/>
        <v>76.335658786950916</v>
      </c>
      <c r="U44">
        <f t="shared" si="4"/>
        <v>6</v>
      </c>
      <c r="V44">
        <f t="shared" si="5"/>
        <v>0.70654839246421541</v>
      </c>
      <c r="W44">
        <f t="shared" si="6"/>
        <v>7.8600225574075491E-2</v>
      </c>
      <c r="X44">
        <f t="shared" si="7"/>
        <v>12</v>
      </c>
      <c r="Y44">
        <f t="shared" si="8"/>
        <v>1.4130967849284308</v>
      </c>
      <c r="Z44">
        <f t="shared" si="9"/>
        <v>0.15720045114815098</v>
      </c>
    </row>
    <row r="45" spans="1:26" x14ac:dyDescent="0.2">
      <c r="A45" s="31" t="s">
        <v>19</v>
      </c>
      <c r="B45" s="35">
        <v>11.8</v>
      </c>
      <c r="C45" s="37">
        <v>17.899999999999999</v>
      </c>
      <c r="D45" s="34">
        <v>0.315</v>
      </c>
      <c r="E45" s="33">
        <v>6.02</v>
      </c>
      <c r="F45" s="34">
        <v>0.52500000000000002</v>
      </c>
      <c r="G45" s="38">
        <v>612</v>
      </c>
      <c r="H45" s="37">
        <v>78.400000000000006</v>
      </c>
      <c r="I45" s="37">
        <v>68.400000000000006</v>
      </c>
      <c r="J45" s="33">
        <v>7.21</v>
      </c>
      <c r="K45" s="37">
        <v>19.100000000000001</v>
      </c>
      <c r="L45" s="37">
        <v>10</v>
      </c>
      <c r="M45" s="33">
        <v>6.35</v>
      </c>
      <c r="N45" s="33">
        <v>1.27</v>
      </c>
      <c r="O45" s="34">
        <v>0.81</v>
      </c>
      <c r="P45" s="31">
        <v>1440</v>
      </c>
      <c r="Q45">
        <f t="shared" si="0"/>
        <v>2.4246096422956582</v>
      </c>
      <c r="R45" s="63">
        <f t="shared" si="1"/>
        <v>17.375</v>
      </c>
      <c r="S45">
        <f t="shared" si="2"/>
        <v>5.2866783895998175</v>
      </c>
      <c r="T45">
        <f t="shared" si="3"/>
        <v>34.752371071621695</v>
      </c>
      <c r="U45">
        <f t="shared" si="4"/>
        <v>6</v>
      </c>
      <c r="V45">
        <f t="shared" si="5"/>
        <v>1.1349281264779525</v>
      </c>
      <c r="W45">
        <f t="shared" si="6"/>
        <v>0.17265009019483901</v>
      </c>
      <c r="X45">
        <f t="shared" si="7"/>
        <v>12</v>
      </c>
      <c r="Y45">
        <f t="shared" si="8"/>
        <v>2.269856252955905</v>
      </c>
      <c r="Z45">
        <f t="shared" si="9"/>
        <v>0.34530018038967802</v>
      </c>
    </row>
    <row r="46" spans="1:26" x14ac:dyDescent="0.2">
      <c r="A46" s="31" t="s">
        <v>26</v>
      </c>
      <c r="B46" s="35">
        <v>11.8</v>
      </c>
      <c r="C46" s="37">
        <v>16</v>
      </c>
      <c r="D46" s="34">
        <v>0.30499999999999999</v>
      </c>
      <c r="E46" s="33">
        <v>7</v>
      </c>
      <c r="F46" s="34">
        <v>0.505</v>
      </c>
      <c r="G46" s="38">
        <v>518</v>
      </c>
      <c r="H46" s="37">
        <v>73</v>
      </c>
      <c r="I46" s="37">
        <v>64.7</v>
      </c>
      <c r="J46" s="33">
        <v>6.63</v>
      </c>
      <c r="K46" s="37">
        <v>28.9</v>
      </c>
      <c r="L46" s="37">
        <v>12.7</v>
      </c>
      <c r="M46" s="33">
        <v>8.25</v>
      </c>
      <c r="N46" s="33">
        <v>1.57</v>
      </c>
      <c r="O46" s="34">
        <v>0.79400000000000004</v>
      </c>
      <c r="P46" s="31">
        <v>1730</v>
      </c>
      <c r="Q46">
        <f t="shared" si="0"/>
        <v>3.4559519234222624</v>
      </c>
      <c r="R46" s="63">
        <f t="shared" si="1"/>
        <v>15.494999999999999</v>
      </c>
      <c r="S46">
        <f t="shared" si="2"/>
        <v>6.5355000564344223</v>
      </c>
      <c r="T46">
        <f t="shared" si="3"/>
        <v>49.535473695985118</v>
      </c>
      <c r="U46">
        <f t="shared" si="4"/>
        <v>6</v>
      </c>
      <c r="V46">
        <f t="shared" si="5"/>
        <v>0.91806287938025422</v>
      </c>
      <c r="W46">
        <f t="shared" si="6"/>
        <v>0.12112531792516812</v>
      </c>
      <c r="X46">
        <f t="shared" si="7"/>
        <v>12</v>
      </c>
      <c r="Y46">
        <f t="shared" si="8"/>
        <v>1.8361257587605084</v>
      </c>
      <c r="Z46">
        <f t="shared" si="9"/>
        <v>0.24225063585033624</v>
      </c>
    </row>
    <row r="47" spans="1:26" x14ac:dyDescent="0.2">
      <c r="A47" s="31" t="s">
        <v>35</v>
      </c>
      <c r="B47" s="35">
        <v>12.6</v>
      </c>
      <c r="C47" s="37">
        <v>13.7</v>
      </c>
      <c r="D47" s="34">
        <v>0.30499999999999999</v>
      </c>
      <c r="E47" s="33">
        <v>8</v>
      </c>
      <c r="F47" s="34">
        <v>0.53</v>
      </c>
      <c r="G47" s="38">
        <v>428</v>
      </c>
      <c r="H47" s="37">
        <v>69.599999999999994</v>
      </c>
      <c r="I47" s="37">
        <v>62.6</v>
      </c>
      <c r="J47" s="33">
        <v>5.82</v>
      </c>
      <c r="K47" s="37">
        <v>45.2</v>
      </c>
      <c r="L47" s="37">
        <v>17.3</v>
      </c>
      <c r="M47" s="37">
        <v>11.3</v>
      </c>
      <c r="N47" s="33">
        <v>1.89</v>
      </c>
      <c r="O47" s="33">
        <v>1.05</v>
      </c>
      <c r="P47" s="31">
        <v>1950</v>
      </c>
      <c r="Q47">
        <f t="shared" si="0"/>
        <v>4.7425529657920737</v>
      </c>
      <c r="R47" s="63">
        <f t="shared" si="1"/>
        <v>13.17</v>
      </c>
      <c r="S47">
        <f t="shared" si="2"/>
        <v>7.8675765010579974</v>
      </c>
      <c r="T47">
        <f t="shared" si="3"/>
        <v>67.98257080693547</v>
      </c>
      <c r="U47">
        <f t="shared" si="4"/>
        <v>6</v>
      </c>
      <c r="V47">
        <f t="shared" si="5"/>
        <v>0.76262366170740714</v>
      </c>
      <c r="W47">
        <f t="shared" si="6"/>
        <v>8.825791565075515E-2</v>
      </c>
      <c r="X47">
        <f t="shared" si="7"/>
        <v>12</v>
      </c>
      <c r="Y47">
        <f t="shared" si="8"/>
        <v>1.5252473234148143</v>
      </c>
      <c r="Z47">
        <f t="shared" si="9"/>
        <v>0.1765158313015103</v>
      </c>
    </row>
    <row r="48" spans="1:26" x14ac:dyDescent="0.2">
      <c r="A48" s="31" t="s">
        <v>11</v>
      </c>
      <c r="B48" s="35">
        <v>13</v>
      </c>
      <c r="C48" s="37">
        <v>20.7</v>
      </c>
      <c r="D48" s="34">
        <v>0.35</v>
      </c>
      <c r="E48" s="33">
        <v>6.5</v>
      </c>
      <c r="F48" s="34">
        <v>0.45</v>
      </c>
      <c r="G48" s="38">
        <v>843</v>
      </c>
      <c r="H48" s="37">
        <v>95.4</v>
      </c>
      <c r="I48" s="37">
        <v>81.599999999999994</v>
      </c>
      <c r="J48" s="33">
        <v>8.06</v>
      </c>
      <c r="K48" s="37">
        <v>20.7</v>
      </c>
      <c r="L48" s="37">
        <v>10.199999999999999</v>
      </c>
      <c r="M48" s="33">
        <v>6.37</v>
      </c>
      <c r="N48" s="33">
        <v>1.26</v>
      </c>
      <c r="O48" s="34">
        <v>0.77</v>
      </c>
      <c r="P48" s="31">
        <v>2110</v>
      </c>
      <c r="Q48">
        <f t="shared" si="0"/>
        <v>2.5611572353299681</v>
      </c>
      <c r="R48" s="63">
        <f t="shared" si="1"/>
        <v>20.25</v>
      </c>
      <c r="S48">
        <f t="shared" si="2"/>
        <v>5.245051000705331</v>
      </c>
      <c r="T48">
        <f t="shared" si="3"/>
        <v>36.708759647491817</v>
      </c>
      <c r="U48">
        <f t="shared" si="4"/>
        <v>6</v>
      </c>
      <c r="V48">
        <f t="shared" si="5"/>
        <v>1.1439354925611107</v>
      </c>
      <c r="W48">
        <f t="shared" si="6"/>
        <v>0.16344872607020813</v>
      </c>
      <c r="X48">
        <f t="shared" si="7"/>
        <v>12</v>
      </c>
      <c r="Y48">
        <f t="shared" si="8"/>
        <v>2.2878709851222214</v>
      </c>
      <c r="Z48">
        <f t="shared" si="9"/>
        <v>0.32689745214041627</v>
      </c>
    </row>
    <row r="49" spans="1:26" x14ac:dyDescent="0.2">
      <c r="A49" s="31" t="s">
        <v>46</v>
      </c>
      <c r="B49" s="35">
        <v>13.1</v>
      </c>
      <c r="C49" s="37">
        <v>12.1</v>
      </c>
      <c r="D49" s="34">
        <v>0.33500000000000002</v>
      </c>
      <c r="E49" s="33">
        <v>8.0500000000000007</v>
      </c>
      <c r="F49" s="34">
        <v>0.57499999999999996</v>
      </c>
      <c r="G49" s="38">
        <v>348</v>
      </c>
      <c r="H49" s="37">
        <v>64.2</v>
      </c>
      <c r="I49" s="37">
        <v>57.7</v>
      </c>
      <c r="J49" s="33">
        <v>5.15</v>
      </c>
      <c r="K49" s="37">
        <v>50</v>
      </c>
      <c r="L49" s="37">
        <v>19</v>
      </c>
      <c r="M49" s="37">
        <v>12.4</v>
      </c>
      <c r="N49" s="33">
        <v>1.95</v>
      </c>
      <c r="O49" s="33">
        <v>1.26</v>
      </c>
      <c r="P49" s="31">
        <v>1650</v>
      </c>
      <c r="Q49">
        <f t="shared" si="0"/>
        <v>4.9779572327019315</v>
      </c>
      <c r="R49" s="63">
        <f t="shared" si="1"/>
        <v>11.525</v>
      </c>
      <c r="S49">
        <f t="shared" si="2"/>
        <v>8.1173408344249172</v>
      </c>
      <c r="T49">
        <f t="shared" si="3"/>
        <v>71.368944715227968</v>
      </c>
      <c r="U49">
        <f t="shared" si="4"/>
        <v>6</v>
      </c>
      <c r="V49">
        <f t="shared" si="5"/>
        <v>0.73915831827025624</v>
      </c>
      <c r="W49">
        <f t="shared" si="6"/>
        <v>8.4070179598995556E-2</v>
      </c>
      <c r="X49">
        <f t="shared" si="7"/>
        <v>12</v>
      </c>
      <c r="Y49">
        <f t="shared" si="8"/>
        <v>1.4783166365405125</v>
      </c>
      <c r="Z49">
        <f t="shared" si="9"/>
        <v>0.16814035919799111</v>
      </c>
    </row>
    <row r="50" spans="1:26" x14ac:dyDescent="0.2">
      <c r="A50" s="31" t="s">
        <v>25</v>
      </c>
      <c r="B50" s="35">
        <v>13.3</v>
      </c>
      <c r="C50" s="37">
        <v>16.100000000000001</v>
      </c>
      <c r="D50" s="34">
        <v>0.34499999999999997</v>
      </c>
      <c r="E50" s="33">
        <v>7.04</v>
      </c>
      <c r="F50" s="34">
        <v>0.56499999999999995</v>
      </c>
      <c r="G50" s="38">
        <v>586</v>
      </c>
      <c r="H50" s="37">
        <v>82.3</v>
      </c>
      <c r="I50" s="37">
        <v>72.7</v>
      </c>
      <c r="J50" s="33">
        <v>6.65</v>
      </c>
      <c r="K50" s="37">
        <v>32.799999999999997</v>
      </c>
      <c r="L50" s="37">
        <v>14.5</v>
      </c>
      <c r="M50" s="33">
        <v>9.34</v>
      </c>
      <c r="N50" s="33">
        <v>1.57</v>
      </c>
      <c r="O50" s="33">
        <v>1.1100000000000001</v>
      </c>
      <c r="P50" s="31">
        <v>1990</v>
      </c>
      <c r="Q50">
        <f t="shared" si="0"/>
        <v>3.5142208346050841</v>
      </c>
      <c r="R50" s="63">
        <f t="shared" si="1"/>
        <v>15.535000000000002</v>
      </c>
      <c r="S50">
        <f t="shared" si="2"/>
        <v>6.5355000564344223</v>
      </c>
      <c r="T50">
        <f t="shared" si="3"/>
        <v>50.372116095386801</v>
      </c>
      <c r="U50">
        <f t="shared" si="4"/>
        <v>6</v>
      </c>
      <c r="V50">
        <f t="shared" si="5"/>
        <v>0.91806287938025422</v>
      </c>
      <c r="W50">
        <f t="shared" si="6"/>
        <v>0.11911351884916135</v>
      </c>
      <c r="X50">
        <f t="shared" si="7"/>
        <v>12</v>
      </c>
      <c r="Y50">
        <f t="shared" si="8"/>
        <v>1.8361257587605084</v>
      </c>
      <c r="Z50">
        <f t="shared" si="9"/>
        <v>0.23822703769832271</v>
      </c>
    </row>
    <row r="51" spans="1:26" x14ac:dyDescent="0.2">
      <c r="A51" s="31" t="s">
        <v>60</v>
      </c>
      <c r="B51" s="35">
        <v>13.3</v>
      </c>
      <c r="C51" s="37">
        <v>10.1</v>
      </c>
      <c r="D51" s="34">
        <v>0.35</v>
      </c>
      <c r="E51" s="33">
        <v>8.02</v>
      </c>
      <c r="F51" s="34">
        <v>0.62</v>
      </c>
      <c r="G51" s="38">
        <v>248</v>
      </c>
      <c r="H51" s="37">
        <v>54.9</v>
      </c>
      <c r="I51" s="37">
        <v>49.1</v>
      </c>
      <c r="J51" s="33">
        <v>4.32</v>
      </c>
      <c r="K51" s="37">
        <v>53.4</v>
      </c>
      <c r="L51" s="37">
        <v>20.3</v>
      </c>
      <c r="M51" s="37">
        <v>13.3</v>
      </c>
      <c r="N51" s="33">
        <v>2.0099999999999998</v>
      </c>
      <c r="O51" s="33">
        <v>1.51</v>
      </c>
      <c r="P51" s="31">
        <v>1200</v>
      </c>
      <c r="Q51">
        <f t="shared" si="0"/>
        <v>5.155606462662889</v>
      </c>
      <c r="R51" s="63">
        <f t="shared" si="1"/>
        <v>9.48</v>
      </c>
      <c r="S51">
        <f t="shared" si="2"/>
        <v>8.3671051677918378</v>
      </c>
      <c r="T51">
        <f t="shared" si="3"/>
        <v>73.959485242548936</v>
      </c>
      <c r="U51">
        <f t="shared" si="4"/>
        <v>6</v>
      </c>
      <c r="V51">
        <f t="shared" si="5"/>
        <v>0.71709389085920372</v>
      </c>
      <c r="W51">
        <f t="shared" si="6"/>
        <v>8.1125497024798057E-2</v>
      </c>
      <c r="X51">
        <f t="shared" si="7"/>
        <v>12</v>
      </c>
      <c r="Y51">
        <f t="shared" si="8"/>
        <v>1.4341877817184074</v>
      </c>
      <c r="Z51">
        <f t="shared" si="9"/>
        <v>0.16225099404959611</v>
      </c>
    </row>
    <row r="52" spans="1:26" x14ac:dyDescent="0.2">
      <c r="A52" s="31" t="s">
        <v>18</v>
      </c>
      <c r="B52" s="35">
        <v>13.5</v>
      </c>
      <c r="C52" s="37">
        <v>18.100000000000001</v>
      </c>
      <c r="D52" s="34">
        <v>0.36</v>
      </c>
      <c r="E52" s="33">
        <v>6.06</v>
      </c>
      <c r="F52" s="34">
        <v>0.60499999999999998</v>
      </c>
      <c r="G52" s="38">
        <v>712</v>
      </c>
      <c r="H52" s="37">
        <v>90.7</v>
      </c>
      <c r="I52" s="37">
        <v>78.8</v>
      </c>
      <c r="J52" s="33">
        <v>7.25</v>
      </c>
      <c r="K52" s="37">
        <v>22.5</v>
      </c>
      <c r="L52" s="37">
        <v>11.7</v>
      </c>
      <c r="M52" s="33">
        <v>7.43</v>
      </c>
      <c r="N52" s="33">
        <v>1.29</v>
      </c>
      <c r="O52" s="33">
        <v>1.22</v>
      </c>
      <c r="P52" s="31">
        <v>1720</v>
      </c>
      <c r="Q52">
        <f t="shared" si="0"/>
        <v>2.4964867478307107</v>
      </c>
      <c r="R52" s="63">
        <f t="shared" si="1"/>
        <v>17.495000000000001</v>
      </c>
      <c r="S52">
        <f t="shared" si="2"/>
        <v>5.3699331673887913</v>
      </c>
      <c r="T52">
        <f t="shared" si="3"/>
        <v>35.783569031276883</v>
      </c>
      <c r="U52">
        <f t="shared" si="4"/>
        <v>6</v>
      </c>
      <c r="V52">
        <f t="shared" si="5"/>
        <v>1.1173323415713174</v>
      </c>
      <c r="W52">
        <f t="shared" si="6"/>
        <v>0.16767472229378957</v>
      </c>
      <c r="X52">
        <f t="shared" si="7"/>
        <v>12</v>
      </c>
      <c r="Y52">
        <f t="shared" si="8"/>
        <v>2.2346646831426349</v>
      </c>
      <c r="Z52">
        <f t="shared" si="9"/>
        <v>0.33534944458757915</v>
      </c>
    </row>
    <row r="53" spans="1:26" x14ac:dyDescent="0.2">
      <c r="A53" s="31" t="s">
        <v>8</v>
      </c>
      <c r="B53" s="35">
        <v>14.1</v>
      </c>
      <c r="C53" s="37">
        <v>20.6</v>
      </c>
      <c r="D53" s="34">
        <v>0.35</v>
      </c>
      <c r="E53" s="33">
        <v>8.14</v>
      </c>
      <c r="F53" s="34">
        <v>0.43</v>
      </c>
      <c r="G53" s="38">
        <v>959</v>
      </c>
      <c r="H53" s="31">
        <v>107</v>
      </c>
      <c r="I53" s="37">
        <v>93</v>
      </c>
      <c r="J53" s="33">
        <v>8.24</v>
      </c>
      <c r="K53" s="37">
        <v>38.700000000000003</v>
      </c>
      <c r="L53" s="37">
        <v>14.9</v>
      </c>
      <c r="M53" s="33">
        <v>9.52</v>
      </c>
      <c r="N53" s="33">
        <v>1.66</v>
      </c>
      <c r="O53" s="34">
        <v>0.80300000000000005</v>
      </c>
      <c r="P53" s="31">
        <v>3950</v>
      </c>
      <c r="Q53">
        <f t="shared" si="0"/>
        <v>4.2040810656622369</v>
      </c>
      <c r="R53" s="63">
        <f t="shared" si="1"/>
        <v>20.170000000000002</v>
      </c>
      <c r="S53">
        <f t="shared" si="2"/>
        <v>6.9101465564848015</v>
      </c>
      <c r="T53">
        <f t="shared" si="3"/>
        <v>60.25641614885366</v>
      </c>
      <c r="U53">
        <f t="shared" si="4"/>
        <v>6</v>
      </c>
      <c r="V53">
        <f t="shared" si="5"/>
        <v>0.86828838591987922</v>
      </c>
      <c r="W53">
        <f t="shared" si="6"/>
        <v>9.9574458347771261E-2</v>
      </c>
      <c r="X53">
        <f t="shared" si="7"/>
        <v>12</v>
      </c>
      <c r="Y53">
        <f t="shared" si="8"/>
        <v>1.7365767718397584</v>
      </c>
      <c r="Z53">
        <f t="shared" si="9"/>
        <v>0.19914891669554252</v>
      </c>
    </row>
    <row r="54" spans="1:26" x14ac:dyDescent="0.2">
      <c r="A54" s="31" t="s">
        <v>34</v>
      </c>
      <c r="B54" s="35">
        <v>14.1</v>
      </c>
      <c r="C54" s="37">
        <v>13.8</v>
      </c>
      <c r="D54" s="34">
        <v>0.34</v>
      </c>
      <c r="E54" s="33">
        <v>8.0299999999999994</v>
      </c>
      <c r="F54" s="34">
        <v>0.59499999999999997</v>
      </c>
      <c r="G54" s="38">
        <v>484</v>
      </c>
      <c r="H54" s="37">
        <v>78.400000000000006</v>
      </c>
      <c r="I54" s="37">
        <v>70.2</v>
      </c>
      <c r="J54" s="33">
        <v>5.85</v>
      </c>
      <c r="K54" s="37">
        <v>51.4</v>
      </c>
      <c r="L54" s="37">
        <v>19.600000000000001</v>
      </c>
      <c r="M54" s="37">
        <v>12.8</v>
      </c>
      <c r="N54" s="33">
        <v>1.91</v>
      </c>
      <c r="O54" s="33">
        <v>1.45</v>
      </c>
      <c r="P54" s="31">
        <v>2240</v>
      </c>
      <c r="Q54">
        <f t="shared" si="0"/>
        <v>4.8335749425523638</v>
      </c>
      <c r="R54" s="63">
        <f t="shared" si="1"/>
        <v>13.205</v>
      </c>
      <c r="S54">
        <f t="shared" si="2"/>
        <v>7.9508312788469704</v>
      </c>
      <c r="T54">
        <f t="shared" si="3"/>
        <v>69.292196084520185</v>
      </c>
      <c r="U54">
        <f t="shared" si="4"/>
        <v>6</v>
      </c>
      <c r="V54">
        <f t="shared" si="5"/>
        <v>0.75463807362670132</v>
      </c>
      <c r="W54">
        <f t="shared" si="6"/>
        <v>8.6589837514767329E-2</v>
      </c>
      <c r="X54">
        <f t="shared" si="7"/>
        <v>12</v>
      </c>
      <c r="Y54">
        <f t="shared" si="8"/>
        <v>1.5092761472534026</v>
      </c>
      <c r="Z54">
        <f t="shared" si="9"/>
        <v>0.17317967502953466</v>
      </c>
    </row>
    <row r="55" spans="1:26" x14ac:dyDescent="0.2">
      <c r="A55" s="31" t="s">
        <v>72</v>
      </c>
      <c r="B55" s="35">
        <v>14.1</v>
      </c>
      <c r="C55" s="33">
        <v>8.5</v>
      </c>
      <c r="D55" s="34">
        <v>0.4</v>
      </c>
      <c r="E55" s="33">
        <v>8.11</v>
      </c>
      <c r="F55" s="34">
        <v>0.68500000000000005</v>
      </c>
      <c r="G55" s="38">
        <v>184</v>
      </c>
      <c r="H55" s="37">
        <v>49</v>
      </c>
      <c r="I55" s="37">
        <v>43.2</v>
      </c>
      <c r="J55" s="33">
        <v>3.61</v>
      </c>
      <c r="K55" s="37">
        <v>60.9</v>
      </c>
      <c r="L55" s="37">
        <v>22.9</v>
      </c>
      <c r="M55" s="37">
        <v>15</v>
      </c>
      <c r="N55" s="33">
        <v>2.08</v>
      </c>
      <c r="O55" s="33">
        <v>1.96</v>
      </c>
      <c r="P55" s="31">
        <v>931</v>
      </c>
      <c r="Q55">
        <f t="shared" si="0"/>
        <v>5.5118798233672326</v>
      </c>
      <c r="R55" s="63">
        <f t="shared" si="1"/>
        <v>7.8149999999999995</v>
      </c>
      <c r="S55">
        <f t="shared" si="2"/>
        <v>8.6584968900532466</v>
      </c>
      <c r="T55">
        <f t="shared" si="3"/>
        <v>79.225966446735839</v>
      </c>
      <c r="U55">
        <f t="shared" si="4"/>
        <v>6</v>
      </c>
      <c r="V55">
        <f t="shared" si="5"/>
        <v>0.69296092337836501</v>
      </c>
      <c r="W55">
        <f t="shared" si="6"/>
        <v>7.5732746081852362E-2</v>
      </c>
      <c r="X55">
        <f t="shared" si="7"/>
        <v>12</v>
      </c>
      <c r="Y55">
        <f t="shared" si="8"/>
        <v>1.38592184675673</v>
      </c>
      <c r="Z55">
        <f t="shared" si="9"/>
        <v>0.15146549216370472</v>
      </c>
    </row>
    <row r="56" spans="1:26" x14ac:dyDescent="0.2">
      <c r="A56" s="31" t="s">
        <v>59</v>
      </c>
      <c r="B56" s="35">
        <v>14.4</v>
      </c>
      <c r="C56" s="37">
        <v>10</v>
      </c>
      <c r="D56" s="34">
        <v>0.34</v>
      </c>
      <c r="E56" s="37">
        <v>10</v>
      </c>
      <c r="F56" s="34">
        <v>0.56000000000000005</v>
      </c>
      <c r="G56" s="38">
        <v>272</v>
      </c>
      <c r="H56" s="37">
        <v>60.4</v>
      </c>
      <c r="I56" s="37">
        <v>54.6</v>
      </c>
      <c r="J56" s="33">
        <v>4.3499999999999996</v>
      </c>
      <c r="K56" s="37">
        <v>93.4</v>
      </c>
      <c r="L56" s="37">
        <v>28.3</v>
      </c>
      <c r="M56" s="37">
        <v>18.7</v>
      </c>
      <c r="N56" s="33">
        <v>2.54</v>
      </c>
      <c r="O56" s="33">
        <v>1.39</v>
      </c>
      <c r="P56" s="31">
        <v>2070</v>
      </c>
      <c r="Q56">
        <f t="shared" si="0"/>
        <v>8.0531533320521298</v>
      </c>
      <c r="R56" s="63">
        <f t="shared" si="1"/>
        <v>9.44</v>
      </c>
      <c r="S56">
        <f t="shared" si="2"/>
        <v>10.573356779199635</v>
      </c>
      <c r="T56">
        <f t="shared" si="3"/>
        <v>115.49417762639925</v>
      </c>
      <c r="U56">
        <f t="shared" si="4"/>
        <v>6</v>
      </c>
      <c r="V56">
        <f t="shared" si="5"/>
        <v>0.56746406323897625</v>
      </c>
      <c r="W56">
        <f t="shared" si="6"/>
        <v>5.1950670789732881E-2</v>
      </c>
      <c r="X56">
        <f t="shared" si="7"/>
        <v>12</v>
      </c>
      <c r="Y56">
        <f t="shared" si="8"/>
        <v>1.1349281264779525</v>
      </c>
      <c r="Z56">
        <f t="shared" si="9"/>
        <v>0.10390134157946576</v>
      </c>
    </row>
    <row r="57" spans="1:26" x14ac:dyDescent="0.2">
      <c r="A57" s="31" t="s">
        <v>45</v>
      </c>
      <c r="B57" s="35">
        <v>14.6</v>
      </c>
      <c r="C57" s="37">
        <v>12.2</v>
      </c>
      <c r="D57" s="34">
        <v>0.37</v>
      </c>
      <c r="E57" s="33">
        <v>8.08</v>
      </c>
      <c r="F57" s="34">
        <v>0.64</v>
      </c>
      <c r="G57" s="38">
        <v>391</v>
      </c>
      <c r="H57" s="37">
        <v>71.900000000000006</v>
      </c>
      <c r="I57" s="37">
        <v>64.2</v>
      </c>
      <c r="J57" s="33">
        <v>5.18</v>
      </c>
      <c r="K57" s="37">
        <v>56.3</v>
      </c>
      <c r="L57" s="37">
        <v>21.3</v>
      </c>
      <c r="M57" s="37">
        <v>13.9</v>
      </c>
      <c r="N57" s="33">
        <v>1.96</v>
      </c>
      <c r="O57" s="33">
        <v>1.71</v>
      </c>
      <c r="P57" s="31">
        <v>1880</v>
      </c>
      <c r="Q57">
        <f t="shared" si="0"/>
        <v>5.0675506014945997</v>
      </c>
      <c r="R57" s="63">
        <f t="shared" si="1"/>
        <v>11.559999999999999</v>
      </c>
      <c r="S57">
        <f t="shared" si="2"/>
        <v>8.1589682233194036</v>
      </c>
      <c r="T57">
        <f t="shared" si="3"/>
        <v>72.664066404961289</v>
      </c>
      <c r="U57">
        <f t="shared" si="4"/>
        <v>6</v>
      </c>
      <c r="V57">
        <f t="shared" si="5"/>
        <v>0.73538710236071414</v>
      </c>
      <c r="W57">
        <f t="shared" si="6"/>
        <v>8.2571762039322608E-2</v>
      </c>
      <c r="X57">
        <f t="shared" si="7"/>
        <v>12</v>
      </c>
      <c r="Y57">
        <f t="shared" si="8"/>
        <v>1.4707742047214283</v>
      </c>
      <c r="Z57">
        <f t="shared" si="9"/>
        <v>0.16514352407864522</v>
      </c>
    </row>
    <row r="58" spans="1:26" x14ac:dyDescent="0.2">
      <c r="A58" s="31" t="s">
        <v>10</v>
      </c>
      <c r="B58" s="35">
        <v>14.7</v>
      </c>
      <c r="C58" s="37">
        <v>20.8</v>
      </c>
      <c r="D58" s="34">
        <v>0.38</v>
      </c>
      <c r="E58" s="33">
        <v>6.53</v>
      </c>
      <c r="F58" s="34">
        <v>0.53500000000000003</v>
      </c>
      <c r="G58" s="38">
        <v>984</v>
      </c>
      <c r="H58" s="31">
        <v>110</v>
      </c>
      <c r="I58" s="37">
        <v>94.5</v>
      </c>
      <c r="J58" s="33">
        <v>8.18</v>
      </c>
      <c r="K58" s="37">
        <v>24.9</v>
      </c>
      <c r="L58" s="37">
        <v>12.2</v>
      </c>
      <c r="M58" s="33">
        <v>7.64</v>
      </c>
      <c r="N58" s="33">
        <v>1.3</v>
      </c>
      <c r="O58" s="33">
        <v>1.1399999999999999</v>
      </c>
      <c r="P58" s="31">
        <v>2570</v>
      </c>
      <c r="Q58">
        <f t="shared" si="0"/>
        <v>2.6769140473056785</v>
      </c>
      <c r="R58" s="63">
        <f t="shared" si="1"/>
        <v>20.265000000000001</v>
      </c>
      <c r="S58">
        <f t="shared" si="2"/>
        <v>5.4115605562832787</v>
      </c>
      <c r="T58">
        <f t="shared" si="3"/>
        <v>38.368336274113261</v>
      </c>
      <c r="U58">
        <f t="shared" si="4"/>
        <v>6</v>
      </c>
      <c r="V58">
        <f t="shared" si="5"/>
        <v>1.1087374774053842</v>
      </c>
      <c r="W58">
        <f t="shared" si="6"/>
        <v>0.15637894635655966</v>
      </c>
      <c r="X58">
        <f t="shared" si="7"/>
        <v>12</v>
      </c>
      <c r="Y58">
        <f t="shared" si="8"/>
        <v>2.2174749548107684</v>
      </c>
      <c r="Z58">
        <f t="shared" si="9"/>
        <v>0.31275789271311932</v>
      </c>
    </row>
    <row r="59" spans="1:26" x14ac:dyDescent="0.2">
      <c r="A59" s="31" t="s">
        <v>17</v>
      </c>
      <c r="B59" s="35">
        <v>14.7</v>
      </c>
      <c r="C59" s="37">
        <v>18</v>
      </c>
      <c r="D59" s="34">
        <v>0.35499999999999998</v>
      </c>
      <c r="E59" s="33">
        <v>7.5</v>
      </c>
      <c r="F59" s="34">
        <v>0.56999999999999995</v>
      </c>
      <c r="G59" s="38">
        <v>800</v>
      </c>
      <c r="H59" s="31">
        <v>101</v>
      </c>
      <c r="I59" s="37">
        <v>88.9</v>
      </c>
      <c r="J59" s="33">
        <v>7.38</v>
      </c>
      <c r="K59" s="37">
        <v>40.1</v>
      </c>
      <c r="L59" s="37">
        <v>16.600000000000001</v>
      </c>
      <c r="M59" s="37">
        <v>10.7</v>
      </c>
      <c r="N59" s="33">
        <v>1.65</v>
      </c>
      <c r="O59" s="33">
        <v>1.24</v>
      </c>
      <c r="P59" s="31">
        <v>3040</v>
      </c>
      <c r="Q59">
        <f t="shared" si="0"/>
        <v>3.9274188221195923</v>
      </c>
      <c r="R59" s="63">
        <f t="shared" si="1"/>
        <v>17.43</v>
      </c>
      <c r="S59">
        <f t="shared" si="2"/>
        <v>6.868519167590315</v>
      </c>
      <c r="T59">
        <f t="shared" si="3"/>
        <v>56.293251017690729</v>
      </c>
      <c r="U59">
        <f t="shared" si="4"/>
        <v>6</v>
      </c>
      <c r="V59">
        <f t="shared" si="5"/>
        <v>0.87355073977393904</v>
      </c>
      <c r="W59">
        <f t="shared" si="6"/>
        <v>0.10658471293680372</v>
      </c>
      <c r="X59">
        <f t="shared" si="7"/>
        <v>12</v>
      </c>
      <c r="Y59">
        <f t="shared" si="8"/>
        <v>1.7471014795478781</v>
      </c>
      <c r="Z59">
        <f t="shared" si="9"/>
        <v>0.21316942587360743</v>
      </c>
    </row>
    <row r="60" spans="1:26" x14ac:dyDescent="0.2">
      <c r="A60" s="31" t="s">
        <v>24</v>
      </c>
      <c r="B60" s="35">
        <v>14.7</v>
      </c>
      <c r="C60" s="37">
        <v>16.3</v>
      </c>
      <c r="D60" s="34">
        <v>0.38</v>
      </c>
      <c r="E60" s="33">
        <v>7.07</v>
      </c>
      <c r="F60" s="34">
        <v>0.63</v>
      </c>
      <c r="G60" s="38">
        <v>659</v>
      </c>
      <c r="H60" s="37">
        <v>92</v>
      </c>
      <c r="I60" s="37">
        <v>81</v>
      </c>
      <c r="J60" s="33">
        <v>6.68</v>
      </c>
      <c r="K60" s="37">
        <v>37.200000000000003</v>
      </c>
      <c r="L60" s="37">
        <v>16.3</v>
      </c>
      <c r="M60" s="37">
        <v>10.5</v>
      </c>
      <c r="N60" s="33">
        <v>1.59</v>
      </c>
      <c r="O60" s="33">
        <v>1.52</v>
      </c>
      <c r="P60" s="31">
        <v>2270</v>
      </c>
      <c r="Q60">
        <f t="shared" si="0"/>
        <v>3.5875617059579317</v>
      </c>
      <c r="R60" s="63">
        <f t="shared" si="1"/>
        <v>15.67</v>
      </c>
      <c r="S60">
        <f t="shared" si="2"/>
        <v>6.6187548342233953</v>
      </c>
      <c r="T60">
        <f t="shared" si="3"/>
        <v>51.425417740820535</v>
      </c>
      <c r="U60">
        <f t="shared" si="4"/>
        <v>6</v>
      </c>
      <c r="V60">
        <f t="shared" si="5"/>
        <v>0.90651491863333289</v>
      </c>
      <c r="W60">
        <f t="shared" si="6"/>
        <v>0.1166738213044658</v>
      </c>
      <c r="X60">
        <f t="shared" si="7"/>
        <v>12</v>
      </c>
      <c r="Y60">
        <f t="shared" si="8"/>
        <v>1.8130298372666658</v>
      </c>
      <c r="Z60">
        <f t="shared" si="9"/>
        <v>0.23334764260893159</v>
      </c>
    </row>
    <row r="61" spans="1:26" x14ac:dyDescent="0.2">
      <c r="A61" s="31" t="s">
        <v>33</v>
      </c>
      <c r="B61" s="35">
        <v>15.6</v>
      </c>
      <c r="C61" s="37">
        <v>13.9</v>
      </c>
      <c r="D61" s="34">
        <v>0.37</v>
      </c>
      <c r="E61" s="33">
        <v>8.06</v>
      </c>
      <c r="F61" s="34">
        <v>0.66</v>
      </c>
      <c r="G61" s="38">
        <v>541</v>
      </c>
      <c r="H61" s="37">
        <v>87.1</v>
      </c>
      <c r="I61" s="37">
        <v>77.8</v>
      </c>
      <c r="J61" s="33">
        <v>5.89</v>
      </c>
      <c r="K61" s="37">
        <v>57.7</v>
      </c>
      <c r="L61" s="37">
        <v>22</v>
      </c>
      <c r="M61" s="37">
        <v>14.3</v>
      </c>
      <c r="N61" s="33">
        <v>1.92</v>
      </c>
      <c r="O61" s="33">
        <v>1.94</v>
      </c>
      <c r="P61" s="31">
        <v>2540</v>
      </c>
      <c r="Q61">
        <f t="shared" si="0"/>
        <v>4.9206805080255682</v>
      </c>
      <c r="R61" s="63">
        <f t="shared" si="1"/>
        <v>13.24</v>
      </c>
      <c r="S61">
        <f t="shared" si="2"/>
        <v>7.9924586677414577</v>
      </c>
      <c r="T61">
        <f t="shared" si="3"/>
        <v>70.547510280916526</v>
      </c>
      <c r="U61">
        <f t="shared" si="4"/>
        <v>6</v>
      </c>
      <c r="V61">
        <f t="shared" si="5"/>
        <v>0.75070766699322888</v>
      </c>
      <c r="W61">
        <f t="shared" si="6"/>
        <v>8.5049068012582038E-2</v>
      </c>
      <c r="X61">
        <f t="shared" si="7"/>
        <v>12</v>
      </c>
      <c r="Y61">
        <f t="shared" si="8"/>
        <v>1.5014153339864578</v>
      </c>
      <c r="Z61">
        <f t="shared" si="9"/>
        <v>0.17009813602516408</v>
      </c>
    </row>
    <row r="62" spans="1:26" x14ac:dyDescent="0.2">
      <c r="A62" s="31" t="s">
        <v>44</v>
      </c>
      <c r="B62" s="35">
        <v>15.6</v>
      </c>
      <c r="C62" s="37">
        <v>12.1</v>
      </c>
      <c r="D62" s="34">
        <v>0.34499999999999997</v>
      </c>
      <c r="E62" s="37">
        <v>10</v>
      </c>
      <c r="F62" s="34">
        <v>0.57499999999999996</v>
      </c>
      <c r="G62" s="38">
        <v>425</v>
      </c>
      <c r="H62" s="37">
        <v>77.900000000000006</v>
      </c>
      <c r="I62" s="37">
        <v>70.599999999999994</v>
      </c>
      <c r="J62" s="33">
        <v>5.23</v>
      </c>
      <c r="K62" s="37">
        <v>95.8</v>
      </c>
      <c r="L62" s="37">
        <v>29.1</v>
      </c>
      <c r="M62" s="37">
        <v>19.2</v>
      </c>
      <c r="N62" s="33">
        <v>2.48</v>
      </c>
      <c r="O62" s="33">
        <v>1.58</v>
      </c>
      <c r="P62" s="31">
        <v>3160</v>
      </c>
      <c r="Q62">
        <f t="shared" si="0"/>
        <v>7.7933035932809638</v>
      </c>
      <c r="R62" s="63">
        <f t="shared" si="1"/>
        <v>11.525</v>
      </c>
      <c r="S62">
        <f t="shared" si="2"/>
        <v>10.323592445832716</v>
      </c>
      <c r="T62">
        <f t="shared" si="3"/>
        <v>111.73426609386225</v>
      </c>
      <c r="U62">
        <f t="shared" si="4"/>
        <v>6</v>
      </c>
      <c r="V62">
        <f t="shared" si="5"/>
        <v>0.58119303251088683</v>
      </c>
      <c r="W62">
        <f t="shared" si="6"/>
        <v>5.369883572654164E-2</v>
      </c>
      <c r="X62">
        <f t="shared" si="7"/>
        <v>12</v>
      </c>
      <c r="Y62">
        <f t="shared" si="8"/>
        <v>1.1623860650217737</v>
      </c>
      <c r="Z62">
        <f t="shared" si="9"/>
        <v>0.10739767145308328</v>
      </c>
    </row>
    <row r="63" spans="1:26" x14ac:dyDescent="0.2">
      <c r="A63" s="31" t="s">
        <v>58</v>
      </c>
      <c r="B63" s="35">
        <v>15.8</v>
      </c>
      <c r="C63" s="37">
        <v>10.1</v>
      </c>
      <c r="D63" s="34">
        <v>0.37</v>
      </c>
      <c r="E63" s="37">
        <v>10</v>
      </c>
      <c r="F63" s="34">
        <v>0.61499999999999999</v>
      </c>
      <c r="G63" s="38">
        <v>303</v>
      </c>
      <c r="H63" s="37">
        <v>66.599999999999994</v>
      </c>
      <c r="I63" s="37">
        <v>60</v>
      </c>
      <c r="J63" s="33">
        <v>4.37</v>
      </c>
      <c r="K63" s="31">
        <v>103</v>
      </c>
      <c r="L63" s="37">
        <v>31.3</v>
      </c>
      <c r="M63" s="37">
        <v>20.6</v>
      </c>
      <c r="N63" s="33">
        <v>2.56</v>
      </c>
      <c r="O63" s="33">
        <v>1.82</v>
      </c>
      <c r="P63" s="31">
        <v>2320</v>
      </c>
      <c r="Q63">
        <f t="shared" si="0"/>
        <v>8.1472558433976889</v>
      </c>
      <c r="R63" s="63">
        <f t="shared" si="1"/>
        <v>9.4849999999999994</v>
      </c>
      <c r="S63">
        <f t="shared" si="2"/>
        <v>10.656611556988612</v>
      </c>
      <c r="T63">
        <f t="shared" si="3"/>
        <v>116.87309261198091</v>
      </c>
      <c r="U63">
        <f t="shared" si="4"/>
        <v>6</v>
      </c>
      <c r="V63">
        <f t="shared" si="5"/>
        <v>0.56303075024492155</v>
      </c>
      <c r="W63">
        <f t="shared" si="6"/>
        <v>5.1337736222314419E-2</v>
      </c>
      <c r="X63">
        <f t="shared" si="7"/>
        <v>12</v>
      </c>
      <c r="Y63">
        <f t="shared" si="8"/>
        <v>1.1260615004898431</v>
      </c>
      <c r="Z63">
        <f t="shared" si="9"/>
        <v>0.10267547244462884</v>
      </c>
    </row>
    <row r="64" spans="1:26" x14ac:dyDescent="0.2">
      <c r="A64" s="31" t="s">
        <v>3</v>
      </c>
      <c r="B64" s="35">
        <v>16.2</v>
      </c>
      <c r="C64" s="37">
        <v>23.6</v>
      </c>
      <c r="D64" s="34">
        <v>0.39500000000000002</v>
      </c>
      <c r="E64" s="33">
        <v>7.01</v>
      </c>
      <c r="F64" s="34">
        <v>0.505</v>
      </c>
      <c r="G64" s="38">
        <v>1350</v>
      </c>
      <c r="H64" s="31">
        <v>134</v>
      </c>
      <c r="I64" s="31">
        <v>114</v>
      </c>
      <c r="J64" s="33">
        <v>9.11</v>
      </c>
      <c r="K64" s="37">
        <v>29.1</v>
      </c>
      <c r="L64" s="37">
        <v>13.3</v>
      </c>
      <c r="M64" s="33">
        <v>8.3000000000000007</v>
      </c>
      <c r="N64" s="33">
        <v>1.34</v>
      </c>
      <c r="O64" s="33">
        <v>1.18</v>
      </c>
      <c r="P64" s="31">
        <v>3870</v>
      </c>
      <c r="Q64">
        <f t="shared" si="0"/>
        <v>2.9437242509063175</v>
      </c>
      <c r="R64" s="63">
        <f t="shared" si="1"/>
        <v>23.095000000000002</v>
      </c>
      <c r="S64">
        <f t="shared" si="2"/>
        <v>5.5780701118612264</v>
      </c>
      <c r="T64">
        <f t="shared" si="3"/>
        <v>42.191988380356193</v>
      </c>
      <c r="U64">
        <f t="shared" si="4"/>
        <v>6</v>
      </c>
      <c r="V64">
        <f t="shared" si="5"/>
        <v>1.0756408362888055</v>
      </c>
      <c r="W64">
        <f t="shared" si="6"/>
        <v>0.1422070926335742</v>
      </c>
      <c r="X64">
        <f t="shared" si="7"/>
        <v>12</v>
      </c>
      <c r="Y64">
        <f t="shared" si="8"/>
        <v>2.1512816725776109</v>
      </c>
      <c r="Z64">
        <f t="shared" si="9"/>
        <v>0.2844141852671484</v>
      </c>
    </row>
    <row r="65" spans="1:26" x14ac:dyDescent="0.2">
      <c r="A65" s="31" t="s">
        <v>7</v>
      </c>
      <c r="B65" s="35">
        <v>16.2</v>
      </c>
      <c r="C65" s="37">
        <v>20.8</v>
      </c>
      <c r="D65" s="34">
        <v>0.375</v>
      </c>
      <c r="E65" s="33">
        <v>8.2200000000000006</v>
      </c>
      <c r="F65" s="34">
        <v>0.52200000000000002</v>
      </c>
      <c r="G65" s="38">
        <v>1140</v>
      </c>
      <c r="H65" s="31">
        <v>126</v>
      </c>
      <c r="I65" s="31">
        <v>110</v>
      </c>
      <c r="J65" s="33">
        <v>8.4</v>
      </c>
      <c r="K65" s="37">
        <v>48.4</v>
      </c>
      <c r="L65" s="37">
        <v>18.399999999999999</v>
      </c>
      <c r="M65" s="37">
        <v>11.8</v>
      </c>
      <c r="N65" s="33">
        <v>1.73</v>
      </c>
      <c r="O65" s="33">
        <v>1.24</v>
      </c>
      <c r="P65" s="31">
        <v>4980</v>
      </c>
      <c r="Q65">
        <f t="shared" si="0"/>
        <v>4.4631827208842791</v>
      </c>
      <c r="R65" s="63">
        <f t="shared" si="1"/>
        <v>20.278000000000002</v>
      </c>
      <c r="S65">
        <f t="shared" si="2"/>
        <v>7.2015382787462094</v>
      </c>
      <c r="T65">
        <f t="shared" si="3"/>
        <v>63.97076325446784</v>
      </c>
      <c r="U65">
        <f t="shared" si="4"/>
        <v>6</v>
      </c>
      <c r="V65">
        <f t="shared" si="5"/>
        <v>0.8331553298421962</v>
      </c>
      <c r="W65">
        <f t="shared" si="6"/>
        <v>9.3792846837433164E-2</v>
      </c>
      <c r="X65">
        <f t="shared" si="7"/>
        <v>12</v>
      </c>
      <c r="Y65">
        <f t="shared" si="8"/>
        <v>1.6663106596843924</v>
      </c>
      <c r="Z65">
        <f t="shared" si="9"/>
        <v>0.18758569367486633</v>
      </c>
    </row>
    <row r="66" spans="1:26" x14ac:dyDescent="0.2">
      <c r="A66" s="31" t="s">
        <v>16</v>
      </c>
      <c r="B66" s="35">
        <v>16.2</v>
      </c>
      <c r="C66" s="37">
        <v>18.100000000000001</v>
      </c>
      <c r="D66" s="34">
        <v>0.39</v>
      </c>
      <c r="E66" s="33">
        <v>7.53</v>
      </c>
      <c r="F66" s="34">
        <v>0.63</v>
      </c>
      <c r="G66" s="38">
        <v>890</v>
      </c>
      <c r="H66" s="31">
        <v>112</v>
      </c>
      <c r="I66" s="37">
        <v>98.3</v>
      </c>
      <c r="J66" s="33">
        <v>7.41</v>
      </c>
      <c r="K66" s="37">
        <v>44.9</v>
      </c>
      <c r="L66" s="37">
        <v>18.5</v>
      </c>
      <c r="M66" s="37">
        <v>11.9</v>
      </c>
      <c r="N66" s="33">
        <v>1.67</v>
      </c>
      <c r="O66" s="33">
        <v>1.66</v>
      </c>
      <c r="P66" s="31">
        <v>3430</v>
      </c>
      <c r="Q66">
        <f t="shared" si="0"/>
        <v>3.9922406524056342</v>
      </c>
      <c r="R66" s="63">
        <f t="shared" si="1"/>
        <v>17.470000000000002</v>
      </c>
      <c r="S66">
        <f t="shared" si="2"/>
        <v>6.9517739453792888</v>
      </c>
      <c r="T66">
        <f t="shared" si="3"/>
        <v>57.223799751389301</v>
      </c>
      <c r="U66">
        <f t="shared" si="4"/>
        <v>6</v>
      </c>
      <c r="V66">
        <f t="shared" si="5"/>
        <v>0.86308905426766436</v>
      </c>
      <c r="W66">
        <f t="shared" si="6"/>
        <v>0.10485147833711148</v>
      </c>
      <c r="X66">
        <f t="shared" si="7"/>
        <v>12</v>
      </c>
      <c r="Y66">
        <f t="shared" si="8"/>
        <v>1.7261781085353287</v>
      </c>
      <c r="Z66">
        <f t="shared" si="9"/>
        <v>0.20970295667422295</v>
      </c>
    </row>
    <row r="67" spans="1:26" x14ac:dyDescent="0.2">
      <c r="A67" s="31" t="s">
        <v>9</v>
      </c>
      <c r="B67" s="35">
        <v>16.7</v>
      </c>
      <c r="C67" s="37">
        <v>21.1</v>
      </c>
      <c r="D67" s="34">
        <v>0.40500000000000003</v>
      </c>
      <c r="E67" s="33">
        <v>6.56</v>
      </c>
      <c r="F67" s="34">
        <v>0.65</v>
      </c>
      <c r="G67" s="38">
        <v>1170</v>
      </c>
      <c r="H67" s="31">
        <v>129</v>
      </c>
      <c r="I67" s="31">
        <v>111</v>
      </c>
      <c r="J67" s="33">
        <v>8.36</v>
      </c>
      <c r="K67" s="37">
        <v>30.6</v>
      </c>
      <c r="L67" s="37">
        <v>14.8</v>
      </c>
      <c r="M67" s="33">
        <v>9.35</v>
      </c>
      <c r="N67" s="33">
        <v>1.35</v>
      </c>
      <c r="O67" s="33">
        <v>1.77</v>
      </c>
      <c r="P67" s="31">
        <v>3190</v>
      </c>
      <c r="Q67">
        <f t="shared" ref="Q67:Q130" si="10">(K67*P67)^0.5/I67</f>
        <v>2.8147062404216387</v>
      </c>
      <c r="R67" s="63">
        <f t="shared" ref="R67:R130" si="11">C67-F67</f>
        <v>20.450000000000003</v>
      </c>
      <c r="S67">
        <f t="shared" ref="S67:S130" si="12">1.76*N67*($AC$3/$AC$4)^0.5*(1/12)</f>
        <v>5.6196975007557128</v>
      </c>
      <c r="T67">
        <f t="shared" ref="T67:T130" si="13">1.95*Q67*($AC$3/(0.7*$AC$4))*((O67/(I67*R67))^2+6.76*(0.7*$AC$4/$AC$3))^0.5*(1/12)</f>
        <v>40.344189276232044</v>
      </c>
      <c r="U67">
        <f t="shared" ref="U67:U130" si="14">$AC$5*$AC$6</f>
        <v>6</v>
      </c>
      <c r="V67">
        <f t="shared" ref="V67:V130" si="15">U67/S67</f>
        <v>1.0676731263903698</v>
      </c>
      <c r="W67">
        <f t="shared" ref="W67:W130" si="16">U67/T67</f>
        <v>0.14872030167513559</v>
      </c>
      <c r="X67">
        <f t="shared" ref="X67:X130" si="17">$AC$7</f>
        <v>12</v>
      </c>
      <c r="Y67">
        <f t="shared" ref="Y67:Y130" si="18">X67/S67</f>
        <v>2.1353462527807396</v>
      </c>
      <c r="Z67">
        <f t="shared" ref="Z67:Z130" si="19">X67/T67</f>
        <v>0.29744060335027117</v>
      </c>
    </row>
    <row r="68" spans="1:26" x14ac:dyDescent="0.2">
      <c r="A68" s="31" t="s">
        <v>23</v>
      </c>
      <c r="B68" s="35">
        <v>16.8</v>
      </c>
      <c r="C68" s="37">
        <v>16.399999999999999</v>
      </c>
      <c r="D68" s="34">
        <v>0.43</v>
      </c>
      <c r="E68" s="33">
        <v>7.12</v>
      </c>
      <c r="F68" s="34">
        <v>0.71499999999999997</v>
      </c>
      <c r="G68" s="38">
        <v>758</v>
      </c>
      <c r="H68" s="31">
        <v>105</v>
      </c>
      <c r="I68" s="37">
        <v>92.2</v>
      </c>
      <c r="J68" s="33">
        <v>6.72</v>
      </c>
      <c r="K68" s="37">
        <v>43.1</v>
      </c>
      <c r="L68" s="37">
        <v>18.899999999999999</v>
      </c>
      <c r="M68" s="37">
        <v>12.1</v>
      </c>
      <c r="N68" s="33">
        <v>1.6</v>
      </c>
      <c r="O68" s="33">
        <v>2.2200000000000002</v>
      </c>
      <c r="P68" s="31">
        <v>2660</v>
      </c>
      <c r="Q68">
        <f t="shared" si="10"/>
        <v>3.6723877694328455</v>
      </c>
      <c r="R68" s="63">
        <f t="shared" si="11"/>
        <v>15.684999999999999</v>
      </c>
      <c r="S68">
        <f t="shared" si="12"/>
        <v>6.6603822231178818</v>
      </c>
      <c r="T68">
        <f t="shared" si="13"/>
        <v>52.645477501578291</v>
      </c>
      <c r="U68">
        <f t="shared" si="14"/>
        <v>6</v>
      </c>
      <c r="V68">
        <f t="shared" si="15"/>
        <v>0.90084920039187466</v>
      </c>
      <c r="W68">
        <f t="shared" si="16"/>
        <v>0.113969903679193</v>
      </c>
      <c r="X68">
        <f t="shared" si="17"/>
        <v>12</v>
      </c>
      <c r="Y68">
        <f t="shared" si="18"/>
        <v>1.8016984007837493</v>
      </c>
      <c r="Z68">
        <f t="shared" si="19"/>
        <v>0.22793980735838601</v>
      </c>
    </row>
    <row r="69" spans="1:26" x14ac:dyDescent="0.2">
      <c r="A69" s="31" t="s">
        <v>43</v>
      </c>
      <c r="B69" s="35">
        <v>17</v>
      </c>
      <c r="C69" s="37">
        <v>12.2</v>
      </c>
      <c r="D69" s="34">
        <v>0.36</v>
      </c>
      <c r="E69" s="37">
        <v>10</v>
      </c>
      <c r="F69" s="34">
        <v>0.64</v>
      </c>
      <c r="G69" s="38">
        <v>475</v>
      </c>
      <c r="H69" s="37">
        <v>86.4</v>
      </c>
      <c r="I69" s="37">
        <v>78</v>
      </c>
      <c r="J69" s="33">
        <v>5.28</v>
      </c>
      <c r="K69" s="31">
        <v>107</v>
      </c>
      <c r="L69" s="37">
        <v>32.5</v>
      </c>
      <c r="M69" s="37">
        <v>21.4</v>
      </c>
      <c r="N69" s="33">
        <v>2.5099999999999998</v>
      </c>
      <c r="O69" s="33">
        <v>2.1</v>
      </c>
      <c r="P69" s="31">
        <v>3570</v>
      </c>
      <c r="Q69">
        <f t="shared" si="10"/>
        <v>7.9237614839940012</v>
      </c>
      <c r="R69" s="63">
        <f t="shared" si="11"/>
        <v>11.559999999999999</v>
      </c>
      <c r="S69">
        <f t="shared" si="12"/>
        <v>10.448474612516176</v>
      </c>
      <c r="T69">
        <f t="shared" si="13"/>
        <v>113.62064616741864</v>
      </c>
      <c r="U69">
        <f t="shared" si="14"/>
        <v>6</v>
      </c>
      <c r="V69">
        <f t="shared" si="15"/>
        <v>0.57424650224183249</v>
      </c>
      <c r="W69">
        <f t="shared" si="16"/>
        <v>5.2807303975010607E-2</v>
      </c>
      <c r="X69">
        <f t="shared" si="17"/>
        <v>12</v>
      </c>
      <c r="Y69">
        <f t="shared" si="18"/>
        <v>1.148493004483665</v>
      </c>
      <c r="Z69">
        <f t="shared" si="19"/>
        <v>0.10561460795002121</v>
      </c>
    </row>
    <row r="70" spans="1:26" x14ac:dyDescent="0.2">
      <c r="A70" s="31" t="s">
        <v>71</v>
      </c>
      <c r="B70" s="35">
        <v>17.100000000000001</v>
      </c>
      <c r="C70" s="33">
        <v>8.75</v>
      </c>
      <c r="D70" s="34">
        <v>0.51</v>
      </c>
      <c r="E70" s="33">
        <v>8.2200000000000006</v>
      </c>
      <c r="F70" s="34">
        <v>0.81</v>
      </c>
      <c r="G70" s="38">
        <v>228</v>
      </c>
      <c r="H70" s="37">
        <v>59.8</v>
      </c>
      <c r="I70" s="37">
        <v>52</v>
      </c>
      <c r="J70" s="33">
        <v>3.65</v>
      </c>
      <c r="K70" s="37">
        <v>75.099999999999994</v>
      </c>
      <c r="L70" s="37">
        <v>27.9</v>
      </c>
      <c r="M70" s="37">
        <v>18.3</v>
      </c>
      <c r="N70" s="33">
        <v>2.1</v>
      </c>
      <c r="O70" s="33">
        <v>3.33</v>
      </c>
      <c r="P70" s="31">
        <v>1180</v>
      </c>
      <c r="Q70">
        <f t="shared" si="10"/>
        <v>5.7247645361257291</v>
      </c>
      <c r="R70" s="63">
        <f t="shared" si="11"/>
        <v>7.9399999999999995</v>
      </c>
      <c r="S70">
        <f t="shared" si="12"/>
        <v>8.7417516678422196</v>
      </c>
      <c r="T70">
        <f t="shared" si="13"/>
        <v>82.503898516586133</v>
      </c>
      <c r="U70">
        <f t="shared" si="14"/>
        <v>6</v>
      </c>
      <c r="V70">
        <f t="shared" si="15"/>
        <v>0.68636129553666636</v>
      </c>
      <c r="W70">
        <f t="shared" si="16"/>
        <v>7.2723836180829601E-2</v>
      </c>
      <c r="X70">
        <f t="shared" si="17"/>
        <v>12</v>
      </c>
      <c r="Y70">
        <f t="shared" si="18"/>
        <v>1.3727225910733327</v>
      </c>
      <c r="Z70">
        <f t="shared" si="19"/>
        <v>0.1454476723616592</v>
      </c>
    </row>
    <row r="71" spans="1:26" x14ac:dyDescent="0.2">
      <c r="A71" s="31" t="s">
        <v>15</v>
      </c>
      <c r="B71" s="35">
        <v>17.600000000000001</v>
      </c>
      <c r="C71" s="37">
        <v>18.2</v>
      </c>
      <c r="D71" s="34">
        <v>0.41499999999999998</v>
      </c>
      <c r="E71" s="33">
        <v>7.56</v>
      </c>
      <c r="F71" s="34">
        <v>0.69499999999999995</v>
      </c>
      <c r="G71" s="38">
        <v>984</v>
      </c>
      <c r="H71" s="31">
        <v>123</v>
      </c>
      <c r="I71" s="31">
        <v>108</v>
      </c>
      <c r="J71" s="33">
        <v>7.47</v>
      </c>
      <c r="K71" s="37">
        <v>50.1</v>
      </c>
      <c r="L71" s="37">
        <v>20.6</v>
      </c>
      <c r="M71" s="37">
        <v>13.3</v>
      </c>
      <c r="N71" s="33">
        <v>1.68</v>
      </c>
      <c r="O71" s="33">
        <v>2.17</v>
      </c>
      <c r="P71" s="31">
        <v>3850</v>
      </c>
      <c r="Q71">
        <f t="shared" si="10"/>
        <v>4.0665439669811692</v>
      </c>
      <c r="R71" s="63">
        <f t="shared" si="11"/>
        <v>17.504999999999999</v>
      </c>
      <c r="S71">
        <f t="shared" si="12"/>
        <v>6.9934013342737753</v>
      </c>
      <c r="T71">
        <f t="shared" si="13"/>
        <v>58.290745710004018</v>
      </c>
      <c r="U71">
        <f t="shared" si="14"/>
        <v>6</v>
      </c>
      <c r="V71">
        <f t="shared" si="15"/>
        <v>0.85795161942083298</v>
      </c>
      <c r="W71">
        <f t="shared" si="16"/>
        <v>0.10293229099950017</v>
      </c>
      <c r="X71">
        <f t="shared" si="17"/>
        <v>12</v>
      </c>
      <c r="Y71">
        <f t="shared" si="18"/>
        <v>1.715903238841666</v>
      </c>
      <c r="Z71">
        <f t="shared" si="19"/>
        <v>0.20586458199900035</v>
      </c>
    </row>
    <row r="72" spans="1:26" x14ac:dyDescent="0.2">
      <c r="A72" s="31" t="s">
        <v>57</v>
      </c>
      <c r="B72" s="35">
        <v>17.7</v>
      </c>
      <c r="C72" s="37">
        <v>10.199999999999999</v>
      </c>
      <c r="D72" s="34">
        <v>0.42</v>
      </c>
      <c r="E72" s="37">
        <v>10.1</v>
      </c>
      <c r="F72" s="34">
        <v>0.68</v>
      </c>
      <c r="G72" s="38">
        <v>341</v>
      </c>
      <c r="H72" s="37">
        <v>74.599999999999994</v>
      </c>
      <c r="I72" s="37">
        <v>66.7</v>
      </c>
      <c r="J72" s="33">
        <v>4.3899999999999997</v>
      </c>
      <c r="K72" s="31">
        <v>116</v>
      </c>
      <c r="L72" s="37">
        <v>35</v>
      </c>
      <c r="M72" s="37">
        <v>23</v>
      </c>
      <c r="N72" s="33">
        <v>2.57</v>
      </c>
      <c r="O72" s="33">
        <v>2.48</v>
      </c>
      <c r="P72" s="31">
        <v>2640</v>
      </c>
      <c r="Q72">
        <f t="shared" si="10"/>
        <v>8.296694983158627</v>
      </c>
      <c r="R72" s="63">
        <f t="shared" si="11"/>
        <v>9.52</v>
      </c>
      <c r="S72">
        <f t="shared" si="12"/>
        <v>10.698238945883098</v>
      </c>
      <c r="T72">
        <f t="shared" si="13"/>
        <v>119.06763025635658</v>
      </c>
      <c r="U72">
        <f t="shared" si="14"/>
        <v>6</v>
      </c>
      <c r="V72">
        <f t="shared" si="15"/>
        <v>0.56083996911556389</v>
      </c>
      <c r="W72">
        <f t="shared" si="16"/>
        <v>5.0391529478514017E-2</v>
      </c>
      <c r="X72">
        <f t="shared" si="17"/>
        <v>12</v>
      </c>
      <c r="Y72">
        <f t="shared" si="18"/>
        <v>1.1216799382311278</v>
      </c>
      <c r="Z72">
        <f t="shared" si="19"/>
        <v>0.10078305895702803</v>
      </c>
    </row>
    <row r="73" spans="1:26" x14ac:dyDescent="0.2">
      <c r="A73" s="31" t="s">
        <v>32</v>
      </c>
      <c r="B73" s="35">
        <v>17.899999999999999</v>
      </c>
      <c r="C73" s="37">
        <v>13.9</v>
      </c>
      <c r="D73" s="34">
        <v>0.375</v>
      </c>
      <c r="E73" s="37">
        <v>10</v>
      </c>
      <c r="F73" s="34">
        <v>0.64500000000000002</v>
      </c>
      <c r="G73" s="38">
        <v>640</v>
      </c>
      <c r="H73" s="31">
        <v>102</v>
      </c>
      <c r="I73" s="37">
        <v>92.1</v>
      </c>
      <c r="J73" s="33">
        <v>5.98</v>
      </c>
      <c r="K73" s="31">
        <v>107</v>
      </c>
      <c r="L73" s="37">
        <v>32.799999999999997</v>
      </c>
      <c r="M73" s="37">
        <v>21.5</v>
      </c>
      <c r="N73" s="33">
        <v>2.4500000000000002</v>
      </c>
      <c r="O73" s="33">
        <v>2.19</v>
      </c>
      <c r="P73" s="31">
        <v>4710</v>
      </c>
      <c r="Q73">
        <f t="shared" si="10"/>
        <v>7.7080178588616599</v>
      </c>
      <c r="R73" s="63">
        <f t="shared" si="11"/>
        <v>13.255000000000001</v>
      </c>
      <c r="S73">
        <f t="shared" si="12"/>
        <v>10.198710279149257</v>
      </c>
      <c r="T73">
        <f t="shared" si="13"/>
        <v>110.50631201408346</v>
      </c>
      <c r="U73">
        <f t="shared" si="14"/>
        <v>6</v>
      </c>
      <c r="V73">
        <f t="shared" si="15"/>
        <v>0.58830968188857113</v>
      </c>
      <c r="W73">
        <f t="shared" si="16"/>
        <v>5.4295541047784952E-2</v>
      </c>
      <c r="X73">
        <f t="shared" si="17"/>
        <v>12</v>
      </c>
      <c r="Y73">
        <f t="shared" si="18"/>
        <v>1.1766193637771423</v>
      </c>
      <c r="Z73">
        <f t="shared" si="19"/>
        <v>0.1085910820955699</v>
      </c>
    </row>
    <row r="74" spans="1:26" x14ac:dyDescent="0.2">
      <c r="A74" s="31" t="s">
        <v>2</v>
      </c>
      <c r="B74" s="35">
        <v>18.2</v>
      </c>
      <c r="C74" s="37">
        <v>23.7</v>
      </c>
      <c r="D74" s="34">
        <v>0.43</v>
      </c>
      <c r="E74" s="33">
        <v>7.04</v>
      </c>
      <c r="F74" s="34">
        <v>0.59</v>
      </c>
      <c r="G74" s="38">
        <v>1550</v>
      </c>
      <c r="H74" s="31">
        <v>153</v>
      </c>
      <c r="I74" s="31">
        <v>131</v>
      </c>
      <c r="J74" s="33">
        <v>9.23</v>
      </c>
      <c r="K74" s="37">
        <v>34.5</v>
      </c>
      <c r="L74" s="37">
        <v>15.7</v>
      </c>
      <c r="M74" s="33">
        <v>9.8000000000000007</v>
      </c>
      <c r="N74" s="33">
        <v>1.38</v>
      </c>
      <c r="O74" s="33">
        <v>1.71</v>
      </c>
      <c r="P74" s="31">
        <v>4620</v>
      </c>
      <c r="Q74">
        <f t="shared" si="10"/>
        <v>3.0476089454465307</v>
      </c>
      <c r="R74" s="63">
        <f t="shared" si="11"/>
        <v>23.11</v>
      </c>
      <c r="S74">
        <f t="shared" si="12"/>
        <v>5.7445796674391723</v>
      </c>
      <c r="T74">
        <f t="shared" si="13"/>
        <v>43.681392541302799</v>
      </c>
      <c r="U74">
        <f t="shared" si="14"/>
        <v>6</v>
      </c>
      <c r="V74">
        <f t="shared" si="15"/>
        <v>1.0444628410340577</v>
      </c>
      <c r="W74">
        <f t="shared" si="16"/>
        <v>0.1373582583093412</v>
      </c>
      <c r="X74">
        <f t="shared" si="17"/>
        <v>12</v>
      </c>
      <c r="Y74">
        <f t="shared" si="18"/>
        <v>2.0889256820681155</v>
      </c>
      <c r="Z74">
        <f t="shared" si="19"/>
        <v>0.2747165166186824</v>
      </c>
    </row>
    <row r="75" spans="1:26" x14ac:dyDescent="0.2">
      <c r="A75" s="31" t="s">
        <v>6</v>
      </c>
      <c r="B75" s="35">
        <v>18.3</v>
      </c>
      <c r="C75" s="37">
        <v>21</v>
      </c>
      <c r="D75" s="34">
        <v>0.4</v>
      </c>
      <c r="E75" s="33">
        <v>8.24</v>
      </c>
      <c r="F75" s="34">
        <v>0.61499999999999999</v>
      </c>
      <c r="G75" s="38">
        <v>1330</v>
      </c>
      <c r="H75" s="31">
        <v>144</v>
      </c>
      <c r="I75" s="31">
        <v>127</v>
      </c>
      <c r="J75" s="33">
        <v>8.5399999999999991</v>
      </c>
      <c r="K75" s="37">
        <v>57.5</v>
      </c>
      <c r="L75" s="37">
        <v>21.7</v>
      </c>
      <c r="M75" s="37">
        <v>14</v>
      </c>
      <c r="N75" s="33">
        <v>1.77</v>
      </c>
      <c r="O75" s="33">
        <v>1.83</v>
      </c>
      <c r="P75" s="31">
        <v>5960</v>
      </c>
      <c r="Q75">
        <f t="shared" si="10"/>
        <v>4.6094948199217001</v>
      </c>
      <c r="R75" s="63">
        <f t="shared" si="11"/>
        <v>20.385000000000002</v>
      </c>
      <c r="S75">
        <f t="shared" si="12"/>
        <v>7.3680478343241562</v>
      </c>
      <c r="T75">
        <f t="shared" si="13"/>
        <v>66.068925349439439</v>
      </c>
      <c r="U75">
        <f t="shared" si="14"/>
        <v>6</v>
      </c>
      <c r="V75">
        <f t="shared" si="15"/>
        <v>0.81432696080621436</v>
      </c>
      <c r="W75">
        <f t="shared" si="16"/>
        <v>9.0814251454309561E-2</v>
      </c>
      <c r="X75">
        <f t="shared" si="17"/>
        <v>12</v>
      </c>
      <c r="Y75">
        <f t="shared" si="18"/>
        <v>1.6286539216124287</v>
      </c>
      <c r="Z75">
        <f t="shared" si="19"/>
        <v>0.18162850290861912</v>
      </c>
    </row>
    <row r="76" spans="1:26" x14ac:dyDescent="0.2">
      <c r="A76" s="31" t="s">
        <v>14</v>
      </c>
      <c r="B76" s="35">
        <v>19.100000000000001</v>
      </c>
      <c r="C76" s="37">
        <v>18.399999999999999</v>
      </c>
      <c r="D76" s="34">
        <v>0.45</v>
      </c>
      <c r="E76" s="33">
        <v>7.59</v>
      </c>
      <c r="F76" s="34">
        <v>0.75</v>
      </c>
      <c r="G76" s="38">
        <v>1070</v>
      </c>
      <c r="H76" s="31">
        <v>133</v>
      </c>
      <c r="I76" s="31">
        <v>117</v>
      </c>
      <c r="J76" s="33">
        <v>7.49</v>
      </c>
      <c r="K76" s="37">
        <v>54.8</v>
      </c>
      <c r="L76" s="37">
        <v>22.5</v>
      </c>
      <c r="M76" s="37">
        <v>14.4</v>
      </c>
      <c r="N76" s="33">
        <v>1.69</v>
      </c>
      <c r="O76" s="33">
        <v>2.73</v>
      </c>
      <c r="P76" s="31">
        <v>4240</v>
      </c>
      <c r="Q76">
        <f t="shared" si="10"/>
        <v>4.1199063655388999</v>
      </c>
      <c r="R76" s="63">
        <f t="shared" si="11"/>
        <v>17.649999999999999</v>
      </c>
      <c r="S76">
        <f t="shared" si="12"/>
        <v>7.0350287231682618</v>
      </c>
      <c r="T76">
        <f t="shared" si="13"/>
        <v>59.057816147038011</v>
      </c>
      <c r="U76">
        <f t="shared" si="14"/>
        <v>6</v>
      </c>
      <c r="V76">
        <f t="shared" si="15"/>
        <v>0.85287498261952632</v>
      </c>
      <c r="W76">
        <f t="shared" si="16"/>
        <v>0.10159535843759648</v>
      </c>
      <c r="X76">
        <f t="shared" si="17"/>
        <v>12</v>
      </c>
      <c r="Y76">
        <f t="shared" si="18"/>
        <v>1.7057499652390526</v>
      </c>
      <c r="Z76">
        <f t="shared" si="19"/>
        <v>0.20319071687519297</v>
      </c>
    </row>
    <row r="77" spans="1:26" x14ac:dyDescent="0.2">
      <c r="A77" s="31" t="s">
        <v>42</v>
      </c>
      <c r="B77" s="35">
        <v>19.100000000000001</v>
      </c>
      <c r="C77" s="37">
        <v>12.1</v>
      </c>
      <c r="D77" s="34">
        <v>0.39</v>
      </c>
      <c r="E77" s="37">
        <v>12</v>
      </c>
      <c r="F77" s="34">
        <v>0.60499999999999998</v>
      </c>
      <c r="G77" s="38">
        <v>533</v>
      </c>
      <c r="H77" s="37">
        <v>96.8</v>
      </c>
      <c r="I77" s="37">
        <v>87.9</v>
      </c>
      <c r="J77" s="33">
        <v>5.28</v>
      </c>
      <c r="K77" s="31">
        <v>174</v>
      </c>
      <c r="L77" s="37">
        <v>44.1</v>
      </c>
      <c r="M77" s="37">
        <v>29.1</v>
      </c>
      <c r="N77" s="33">
        <v>3.02</v>
      </c>
      <c r="O77" s="33">
        <v>2.1800000000000002</v>
      </c>
      <c r="P77" s="31">
        <v>5780</v>
      </c>
      <c r="Q77">
        <f t="shared" si="10"/>
        <v>11.409054856145374</v>
      </c>
      <c r="R77" s="63">
        <f t="shared" si="11"/>
        <v>11.494999999999999</v>
      </c>
      <c r="S77">
        <f t="shared" si="12"/>
        <v>12.571471446135002</v>
      </c>
      <c r="T77">
        <f t="shared" si="13"/>
        <v>163.5863712521477</v>
      </c>
      <c r="U77">
        <f t="shared" si="14"/>
        <v>6</v>
      </c>
      <c r="V77">
        <f t="shared" si="15"/>
        <v>0.47727109954536406</v>
      </c>
      <c r="W77">
        <f t="shared" si="16"/>
        <v>3.66778720872276E-2</v>
      </c>
      <c r="X77">
        <f t="shared" si="17"/>
        <v>12</v>
      </c>
      <c r="Y77">
        <f t="shared" si="18"/>
        <v>0.95454219909072813</v>
      </c>
      <c r="Z77">
        <f t="shared" si="19"/>
        <v>7.3355744174455201E-2</v>
      </c>
    </row>
    <row r="78" spans="1:26" x14ac:dyDescent="0.2">
      <c r="A78" s="31" t="s">
        <v>22</v>
      </c>
      <c r="B78" s="35">
        <v>19.600000000000001</v>
      </c>
      <c r="C78" s="37">
        <v>16.3</v>
      </c>
      <c r="D78" s="34">
        <v>0.39500000000000002</v>
      </c>
      <c r="E78" s="37">
        <v>10.199999999999999</v>
      </c>
      <c r="F78" s="34">
        <v>0.66500000000000004</v>
      </c>
      <c r="G78" s="38">
        <v>954</v>
      </c>
      <c r="H78" s="31">
        <v>130</v>
      </c>
      <c r="I78" s="31">
        <v>117</v>
      </c>
      <c r="J78" s="33">
        <v>6.96</v>
      </c>
      <c r="K78" s="31">
        <v>119</v>
      </c>
      <c r="L78" s="37">
        <v>35.5</v>
      </c>
      <c r="M78" s="37">
        <v>23.2</v>
      </c>
      <c r="N78" s="33">
        <v>2.46</v>
      </c>
      <c r="O78" s="33">
        <v>2.39</v>
      </c>
      <c r="P78" s="31">
        <v>7300</v>
      </c>
      <c r="Q78">
        <f t="shared" si="10"/>
        <v>7.9661604413707918</v>
      </c>
      <c r="R78" s="63">
        <f t="shared" si="11"/>
        <v>15.635000000000002</v>
      </c>
      <c r="S78">
        <f t="shared" si="12"/>
        <v>10.240337668043743</v>
      </c>
      <c r="T78">
        <f t="shared" si="13"/>
        <v>114.19250033308467</v>
      </c>
      <c r="U78">
        <f t="shared" si="14"/>
        <v>6</v>
      </c>
      <c r="V78">
        <f t="shared" si="15"/>
        <v>0.58591817911666644</v>
      </c>
      <c r="W78">
        <f t="shared" si="16"/>
        <v>5.2542855113065924E-2</v>
      </c>
      <c r="X78">
        <f t="shared" si="17"/>
        <v>12</v>
      </c>
      <c r="Y78">
        <f t="shared" si="18"/>
        <v>1.1718363582333329</v>
      </c>
      <c r="Z78">
        <f t="shared" si="19"/>
        <v>0.10508571022613185</v>
      </c>
    </row>
    <row r="79" spans="1:26" x14ac:dyDescent="0.2">
      <c r="A79" s="31" t="s">
        <v>70</v>
      </c>
      <c r="B79" s="35">
        <v>19.7</v>
      </c>
      <c r="C79" s="33">
        <v>9</v>
      </c>
      <c r="D79" s="34">
        <v>0.56999999999999995</v>
      </c>
      <c r="E79" s="33">
        <v>8.2799999999999994</v>
      </c>
      <c r="F79" s="34">
        <v>0.93500000000000005</v>
      </c>
      <c r="G79" s="38">
        <v>272</v>
      </c>
      <c r="H79" s="37">
        <v>70.099999999999994</v>
      </c>
      <c r="I79" s="37">
        <v>60.4</v>
      </c>
      <c r="J79" s="33">
        <v>3.72</v>
      </c>
      <c r="K79" s="37">
        <v>88.6</v>
      </c>
      <c r="L79" s="37">
        <v>32.700000000000003</v>
      </c>
      <c r="M79" s="37">
        <v>21.4</v>
      </c>
      <c r="N79" s="33">
        <v>2.12</v>
      </c>
      <c r="O79" s="33">
        <v>5.05</v>
      </c>
      <c r="P79" s="31">
        <v>1440</v>
      </c>
      <c r="Q79">
        <f t="shared" si="10"/>
        <v>5.9137255891935965</v>
      </c>
      <c r="R79" s="63">
        <f t="shared" si="11"/>
        <v>8.0649999999999995</v>
      </c>
      <c r="S79">
        <f t="shared" si="12"/>
        <v>8.8250064456311925</v>
      </c>
      <c r="T79">
        <f t="shared" si="13"/>
        <v>85.531006346285579</v>
      </c>
      <c r="U79">
        <f t="shared" si="14"/>
        <v>6</v>
      </c>
      <c r="V79">
        <f t="shared" si="15"/>
        <v>0.67988618897499975</v>
      </c>
      <c r="W79">
        <f t="shared" si="16"/>
        <v>7.0149998887047663E-2</v>
      </c>
      <c r="X79">
        <f t="shared" si="17"/>
        <v>12</v>
      </c>
      <c r="Y79">
        <f t="shared" si="18"/>
        <v>1.3597723779499995</v>
      </c>
      <c r="Z79">
        <f t="shared" si="19"/>
        <v>0.14029999777409533</v>
      </c>
    </row>
    <row r="80" spans="1:26" x14ac:dyDescent="0.2">
      <c r="A80" s="31" t="s">
        <v>56</v>
      </c>
      <c r="B80" s="35">
        <v>19.899999999999999</v>
      </c>
      <c r="C80" s="37">
        <v>10.4</v>
      </c>
      <c r="D80" s="34">
        <v>0.47</v>
      </c>
      <c r="E80" s="37">
        <v>10.1</v>
      </c>
      <c r="F80" s="34">
        <v>0.77</v>
      </c>
      <c r="G80" s="38">
        <v>394</v>
      </c>
      <c r="H80" s="37">
        <v>85.3</v>
      </c>
      <c r="I80" s="37">
        <v>75.7</v>
      </c>
      <c r="J80" s="33">
        <v>4.4400000000000004</v>
      </c>
      <c r="K80" s="31">
        <v>134</v>
      </c>
      <c r="L80" s="37">
        <v>40.1</v>
      </c>
      <c r="M80" s="37">
        <v>26.4</v>
      </c>
      <c r="N80" s="33">
        <v>2.59</v>
      </c>
      <c r="O80" s="33">
        <v>3.56</v>
      </c>
      <c r="P80" s="31">
        <v>3100</v>
      </c>
      <c r="Q80">
        <f t="shared" si="10"/>
        <v>8.5140729428385828</v>
      </c>
      <c r="R80" s="63">
        <f t="shared" si="11"/>
        <v>9.6300000000000008</v>
      </c>
      <c r="S80">
        <f t="shared" si="12"/>
        <v>10.781493723672071</v>
      </c>
      <c r="T80">
        <f t="shared" si="13"/>
        <v>122.27638811232767</v>
      </c>
      <c r="U80">
        <f t="shared" si="14"/>
        <v>6</v>
      </c>
      <c r="V80">
        <f t="shared" si="15"/>
        <v>0.55650915854324301</v>
      </c>
      <c r="W80">
        <f t="shared" si="16"/>
        <v>4.9069162841874063E-2</v>
      </c>
      <c r="X80">
        <f t="shared" si="17"/>
        <v>12</v>
      </c>
      <c r="Y80">
        <f t="shared" si="18"/>
        <v>1.113018317086486</v>
      </c>
      <c r="Z80">
        <f t="shared" si="19"/>
        <v>9.8138325683748126E-2</v>
      </c>
    </row>
    <row r="81" spans="1:26" x14ac:dyDescent="0.2">
      <c r="A81" s="31" t="s">
        <v>5</v>
      </c>
      <c r="B81" s="35">
        <v>20</v>
      </c>
      <c r="C81" s="37">
        <v>21.1</v>
      </c>
      <c r="D81" s="34">
        <v>0.43</v>
      </c>
      <c r="E81" s="33">
        <v>8.27</v>
      </c>
      <c r="F81" s="34">
        <v>0.68500000000000005</v>
      </c>
      <c r="G81" s="38">
        <v>1480</v>
      </c>
      <c r="H81" s="31">
        <v>160</v>
      </c>
      <c r="I81" s="31">
        <v>140</v>
      </c>
      <c r="J81" s="33">
        <v>8.6</v>
      </c>
      <c r="K81" s="37">
        <v>64.7</v>
      </c>
      <c r="L81" s="37">
        <v>24.4</v>
      </c>
      <c r="M81" s="37">
        <v>15.7</v>
      </c>
      <c r="N81" s="33">
        <v>1.8</v>
      </c>
      <c r="O81" s="33">
        <v>2.4500000000000002</v>
      </c>
      <c r="P81" s="31">
        <v>6760</v>
      </c>
      <c r="Q81">
        <f t="shared" si="10"/>
        <v>4.7238647270199925</v>
      </c>
      <c r="R81" s="63">
        <f t="shared" si="11"/>
        <v>20.415000000000003</v>
      </c>
      <c r="S81">
        <f t="shared" si="12"/>
        <v>7.4929300010076165</v>
      </c>
      <c r="T81">
        <f t="shared" si="13"/>
        <v>67.709570048678813</v>
      </c>
      <c r="U81">
        <f t="shared" si="14"/>
        <v>6</v>
      </c>
      <c r="V81">
        <f t="shared" si="15"/>
        <v>0.80075484479277748</v>
      </c>
      <c r="W81">
        <f t="shared" si="16"/>
        <v>8.8613766055321092E-2</v>
      </c>
      <c r="X81">
        <f t="shared" si="17"/>
        <v>12</v>
      </c>
      <c r="Y81">
        <f t="shared" si="18"/>
        <v>1.601509689585555</v>
      </c>
      <c r="Z81">
        <f t="shared" si="19"/>
        <v>0.17722753211064218</v>
      </c>
    </row>
    <row r="82" spans="1:26" x14ac:dyDescent="0.2">
      <c r="A82" s="31" t="s">
        <v>31</v>
      </c>
      <c r="B82" s="35">
        <v>20</v>
      </c>
      <c r="C82" s="37">
        <v>14</v>
      </c>
      <c r="D82" s="34">
        <v>0.41499999999999998</v>
      </c>
      <c r="E82" s="37">
        <v>10</v>
      </c>
      <c r="F82" s="34">
        <v>0.72</v>
      </c>
      <c r="G82" s="38">
        <v>722</v>
      </c>
      <c r="H82" s="31">
        <v>115</v>
      </c>
      <c r="I82" s="31">
        <v>103</v>
      </c>
      <c r="J82" s="33">
        <v>6.01</v>
      </c>
      <c r="K82" s="31">
        <v>121</v>
      </c>
      <c r="L82" s="37">
        <v>36.9</v>
      </c>
      <c r="M82" s="37">
        <v>24.2</v>
      </c>
      <c r="N82" s="33">
        <v>2.46</v>
      </c>
      <c r="O82" s="33">
        <v>3.01</v>
      </c>
      <c r="P82" s="31">
        <v>5380</v>
      </c>
      <c r="Q82">
        <f t="shared" si="10"/>
        <v>7.8333331662063976</v>
      </c>
      <c r="R82" s="63">
        <f t="shared" si="11"/>
        <v>13.28</v>
      </c>
      <c r="S82">
        <f t="shared" si="12"/>
        <v>10.240337668043743</v>
      </c>
      <c r="T82">
        <f t="shared" si="13"/>
        <v>112.31841658528859</v>
      </c>
      <c r="U82">
        <f t="shared" si="14"/>
        <v>6</v>
      </c>
      <c r="V82">
        <f t="shared" si="15"/>
        <v>0.58591817911666644</v>
      </c>
      <c r="W82">
        <f t="shared" si="16"/>
        <v>5.3419556493159083E-2</v>
      </c>
      <c r="X82">
        <f t="shared" si="17"/>
        <v>12</v>
      </c>
      <c r="Y82">
        <f t="shared" si="18"/>
        <v>1.1718363582333329</v>
      </c>
      <c r="Z82">
        <f t="shared" si="19"/>
        <v>0.10683911298631817</v>
      </c>
    </row>
    <row r="83" spans="1:26" x14ac:dyDescent="0.2">
      <c r="A83" s="31" t="s">
        <v>1</v>
      </c>
      <c r="B83" s="35">
        <v>20.100000000000001</v>
      </c>
      <c r="C83" s="37">
        <v>23.7</v>
      </c>
      <c r="D83" s="34">
        <v>0.41499999999999998</v>
      </c>
      <c r="E83" s="33">
        <v>8.9700000000000006</v>
      </c>
      <c r="F83" s="34">
        <v>0.58499999999999996</v>
      </c>
      <c r="G83" s="39">
        <v>1830</v>
      </c>
      <c r="H83" s="40">
        <v>177</v>
      </c>
      <c r="I83" s="40">
        <v>154</v>
      </c>
      <c r="J83" s="41">
        <v>9.5500000000000007</v>
      </c>
      <c r="K83" s="42">
        <v>70.400000000000006</v>
      </c>
      <c r="L83" s="42">
        <v>24.5</v>
      </c>
      <c r="M83" s="42">
        <v>15.7</v>
      </c>
      <c r="N83" s="41">
        <v>1.87</v>
      </c>
      <c r="O83" s="41">
        <v>1.87</v>
      </c>
      <c r="P83" s="40">
        <v>9430</v>
      </c>
      <c r="Q83">
        <f t="shared" si="10"/>
        <v>5.2908013428706342</v>
      </c>
      <c r="R83" s="63">
        <f t="shared" si="11"/>
        <v>23.114999999999998</v>
      </c>
      <c r="S83">
        <f t="shared" si="12"/>
        <v>7.7843217232690245</v>
      </c>
      <c r="T83">
        <f t="shared" si="13"/>
        <v>75.832801083829835</v>
      </c>
      <c r="U83">
        <f t="shared" si="14"/>
        <v>6</v>
      </c>
      <c r="V83">
        <f t="shared" si="15"/>
        <v>0.77078006450641678</v>
      </c>
      <c r="W83">
        <f t="shared" si="16"/>
        <v>7.9121434448494968E-2</v>
      </c>
      <c r="X83">
        <f t="shared" si="17"/>
        <v>12</v>
      </c>
      <c r="Y83">
        <f t="shared" si="18"/>
        <v>1.5415601290128336</v>
      </c>
      <c r="Z83">
        <f t="shared" si="19"/>
        <v>0.15824286889698994</v>
      </c>
    </row>
    <row r="84" spans="1:26" x14ac:dyDescent="0.2">
      <c r="A84" s="31" t="s">
        <v>13</v>
      </c>
      <c r="B84" s="35">
        <v>20.9</v>
      </c>
      <c r="C84" s="37">
        <v>18.5</v>
      </c>
      <c r="D84" s="34">
        <v>0.495</v>
      </c>
      <c r="E84" s="33">
        <v>7.64</v>
      </c>
      <c r="F84" s="34">
        <v>0.81</v>
      </c>
      <c r="G84" s="38">
        <v>1170</v>
      </c>
      <c r="H84" s="31">
        <v>146</v>
      </c>
      <c r="I84" s="31">
        <v>127</v>
      </c>
      <c r="J84" s="33">
        <v>7.5</v>
      </c>
      <c r="K84" s="37">
        <v>60.3</v>
      </c>
      <c r="L84" s="37">
        <v>24.7</v>
      </c>
      <c r="M84" s="37">
        <v>15.8</v>
      </c>
      <c r="N84" s="33">
        <v>1.7</v>
      </c>
      <c r="O84" s="33">
        <v>3.49</v>
      </c>
      <c r="P84" s="31">
        <v>4700</v>
      </c>
      <c r="Q84">
        <f t="shared" si="10"/>
        <v>4.1918319554712937</v>
      </c>
      <c r="R84" s="63">
        <f t="shared" si="11"/>
        <v>17.690000000000001</v>
      </c>
      <c r="S84">
        <f t="shared" si="12"/>
        <v>7.0766561120627482</v>
      </c>
      <c r="T84">
        <f t="shared" si="13"/>
        <v>60.092253873390632</v>
      </c>
      <c r="U84">
        <f t="shared" si="14"/>
        <v>6</v>
      </c>
      <c r="V84">
        <f t="shared" si="15"/>
        <v>0.84785807095705856</v>
      </c>
      <c r="W84">
        <f t="shared" si="16"/>
        <v>9.9846479591887166E-2</v>
      </c>
      <c r="X84">
        <f t="shared" si="17"/>
        <v>12</v>
      </c>
      <c r="Y84">
        <f t="shared" si="18"/>
        <v>1.6957161419141171</v>
      </c>
      <c r="Z84">
        <f t="shared" si="19"/>
        <v>0.19969295918377433</v>
      </c>
    </row>
    <row r="85" spans="1:26" x14ac:dyDescent="0.2">
      <c r="A85" s="31" t="s">
        <v>41</v>
      </c>
      <c r="B85" s="35">
        <v>21.1</v>
      </c>
      <c r="C85" s="37">
        <v>12.3</v>
      </c>
      <c r="D85" s="34">
        <v>0.43</v>
      </c>
      <c r="E85" s="37">
        <v>12</v>
      </c>
      <c r="F85" s="34">
        <v>0.67</v>
      </c>
      <c r="G85" s="38">
        <v>597</v>
      </c>
      <c r="H85" s="31">
        <v>108</v>
      </c>
      <c r="I85" s="37">
        <v>97.4</v>
      </c>
      <c r="J85" s="33">
        <v>5.31</v>
      </c>
      <c r="K85" s="31">
        <v>195</v>
      </c>
      <c r="L85" s="37">
        <v>49.2</v>
      </c>
      <c r="M85" s="37">
        <v>32.4</v>
      </c>
      <c r="N85" s="33">
        <v>3.04</v>
      </c>
      <c r="O85" s="33">
        <v>2.93</v>
      </c>
      <c r="P85" s="31">
        <v>6540</v>
      </c>
      <c r="Q85">
        <f t="shared" si="10"/>
        <v>11.59437180167477</v>
      </c>
      <c r="R85" s="63">
        <f t="shared" si="11"/>
        <v>11.63</v>
      </c>
      <c r="S85">
        <f t="shared" si="12"/>
        <v>12.654726223923975</v>
      </c>
      <c r="T85">
        <f t="shared" si="13"/>
        <v>166.27227775339486</v>
      </c>
      <c r="U85">
        <f t="shared" si="14"/>
        <v>6</v>
      </c>
      <c r="V85">
        <f t="shared" si="15"/>
        <v>0.47413115810098666</v>
      </c>
      <c r="W85">
        <f t="shared" si="16"/>
        <v>3.608539006664023E-2</v>
      </c>
      <c r="X85">
        <f t="shared" si="17"/>
        <v>12</v>
      </c>
      <c r="Y85">
        <f t="shared" si="18"/>
        <v>0.94826231620197332</v>
      </c>
      <c r="Z85">
        <f t="shared" si="19"/>
        <v>7.217078013328046E-2</v>
      </c>
    </row>
    <row r="86" spans="1:26" x14ac:dyDescent="0.2">
      <c r="A86" s="31" t="s">
        <v>4</v>
      </c>
      <c r="B86" s="35">
        <v>21.5</v>
      </c>
      <c r="C86" s="37">
        <v>21.2</v>
      </c>
      <c r="D86" s="34">
        <v>0.45500000000000002</v>
      </c>
      <c r="E86" s="33">
        <v>8.3000000000000007</v>
      </c>
      <c r="F86" s="34">
        <v>0.74</v>
      </c>
      <c r="G86" s="38">
        <v>1600</v>
      </c>
      <c r="H86" s="31">
        <v>172</v>
      </c>
      <c r="I86" s="31">
        <v>151</v>
      </c>
      <c r="J86" s="33">
        <v>8.64</v>
      </c>
      <c r="K86" s="37">
        <v>70.599999999999994</v>
      </c>
      <c r="L86" s="37">
        <v>26.6</v>
      </c>
      <c r="M86" s="37">
        <v>17</v>
      </c>
      <c r="N86" s="33">
        <v>1.81</v>
      </c>
      <c r="O86" s="33">
        <v>3.02</v>
      </c>
      <c r="P86" s="31">
        <v>7410</v>
      </c>
      <c r="Q86">
        <f t="shared" si="10"/>
        <v>4.7899889023344846</v>
      </c>
      <c r="R86" s="63">
        <f t="shared" si="11"/>
        <v>20.46</v>
      </c>
      <c r="S86">
        <f t="shared" si="12"/>
        <v>7.534557389902103</v>
      </c>
      <c r="T86">
        <f t="shared" si="13"/>
        <v>68.658651426708786</v>
      </c>
      <c r="U86">
        <f t="shared" si="14"/>
        <v>6</v>
      </c>
      <c r="V86">
        <f t="shared" si="15"/>
        <v>0.79633078487679532</v>
      </c>
      <c r="W86">
        <f t="shared" si="16"/>
        <v>8.7388841396117925E-2</v>
      </c>
      <c r="X86">
        <f t="shared" si="17"/>
        <v>12</v>
      </c>
      <c r="Y86">
        <f t="shared" si="18"/>
        <v>1.5926615697535906</v>
      </c>
      <c r="Z86">
        <f t="shared" si="19"/>
        <v>0.17477768279223585</v>
      </c>
    </row>
    <row r="87" spans="1:26" x14ac:dyDescent="0.2">
      <c r="A87" s="31" t="s">
        <v>30</v>
      </c>
      <c r="B87" s="35">
        <v>21.8</v>
      </c>
      <c r="C87" s="37">
        <v>14.2</v>
      </c>
      <c r="D87" s="34">
        <v>0.45</v>
      </c>
      <c r="E87" s="37">
        <v>10.1</v>
      </c>
      <c r="F87" s="34">
        <v>0.78500000000000003</v>
      </c>
      <c r="G87" s="38">
        <v>795</v>
      </c>
      <c r="H87" s="31">
        <v>126</v>
      </c>
      <c r="I87" s="31">
        <v>112</v>
      </c>
      <c r="J87" s="33">
        <v>6.04</v>
      </c>
      <c r="K87" s="31">
        <v>134</v>
      </c>
      <c r="L87" s="37">
        <v>40.5</v>
      </c>
      <c r="M87" s="37">
        <v>26.6</v>
      </c>
      <c r="N87" s="33">
        <v>2.48</v>
      </c>
      <c r="O87" s="33">
        <v>3.87</v>
      </c>
      <c r="P87" s="31">
        <v>5990</v>
      </c>
      <c r="Q87">
        <f t="shared" si="10"/>
        <v>7.9992226982070074</v>
      </c>
      <c r="R87" s="63">
        <f t="shared" si="11"/>
        <v>13.414999999999999</v>
      </c>
      <c r="S87">
        <f t="shared" si="12"/>
        <v>10.323592445832716</v>
      </c>
      <c r="T87">
        <f t="shared" si="13"/>
        <v>114.71450659573874</v>
      </c>
      <c r="U87">
        <f t="shared" si="14"/>
        <v>6</v>
      </c>
      <c r="V87">
        <f t="shared" si="15"/>
        <v>0.58119303251088683</v>
      </c>
      <c r="W87">
        <f t="shared" si="16"/>
        <v>5.2303759812561315E-2</v>
      </c>
      <c r="X87">
        <f t="shared" si="17"/>
        <v>12</v>
      </c>
      <c r="Y87">
        <f t="shared" si="18"/>
        <v>1.1623860650217737</v>
      </c>
      <c r="Z87">
        <f t="shared" si="19"/>
        <v>0.10460751962512263</v>
      </c>
    </row>
    <row r="88" spans="1:26" x14ac:dyDescent="0.2">
      <c r="A88" s="31" t="s">
        <v>12</v>
      </c>
      <c r="B88" s="35">
        <v>22.3</v>
      </c>
      <c r="C88" s="37">
        <v>18.2</v>
      </c>
      <c r="D88" s="34">
        <v>0.42499999999999999</v>
      </c>
      <c r="E88" s="37">
        <v>11</v>
      </c>
      <c r="F88" s="34">
        <v>0.68</v>
      </c>
      <c r="G88" s="38">
        <v>1330</v>
      </c>
      <c r="H88" s="31">
        <v>163</v>
      </c>
      <c r="I88" s="31">
        <v>146</v>
      </c>
      <c r="J88" s="33">
        <v>7.73</v>
      </c>
      <c r="K88" s="31">
        <v>152</v>
      </c>
      <c r="L88" s="37">
        <v>42.2</v>
      </c>
      <c r="M88" s="37">
        <v>27.6</v>
      </c>
      <c r="N88" s="33">
        <v>2.61</v>
      </c>
      <c r="O88" s="33">
        <v>2.83</v>
      </c>
      <c r="P88" s="31">
        <v>11700</v>
      </c>
      <c r="Q88">
        <f t="shared" si="10"/>
        <v>9.1340181250244665</v>
      </c>
      <c r="R88" s="63">
        <f t="shared" si="11"/>
        <v>17.52</v>
      </c>
      <c r="S88">
        <f t="shared" si="12"/>
        <v>10.864748501461044</v>
      </c>
      <c r="T88">
        <f t="shared" si="13"/>
        <v>130.92800628379379</v>
      </c>
      <c r="U88">
        <f t="shared" si="14"/>
        <v>6</v>
      </c>
      <c r="V88">
        <f t="shared" si="15"/>
        <v>0.55224472054674312</v>
      </c>
      <c r="W88">
        <f t="shared" si="16"/>
        <v>4.5826711719680994E-2</v>
      </c>
      <c r="X88">
        <f t="shared" si="17"/>
        <v>12</v>
      </c>
      <c r="Y88">
        <f t="shared" si="18"/>
        <v>1.1044894410934862</v>
      </c>
      <c r="Z88">
        <f t="shared" si="19"/>
        <v>9.1653423439361989E-2</v>
      </c>
    </row>
    <row r="89" spans="1:26" x14ac:dyDescent="0.2">
      <c r="A89" s="31" t="s">
        <v>0</v>
      </c>
      <c r="B89" s="35">
        <v>22.4</v>
      </c>
      <c r="C89" s="37">
        <v>23.9</v>
      </c>
      <c r="D89" s="34">
        <v>0.44</v>
      </c>
      <c r="E89" s="33">
        <v>8.99</v>
      </c>
      <c r="F89" s="34">
        <v>0.68</v>
      </c>
      <c r="G89" s="39">
        <v>2100</v>
      </c>
      <c r="H89" s="40">
        <v>200</v>
      </c>
      <c r="I89" s="40">
        <v>176</v>
      </c>
      <c r="J89" s="41">
        <v>9.69</v>
      </c>
      <c r="K89" s="42">
        <v>82.5</v>
      </c>
      <c r="L89" s="42">
        <v>28.6</v>
      </c>
      <c r="M89" s="42">
        <v>18.399999999999999</v>
      </c>
      <c r="N89" s="41">
        <v>1.92</v>
      </c>
      <c r="O89" s="41">
        <v>2.68</v>
      </c>
      <c r="P89" s="40">
        <v>11100</v>
      </c>
      <c r="Q89">
        <f t="shared" si="10"/>
        <v>5.4372061049101976</v>
      </c>
      <c r="R89" s="63">
        <f t="shared" si="11"/>
        <v>23.22</v>
      </c>
      <c r="S89">
        <f t="shared" si="12"/>
        <v>7.9924586677414577</v>
      </c>
      <c r="T89">
        <f t="shared" si="13"/>
        <v>77.932235543156068</v>
      </c>
      <c r="U89">
        <f t="shared" si="14"/>
        <v>6</v>
      </c>
      <c r="V89">
        <f t="shared" si="15"/>
        <v>0.75070766699322888</v>
      </c>
      <c r="W89">
        <f t="shared" si="16"/>
        <v>7.698996388570703E-2</v>
      </c>
      <c r="X89">
        <f t="shared" si="17"/>
        <v>12</v>
      </c>
      <c r="Y89">
        <f t="shared" si="18"/>
        <v>1.5014153339864578</v>
      </c>
      <c r="Z89">
        <f t="shared" si="19"/>
        <v>0.15397992777141406</v>
      </c>
    </row>
    <row r="90" spans="1:26" x14ac:dyDescent="0.2">
      <c r="A90" s="31" t="s">
        <v>21</v>
      </c>
      <c r="B90" s="35">
        <v>22.6</v>
      </c>
      <c r="C90" s="37">
        <v>16.5</v>
      </c>
      <c r="D90" s="34">
        <v>0.45500000000000002</v>
      </c>
      <c r="E90" s="37">
        <v>10.3</v>
      </c>
      <c r="F90" s="34">
        <v>0.76</v>
      </c>
      <c r="G90" s="38">
        <v>1110</v>
      </c>
      <c r="H90" s="31">
        <v>150</v>
      </c>
      <c r="I90" s="31">
        <v>134</v>
      </c>
      <c r="J90" s="33">
        <v>7</v>
      </c>
      <c r="K90" s="31">
        <v>138</v>
      </c>
      <c r="L90" s="37">
        <v>41.1</v>
      </c>
      <c r="M90" s="37">
        <v>26.9</v>
      </c>
      <c r="N90" s="33">
        <v>2.4700000000000002</v>
      </c>
      <c r="O90" s="33">
        <v>3.57</v>
      </c>
      <c r="P90" s="31">
        <v>8590</v>
      </c>
      <c r="Q90">
        <f t="shared" si="10"/>
        <v>8.1251488668097114</v>
      </c>
      <c r="R90" s="63">
        <f t="shared" si="11"/>
        <v>15.74</v>
      </c>
      <c r="S90">
        <f t="shared" si="12"/>
        <v>10.28196505693823</v>
      </c>
      <c r="T90">
        <f t="shared" si="13"/>
        <v>116.48302734290257</v>
      </c>
      <c r="U90">
        <f t="shared" si="14"/>
        <v>6</v>
      </c>
      <c r="V90">
        <f t="shared" si="15"/>
        <v>0.58354604073967586</v>
      </c>
      <c r="W90">
        <f t="shared" si="16"/>
        <v>5.1509650262928079E-2</v>
      </c>
      <c r="X90">
        <f t="shared" si="17"/>
        <v>12</v>
      </c>
      <c r="Y90">
        <f t="shared" si="18"/>
        <v>1.1670920814793517</v>
      </c>
      <c r="Z90">
        <f t="shared" si="19"/>
        <v>0.10301930052585616</v>
      </c>
    </row>
    <row r="91" spans="1:26" x14ac:dyDescent="0.2">
      <c r="A91" s="31" t="s">
        <v>55</v>
      </c>
      <c r="B91" s="35">
        <v>22.7</v>
      </c>
      <c r="C91" s="37">
        <v>10.6</v>
      </c>
      <c r="D91" s="34">
        <v>0.53</v>
      </c>
      <c r="E91" s="37">
        <v>10.199999999999999</v>
      </c>
      <c r="F91" s="34">
        <v>0.87</v>
      </c>
      <c r="G91" s="38">
        <v>455</v>
      </c>
      <c r="H91" s="37">
        <v>97.6</v>
      </c>
      <c r="I91" s="37">
        <v>85.9</v>
      </c>
      <c r="J91" s="33">
        <v>4.49</v>
      </c>
      <c r="K91" s="31">
        <v>154</v>
      </c>
      <c r="L91" s="37">
        <v>45.9</v>
      </c>
      <c r="M91" s="37">
        <v>30.1</v>
      </c>
      <c r="N91" s="33">
        <v>2.6</v>
      </c>
      <c r="O91" s="33">
        <v>5.1100000000000003</v>
      </c>
      <c r="P91" s="31">
        <v>3630</v>
      </c>
      <c r="Q91">
        <f t="shared" si="10"/>
        <v>8.7040326029164472</v>
      </c>
      <c r="R91" s="63">
        <f t="shared" si="11"/>
        <v>9.73</v>
      </c>
      <c r="S91">
        <f t="shared" si="12"/>
        <v>10.823121112566557</v>
      </c>
      <c r="T91">
        <f t="shared" si="13"/>
        <v>125.14783485082933</v>
      </c>
      <c r="U91">
        <f t="shared" si="14"/>
        <v>6</v>
      </c>
      <c r="V91">
        <f t="shared" si="15"/>
        <v>0.5543687387026921</v>
      </c>
      <c r="W91">
        <f t="shared" si="16"/>
        <v>4.7943298476971132E-2</v>
      </c>
      <c r="X91">
        <f t="shared" si="17"/>
        <v>12</v>
      </c>
      <c r="Y91">
        <f t="shared" si="18"/>
        <v>1.1087374774053842</v>
      </c>
      <c r="Z91">
        <f t="shared" si="19"/>
        <v>9.5886596953942263E-2</v>
      </c>
    </row>
    <row r="92" spans="1:26" x14ac:dyDescent="0.2">
      <c r="A92" s="31" t="s">
        <v>229</v>
      </c>
      <c r="B92" s="35">
        <v>23.2</v>
      </c>
      <c r="C92" s="37">
        <v>12.4</v>
      </c>
      <c r="D92" s="34">
        <v>0.47</v>
      </c>
      <c r="E92" s="37">
        <v>12.1</v>
      </c>
      <c r="F92" s="34">
        <v>0.73499999999999999</v>
      </c>
      <c r="G92" s="38">
        <v>662</v>
      </c>
      <c r="H92" s="31">
        <v>119</v>
      </c>
      <c r="I92" s="31">
        <v>107</v>
      </c>
      <c r="J92" s="33">
        <v>5.34</v>
      </c>
      <c r="K92" s="31">
        <v>216</v>
      </c>
      <c r="L92" s="37">
        <v>54.3</v>
      </c>
      <c r="M92" s="37">
        <v>35.799999999999997</v>
      </c>
      <c r="N92" s="33">
        <v>3.05</v>
      </c>
      <c r="O92" s="33">
        <v>3.84</v>
      </c>
      <c r="P92" s="31">
        <v>7330</v>
      </c>
      <c r="Q92">
        <f t="shared" si="10"/>
        <v>11.759668659024413</v>
      </c>
      <c r="R92" s="63">
        <f t="shared" si="11"/>
        <v>11.665000000000001</v>
      </c>
      <c r="S92">
        <f t="shared" si="12"/>
        <v>12.696353612818459</v>
      </c>
      <c r="T92">
        <f t="shared" si="13"/>
        <v>168.68254104249766</v>
      </c>
      <c r="U92">
        <f t="shared" si="14"/>
        <v>6</v>
      </c>
      <c r="V92">
        <f t="shared" si="15"/>
        <v>0.4725766297137704</v>
      </c>
      <c r="W92">
        <f t="shared" si="16"/>
        <v>3.5569774814385606E-2</v>
      </c>
      <c r="X92">
        <f t="shared" si="17"/>
        <v>12</v>
      </c>
      <c r="Y92">
        <f t="shared" si="18"/>
        <v>0.9451532594275408</v>
      </c>
      <c r="Z92">
        <f t="shared" si="19"/>
        <v>7.1139549628771212E-2</v>
      </c>
    </row>
    <row r="93" spans="1:26" x14ac:dyDescent="0.2">
      <c r="A93" s="31" t="s">
        <v>230</v>
      </c>
      <c r="B93" s="35">
        <v>24</v>
      </c>
      <c r="C93" s="37">
        <v>14.3</v>
      </c>
      <c r="D93" s="34">
        <v>0.51</v>
      </c>
      <c r="E93" s="37">
        <v>10.1</v>
      </c>
      <c r="F93" s="34">
        <v>0.85499999999999998</v>
      </c>
      <c r="G93" s="38">
        <v>881</v>
      </c>
      <c r="H93" s="31">
        <v>139</v>
      </c>
      <c r="I93" s="31">
        <v>123</v>
      </c>
      <c r="J93" s="33">
        <v>6.05</v>
      </c>
      <c r="K93" s="31">
        <v>148</v>
      </c>
      <c r="L93" s="37">
        <v>44.8</v>
      </c>
      <c r="M93" s="37">
        <v>29.3</v>
      </c>
      <c r="N93" s="33">
        <v>2.48</v>
      </c>
      <c r="O93" s="33">
        <v>5.07</v>
      </c>
      <c r="P93" s="31">
        <v>6710</v>
      </c>
      <c r="Q93">
        <f t="shared" si="10"/>
        <v>8.1019023853587093</v>
      </c>
      <c r="R93" s="63">
        <f t="shared" si="11"/>
        <v>13.445</v>
      </c>
      <c r="S93">
        <f t="shared" si="12"/>
        <v>10.323592445832716</v>
      </c>
      <c r="T93">
        <f t="shared" si="13"/>
        <v>116.21431266941836</v>
      </c>
      <c r="U93">
        <f t="shared" si="14"/>
        <v>6</v>
      </c>
      <c r="V93">
        <f t="shared" si="15"/>
        <v>0.58119303251088683</v>
      </c>
      <c r="W93">
        <f t="shared" si="16"/>
        <v>5.162875262247188E-2</v>
      </c>
      <c r="X93">
        <f t="shared" si="17"/>
        <v>12</v>
      </c>
      <c r="Y93">
        <f t="shared" si="18"/>
        <v>1.1623860650217737</v>
      </c>
      <c r="Z93">
        <f t="shared" si="19"/>
        <v>0.10325750524494376</v>
      </c>
    </row>
    <row r="94" spans="1:26" x14ac:dyDescent="0.2">
      <c r="A94" s="31" t="s">
        <v>231</v>
      </c>
      <c r="B94" s="35">
        <v>24.4</v>
      </c>
      <c r="C94" s="37">
        <v>21.4</v>
      </c>
      <c r="D94" s="34">
        <v>0.51500000000000001</v>
      </c>
      <c r="E94" s="33">
        <v>8.36</v>
      </c>
      <c r="F94" s="34">
        <v>0.83499999999999996</v>
      </c>
      <c r="G94" s="38">
        <v>1830</v>
      </c>
      <c r="H94" s="31">
        <v>196</v>
      </c>
      <c r="I94" s="31">
        <v>171</v>
      </c>
      <c r="J94" s="33">
        <v>8.67</v>
      </c>
      <c r="K94" s="37">
        <v>81.400000000000006</v>
      </c>
      <c r="L94" s="37">
        <v>30.5</v>
      </c>
      <c r="M94" s="37">
        <v>19.5</v>
      </c>
      <c r="N94" s="33">
        <v>1.83</v>
      </c>
      <c r="O94" s="33">
        <v>4.34</v>
      </c>
      <c r="P94" s="31">
        <v>8630</v>
      </c>
      <c r="Q94">
        <f t="shared" si="10"/>
        <v>4.9014151622425324</v>
      </c>
      <c r="R94" s="63">
        <f t="shared" si="11"/>
        <v>20.564999999999998</v>
      </c>
      <c r="S94">
        <f t="shared" si="12"/>
        <v>7.6178121676910777</v>
      </c>
      <c r="T94">
        <f t="shared" si="13"/>
        <v>70.259204442636758</v>
      </c>
      <c r="U94">
        <f t="shared" si="14"/>
        <v>6</v>
      </c>
      <c r="V94">
        <f t="shared" si="15"/>
        <v>0.78762771618961713</v>
      </c>
      <c r="W94">
        <f t="shared" si="16"/>
        <v>8.5398063465103841E-2</v>
      </c>
      <c r="X94">
        <f t="shared" si="17"/>
        <v>12</v>
      </c>
      <c r="Y94">
        <f t="shared" si="18"/>
        <v>1.5752554323792343</v>
      </c>
      <c r="Z94">
        <f t="shared" si="19"/>
        <v>0.17079612693020768</v>
      </c>
    </row>
    <row r="95" spans="1:26" x14ac:dyDescent="0.2">
      <c r="A95" s="31" t="s">
        <v>232</v>
      </c>
      <c r="B95" s="35">
        <v>24.7</v>
      </c>
      <c r="C95" s="37">
        <v>26.7</v>
      </c>
      <c r="D95" s="34">
        <v>0.46</v>
      </c>
      <c r="E95" s="37">
        <v>10</v>
      </c>
      <c r="F95" s="34">
        <v>0.64</v>
      </c>
      <c r="G95" s="39">
        <v>2850</v>
      </c>
      <c r="H95" s="40">
        <v>244</v>
      </c>
      <c r="I95" s="40">
        <v>213</v>
      </c>
      <c r="J95" s="42">
        <v>10.7</v>
      </c>
      <c r="K95" s="40">
        <v>106</v>
      </c>
      <c r="L95" s="42">
        <v>33.200000000000003</v>
      </c>
      <c r="M95" s="42">
        <v>21.2</v>
      </c>
      <c r="N95" s="41">
        <v>2.0699999999999998</v>
      </c>
      <c r="O95" s="41">
        <v>2.81</v>
      </c>
      <c r="P95" s="40">
        <v>17900</v>
      </c>
      <c r="Q95">
        <f t="shared" si="10"/>
        <v>6.4669550855254263</v>
      </c>
      <c r="R95" s="63">
        <f t="shared" si="11"/>
        <v>26.06</v>
      </c>
      <c r="S95">
        <f t="shared" si="12"/>
        <v>8.6168695011587584</v>
      </c>
      <c r="T95">
        <f t="shared" si="13"/>
        <v>92.690400740451594</v>
      </c>
      <c r="U95">
        <f t="shared" si="14"/>
        <v>6</v>
      </c>
      <c r="V95">
        <f t="shared" si="15"/>
        <v>0.69630856068937175</v>
      </c>
      <c r="W95">
        <f t="shared" si="16"/>
        <v>6.4731622175213041E-2</v>
      </c>
      <c r="X95">
        <f t="shared" si="17"/>
        <v>12</v>
      </c>
      <c r="Y95">
        <f t="shared" si="18"/>
        <v>1.3926171213787435</v>
      </c>
      <c r="Z95">
        <f t="shared" si="19"/>
        <v>0.12946324435042608</v>
      </c>
    </row>
    <row r="96" spans="1:26" x14ac:dyDescent="0.2">
      <c r="A96" s="31" t="s">
        <v>233</v>
      </c>
      <c r="B96" s="35">
        <v>24.7</v>
      </c>
      <c r="C96" s="37">
        <v>24.1</v>
      </c>
      <c r="D96" s="34">
        <v>0.47</v>
      </c>
      <c r="E96" s="33">
        <v>9.02</v>
      </c>
      <c r="F96" s="34">
        <v>0.77</v>
      </c>
      <c r="G96" s="39">
        <v>2370</v>
      </c>
      <c r="H96" s="40">
        <v>224</v>
      </c>
      <c r="I96" s="40">
        <v>196</v>
      </c>
      <c r="J96" s="41">
        <v>9.7899999999999991</v>
      </c>
      <c r="K96" s="42">
        <v>94.4</v>
      </c>
      <c r="L96" s="42">
        <v>32.6</v>
      </c>
      <c r="M96" s="42">
        <v>20.9</v>
      </c>
      <c r="N96" s="41">
        <v>1.95</v>
      </c>
      <c r="O96" s="41">
        <v>3.7</v>
      </c>
      <c r="P96" s="40">
        <v>12800</v>
      </c>
      <c r="Q96">
        <f t="shared" si="10"/>
        <v>5.6083474407567895</v>
      </c>
      <c r="R96" s="63">
        <f t="shared" si="11"/>
        <v>23.330000000000002</v>
      </c>
      <c r="S96">
        <f t="shared" si="12"/>
        <v>8.1173408344249172</v>
      </c>
      <c r="T96">
        <f t="shared" si="13"/>
        <v>80.386765418011507</v>
      </c>
      <c r="U96">
        <f t="shared" si="14"/>
        <v>6</v>
      </c>
      <c r="V96">
        <f t="shared" si="15"/>
        <v>0.73915831827025624</v>
      </c>
      <c r="W96">
        <f t="shared" si="16"/>
        <v>7.4639151964878497E-2</v>
      </c>
      <c r="X96">
        <f t="shared" si="17"/>
        <v>12</v>
      </c>
      <c r="Y96">
        <f t="shared" si="18"/>
        <v>1.4783166365405125</v>
      </c>
      <c r="Z96">
        <f t="shared" si="19"/>
        <v>0.14927830392975699</v>
      </c>
    </row>
    <row r="97" spans="1:26" x14ac:dyDescent="0.2">
      <c r="A97" s="31" t="s">
        <v>234</v>
      </c>
      <c r="B97" s="35">
        <v>25.3</v>
      </c>
      <c r="C97" s="37">
        <v>18.399999999999999</v>
      </c>
      <c r="D97" s="34">
        <v>0.48</v>
      </c>
      <c r="E97" s="37">
        <v>11.1</v>
      </c>
      <c r="F97" s="34">
        <v>0.77</v>
      </c>
      <c r="G97" s="38">
        <v>1530</v>
      </c>
      <c r="H97" s="31">
        <v>186</v>
      </c>
      <c r="I97" s="31">
        <v>166</v>
      </c>
      <c r="J97" s="33">
        <v>7.77</v>
      </c>
      <c r="K97" s="31">
        <v>175</v>
      </c>
      <c r="L97" s="37">
        <v>48.4</v>
      </c>
      <c r="M97" s="37">
        <v>31.6</v>
      </c>
      <c r="N97" s="33">
        <v>2.63</v>
      </c>
      <c r="O97" s="33">
        <v>4.0999999999999996</v>
      </c>
      <c r="P97" s="31">
        <v>13600</v>
      </c>
      <c r="Q97">
        <f t="shared" si="10"/>
        <v>9.2935232653864546</v>
      </c>
      <c r="R97" s="63">
        <f t="shared" si="11"/>
        <v>17.63</v>
      </c>
      <c r="S97">
        <f t="shared" si="12"/>
        <v>10.948003279250019</v>
      </c>
      <c r="T97">
        <f t="shared" si="13"/>
        <v>133.22274339770661</v>
      </c>
      <c r="U97">
        <f t="shared" si="14"/>
        <v>6</v>
      </c>
      <c r="V97">
        <f t="shared" si="15"/>
        <v>0.54804514092281342</v>
      </c>
      <c r="W97">
        <f t="shared" si="16"/>
        <v>4.5037355086498601E-2</v>
      </c>
      <c r="X97">
        <f t="shared" si="17"/>
        <v>12</v>
      </c>
      <c r="Y97">
        <f t="shared" si="18"/>
        <v>1.0960902818456268</v>
      </c>
      <c r="Z97">
        <f t="shared" si="19"/>
        <v>9.0074710172997202E-2</v>
      </c>
    </row>
    <row r="98" spans="1:26" x14ac:dyDescent="0.2">
      <c r="A98" s="31" t="s">
        <v>235</v>
      </c>
      <c r="B98" s="35">
        <v>25.6</v>
      </c>
      <c r="C98" s="37">
        <v>12.5</v>
      </c>
      <c r="D98" s="34">
        <v>0.51500000000000001</v>
      </c>
      <c r="E98" s="37">
        <v>12.1</v>
      </c>
      <c r="F98" s="34">
        <v>0.81</v>
      </c>
      <c r="G98" s="38">
        <v>740</v>
      </c>
      <c r="H98" s="31">
        <v>132</v>
      </c>
      <c r="I98" s="31">
        <v>118</v>
      </c>
      <c r="J98" s="33">
        <v>5.38</v>
      </c>
      <c r="K98" s="31">
        <v>241</v>
      </c>
      <c r="L98" s="37">
        <v>60.4</v>
      </c>
      <c r="M98" s="37">
        <v>39.700000000000003</v>
      </c>
      <c r="N98" s="33">
        <v>3.07</v>
      </c>
      <c r="O98" s="33">
        <v>5.0999999999999996</v>
      </c>
      <c r="P98" s="31">
        <v>8270</v>
      </c>
      <c r="Q98">
        <f t="shared" si="10"/>
        <v>11.96407890907143</v>
      </c>
      <c r="R98" s="63">
        <f t="shared" si="11"/>
        <v>11.69</v>
      </c>
      <c r="S98">
        <f t="shared" si="12"/>
        <v>12.779608390607436</v>
      </c>
      <c r="T98">
        <f t="shared" si="13"/>
        <v>171.67593729865112</v>
      </c>
      <c r="U98">
        <f t="shared" si="14"/>
        <v>6</v>
      </c>
      <c r="V98">
        <f t="shared" si="15"/>
        <v>0.46949795460162846</v>
      </c>
      <c r="W98">
        <f t="shared" si="16"/>
        <v>3.4949568905293188E-2</v>
      </c>
      <c r="X98">
        <f t="shared" si="17"/>
        <v>12</v>
      </c>
      <c r="Y98">
        <f t="shared" si="18"/>
        <v>0.93899590920325693</v>
      </c>
      <c r="Z98">
        <f t="shared" si="19"/>
        <v>6.9899137810586376E-2</v>
      </c>
    </row>
    <row r="99" spans="1:26" x14ac:dyDescent="0.2">
      <c r="A99" s="31" t="s">
        <v>236</v>
      </c>
      <c r="B99" s="35">
        <v>26</v>
      </c>
      <c r="C99" s="37">
        <v>10.8</v>
      </c>
      <c r="D99" s="34">
        <v>0.60499999999999998</v>
      </c>
      <c r="E99" s="37">
        <v>10.3</v>
      </c>
      <c r="F99" s="34">
        <v>0.99</v>
      </c>
      <c r="G99" s="38">
        <v>534</v>
      </c>
      <c r="H99" s="31">
        <v>113</v>
      </c>
      <c r="I99" s="37">
        <v>98.5</v>
      </c>
      <c r="J99" s="33">
        <v>4.54</v>
      </c>
      <c r="K99" s="31">
        <v>179</v>
      </c>
      <c r="L99" s="37">
        <v>53.1</v>
      </c>
      <c r="M99" s="37">
        <v>34.799999999999997</v>
      </c>
      <c r="N99" s="33">
        <v>2.63</v>
      </c>
      <c r="O99" s="33">
        <v>7.53</v>
      </c>
      <c r="P99" s="31">
        <v>4330</v>
      </c>
      <c r="Q99">
        <f t="shared" si="10"/>
        <v>8.9378741067374836</v>
      </c>
      <c r="R99" s="63">
        <f t="shared" si="11"/>
        <v>9.81</v>
      </c>
      <c r="S99">
        <f t="shared" si="12"/>
        <v>10.948003279250019</v>
      </c>
      <c r="T99">
        <f t="shared" si="13"/>
        <v>128.7635633433014</v>
      </c>
      <c r="U99">
        <f t="shared" si="14"/>
        <v>6</v>
      </c>
      <c r="V99">
        <f t="shared" si="15"/>
        <v>0.54804514092281342</v>
      </c>
      <c r="W99">
        <f t="shared" si="16"/>
        <v>4.6597032919966447E-2</v>
      </c>
      <c r="X99">
        <f t="shared" si="17"/>
        <v>12</v>
      </c>
      <c r="Y99">
        <f t="shared" si="18"/>
        <v>1.0960902818456268</v>
      </c>
      <c r="Z99">
        <f t="shared" si="19"/>
        <v>9.3194065839932894E-2</v>
      </c>
    </row>
    <row r="100" spans="1:26" x14ac:dyDescent="0.2">
      <c r="A100" s="31" t="s">
        <v>237</v>
      </c>
      <c r="B100" s="35">
        <v>26.2</v>
      </c>
      <c r="C100" s="37">
        <v>16.8</v>
      </c>
      <c r="D100" s="34">
        <v>0.52500000000000002</v>
      </c>
      <c r="E100" s="37">
        <v>10.4</v>
      </c>
      <c r="F100" s="34">
        <v>0.875</v>
      </c>
      <c r="G100" s="38">
        <v>1300</v>
      </c>
      <c r="H100" s="31">
        <v>175</v>
      </c>
      <c r="I100" s="31">
        <v>155</v>
      </c>
      <c r="J100" s="33">
        <v>7.05</v>
      </c>
      <c r="K100" s="31">
        <v>163</v>
      </c>
      <c r="L100" s="37">
        <v>48.1</v>
      </c>
      <c r="M100" s="37">
        <v>31.4</v>
      </c>
      <c r="N100" s="33">
        <v>2.4900000000000002</v>
      </c>
      <c r="O100" s="33">
        <v>5.45</v>
      </c>
      <c r="P100" s="31">
        <v>10200</v>
      </c>
      <c r="Q100">
        <f t="shared" si="10"/>
        <v>8.3188288617829915</v>
      </c>
      <c r="R100" s="63">
        <f t="shared" si="11"/>
        <v>15.925000000000001</v>
      </c>
      <c r="S100">
        <f t="shared" si="12"/>
        <v>10.365219834727204</v>
      </c>
      <c r="T100">
        <f t="shared" si="13"/>
        <v>119.28003715965662</v>
      </c>
      <c r="U100">
        <f t="shared" si="14"/>
        <v>6</v>
      </c>
      <c r="V100">
        <f t="shared" si="15"/>
        <v>0.578858923946586</v>
      </c>
      <c r="W100">
        <f t="shared" si="16"/>
        <v>5.0301795194521826E-2</v>
      </c>
      <c r="X100">
        <f t="shared" si="17"/>
        <v>12</v>
      </c>
      <c r="Y100">
        <f t="shared" si="18"/>
        <v>1.157717847893172</v>
      </c>
      <c r="Z100">
        <f t="shared" si="19"/>
        <v>0.10060359038904365</v>
      </c>
    </row>
    <row r="101" spans="1:26" x14ac:dyDescent="0.2">
      <c r="A101" s="31" t="s">
        <v>238</v>
      </c>
      <c r="B101" s="35">
        <v>26.3</v>
      </c>
      <c r="C101" s="37">
        <v>29.5</v>
      </c>
      <c r="D101" s="34">
        <v>0.47</v>
      </c>
      <c r="E101" s="37">
        <v>10.4</v>
      </c>
      <c r="F101" s="34">
        <v>0.61</v>
      </c>
      <c r="G101" s="39">
        <v>3610</v>
      </c>
      <c r="H101" s="40">
        <v>283</v>
      </c>
      <c r="I101" s="40">
        <v>245</v>
      </c>
      <c r="J101" s="42">
        <v>11.7</v>
      </c>
      <c r="K101" s="40">
        <v>115</v>
      </c>
      <c r="L101" s="42">
        <v>34.700000000000003</v>
      </c>
      <c r="M101" s="42">
        <v>22.1</v>
      </c>
      <c r="N101" s="41">
        <v>2.09</v>
      </c>
      <c r="O101" s="41">
        <v>2.84</v>
      </c>
      <c r="P101" s="40">
        <v>24000</v>
      </c>
      <c r="Q101">
        <f t="shared" si="10"/>
        <v>6.7809174391167959</v>
      </c>
      <c r="R101" s="63">
        <f t="shared" si="11"/>
        <v>28.89</v>
      </c>
      <c r="S101">
        <f t="shared" si="12"/>
        <v>8.7001242789477331</v>
      </c>
      <c r="T101">
        <f t="shared" si="13"/>
        <v>97.189612319399714</v>
      </c>
      <c r="U101">
        <f t="shared" si="14"/>
        <v>6</v>
      </c>
      <c r="V101">
        <f t="shared" si="15"/>
        <v>0.68964532087416242</v>
      </c>
      <c r="W101">
        <f t="shared" si="16"/>
        <v>6.1734992627420521E-2</v>
      </c>
      <c r="X101">
        <f t="shared" si="17"/>
        <v>12</v>
      </c>
      <c r="Y101">
        <f t="shared" si="18"/>
        <v>1.3792906417483248</v>
      </c>
      <c r="Z101">
        <f t="shared" si="19"/>
        <v>0.12346998525484104</v>
      </c>
    </row>
    <row r="102" spans="1:26" x14ac:dyDescent="0.2">
      <c r="A102" s="31" t="s">
        <v>239</v>
      </c>
      <c r="B102" s="35">
        <v>26.5</v>
      </c>
      <c r="C102" s="37">
        <v>14</v>
      </c>
      <c r="D102" s="34">
        <v>0.44</v>
      </c>
      <c r="E102" s="37">
        <v>14.5</v>
      </c>
      <c r="F102" s="34">
        <v>0.71</v>
      </c>
      <c r="G102" s="38">
        <v>999</v>
      </c>
      <c r="H102" s="31">
        <v>157</v>
      </c>
      <c r="I102" s="31">
        <v>143</v>
      </c>
      <c r="J102" s="33">
        <v>6.14</v>
      </c>
      <c r="K102" s="31">
        <v>362</v>
      </c>
      <c r="L102" s="37">
        <v>75.599999999999994</v>
      </c>
      <c r="M102" s="37">
        <v>49.9</v>
      </c>
      <c r="N102" s="33">
        <v>3.7</v>
      </c>
      <c r="O102" s="33">
        <v>4.0599999999999996</v>
      </c>
      <c r="P102" s="31">
        <v>16000</v>
      </c>
      <c r="Q102">
        <f t="shared" si="10"/>
        <v>16.829772259011271</v>
      </c>
      <c r="R102" s="63">
        <f t="shared" si="11"/>
        <v>13.29</v>
      </c>
      <c r="S102">
        <f t="shared" si="12"/>
        <v>15.402133890960101</v>
      </c>
      <c r="T102">
        <f t="shared" si="13"/>
        <v>241.3083350956546</v>
      </c>
      <c r="U102">
        <f t="shared" si="14"/>
        <v>6</v>
      </c>
      <c r="V102">
        <f t="shared" si="15"/>
        <v>0.38955641098027011</v>
      </c>
      <c r="W102">
        <f t="shared" si="16"/>
        <v>2.4864454009106651E-2</v>
      </c>
      <c r="X102">
        <f t="shared" si="17"/>
        <v>12</v>
      </c>
      <c r="Y102">
        <f t="shared" si="18"/>
        <v>0.77911282196054021</v>
      </c>
      <c r="Z102">
        <f t="shared" si="19"/>
        <v>4.9728908018213301E-2</v>
      </c>
    </row>
    <row r="103" spans="1:26" x14ac:dyDescent="0.2">
      <c r="A103" s="31" t="s">
        <v>240</v>
      </c>
      <c r="B103" s="35">
        <v>27.3</v>
      </c>
      <c r="C103" s="37">
        <v>21.6</v>
      </c>
      <c r="D103" s="34">
        <v>0.57999999999999996</v>
      </c>
      <c r="E103" s="33">
        <v>8.42</v>
      </c>
      <c r="F103" s="34">
        <v>0.93</v>
      </c>
      <c r="G103" s="38">
        <v>2070</v>
      </c>
      <c r="H103" s="31">
        <v>221</v>
      </c>
      <c r="I103" s="31">
        <v>192</v>
      </c>
      <c r="J103" s="33">
        <v>8.6999999999999993</v>
      </c>
      <c r="K103" s="37">
        <v>92.9</v>
      </c>
      <c r="L103" s="37">
        <v>34.700000000000003</v>
      </c>
      <c r="M103" s="37">
        <v>22.1</v>
      </c>
      <c r="N103" s="33">
        <v>1.84</v>
      </c>
      <c r="O103" s="33">
        <v>6.03</v>
      </c>
      <c r="P103" s="31">
        <v>9940</v>
      </c>
      <c r="Q103">
        <f t="shared" si="10"/>
        <v>5.0049508908818368</v>
      </c>
      <c r="R103" s="63">
        <f t="shared" si="11"/>
        <v>20.67</v>
      </c>
      <c r="S103">
        <f t="shared" si="12"/>
        <v>7.6594395565855642</v>
      </c>
      <c r="T103">
        <f t="shared" si="13"/>
        <v>71.748129987530106</v>
      </c>
      <c r="U103">
        <f t="shared" si="14"/>
        <v>6</v>
      </c>
      <c r="V103">
        <f t="shared" si="15"/>
        <v>0.78334713077554308</v>
      </c>
      <c r="W103">
        <f t="shared" si="16"/>
        <v>8.3625872911848795E-2</v>
      </c>
      <c r="X103">
        <f t="shared" si="17"/>
        <v>12</v>
      </c>
      <c r="Y103">
        <f t="shared" si="18"/>
        <v>1.5666942615510862</v>
      </c>
      <c r="Z103">
        <f t="shared" si="19"/>
        <v>0.16725174582369759</v>
      </c>
    </row>
    <row r="104" spans="1:26" x14ac:dyDescent="0.2">
      <c r="A104" s="31" t="s">
        <v>241</v>
      </c>
      <c r="B104" s="35">
        <v>27.6</v>
      </c>
      <c r="C104" s="37">
        <v>26.9</v>
      </c>
      <c r="D104" s="34">
        <v>0.49</v>
      </c>
      <c r="E104" s="37">
        <v>10</v>
      </c>
      <c r="F104" s="34">
        <v>0.745</v>
      </c>
      <c r="G104" s="39">
        <v>3270</v>
      </c>
      <c r="H104" s="40">
        <v>278</v>
      </c>
      <c r="I104" s="40">
        <v>243</v>
      </c>
      <c r="J104" s="42">
        <v>10.9</v>
      </c>
      <c r="K104" s="40">
        <v>124</v>
      </c>
      <c r="L104" s="42">
        <v>38.799999999999997</v>
      </c>
      <c r="M104" s="42">
        <v>24.8</v>
      </c>
      <c r="N104" s="41">
        <v>2.12</v>
      </c>
      <c r="O104" s="41">
        <v>4.03</v>
      </c>
      <c r="P104" s="40">
        <v>21300</v>
      </c>
      <c r="Q104">
        <f t="shared" si="10"/>
        <v>6.6879708372290372</v>
      </c>
      <c r="R104" s="63">
        <f t="shared" si="11"/>
        <v>26.154999999999998</v>
      </c>
      <c r="S104">
        <f t="shared" si="12"/>
        <v>8.8250064456311925</v>
      </c>
      <c r="T104">
        <f t="shared" si="13"/>
        <v>95.8593929898162</v>
      </c>
      <c r="U104">
        <f t="shared" si="14"/>
        <v>6</v>
      </c>
      <c r="V104">
        <f t="shared" si="15"/>
        <v>0.67988618897499975</v>
      </c>
      <c r="W104">
        <f t="shared" si="16"/>
        <v>6.2591675295058685E-2</v>
      </c>
      <c r="X104">
        <f t="shared" si="17"/>
        <v>12</v>
      </c>
      <c r="Y104">
        <f t="shared" si="18"/>
        <v>1.3597723779499995</v>
      </c>
      <c r="Z104">
        <f t="shared" si="19"/>
        <v>0.12518335059011737</v>
      </c>
    </row>
    <row r="105" spans="1:26" x14ac:dyDescent="0.2">
      <c r="A105" s="31" t="s">
        <v>242</v>
      </c>
      <c r="B105" s="35">
        <v>27.7</v>
      </c>
      <c r="C105" s="37">
        <v>24.3</v>
      </c>
      <c r="D105" s="34">
        <v>0.51500000000000001</v>
      </c>
      <c r="E105" s="33">
        <v>9.07</v>
      </c>
      <c r="F105" s="34">
        <v>0.875</v>
      </c>
      <c r="G105" s="39">
        <v>2700</v>
      </c>
      <c r="H105" s="40">
        <v>254</v>
      </c>
      <c r="I105" s="40">
        <v>222</v>
      </c>
      <c r="J105" s="41">
        <v>9.8699999999999992</v>
      </c>
      <c r="K105" s="40">
        <v>109</v>
      </c>
      <c r="L105" s="42">
        <v>37.5</v>
      </c>
      <c r="M105" s="42">
        <v>24</v>
      </c>
      <c r="N105" s="41">
        <v>1.98</v>
      </c>
      <c r="O105" s="41">
        <v>5.26</v>
      </c>
      <c r="P105" s="40">
        <v>15000</v>
      </c>
      <c r="Q105">
        <f t="shared" si="10"/>
        <v>5.7597801137587483</v>
      </c>
      <c r="R105" s="63">
        <f t="shared" si="11"/>
        <v>23.425000000000001</v>
      </c>
      <c r="S105">
        <f t="shared" si="12"/>
        <v>8.2422230011083784</v>
      </c>
      <c r="T105">
        <f t="shared" si="13"/>
        <v>82.559900659830348</v>
      </c>
      <c r="U105">
        <f t="shared" si="14"/>
        <v>6</v>
      </c>
      <c r="V105">
        <f t="shared" si="15"/>
        <v>0.72795894981161591</v>
      </c>
      <c r="W105">
        <f t="shared" si="16"/>
        <v>7.2674506050118229E-2</v>
      </c>
      <c r="X105">
        <f t="shared" si="17"/>
        <v>12</v>
      </c>
      <c r="Y105">
        <f t="shared" si="18"/>
        <v>1.4559178996232318</v>
      </c>
      <c r="Z105">
        <f t="shared" si="19"/>
        <v>0.14534901210023646</v>
      </c>
    </row>
    <row r="106" spans="1:26" x14ac:dyDescent="0.2">
      <c r="A106" s="31" t="s">
        <v>243</v>
      </c>
      <c r="B106" s="35">
        <v>28.2</v>
      </c>
      <c r="C106" s="37">
        <v>12.7</v>
      </c>
      <c r="D106" s="34">
        <v>0.55000000000000004</v>
      </c>
      <c r="E106" s="37">
        <v>12.2</v>
      </c>
      <c r="F106" s="34">
        <v>0.9</v>
      </c>
      <c r="G106" s="38">
        <v>833</v>
      </c>
      <c r="H106" s="31">
        <v>147</v>
      </c>
      <c r="I106" s="31">
        <v>131</v>
      </c>
      <c r="J106" s="33">
        <v>5.44</v>
      </c>
      <c r="K106" s="31">
        <v>270</v>
      </c>
      <c r="L106" s="37">
        <v>67.5</v>
      </c>
      <c r="M106" s="37">
        <v>44.4</v>
      </c>
      <c r="N106" s="33">
        <v>3.09</v>
      </c>
      <c r="O106" s="33">
        <v>6.85</v>
      </c>
      <c r="P106" s="31">
        <v>9410</v>
      </c>
      <c r="Q106">
        <f t="shared" si="10"/>
        <v>12.167613278276546</v>
      </c>
      <c r="R106" s="63">
        <f t="shared" si="11"/>
        <v>11.799999999999999</v>
      </c>
      <c r="S106">
        <f t="shared" si="12"/>
        <v>12.862863168396409</v>
      </c>
      <c r="T106">
        <f t="shared" si="13"/>
        <v>174.68496776275961</v>
      </c>
      <c r="U106">
        <f t="shared" si="14"/>
        <v>6</v>
      </c>
      <c r="V106">
        <f t="shared" si="15"/>
        <v>0.4664591328889966</v>
      </c>
      <c r="W106">
        <f t="shared" si="16"/>
        <v>3.4347546196125046E-2</v>
      </c>
      <c r="X106">
        <f t="shared" si="17"/>
        <v>12</v>
      </c>
      <c r="Y106">
        <f t="shared" si="18"/>
        <v>0.93291826577799319</v>
      </c>
      <c r="Z106">
        <f t="shared" si="19"/>
        <v>6.8695092392250093E-2</v>
      </c>
    </row>
    <row r="107" spans="1:26" x14ac:dyDescent="0.2">
      <c r="A107" s="31" t="s">
        <v>244</v>
      </c>
      <c r="B107" s="35">
        <v>28.5</v>
      </c>
      <c r="C107" s="37">
        <v>18.600000000000001</v>
      </c>
      <c r="D107" s="34">
        <v>0.53500000000000003</v>
      </c>
      <c r="E107" s="37">
        <v>11.1</v>
      </c>
      <c r="F107" s="34">
        <v>0.87</v>
      </c>
      <c r="G107" s="38">
        <v>1750</v>
      </c>
      <c r="H107" s="31">
        <v>211</v>
      </c>
      <c r="I107" s="31">
        <v>188</v>
      </c>
      <c r="J107" s="33">
        <v>7.82</v>
      </c>
      <c r="K107" s="31">
        <v>201</v>
      </c>
      <c r="L107" s="37">
        <v>55.3</v>
      </c>
      <c r="M107" s="37">
        <v>36.1</v>
      </c>
      <c r="N107" s="33">
        <v>2.65</v>
      </c>
      <c r="O107" s="33">
        <v>5.86</v>
      </c>
      <c r="P107" s="31">
        <v>15800</v>
      </c>
      <c r="Q107">
        <f t="shared" si="10"/>
        <v>9.4791353159298968</v>
      </c>
      <c r="R107" s="63">
        <f t="shared" si="11"/>
        <v>17.73</v>
      </c>
      <c r="S107">
        <f t="shared" si="12"/>
        <v>11.03125805703899</v>
      </c>
      <c r="T107">
        <f t="shared" si="13"/>
        <v>135.89653627569294</v>
      </c>
      <c r="U107">
        <f t="shared" si="14"/>
        <v>6</v>
      </c>
      <c r="V107">
        <f t="shared" si="15"/>
        <v>0.54390895117999982</v>
      </c>
      <c r="W107">
        <f t="shared" si="16"/>
        <v>4.4151235671141875E-2</v>
      </c>
      <c r="X107">
        <f t="shared" si="17"/>
        <v>12</v>
      </c>
      <c r="Y107">
        <f t="shared" si="18"/>
        <v>1.0878179023599996</v>
      </c>
      <c r="Z107">
        <f t="shared" si="19"/>
        <v>8.830247134228375E-2</v>
      </c>
    </row>
    <row r="108" spans="1:26" x14ac:dyDescent="0.2">
      <c r="A108" s="31" t="s">
        <v>245</v>
      </c>
      <c r="B108" s="35">
        <v>29</v>
      </c>
      <c r="C108" s="37">
        <v>29.7</v>
      </c>
      <c r="D108" s="34">
        <v>0.52</v>
      </c>
      <c r="E108" s="37">
        <v>10.5</v>
      </c>
      <c r="F108" s="34">
        <v>0.67</v>
      </c>
      <c r="G108" s="39">
        <v>3990</v>
      </c>
      <c r="H108" s="40">
        <v>312</v>
      </c>
      <c r="I108" s="40">
        <v>269</v>
      </c>
      <c r="J108" s="42">
        <v>11.7</v>
      </c>
      <c r="K108" s="40">
        <v>128</v>
      </c>
      <c r="L108" s="42">
        <v>38.6</v>
      </c>
      <c r="M108" s="42">
        <v>24.5</v>
      </c>
      <c r="N108" s="41">
        <v>2.1</v>
      </c>
      <c r="O108" s="41">
        <v>3.77</v>
      </c>
      <c r="P108" s="40">
        <v>26800</v>
      </c>
      <c r="Q108">
        <f t="shared" si="10"/>
        <v>6.8852561503584981</v>
      </c>
      <c r="R108" s="63">
        <f t="shared" si="11"/>
        <v>29.029999999999998</v>
      </c>
      <c r="S108">
        <f t="shared" si="12"/>
        <v>8.7417516678422196</v>
      </c>
      <c r="T108">
        <f t="shared" si="13"/>
        <v>98.685684813702437</v>
      </c>
      <c r="U108">
        <f t="shared" si="14"/>
        <v>6</v>
      </c>
      <c r="V108">
        <f t="shared" si="15"/>
        <v>0.68636129553666636</v>
      </c>
      <c r="W108">
        <f t="shared" si="16"/>
        <v>6.0799091695282075E-2</v>
      </c>
      <c r="X108">
        <f t="shared" si="17"/>
        <v>12</v>
      </c>
      <c r="Y108">
        <f t="shared" si="18"/>
        <v>1.3727225910733327</v>
      </c>
      <c r="Z108">
        <f t="shared" si="19"/>
        <v>0.12159818339056415</v>
      </c>
    </row>
    <row r="109" spans="1:26" x14ac:dyDescent="0.2">
      <c r="A109" s="31" t="s">
        <v>246</v>
      </c>
      <c r="B109" s="35">
        <v>29.1</v>
      </c>
      <c r="C109" s="37">
        <v>14.2</v>
      </c>
      <c r="D109" s="34">
        <v>0.48499999999999999</v>
      </c>
      <c r="E109" s="37">
        <v>14.6</v>
      </c>
      <c r="F109" s="34">
        <v>0.78</v>
      </c>
      <c r="G109" s="38">
        <v>1110</v>
      </c>
      <c r="H109" s="31">
        <v>173</v>
      </c>
      <c r="I109" s="31">
        <v>157</v>
      </c>
      <c r="J109" s="33">
        <v>6.17</v>
      </c>
      <c r="K109" s="31">
        <v>402</v>
      </c>
      <c r="L109" s="37">
        <v>83.6</v>
      </c>
      <c r="M109" s="37">
        <v>55.2</v>
      </c>
      <c r="N109" s="33">
        <v>3.71</v>
      </c>
      <c r="O109" s="33">
        <v>5.37</v>
      </c>
      <c r="P109" s="31">
        <v>18000</v>
      </c>
      <c r="Q109">
        <f t="shared" si="10"/>
        <v>17.133639570542595</v>
      </c>
      <c r="R109" s="63">
        <f t="shared" si="11"/>
        <v>13.42</v>
      </c>
      <c r="S109">
        <f t="shared" si="12"/>
        <v>15.443761279854588</v>
      </c>
      <c r="T109">
        <f t="shared" si="13"/>
        <v>245.7056071477283</v>
      </c>
      <c r="U109">
        <f t="shared" si="14"/>
        <v>6</v>
      </c>
      <c r="V109">
        <f t="shared" si="15"/>
        <v>0.38850639369999984</v>
      </c>
      <c r="W109">
        <f t="shared" si="16"/>
        <v>2.4419467140579146E-2</v>
      </c>
      <c r="X109">
        <f t="shared" si="17"/>
        <v>12</v>
      </c>
      <c r="Y109">
        <f t="shared" si="18"/>
        <v>0.77701278739999968</v>
      </c>
      <c r="Z109">
        <f t="shared" si="19"/>
        <v>4.8838934281158292E-2</v>
      </c>
    </row>
    <row r="110" spans="1:26" x14ac:dyDescent="0.2">
      <c r="A110" s="31" t="s">
        <v>247</v>
      </c>
      <c r="B110" s="35">
        <v>29.3</v>
      </c>
      <c r="C110" s="37">
        <v>11.1</v>
      </c>
      <c r="D110" s="34">
        <v>0.68</v>
      </c>
      <c r="E110" s="37">
        <v>10.3</v>
      </c>
      <c r="F110" s="33">
        <v>1.1200000000000001</v>
      </c>
      <c r="G110" s="38">
        <v>623</v>
      </c>
      <c r="H110" s="31">
        <v>130</v>
      </c>
      <c r="I110" s="31">
        <v>112</v>
      </c>
      <c r="J110" s="33">
        <v>4.5999999999999996</v>
      </c>
      <c r="K110" s="31">
        <v>207</v>
      </c>
      <c r="L110" s="37">
        <v>61</v>
      </c>
      <c r="M110" s="37">
        <v>40</v>
      </c>
      <c r="N110" s="33">
        <v>2.65</v>
      </c>
      <c r="O110" s="37">
        <v>10.9</v>
      </c>
      <c r="P110" s="31">
        <v>5150</v>
      </c>
      <c r="Q110">
        <f t="shared" si="10"/>
        <v>9.2187229764391194</v>
      </c>
      <c r="R110" s="63">
        <f t="shared" si="11"/>
        <v>9.98</v>
      </c>
      <c r="S110">
        <f t="shared" si="12"/>
        <v>11.03125805703899</v>
      </c>
      <c r="T110">
        <f t="shared" si="13"/>
        <v>133.19359605526842</v>
      </c>
      <c r="U110">
        <f t="shared" si="14"/>
        <v>6</v>
      </c>
      <c r="V110">
        <f t="shared" si="15"/>
        <v>0.54390895117999982</v>
      </c>
      <c r="W110">
        <f t="shared" si="16"/>
        <v>4.5047210809672202E-2</v>
      </c>
      <c r="X110">
        <f t="shared" si="17"/>
        <v>12</v>
      </c>
      <c r="Y110">
        <f t="shared" si="18"/>
        <v>1.0878179023599996</v>
      </c>
      <c r="Z110">
        <f t="shared" si="19"/>
        <v>9.0094421619344403E-2</v>
      </c>
    </row>
    <row r="111" spans="1:26" x14ac:dyDescent="0.2">
      <c r="A111" s="31" t="s">
        <v>248</v>
      </c>
      <c r="B111" s="35">
        <v>29.4</v>
      </c>
      <c r="C111" s="37">
        <v>17</v>
      </c>
      <c r="D111" s="34">
        <v>0.58499999999999996</v>
      </c>
      <c r="E111" s="37">
        <v>10.4</v>
      </c>
      <c r="F111" s="34">
        <v>0.98499999999999999</v>
      </c>
      <c r="G111" s="38">
        <v>1490</v>
      </c>
      <c r="H111" s="31">
        <v>198</v>
      </c>
      <c r="I111" s="31">
        <v>175</v>
      </c>
      <c r="J111" s="33">
        <v>7.1</v>
      </c>
      <c r="K111" s="31">
        <v>186</v>
      </c>
      <c r="L111" s="37">
        <v>54.9</v>
      </c>
      <c r="M111" s="37">
        <v>35.700000000000003</v>
      </c>
      <c r="N111" s="33">
        <v>2.5099999999999998</v>
      </c>
      <c r="O111" s="33">
        <v>7.73</v>
      </c>
      <c r="P111" s="31">
        <v>11900</v>
      </c>
      <c r="Q111">
        <f t="shared" si="10"/>
        <v>8.5014284514007237</v>
      </c>
      <c r="R111" s="63">
        <f t="shared" si="11"/>
        <v>16.015000000000001</v>
      </c>
      <c r="S111">
        <f t="shared" si="12"/>
        <v>10.448474612516176</v>
      </c>
      <c r="T111">
        <f t="shared" si="13"/>
        <v>121.92657551513358</v>
      </c>
      <c r="U111">
        <f t="shared" si="14"/>
        <v>6</v>
      </c>
      <c r="V111">
        <f t="shared" si="15"/>
        <v>0.57424650224183249</v>
      </c>
      <c r="W111">
        <f t="shared" si="16"/>
        <v>4.9209944383743293E-2</v>
      </c>
      <c r="X111">
        <f t="shared" si="17"/>
        <v>12</v>
      </c>
      <c r="Y111">
        <f t="shared" si="18"/>
        <v>1.148493004483665</v>
      </c>
      <c r="Z111">
        <f t="shared" si="19"/>
        <v>9.8419888767486585E-2</v>
      </c>
    </row>
    <row r="112" spans="1:26" x14ac:dyDescent="0.2">
      <c r="A112" s="31" t="s">
        <v>249</v>
      </c>
      <c r="B112" s="35">
        <v>29.8</v>
      </c>
      <c r="C112" s="37">
        <v>21.4</v>
      </c>
      <c r="D112" s="34">
        <v>0.5</v>
      </c>
      <c r="E112" s="37">
        <v>12.3</v>
      </c>
      <c r="F112" s="34">
        <v>0.8</v>
      </c>
      <c r="G112" s="39">
        <v>2420</v>
      </c>
      <c r="H112" s="40">
        <v>253</v>
      </c>
      <c r="I112" s="40">
        <v>227</v>
      </c>
      <c r="J112" s="41">
        <v>9.02</v>
      </c>
      <c r="K112" s="40">
        <v>248</v>
      </c>
      <c r="L112" s="42">
        <v>61.7</v>
      </c>
      <c r="M112" s="42">
        <v>40.299999999999997</v>
      </c>
      <c r="N112" s="41">
        <v>2.89</v>
      </c>
      <c r="O112" s="41">
        <v>5.21</v>
      </c>
      <c r="P112" s="40">
        <v>26200</v>
      </c>
      <c r="Q112">
        <f t="shared" si="10"/>
        <v>11.22924684853203</v>
      </c>
      <c r="R112" s="63">
        <f t="shared" si="11"/>
        <v>20.599999999999998</v>
      </c>
      <c r="S112">
        <f t="shared" si="12"/>
        <v>12.030315390506674</v>
      </c>
      <c r="T112">
        <f t="shared" si="13"/>
        <v>160.96147879603777</v>
      </c>
      <c r="U112">
        <f t="shared" si="14"/>
        <v>6</v>
      </c>
      <c r="V112">
        <f t="shared" si="15"/>
        <v>0.49874004173944614</v>
      </c>
      <c r="W112">
        <f t="shared" si="16"/>
        <v>3.7275999480614219E-2</v>
      </c>
      <c r="X112">
        <f t="shared" si="17"/>
        <v>12</v>
      </c>
      <c r="Y112">
        <f t="shared" si="18"/>
        <v>0.99748008347889228</v>
      </c>
      <c r="Z112">
        <f t="shared" si="19"/>
        <v>7.4551998961228438E-2</v>
      </c>
    </row>
    <row r="113" spans="1:26" x14ac:dyDescent="0.2">
      <c r="A113" s="31" t="s">
        <v>250</v>
      </c>
      <c r="B113" s="35">
        <v>30</v>
      </c>
      <c r="C113" s="37">
        <v>27.1</v>
      </c>
      <c r="D113" s="34">
        <v>0.51500000000000001</v>
      </c>
      <c r="E113" s="37">
        <v>10</v>
      </c>
      <c r="F113" s="34">
        <v>0.83</v>
      </c>
      <c r="G113" s="39">
        <v>3620</v>
      </c>
      <c r="H113" s="40">
        <v>305</v>
      </c>
      <c r="I113" s="40">
        <v>267</v>
      </c>
      <c r="J113" s="42">
        <v>11</v>
      </c>
      <c r="K113" s="40">
        <v>139</v>
      </c>
      <c r="L113" s="42">
        <v>43.4</v>
      </c>
      <c r="M113" s="42">
        <v>27.8</v>
      </c>
      <c r="N113" s="41">
        <v>2.15</v>
      </c>
      <c r="O113" s="41">
        <v>5.28</v>
      </c>
      <c r="P113" s="40">
        <v>24000</v>
      </c>
      <c r="Q113">
        <f t="shared" si="10"/>
        <v>6.8407191351795493</v>
      </c>
      <c r="R113" s="63">
        <f t="shared" si="11"/>
        <v>26.270000000000003</v>
      </c>
      <c r="S113">
        <f t="shared" si="12"/>
        <v>8.9498886123146519</v>
      </c>
      <c r="T113">
        <f t="shared" si="13"/>
        <v>98.050124139944643</v>
      </c>
      <c r="U113">
        <f t="shared" si="14"/>
        <v>6</v>
      </c>
      <c r="V113">
        <f t="shared" si="15"/>
        <v>0.67039940494279049</v>
      </c>
      <c r="W113">
        <f t="shared" si="16"/>
        <v>6.1193191264463272E-2</v>
      </c>
      <c r="X113">
        <f t="shared" si="17"/>
        <v>12</v>
      </c>
      <c r="Y113">
        <f t="shared" si="18"/>
        <v>1.340798809885581</v>
      </c>
      <c r="Z113">
        <f t="shared" si="19"/>
        <v>0.12238638252892654</v>
      </c>
    </row>
    <row r="114" spans="1:26" x14ac:dyDescent="0.2">
      <c r="A114" s="31" t="s">
        <v>251</v>
      </c>
      <c r="B114" s="35">
        <v>30.3</v>
      </c>
      <c r="C114" s="37">
        <v>24.5</v>
      </c>
      <c r="D114" s="34">
        <v>0.55000000000000004</v>
      </c>
      <c r="E114" s="33">
        <v>9</v>
      </c>
      <c r="F114" s="34">
        <v>0.98</v>
      </c>
      <c r="G114" s="39">
        <v>3000</v>
      </c>
      <c r="H114" s="40">
        <v>280</v>
      </c>
      <c r="I114" s="40">
        <v>245</v>
      </c>
      <c r="J114" s="42">
        <v>10</v>
      </c>
      <c r="K114" s="40">
        <v>119</v>
      </c>
      <c r="L114" s="42">
        <v>41.5</v>
      </c>
      <c r="M114" s="42">
        <v>26.5</v>
      </c>
      <c r="N114" s="41">
        <v>1.99</v>
      </c>
      <c r="O114" s="41">
        <v>7.07</v>
      </c>
      <c r="P114" s="40">
        <v>16600</v>
      </c>
      <c r="Q114">
        <f t="shared" si="10"/>
        <v>5.7366907700566925</v>
      </c>
      <c r="R114" s="63">
        <f t="shared" si="11"/>
        <v>23.52</v>
      </c>
      <c r="S114">
        <f t="shared" si="12"/>
        <v>8.2838503900028648</v>
      </c>
      <c r="T114">
        <f t="shared" si="13"/>
        <v>82.232315909477961</v>
      </c>
      <c r="U114">
        <f t="shared" si="14"/>
        <v>6</v>
      </c>
      <c r="V114">
        <f t="shared" si="15"/>
        <v>0.72430086463668319</v>
      </c>
      <c r="W114">
        <f t="shared" si="16"/>
        <v>7.2964015832958556E-2</v>
      </c>
      <c r="X114">
        <f t="shared" si="17"/>
        <v>12</v>
      </c>
      <c r="Y114">
        <f t="shared" si="18"/>
        <v>1.4486017292733664</v>
      </c>
      <c r="Z114">
        <f t="shared" si="19"/>
        <v>0.14592803166591711</v>
      </c>
    </row>
    <row r="115" spans="1:26" x14ac:dyDescent="0.2">
      <c r="A115" s="31" t="s">
        <v>252</v>
      </c>
      <c r="B115" s="35">
        <v>30.7</v>
      </c>
      <c r="C115" s="37">
        <v>24.1</v>
      </c>
      <c r="D115" s="34">
        <v>0.5</v>
      </c>
      <c r="E115" s="37">
        <v>12.8</v>
      </c>
      <c r="F115" s="34">
        <v>0.75</v>
      </c>
      <c r="G115" s="39">
        <v>3100</v>
      </c>
      <c r="H115" s="40">
        <v>289</v>
      </c>
      <c r="I115" s="40">
        <v>258</v>
      </c>
      <c r="J115" s="42">
        <v>10.1</v>
      </c>
      <c r="K115" s="40">
        <v>259</v>
      </c>
      <c r="L115" s="42">
        <v>62.4</v>
      </c>
      <c r="M115" s="42">
        <v>40.700000000000003</v>
      </c>
      <c r="N115" s="41">
        <v>2.91</v>
      </c>
      <c r="O115" s="41">
        <v>4.72</v>
      </c>
      <c r="P115" s="40">
        <v>35200</v>
      </c>
      <c r="Q115">
        <f t="shared" si="10"/>
        <v>11.703115948381779</v>
      </c>
      <c r="R115" s="63">
        <f t="shared" si="11"/>
        <v>23.35</v>
      </c>
      <c r="S115">
        <f t="shared" si="12"/>
        <v>12.113570168295647</v>
      </c>
      <c r="T115">
        <f t="shared" si="13"/>
        <v>167.74502189403663</v>
      </c>
      <c r="U115">
        <f t="shared" si="14"/>
        <v>6</v>
      </c>
      <c r="V115">
        <f t="shared" si="15"/>
        <v>0.49531227512955306</v>
      </c>
      <c r="W115">
        <f t="shared" si="16"/>
        <v>3.5768572636332291E-2</v>
      </c>
      <c r="X115">
        <f t="shared" si="17"/>
        <v>12</v>
      </c>
      <c r="Y115">
        <f t="shared" si="18"/>
        <v>0.99062455025910612</v>
      </c>
      <c r="Z115">
        <f t="shared" si="19"/>
        <v>7.1537145272664582E-2</v>
      </c>
    </row>
    <row r="116" spans="1:26" x14ac:dyDescent="0.2">
      <c r="A116" s="31" t="s">
        <v>253</v>
      </c>
      <c r="B116" s="35">
        <v>31.1</v>
      </c>
      <c r="C116" s="37">
        <v>18.7</v>
      </c>
      <c r="D116" s="34">
        <v>0.59</v>
      </c>
      <c r="E116" s="37">
        <v>11.2</v>
      </c>
      <c r="F116" s="34">
        <v>0.94</v>
      </c>
      <c r="G116" s="38">
        <v>1910</v>
      </c>
      <c r="H116" s="31">
        <v>230</v>
      </c>
      <c r="I116" s="31">
        <v>204</v>
      </c>
      <c r="J116" s="33">
        <v>7.84</v>
      </c>
      <c r="K116" s="31">
        <v>220</v>
      </c>
      <c r="L116" s="37">
        <v>60.5</v>
      </c>
      <c r="M116" s="37">
        <v>39.4</v>
      </c>
      <c r="N116" s="33">
        <v>2.66</v>
      </c>
      <c r="O116" s="33">
        <v>7.48</v>
      </c>
      <c r="P116" s="31">
        <v>17400</v>
      </c>
      <c r="Q116">
        <f t="shared" si="10"/>
        <v>9.5908212559965484</v>
      </c>
      <c r="R116" s="63">
        <f t="shared" si="11"/>
        <v>17.759999999999998</v>
      </c>
      <c r="S116">
        <f t="shared" si="12"/>
        <v>11.07288544593348</v>
      </c>
      <c r="T116">
        <f t="shared" si="13"/>
        <v>137.51141393756672</v>
      </c>
      <c r="U116">
        <f t="shared" si="14"/>
        <v>6</v>
      </c>
      <c r="V116">
        <f t="shared" si="15"/>
        <v>0.54186418068684183</v>
      </c>
      <c r="W116">
        <f t="shared" si="16"/>
        <v>4.3632741662623986E-2</v>
      </c>
      <c r="X116">
        <f t="shared" si="17"/>
        <v>12</v>
      </c>
      <c r="Y116">
        <f t="shared" si="18"/>
        <v>1.0837283613736837</v>
      </c>
      <c r="Z116">
        <f t="shared" si="19"/>
        <v>8.7265483325247972E-2</v>
      </c>
    </row>
    <row r="117" spans="1:26" x14ac:dyDescent="0.2">
      <c r="A117" s="31" t="s">
        <v>254</v>
      </c>
      <c r="B117" s="35">
        <v>31.2</v>
      </c>
      <c r="C117" s="37">
        <v>12.9</v>
      </c>
      <c r="D117" s="34">
        <v>0.61</v>
      </c>
      <c r="E117" s="37">
        <v>12.2</v>
      </c>
      <c r="F117" s="34">
        <v>0.99</v>
      </c>
      <c r="G117" s="38">
        <v>933</v>
      </c>
      <c r="H117" s="31">
        <v>164</v>
      </c>
      <c r="I117" s="31">
        <v>145</v>
      </c>
      <c r="J117" s="33">
        <v>5.47</v>
      </c>
      <c r="K117" s="31">
        <v>301</v>
      </c>
      <c r="L117" s="37">
        <v>75.099999999999994</v>
      </c>
      <c r="M117" s="37">
        <v>49.3</v>
      </c>
      <c r="N117" s="33">
        <v>3.11</v>
      </c>
      <c r="O117" s="33">
        <v>9.1300000000000008</v>
      </c>
      <c r="P117" s="31">
        <v>10700</v>
      </c>
      <c r="Q117">
        <f t="shared" si="10"/>
        <v>12.376764698398542</v>
      </c>
      <c r="R117" s="63">
        <f t="shared" si="11"/>
        <v>11.91</v>
      </c>
      <c r="S117">
        <f t="shared" si="12"/>
        <v>12.946117946185383</v>
      </c>
      <c r="T117">
        <f t="shared" si="13"/>
        <v>177.81292758203682</v>
      </c>
      <c r="U117">
        <f t="shared" si="14"/>
        <v>6</v>
      </c>
      <c r="V117">
        <f t="shared" si="15"/>
        <v>0.46345939569999978</v>
      </c>
      <c r="W117">
        <f t="shared" si="16"/>
        <v>3.3743328348450959E-2</v>
      </c>
      <c r="X117">
        <f t="shared" si="17"/>
        <v>12</v>
      </c>
      <c r="Y117">
        <f t="shared" si="18"/>
        <v>0.92691879139999955</v>
      </c>
      <c r="Z117">
        <f t="shared" si="19"/>
        <v>6.7486656696901917E-2</v>
      </c>
    </row>
    <row r="118" spans="1:26" x14ac:dyDescent="0.2">
      <c r="A118" s="31" t="s">
        <v>255</v>
      </c>
      <c r="B118" s="35">
        <v>31.7</v>
      </c>
      <c r="C118" s="37">
        <v>29.8</v>
      </c>
      <c r="D118" s="34">
        <v>0.54500000000000004</v>
      </c>
      <c r="E118" s="37">
        <v>10.5</v>
      </c>
      <c r="F118" s="34">
        <v>0.76</v>
      </c>
      <c r="G118" s="39">
        <v>4470</v>
      </c>
      <c r="H118" s="40">
        <v>346</v>
      </c>
      <c r="I118" s="40">
        <v>299</v>
      </c>
      <c r="J118" s="42">
        <v>11.9</v>
      </c>
      <c r="K118" s="40">
        <v>146</v>
      </c>
      <c r="L118" s="42">
        <v>43.9</v>
      </c>
      <c r="M118" s="42">
        <v>27.9</v>
      </c>
      <c r="N118" s="41">
        <v>2.15</v>
      </c>
      <c r="O118" s="41">
        <v>4.99</v>
      </c>
      <c r="P118" s="40">
        <v>30900</v>
      </c>
      <c r="Q118">
        <f t="shared" si="10"/>
        <v>7.1036978251170586</v>
      </c>
      <c r="R118" s="63">
        <f t="shared" si="11"/>
        <v>29.04</v>
      </c>
      <c r="S118">
        <f t="shared" si="12"/>
        <v>8.9498886123146519</v>
      </c>
      <c r="T118">
        <f t="shared" si="13"/>
        <v>101.81742972170169</v>
      </c>
      <c r="U118">
        <f t="shared" si="14"/>
        <v>6</v>
      </c>
      <c r="V118">
        <f t="shared" si="15"/>
        <v>0.67039940494279049</v>
      </c>
      <c r="W118">
        <f t="shared" si="16"/>
        <v>5.8929006717217701E-2</v>
      </c>
      <c r="X118">
        <f t="shared" si="17"/>
        <v>12</v>
      </c>
      <c r="Y118">
        <f t="shared" si="18"/>
        <v>1.340798809885581</v>
      </c>
      <c r="Z118">
        <f t="shared" si="19"/>
        <v>0.1178580134344354</v>
      </c>
    </row>
    <row r="119" spans="1:26" x14ac:dyDescent="0.2">
      <c r="A119" s="31" t="s">
        <v>256</v>
      </c>
      <c r="B119" s="35">
        <v>32</v>
      </c>
      <c r="C119" s="37">
        <v>14.3</v>
      </c>
      <c r="D119" s="34">
        <v>0.52500000000000002</v>
      </c>
      <c r="E119" s="37">
        <v>14.6</v>
      </c>
      <c r="F119" s="34">
        <v>0.86</v>
      </c>
      <c r="G119" s="38">
        <v>1240</v>
      </c>
      <c r="H119" s="31">
        <v>192</v>
      </c>
      <c r="I119" s="31">
        <v>173</v>
      </c>
      <c r="J119" s="33">
        <v>6.22</v>
      </c>
      <c r="K119" s="31">
        <v>447</v>
      </c>
      <c r="L119" s="37">
        <v>92.7</v>
      </c>
      <c r="M119" s="37">
        <v>61.2</v>
      </c>
      <c r="N119" s="33">
        <v>3.73</v>
      </c>
      <c r="O119" s="33">
        <v>7.12</v>
      </c>
      <c r="P119" s="31">
        <v>20200</v>
      </c>
      <c r="Q119">
        <f t="shared" si="10"/>
        <v>17.369341068532226</v>
      </c>
      <c r="R119" s="63">
        <f t="shared" si="11"/>
        <v>13.440000000000001</v>
      </c>
      <c r="S119">
        <f t="shared" si="12"/>
        <v>15.527016057643561</v>
      </c>
      <c r="T119">
        <f t="shared" si="13"/>
        <v>249.14670340012407</v>
      </c>
      <c r="U119">
        <f t="shared" si="14"/>
        <v>6</v>
      </c>
      <c r="V119">
        <f t="shared" si="15"/>
        <v>0.38642324949785511</v>
      </c>
      <c r="W119">
        <f t="shared" si="16"/>
        <v>2.4082197027363968E-2</v>
      </c>
      <c r="X119">
        <f t="shared" si="17"/>
        <v>12</v>
      </c>
      <c r="Y119">
        <f t="shared" si="18"/>
        <v>0.77284649899571023</v>
      </c>
      <c r="Z119">
        <f t="shared" si="19"/>
        <v>4.8164394054727937E-2</v>
      </c>
    </row>
    <row r="120" spans="1:26" x14ac:dyDescent="0.2">
      <c r="A120" s="31" t="s">
        <v>257</v>
      </c>
      <c r="B120" s="35">
        <v>32.6</v>
      </c>
      <c r="C120" s="37">
        <v>21.5</v>
      </c>
      <c r="D120" s="34">
        <v>0.55000000000000004</v>
      </c>
      <c r="E120" s="37">
        <v>12.3</v>
      </c>
      <c r="F120" s="34">
        <v>0.875</v>
      </c>
      <c r="G120" s="39">
        <v>2670</v>
      </c>
      <c r="H120" s="40">
        <v>279</v>
      </c>
      <c r="I120" s="40">
        <v>249</v>
      </c>
      <c r="J120" s="41">
        <v>9.0500000000000007</v>
      </c>
      <c r="K120" s="40">
        <v>274</v>
      </c>
      <c r="L120" s="42">
        <v>68.2</v>
      </c>
      <c r="M120" s="42">
        <v>44.5</v>
      </c>
      <c r="N120" s="41">
        <v>2.9</v>
      </c>
      <c r="O120" s="41">
        <v>6.83</v>
      </c>
      <c r="P120" s="40">
        <v>29200</v>
      </c>
      <c r="Q120">
        <f t="shared" si="10"/>
        <v>11.359713022357713</v>
      </c>
      <c r="R120" s="63">
        <f t="shared" si="11"/>
        <v>20.625</v>
      </c>
      <c r="S120">
        <f t="shared" si="12"/>
        <v>12.071942779401159</v>
      </c>
      <c r="T120">
        <f t="shared" si="13"/>
        <v>162.83890536098349</v>
      </c>
      <c r="U120">
        <f t="shared" si="14"/>
        <v>6</v>
      </c>
      <c r="V120">
        <f t="shared" si="15"/>
        <v>0.49702024849206883</v>
      </c>
      <c r="W120">
        <f t="shared" si="16"/>
        <v>3.6846231474592137E-2</v>
      </c>
      <c r="X120">
        <f t="shared" si="17"/>
        <v>12</v>
      </c>
      <c r="Y120">
        <f t="shared" si="18"/>
        <v>0.99404049698413766</v>
      </c>
      <c r="Z120">
        <f t="shared" si="19"/>
        <v>7.3692462949184273E-2</v>
      </c>
    </row>
    <row r="121" spans="1:26" x14ac:dyDescent="0.2">
      <c r="A121" s="31" t="s">
        <v>258</v>
      </c>
      <c r="B121" s="35">
        <v>32.9</v>
      </c>
      <c r="C121" s="37">
        <v>11.4</v>
      </c>
      <c r="D121" s="34">
        <v>0.755</v>
      </c>
      <c r="E121" s="37">
        <v>10.4</v>
      </c>
      <c r="F121" s="33">
        <v>1.25</v>
      </c>
      <c r="G121" s="38">
        <v>716</v>
      </c>
      <c r="H121" s="31">
        <v>147</v>
      </c>
      <c r="I121" s="31">
        <v>126</v>
      </c>
      <c r="J121" s="33">
        <v>4.66</v>
      </c>
      <c r="K121" s="31">
        <v>236</v>
      </c>
      <c r="L121" s="37">
        <v>69.2</v>
      </c>
      <c r="M121" s="37">
        <v>45.3</v>
      </c>
      <c r="N121" s="33">
        <v>2.68</v>
      </c>
      <c r="O121" s="37">
        <v>15.1</v>
      </c>
      <c r="P121" s="31">
        <v>6020</v>
      </c>
      <c r="Q121">
        <f t="shared" si="10"/>
        <v>9.4598380617853515</v>
      </c>
      <c r="R121" s="63">
        <f t="shared" si="11"/>
        <v>10.15</v>
      </c>
      <c r="S121">
        <f t="shared" si="12"/>
        <v>11.156140223722453</v>
      </c>
      <c r="T121">
        <f t="shared" si="13"/>
        <v>137.18361723662736</v>
      </c>
      <c r="U121">
        <f t="shared" si="14"/>
        <v>6</v>
      </c>
      <c r="V121">
        <f t="shared" si="15"/>
        <v>0.53782041814440273</v>
      </c>
      <c r="W121">
        <f t="shared" si="16"/>
        <v>4.3737000968932238E-2</v>
      </c>
      <c r="X121">
        <f t="shared" si="17"/>
        <v>12</v>
      </c>
      <c r="Y121">
        <f t="shared" si="18"/>
        <v>1.0756408362888055</v>
      </c>
      <c r="Z121">
        <f t="shared" si="19"/>
        <v>8.7474001937864476E-2</v>
      </c>
    </row>
    <row r="122" spans="1:26" x14ac:dyDescent="0.2">
      <c r="A122" s="31" t="s">
        <v>259</v>
      </c>
      <c r="B122" s="35">
        <v>33.6</v>
      </c>
      <c r="C122" s="37">
        <v>27.3</v>
      </c>
      <c r="D122" s="34">
        <v>0.56999999999999995</v>
      </c>
      <c r="E122" s="37">
        <v>10.1</v>
      </c>
      <c r="F122" s="34">
        <v>0.93</v>
      </c>
      <c r="G122" s="39">
        <v>4080</v>
      </c>
      <c r="H122" s="40">
        <v>343</v>
      </c>
      <c r="I122" s="40">
        <v>299</v>
      </c>
      <c r="J122" s="42">
        <v>11</v>
      </c>
      <c r="K122" s="40">
        <v>159</v>
      </c>
      <c r="L122" s="42">
        <v>49.3</v>
      </c>
      <c r="M122" s="42">
        <v>31.5</v>
      </c>
      <c r="N122" s="41">
        <v>2.1800000000000002</v>
      </c>
      <c r="O122" s="41">
        <v>7.33</v>
      </c>
      <c r="P122" s="40">
        <v>27600</v>
      </c>
      <c r="Q122">
        <f t="shared" si="10"/>
        <v>7.0061900669281973</v>
      </c>
      <c r="R122" s="63">
        <f t="shared" si="11"/>
        <v>26.37</v>
      </c>
      <c r="S122">
        <f t="shared" si="12"/>
        <v>9.0747707789981131</v>
      </c>
      <c r="T122">
        <f t="shared" si="13"/>
        <v>100.42441322668311</v>
      </c>
      <c r="U122">
        <f t="shared" si="14"/>
        <v>6</v>
      </c>
      <c r="V122">
        <f t="shared" si="15"/>
        <v>0.66117372505825667</v>
      </c>
      <c r="W122">
        <f t="shared" si="16"/>
        <v>5.9746428256010752E-2</v>
      </c>
      <c r="X122">
        <f t="shared" si="17"/>
        <v>12</v>
      </c>
      <c r="Y122">
        <f t="shared" si="18"/>
        <v>1.3223474501165133</v>
      </c>
      <c r="Z122">
        <f t="shared" si="19"/>
        <v>0.1194928565120215</v>
      </c>
    </row>
    <row r="123" spans="1:26" x14ac:dyDescent="0.2">
      <c r="A123" s="31" t="s">
        <v>260</v>
      </c>
      <c r="B123" s="35">
        <v>34.200000000000003</v>
      </c>
      <c r="C123" s="37">
        <v>30</v>
      </c>
      <c r="D123" s="34">
        <v>0.56499999999999995</v>
      </c>
      <c r="E123" s="37">
        <v>10.5</v>
      </c>
      <c r="F123" s="34">
        <v>0.85</v>
      </c>
      <c r="G123" s="39">
        <v>4930</v>
      </c>
      <c r="H123" s="40">
        <v>378</v>
      </c>
      <c r="I123" s="40">
        <v>329</v>
      </c>
      <c r="J123" s="42">
        <v>12</v>
      </c>
      <c r="K123" s="40">
        <v>164</v>
      </c>
      <c r="L123" s="42">
        <v>49.2</v>
      </c>
      <c r="M123" s="42">
        <v>31.3</v>
      </c>
      <c r="N123" s="41">
        <v>2.19</v>
      </c>
      <c r="O123" s="41">
        <v>6.43</v>
      </c>
      <c r="P123" s="40">
        <v>34900</v>
      </c>
      <c r="Q123">
        <f t="shared" si="10"/>
        <v>7.2717466506007602</v>
      </c>
      <c r="R123" s="63">
        <f t="shared" si="11"/>
        <v>29.15</v>
      </c>
      <c r="S123">
        <f t="shared" si="12"/>
        <v>9.1163981678925996</v>
      </c>
      <c r="T123">
        <f t="shared" si="13"/>
        <v>104.22713450732722</v>
      </c>
      <c r="U123">
        <f t="shared" si="14"/>
        <v>6</v>
      </c>
      <c r="V123">
        <f t="shared" si="15"/>
        <v>0.65815466695296787</v>
      </c>
      <c r="W123">
        <f t="shared" si="16"/>
        <v>5.7566583101046467E-2</v>
      </c>
      <c r="X123">
        <f t="shared" si="17"/>
        <v>12</v>
      </c>
      <c r="Y123">
        <f t="shared" si="18"/>
        <v>1.3163093339059357</v>
      </c>
      <c r="Z123">
        <f t="shared" si="19"/>
        <v>0.11513316620209293</v>
      </c>
    </row>
    <row r="124" spans="1:26" x14ac:dyDescent="0.2">
      <c r="A124" s="31" t="s">
        <v>261</v>
      </c>
      <c r="B124" s="35">
        <v>34.4</v>
      </c>
      <c r="C124" s="37">
        <v>24.3</v>
      </c>
      <c r="D124" s="34">
        <v>0.55000000000000004</v>
      </c>
      <c r="E124" s="37">
        <v>12.8</v>
      </c>
      <c r="F124" s="34">
        <v>0.85</v>
      </c>
      <c r="G124" s="39">
        <v>3540</v>
      </c>
      <c r="H124" s="40">
        <v>327</v>
      </c>
      <c r="I124" s="40">
        <v>291</v>
      </c>
      <c r="J124" s="42">
        <v>10.1</v>
      </c>
      <c r="K124" s="40">
        <v>297</v>
      </c>
      <c r="L124" s="42">
        <v>71.400000000000006</v>
      </c>
      <c r="M124" s="42">
        <v>46.5</v>
      </c>
      <c r="N124" s="41">
        <v>2.94</v>
      </c>
      <c r="O124" s="41">
        <v>6.72</v>
      </c>
      <c r="P124" s="40">
        <v>40800</v>
      </c>
      <c r="Q124">
        <f t="shared" si="10"/>
        <v>11.962317281946628</v>
      </c>
      <c r="R124" s="63">
        <f t="shared" si="11"/>
        <v>23.45</v>
      </c>
      <c r="S124">
        <f t="shared" si="12"/>
        <v>12.238452334979108</v>
      </c>
      <c r="T124">
        <f t="shared" si="13"/>
        <v>171.46544253676086</v>
      </c>
      <c r="U124">
        <f t="shared" si="14"/>
        <v>6</v>
      </c>
      <c r="V124">
        <f t="shared" si="15"/>
        <v>0.49025806824047596</v>
      </c>
      <c r="W124">
        <f t="shared" si="16"/>
        <v>3.4992473767497763E-2</v>
      </c>
      <c r="X124">
        <f t="shared" si="17"/>
        <v>12</v>
      </c>
      <c r="Y124">
        <f t="shared" si="18"/>
        <v>0.98051613648095193</v>
      </c>
      <c r="Z124">
        <f t="shared" si="19"/>
        <v>6.9984947534995526E-2</v>
      </c>
    </row>
    <row r="125" spans="1:26" x14ac:dyDescent="0.2">
      <c r="A125" s="31" t="s">
        <v>262</v>
      </c>
      <c r="B125" s="35">
        <v>34.700000000000003</v>
      </c>
      <c r="C125" s="37">
        <v>32.9</v>
      </c>
      <c r="D125" s="34">
        <v>0.55000000000000004</v>
      </c>
      <c r="E125" s="37">
        <v>11.5</v>
      </c>
      <c r="F125" s="34">
        <v>0.74</v>
      </c>
      <c r="G125" s="39">
        <v>5900</v>
      </c>
      <c r="H125" s="40">
        <v>415</v>
      </c>
      <c r="I125" s="40">
        <v>359</v>
      </c>
      <c r="J125" s="42">
        <v>13</v>
      </c>
      <c r="K125" s="40">
        <v>187</v>
      </c>
      <c r="L125" s="42">
        <v>51.3</v>
      </c>
      <c r="M125" s="42">
        <v>32.6</v>
      </c>
      <c r="N125" s="41">
        <v>2.3199999999999998</v>
      </c>
      <c r="O125" s="41">
        <v>5.3</v>
      </c>
      <c r="P125" s="40">
        <v>48300</v>
      </c>
      <c r="Q125">
        <f t="shared" si="10"/>
        <v>8.3714352035422266</v>
      </c>
      <c r="R125" s="63">
        <f t="shared" si="11"/>
        <v>32.159999999999997</v>
      </c>
      <c r="S125">
        <f t="shared" si="12"/>
        <v>9.6575542235209273</v>
      </c>
      <c r="T125">
        <f t="shared" si="13"/>
        <v>119.98671178786438</v>
      </c>
      <c r="U125">
        <f t="shared" si="14"/>
        <v>6</v>
      </c>
      <c r="V125">
        <f t="shared" si="15"/>
        <v>0.62127531061508601</v>
      </c>
      <c r="W125">
        <f t="shared" si="16"/>
        <v>5.000553736823754E-2</v>
      </c>
      <c r="X125">
        <f t="shared" si="17"/>
        <v>12</v>
      </c>
      <c r="Y125">
        <f t="shared" si="18"/>
        <v>1.242550621230172</v>
      </c>
      <c r="Z125">
        <f t="shared" si="19"/>
        <v>0.10001107473647508</v>
      </c>
    </row>
    <row r="126" spans="1:26" x14ac:dyDescent="0.2">
      <c r="A126" s="31" t="s">
        <v>263</v>
      </c>
      <c r="B126" s="35">
        <v>35.1</v>
      </c>
      <c r="C126" s="37">
        <v>19</v>
      </c>
      <c r="D126" s="34">
        <v>0.65500000000000003</v>
      </c>
      <c r="E126" s="37">
        <v>11.3</v>
      </c>
      <c r="F126" s="33">
        <v>1.06</v>
      </c>
      <c r="G126" s="38">
        <v>2190</v>
      </c>
      <c r="H126" s="31">
        <v>262</v>
      </c>
      <c r="I126" s="31">
        <v>231</v>
      </c>
      <c r="J126" s="33">
        <v>7.9</v>
      </c>
      <c r="K126" s="31">
        <v>253</v>
      </c>
      <c r="L126" s="37">
        <v>69.099999999999994</v>
      </c>
      <c r="M126" s="37">
        <v>44.9</v>
      </c>
      <c r="N126" s="33">
        <v>2.69</v>
      </c>
      <c r="O126" s="37">
        <v>10.6</v>
      </c>
      <c r="P126" s="31">
        <v>20300</v>
      </c>
      <c r="Q126">
        <f t="shared" si="10"/>
        <v>9.8106165070395175</v>
      </c>
      <c r="R126" s="63">
        <f t="shared" si="11"/>
        <v>17.940000000000001</v>
      </c>
      <c r="S126">
        <f t="shared" si="12"/>
        <v>11.197767612616937</v>
      </c>
      <c r="T126">
        <f t="shared" si="13"/>
        <v>140.69007396549279</v>
      </c>
      <c r="U126">
        <f t="shared" si="14"/>
        <v>6</v>
      </c>
      <c r="V126">
        <f t="shared" si="15"/>
        <v>0.53582108573494402</v>
      </c>
      <c r="W126">
        <f t="shared" si="16"/>
        <v>4.2646931875745739E-2</v>
      </c>
      <c r="X126">
        <f t="shared" si="17"/>
        <v>12</v>
      </c>
      <c r="Y126">
        <f t="shared" si="18"/>
        <v>1.071642171469888</v>
      </c>
      <c r="Z126">
        <f t="shared" si="19"/>
        <v>8.5293863751491478E-2</v>
      </c>
    </row>
    <row r="127" spans="1:26" x14ac:dyDescent="0.2">
      <c r="A127" s="31" t="s">
        <v>264</v>
      </c>
      <c r="B127" s="35">
        <v>35.200000000000003</v>
      </c>
      <c r="C127" s="37">
        <v>13.1</v>
      </c>
      <c r="D127" s="34">
        <v>0.71</v>
      </c>
      <c r="E127" s="37">
        <v>12.3</v>
      </c>
      <c r="F127" s="33">
        <v>1.1100000000000001</v>
      </c>
      <c r="G127" s="38">
        <v>1070</v>
      </c>
      <c r="H127" s="31">
        <v>186</v>
      </c>
      <c r="I127" s="31">
        <v>163</v>
      </c>
      <c r="J127" s="33">
        <v>5.51</v>
      </c>
      <c r="K127" s="31">
        <v>345</v>
      </c>
      <c r="L127" s="37">
        <v>85.4</v>
      </c>
      <c r="M127" s="37">
        <v>56</v>
      </c>
      <c r="N127" s="33">
        <v>3.13</v>
      </c>
      <c r="O127" s="37">
        <v>12.9</v>
      </c>
      <c r="P127" s="31">
        <v>12400</v>
      </c>
      <c r="Q127">
        <f t="shared" si="10"/>
        <v>12.689157434550594</v>
      </c>
      <c r="R127" s="63">
        <f t="shared" si="11"/>
        <v>11.99</v>
      </c>
      <c r="S127">
        <f t="shared" si="12"/>
        <v>13.029372723974355</v>
      </c>
      <c r="T127">
        <f t="shared" si="13"/>
        <v>182.54200743577672</v>
      </c>
      <c r="U127">
        <f t="shared" si="14"/>
        <v>6</v>
      </c>
      <c r="V127">
        <f t="shared" si="15"/>
        <v>0.46049799381054302</v>
      </c>
      <c r="W127">
        <f t="shared" si="16"/>
        <v>3.2869146583210246E-2</v>
      </c>
      <c r="X127">
        <f t="shared" si="17"/>
        <v>12</v>
      </c>
      <c r="Y127">
        <f t="shared" si="18"/>
        <v>0.92099598762108603</v>
      </c>
      <c r="Z127">
        <f t="shared" si="19"/>
        <v>6.5738293166420492E-2</v>
      </c>
    </row>
    <row r="128" spans="1:26" x14ac:dyDescent="0.2">
      <c r="A128" s="31" t="s">
        <v>265</v>
      </c>
      <c r="B128" s="35">
        <v>35.299999999999997</v>
      </c>
      <c r="C128" s="37">
        <v>14.5</v>
      </c>
      <c r="D128" s="34">
        <v>0.59</v>
      </c>
      <c r="E128" s="37">
        <v>14.7</v>
      </c>
      <c r="F128" s="34">
        <v>0.94</v>
      </c>
      <c r="G128" s="38">
        <v>1380</v>
      </c>
      <c r="H128" s="31">
        <v>212</v>
      </c>
      <c r="I128" s="31">
        <v>190</v>
      </c>
      <c r="J128" s="33">
        <v>6.24</v>
      </c>
      <c r="K128" s="31">
        <v>495</v>
      </c>
      <c r="L128" s="31">
        <v>102</v>
      </c>
      <c r="M128" s="37">
        <v>67.5</v>
      </c>
      <c r="N128" s="33">
        <v>3.74</v>
      </c>
      <c r="O128" s="33">
        <v>9.3699999999999992</v>
      </c>
      <c r="P128" s="31">
        <v>22700</v>
      </c>
      <c r="Q128">
        <f t="shared" si="10"/>
        <v>17.642573162995085</v>
      </c>
      <c r="R128" s="63">
        <f t="shared" si="11"/>
        <v>13.56</v>
      </c>
      <c r="S128">
        <f t="shared" si="12"/>
        <v>15.568643446538049</v>
      </c>
      <c r="T128">
        <f t="shared" si="13"/>
        <v>253.14873509111925</v>
      </c>
      <c r="U128">
        <f t="shared" si="14"/>
        <v>6</v>
      </c>
      <c r="V128">
        <f t="shared" si="15"/>
        <v>0.38539003225320839</v>
      </c>
      <c r="W128">
        <f t="shared" si="16"/>
        <v>2.3701481257018087E-2</v>
      </c>
      <c r="X128">
        <f t="shared" si="17"/>
        <v>12</v>
      </c>
      <c r="Y128">
        <f t="shared" si="18"/>
        <v>0.77078006450641678</v>
      </c>
      <c r="Z128">
        <f t="shared" si="19"/>
        <v>4.7402962514036175E-2</v>
      </c>
    </row>
    <row r="129" spans="1:26" x14ac:dyDescent="0.2">
      <c r="A129" s="31" t="s">
        <v>266</v>
      </c>
      <c r="B129" s="35">
        <v>35.9</v>
      </c>
      <c r="C129" s="37">
        <v>21.7</v>
      </c>
      <c r="D129" s="34">
        <v>0.6</v>
      </c>
      <c r="E129" s="37">
        <v>12.4</v>
      </c>
      <c r="F129" s="34">
        <v>0.96</v>
      </c>
      <c r="G129" s="39">
        <v>2960</v>
      </c>
      <c r="H129" s="40">
        <v>307</v>
      </c>
      <c r="I129" s="40">
        <v>273</v>
      </c>
      <c r="J129" s="41">
        <v>9.09</v>
      </c>
      <c r="K129" s="40">
        <v>305</v>
      </c>
      <c r="L129" s="42">
        <v>75.599999999999994</v>
      </c>
      <c r="M129" s="42">
        <v>49.2</v>
      </c>
      <c r="N129" s="41">
        <v>2.92</v>
      </c>
      <c r="O129" s="41">
        <v>8.98</v>
      </c>
      <c r="P129" s="40">
        <v>32700</v>
      </c>
      <c r="Q129">
        <f t="shared" si="10"/>
        <v>11.568076420137892</v>
      </c>
      <c r="R129" s="63">
        <f t="shared" si="11"/>
        <v>20.74</v>
      </c>
      <c r="S129">
        <f t="shared" si="12"/>
        <v>12.155197557190132</v>
      </c>
      <c r="T129">
        <f t="shared" si="13"/>
        <v>165.83628349007481</v>
      </c>
      <c r="U129">
        <f t="shared" si="14"/>
        <v>6</v>
      </c>
      <c r="V129">
        <f t="shared" si="15"/>
        <v>0.4936160002147259</v>
      </c>
      <c r="W129">
        <f t="shared" si="16"/>
        <v>3.6180260879755524E-2</v>
      </c>
      <c r="X129">
        <f t="shared" si="17"/>
        <v>12</v>
      </c>
      <c r="Y129">
        <f t="shared" si="18"/>
        <v>0.98723200042945181</v>
      </c>
      <c r="Z129">
        <f t="shared" si="19"/>
        <v>7.2360521759511048E-2</v>
      </c>
    </row>
    <row r="130" spans="1:26" x14ac:dyDescent="0.2">
      <c r="A130" s="31" t="s">
        <v>267</v>
      </c>
      <c r="B130" s="35">
        <v>36.5</v>
      </c>
      <c r="C130" s="37">
        <v>30.2</v>
      </c>
      <c r="D130" s="34">
        <v>0.58499999999999996</v>
      </c>
      <c r="E130" s="37">
        <v>10.5</v>
      </c>
      <c r="F130" s="34">
        <v>0.93</v>
      </c>
      <c r="G130" s="39">
        <v>5360</v>
      </c>
      <c r="H130" s="40">
        <v>408</v>
      </c>
      <c r="I130" s="40">
        <v>355</v>
      </c>
      <c r="J130" s="42">
        <v>12.1</v>
      </c>
      <c r="K130" s="40">
        <v>181</v>
      </c>
      <c r="L130" s="42">
        <v>54</v>
      </c>
      <c r="M130" s="42">
        <v>34.4</v>
      </c>
      <c r="N130" s="41">
        <v>2.23</v>
      </c>
      <c r="O130" s="41">
        <v>7.99</v>
      </c>
      <c r="P130" s="40">
        <v>38600</v>
      </c>
      <c r="Q130">
        <f t="shared" si="10"/>
        <v>7.4456837634309219</v>
      </c>
      <c r="R130" s="63">
        <f t="shared" si="11"/>
        <v>29.27</v>
      </c>
      <c r="S130">
        <f t="shared" si="12"/>
        <v>9.2829077234705473</v>
      </c>
      <c r="T130">
        <f t="shared" si="13"/>
        <v>106.72149115715565</v>
      </c>
      <c r="U130">
        <f t="shared" si="14"/>
        <v>6</v>
      </c>
      <c r="V130">
        <f t="shared" si="15"/>
        <v>0.64634920207488766</v>
      </c>
      <c r="W130">
        <f t="shared" si="16"/>
        <v>5.6221103499805261E-2</v>
      </c>
      <c r="X130">
        <f t="shared" si="17"/>
        <v>12</v>
      </c>
      <c r="Y130">
        <f t="shared" si="18"/>
        <v>1.2926984041497753</v>
      </c>
      <c r="Z130">
        <f t="shared" si="19"/>
        <v>0.11244220699961052</v>
      </c>
    </row>
    <row r="131" spans="1:26" x14ac:dyDescent="0.2">
      <c r="A131" s="31" t="s">
        <v>268</v>
      </c>
      <c r="B131" s="35">
        <v>37.799999999999997</v>
      </c>
      <c r="C131" s="37">
        <v>27.6</v>
      </c>
      <c r="D131" s="34">
        <v>0.61</v>
      </c>
      <c r="E131" s="37">
        <v>10</v>
      </c>
      <c r="F131" s="33">
        <v>1.1000000000000001</v>
      </c>
      <c r="G131" s="39">
        <v>4760</v>
      </c>
      <c r="H131" s="40">
        <v>395</v>
      </c>
      <c r="I131" s="40">
        <v>345</v>
      </c>
      <c r="J131" s="42">
        <v>11.2</v>
      </c>
      <c r="K131" s="40">
        <v>184</v>
      </c>
      <c r="L131" s="42">
        <v>57.6</v>
      </c>
      <c r="M131" s="42">
        <v>36.799999999999997</v>
      </c>
      <c r="N131" s="41">
        <v>2.21</v>
      </c>
      <c r="O131" s="42">
        <v>11.1</v>
      </c>
      <c r="P131" s="40">
        <v>32500</v>
      </c>
      <c r="Q131">
        <f t="shared" ref="Q131:Q194" si="20">(K131*P131)^0.5/I131</f>
        <v>7.0881271076159331</v>
      </c>
      <c r="R131" s="63">
        <f t="shared" ref="R131:R194" si="21">C131-F131</f>
        <v>26.5</v>
      </c>
      <c r="S131">
        <f t="shared" ref="S131:S194" si="22">1.76*N131*($AC$3/$AC$4)^0.5*(1/12)</f>
        <v>9.1996529456815743</v>
      </c>
      <c r="T131">
        <f t="shared" ref="T131:T194" si="23">1.95*Q131*($AC$3/(0.7*$AC$4))*((O131/(I131*R131))^2+6.76*(0.7*$AC$4/$AC$3))^0.5*(1/12)</f>
        <v>101.60414426614011</v>
      </c>
      <c r="U131">
        <f t="shared" ref="U131:U194" si="24">$AC$5*$AC$6</f>
        <v>6</v>
      </c>
      <c r="V131">
        <f t="shared" ref="V131:V194" si="25">U131/S131</f>
        <v>0.65219851612081414</v>
      </c>
      <c r="W131">
        <f t="shared" ref="W131:W194" si="26">U131/T131</f>
        <v>5.9052709348977987E-2</v>
      </c>
      <c r="X131">
        <f t="shared" ref="X131:X194" si="27">$AC$7</f>
        <v>12</v>
      </c>
      <c r="Y131">
        <f t="shared" ref="Y131:Y194" si="28">X131/S131</f>
        <v>1.3043970322416283</v>
      </c>
      <c r="Z131">
        <f t="shared" ref="Z131:Z194" si="29">X131/T131</f>
        <v>0.11810541869795597</v>
      </c>
    </row>
    <row r="132" spans="1:26" x14ac:dyDescent="0.2">
      <c r="A132" s="31" t="s">
        <v>269</v>
      </c>
      <c r="B132" s="35">
        <v>38.299999999999997</v>
      </c>
      <c r="C132" s="37">
        <v>33.1</v>
      </c>
      <c r="D132" s="34">
        <v>0.57999999999999996</v>
      </c>
      <c r="E132" s="37">
        <v>11.5</v>
      </c>
      <c r="F132" s="34">
        <v>0.85499999999999998</v>
      </c>
      <c r="G132" s="39">
        <v>6710</v>
      </c>
      <c r="H132" s="40">
        <v>467</v>
      </c>
      <c r="I132" s="40">
        <v>406</v>
      </c>
      <c r="J132" s="42">
        <v>13.2</v>
      </c>
      <c r="K132" s="40">
        <v>218</v>
      </c>
      <c r="L132" s="42">
        <v>59.5</v>
      </c>
      <c r="M132" s="42">
        <v>37.9</v>
      </c>
      <c r="N132" s="41">
        <v>2.39</v>
      </c>
      <c r="O132" s="41">
        <v>7.37</v>
      </c>
      <c r="P132" s="40">
        <v>56600</v>
      </c>
      <c r="Q132">
        <f t="shared" si="20"/>
        <v>8.6518788364895549</v>
      </c>
      <c r="R132" s="63">
        <f t="shared" si="21"/>
        <v>32.245000000000005</v>
      </c>
      <c r="S132">
        <f t="shared" si="22"/>
        <v>9.9489459457823362</v>
      </c>
      <c r="T132">
        <f t="shared" si="23"/>
        <v>124.00739541694662</v>
      </c>
      <c r="U132">
        <f t="shared" si="24"/>
        <v>6</v>
      </c>
      <c r="V132">
        <f t="shared" si="25"/>
        <v>0.60307896260543903</v>
      </c>
      <c r="W132">
        <f t="shared" si="26"/>
        <v>4.8384211117622193E-2</v>
      </c>
      <c r="X132">
        <f t="shared" si="27"/>
        <v>12</v>
      </c>
      <c r="Y132">
        <f t="shared" si="28"/>
        <v>1.2061579252108781</v>
      </c>
      <c r="Z132">
        <f t="shared" si="29"/>
        <v>9.6768422235244386E-2</v>
      </c>
    </row>
    <row r="133" spans="1:26" x14ac:dyDescent="0.2">
      <c r="A133" s="31" t="s">
        <v>270</v>
      </c>
      <c r="B133" s="35">
        <v>38.299999999999997</v>
      </c>
      <c r="C133" s="37">
        <v>19.3</v>
      </c>
      <c r="D133" s="34">
        <v>0.67</v>
      </c>
      <c r="E133" s="37">
        <v>11.2</v>
      </c>
      <c r="F133" s="33">
        <v>1.2</v>
      </c>
      <c r="G133" s="38">
        <v>2460</v>
      </c>
      <c r="H133" s="31">
        <v>290</v>
      </c>
      <c r="I133" s="31">
        <v>256</v>
      </c>
      <c r="J133" s="33">
        <v>8.0299999999999994</v>
      </c>
      <c r="K133" s="31">
        <v>278</v>
      </c>
      <c r="L133" s="37">
        <v>76.7</v>
      </c>
      <c r="M133" s="37">
        <v>49.9</v>
      </c>
      <c r="N133" s="33">
        <v>2.7</v>
      </c>
      <c r="O133" s="37">
        <v>14.5</v>
      </c>
      <c r="P133" s="31">
        <v>22700</v>
      </c>
      <c r="Q133">
        <f t="shared" si="20"/>
        <v>9.8128545417637021</v>
      </c>
      <c r="R133" s="63">
        <f t="shared" si="21"/>
        <v>18.100000000000001</v>
      </c>
      <c r="S133">
        <f t="shared" si="22"/>
        <v>11.239395001511426</v>
      </c>
      <c r="T133">
        <f t="shared" si="23"/>
        <v>140.76105003480765</v>
      </c>
      <c r="U133">
        <f t="shared" si="24"/>
        <v>6</v>
      </c>
      <c r="V133">
        <f t="shared" si="25"/>
        <v>0.53383656319518491</v>
      </c>
      <c r="W133">
        <f t="shared" si="26"/>
        <v>4.2625427975397374E-2</v>
      </c>
      <c r="X133">
        <f t="shared" si="27"/>
        <v>12</v>
      </c>
      <c r="Y133">
        <f t="shared" si="28"/>
        <v>1.0676731263903698</v>
      </c>
      <c r="Z133">
        <f t="shared" si="29"/>
        <v>8.5250855950794749E-2</v>
      </c>
    </row>
    <row r="134" spans="1:26" x14ac:dyDescent="0.2">
      <c r="A134" s="31" t="s">
        <v>271</v>
      </c>
      <c r="B134" s="35">
        <v>38.6</v>
      </c>
      <c r="C134" s="37">
        <v>24.5</v>
      </c>
      <c r="D134" s="34">
        <v>0.60499999999999998</v>
      </c>
      <c r="E134" s="37">
        <v>12.9</v>
      </c>
      <c r="F134" s="34">
        <v>0.96</v>
      </c>
      <c r="G134" s="39">
        <v>4020</v>
      </c>
      <c r="H134" s="40">
        <v>370</v>
      </c>
      <c r="I134" s="40">
        <v>329</v>
      </c>
      <c r="J134" s="42">
        <v>10.199999999999999</v>
      </c>
      <c r="K134" s="40">
        <v>340</v>
      </c>
      <c r="L134" s="42">
        <v>81.5</v>
      </c>
      <c r="M134" s="42">
        <v>53</v>
      </c>
      <c r="N134" s="41">
        <v>2.97</v>
      </c>
      <c r="O134" s="41">
        <v>9.5</v>
      </c>
      <c r="P134" s="40">
        <v>47100</v>
      </c>
      <c r="Q134">
        <f t="shared" si="20"/>
        <v>12.163372697127322</v>
      </c>
      <c r="R134" s="63">
        <f t="shared" si="21"/>
        <v>23.54</v>
      </c>
      <c r="S134">
        <f t="shared" si="22"/>
        <v>12.363334501662568</v>
      </c>
      <c r="T134">
        <f t="shared" si="23"/>
        <v>174.35526688548282</v>
      </c>
      <c r="U134">
        <f t="shared" si="24"/>
        <v>6</v>
      </c>
      <c r="V134">
        <f t="shared" si="25"/>
        <v>0.48530596654107727</v>
      </c>
      <c r="W134">
        <f t="shared" si="26"/>
        <v>3.4412496434310887E-2</v>
      </c>
      <c r="X134">
        <f t="shared" si="27"/>
        <v>12</v>
      </c>
      <c r="Y134">
        <f t="shared" si="28"/>
        <v>0.97061193308215454</v>
      </c>
      <c r="Z134">
        <f t="shared" si="29"/>
        <v>6.8824992868621773E-2</v>
      </c>
    </row>
    <row r="135" spans="1:26" x14ac:dyDescent="0.2">
      <c r="A135" s="31" t="s">
        <v>272</v>
      </c>
      <c r="B135" s="35">
        <v>38.799999999999997</v>
      </c>
      <c r="C135" s="37">
        <v>30.3</v>
      </c>
      <c r="D135" s="34">
        <v>0.61499999999999999</v>
      </c>
      <c r="E135" s="37">
        <v>10.5</v>
      </c>
      <c r="F135" s="33">
        <v>1</v>
      </c>
      <c r="G135" s="39">
        <v>5770</v>
      </c>
      <c r="H135" s="40">
        <v>437</v>
      </c>
      <c r="I135" s="40">
        <v>380</v>
      </c>
      <c r="J135" s="42">
        <v>12.2</v>
      </c>
      <c r="K135" s="40">
        <v>196</v>
      </c>
      <c r="L135" s="42">
        <v>58.4</v>
      </c>
      <c r="M135" s="42">
        <v>37.200000000000003</v>
      </c>
      <c r="N135" s="41">
        <v>2.25</v>
      </c>
      <c r="O135" s="41">
        <v>9.7200000000000006</v>
      </c>
      <c r="P135" s="40">
        <v>42100</v>
      </c>
      <c r="Q135">
        <f t="shared" si="20"/>
        <v>7.5593679842517014</v>
      </c>
      <c r="R135" s="63">
        <f t="shared" si="21"/>
        <v>29.3</v>
      </c>
      <c r="S135">
        <f t="shared" si="22"/>
        <v>9.3661625012595202</v>
      </c>
      <c r="T135">
        <f t="shared" si="23"/>
        <v>108.35254090454039</v>
      </c>
      <c r="U135">
        <f t="shared" si="24"/>
        <v>6</v>
      </c>
      <c r="V135">
        <f t="shared" si="25"/>
        <v>0.64060387583422207</v>
      </c>
      <c r="W135">
        <f t="shared" si="26"/>
        <v>5.5374797396639336E-2</v>
      </c>
      <c r="X135">
        <f t="shared" si="27"/>
        <v>12</v>
      </c>
      <c r="Y135">
        <f t="shared" si="28"/>
        <v>1.2812077516684441</v>
      </c>
      <c r="Z135">
        <f t="shared" si="29"/>
        <v>0.11074959479327867</v>
      </c>
    </row>
    <row r="136" spans="1:26" x14ac:dyDescent="0.2">
      <c r="A136" s="31" t="s">
        <v>273</v>
      </c>
      <c r="B136" s="35">
        <v>38.799999999999997</v>
      </c>
      <c r="C136" s="37">
        <v>21.8</v>
      </c>
      <c r="D136" s="34">
        <v>0.65</v>
      </c>
      <c r="E136" s="37">
        <v>12.4</v>
      </c>
      <c r="F136" s="33">
        <v>1.04</v>
      </c>
      <c r="G136" s="39">
        <v>3220</v>
      </c>
      <c r="H136" s="40">
        <v>333</v>
      </c>
      <c r="I136" s="40">
        <v>295</v>
      </c>
      <c r="J136" s="41">
        <v>9.1199999999999992</v>
      </c>
      <c r="K136" s="40">
        <v>333</v>
      </c>
      <c r="L136" s="42">
        <v>82.3</v>
      </c>
      <c r="M136" s="42">
        <v>53.5</v>
      </c>
      <c r="N136" s="41">
        <v>2.93</v>
      </c>
      <c r="O136" s="42">
        <v>11.3</v>
      </c>
      <c r="P136" s="40">
        <v>36000</v>
      </c>
      <c r="Q136">
        <f t="shared" si="20"/>
        <v>11.736844512206243</v>
      </c>
      <c r="R136" s="63">
        <f t="shared" si="21"/>
        <v>20.76</v>
      </c>
      <c r="S136">
        <f t="shared" si="22"/>
        <v>12.196824946084622</v>
      </c>
      <c r="T136">
        <f t="shared" si="23"/>
        <v>168.26841714091356</v>
      </c>
      <c r="U136">
        <f t="shared" si="24"/>
        <v>6</v>
      </c>
      <c r="V136">
        <f t="shared" si="25"/>
        <v>0.49193130396825913</v>
      </c>
      <c r="W136">
        <f t="shared" si="26"/>
        <v>3.5657315270134153E-2</v>
      </c>
      <c r="X136">
        <f t="shared" si="27"/>
        <v>12</v>
      </c>
      <c r="Y136">
        <f t="shared" si="28"/>
        <v>0.98386260793651825</v>
      </c>
      <c r="Z136">
        <f t="shared" si="29"/>
        <v>7.1314630540268306E-2</v>
      </c>
    </row>
    <row r="137" spans="1:26" x14ac:dyDescent="0.2">
      <c r="A137" s="31" t="s">
        <v>274</v>
      </c>
      <c r="B137" s="35">
        <v>38.799999999999997</v>
      </c>
      <c r="C137" s="37">
        <v>14.7</v>
      </c>
      <c r="D137" s="34">
        <v>0.64500000000000002</v>
      </c>
      <c r="E137" s="37">
        <v>14.7</v>
      </c>
      <c r="F137" s="33">
        <v>1.03</v>
      </c>
      <c r="G137" s="38">
        <v>1530</v>
      </c>
      <c r="H137" s="31">
        <v>234</v>
      </c>
      <c r="I137" s="31">
        <v>209</v>
      </c>
      <c r="J137" s="33">
        <v>6.28</v>
      </c>
      <c r="K137" s="31">
        <v>548</v>
      </c>
      <c r="L137" s="31">
        <v>113</v>
      </c>
      <c r="M137" s="37">
        <v>74.5</v>
      </c>
      <c r="N137" s="33">
        <v>3.76</v>
      </c>
      <c r="O137" s="37">
        <v>12.3</v>
      </c>
      <c r="P137" s="31">
        <v>25500</v>
      </c>
      <c r="Q137">
        <f t="shared" si="20"/>
        <v>17.886035291947142</v>
      </c>
      <c r="R137" s="63">
        <f t="shared" si="21"/>
        <v>13.67</v>
      </c>
      <c r="S137">
        <f t="shared" si="22"/>
        <v>15.65189822432702</v>
      </c>
      <c r="T137">
        <f t="shared" si="23"/>
        <v>256.75777090602526</v>
      </c>
      <c r="U137">
        <f t="shared" si="24"/>
        <v>6</v>
      </c>
      <c r="V137">
        <f t="shared" si="25"/>
        <v>0.38334008527313818</v>
      </c>
      <c r="W137">
        <f t="shared" si="26"/>
        <v>2.3368328751366331E-2</v>
      </c>
      <c r="X137">
        <f t="shared" si="27"/>
        <v>12</v>
      </c>
      <c r="Y137">
        <f t="shared" si="28"/>
        <v>0.76668017054627635</v>
      </c>
      <c r="Z137">
        <f t="shared" si="29"/>
        <v>4.6736657502732662E-2</v>
      </c>
    </row>
    <row r="138" spans="1:26" x14ac:dyDescent="0.2">
      <c r="A138" s="31" t="s">
        <v>275</v>
      </c>
      <c r="B138" s="35">
        <v>39.9</v>
      </c>
      <c r="C138" s="37">
        <v>35.6</v>
      </c>
      <c r="D138" s="34">
        <v>0.6</v>
      </c>
      <c r="E138" s="37">
        <v>12</v>
      </c>
      <c r="F138" s="34">
        <v>0.79</v>
      </c>
      <c r="G138" s="39">
        <v>7800</v>
      </c>
      <c r="H138" s="40">
        <v>509</v>
      </c>
      <c r="I138" s="40">
        <v>439</v>
      </c>
      <c r="J138" s="42">
        <v>14</v>
      </c>
      <c r="K138" s="40">
        <v>225</v>
      </c>
      <c r="L138" s="42">
        <v>59.7</v>
      </c>
      <c r="M138" s="42">
        <v>37.700000000000003</v>
      </c>
      <c r="N138" s="41">
        <v>2.38</v>
      </c>
      <c r="O138" s="41">
        <v>7</v>
      </c>
      <c r="P138" s="40">
        <v>68100</v>
      </c>
      <c r="Q138">
        <f t="shared" si="20"/>
        <v>8.9166207407971907</v>
      </c>
      <c r="R138" s="63">
        <f t="shared" si="21"/>
        <v>34.81</v>
      </c>
      <c r="S138">
        <f t="shared" si="22"/>
        <v>9.9073185568878479</v>
      </c>
      <c r="T138">
        <f t="shared" si="23"/>
        <v>127.80077661796146</v>
      </c>
      <c r="U138">
        <f t="shared" si="24"/>
        <v>6</v>
      </c>
      <c r="V138">
        <f t="shared" si="25"/>
        <v>0.60561290782647037</v>
      </c>
      <c r="W138">
        <f t="shared" si="26"/>
        <v>4.6948071512397556E-2</v>
      </c>
      <c r="X138">
        <f t="shared" si="27"/>
        <v>12</v>
      </c>
      <c r="Y138">
        <f t="shared" si="28"/>
        <v>1.2112258156529407</v>
      </c>
      <c r="Z138">
        <f t="shared" si="29"/>
        <v>9.3896143024795112E-2</v>
      </c>
    </row>
    <row r="139" spans="1:26" x14ac:dyDescent="0.2">
      <c r="A139" s="31" t="s">
        <v>276</v>
      </c>
      <c r="B139" s="35">
        <v>39.9</v>
      </c>
      <c r="C139" s="37">
        <v>13.4</v>
      </c>
      <c r="D139" s="34">
        <v>0.79</v>
      </c>
      <c r="E139" s="37">
        <v>12.4</v>
      </c>
      <c r="F139" s="33">
        <v>1.25</v>
      </c>
      <c r="G139" s="38">
        <v>1240</v>
      </c>
      <c r="H139" s="31">
        <v>214</v>
      </c>
      <c r="I139" s="31">
        <v>186</v>
      </c>
      <c r="J139" s="33">
        <v>5.58</v>
      </c>
      <c r="K139" s="31">
        <v>398</v>
      </c>
      <c r="L139" s="37">
        <v>98</v>
      </c>
      <c r="M139" s="37">
        <v>64.2</v>
      </c>
      <c r="N139" s="33">
        <v>3.16</v>
      </c>
      <c r="O139" s="37">
        <v>18.5</v>
      </c>
      <c r="P139" s="31">
        <v>14700</v>
      </c>
      <c r="Q139">
        <f t="shared" si="20"/>
        <v>13.004308365827631</v>
      </c>
      <c r="R139" s="63">
        <f t="shared" si="21"/>
        <v>12.15</v>
      </c>
      <c r="S139">
        <f t="shared" si="22"/>
        <v>13.154254890657818</v>
      </c>
      <c r="T139">
        <f t="shared" si="23"/>
        <v>187.44589267965029</v>
      </c>
      <c r="U139">
        <f t="shared" si="24"/>
        <v>6</v>
      </c>
      <c r="V139">
        <f t="shared" si="25"/>
        <v>0.45612617741360734</v>
      </c>
      <c r="W139">
        <f t="shared" si="26"/>
        <v>3.2009236981544058E-2</v>
      </c>
      <c r="X139">
        <f t="shared" si="27"/>
        <v>12</v>
      </c>
      <c r="Y139">
        <f t="shared" si="28"/>
        <v>0.91225235482721467</v>
      </c>
      <c r="Z139">
        <f t="shared" si="29"/>
        <v>6.4018473963088116E-2</v>
      </c>
    </row>
    <row r="140" spans="1:26" x14ac:dyDescent="0.2">
      <c r="A140" s="31" t="s">
        <v>277</v>
      </c>
      <c r="B140" s="35">
        <v>41.5</v>
      </c>
      <c r="C140" s="37">
        <v>33.299999999999997</v>
      </c>
      <c r="D140" s="34">
        <v>0.60499999999999998</v>
      </c>
      <c r="E140" s="37">
        <v>11.5</v>
      </c>
      <c r="F140" s="34">
        <v>0.96</v>
      </c>
      <c r="G140" s="39">
        <v>7450</v>
      </c>
      <c r="H140" s="40">
        <v>514</v>
      </c>
      <c r="I140" s="40">
        <v>448</v>
      </c>
      <c r="J140" s="42">
        <v>13.4</v>
      </c>
      <c r="K140" s="40">
        <v>246</v>
      </c>
      <c r="L140" s="42">
        <v>66.900000000000006</v>
      </c>
      <c r="M140" s="42">
        <v>42.7</v>
      </c>
      <c r="N140" s="41">
        <v>2.4300000000000002</v>
      </c>
      <c r="O140" s="41">
        <v>9.6999999999999993</v>
      </c>
      <c r="P140" s="40">
        <v>64400</v>
      </c>
      <c r="Q140">
        <f t="shared" si="20"/>
        <v>8.8844893936407114</v>
      </c>
      <c r="R140" s="63">
        <f t="shared" si="21"/>
        <v>32.339999999999996</v>
      </c>
      <c r="S140">
        <f t="shared" si="22"/>
        <v>10.115455501360284</v>
      </c>
      <c r="T140">
        <f t="shared" si="23"/>
        <v>127.34282615778878</v>
      </c>
      <c r="U140">
        <f t="shared" si="24"/>
        <v>6</v>
      </c>
      <c r="V140">
        <f t="shared" si="25"/>
        <v>0.59315173688353884</v>
      </c>
      <c r="W140">
        <f t="shared" si="26"/>
        <v>4.711690623675558E-2</v>
      </c>
      <c r="X140">
        <f t="shared" si="27"/>
        <v>12</v>
      </c>
      <c r="Y140">
        <f t="shared" si="28"/>
        <v>1.1863034737670777</v>
      </c>
      <c r="Z140">
        <f t="shared" si="29"/>
        <v>9.4233812473511161E-2</v>
      </c>
    </row>
    <row r="141" spans="1:26" x14ac:dyDescent="0.2">
      <c r="A141" s="31" t="s">
        <v>278</v>
      </c>
      <c r="B141" s="35">
        <v>42</v>
      </c>
      <c r="C141" s="37">
        <v>19.5</v>
      </c>
      <c r="D141" s="34">
        <v>0.73</v>
      </c>
      <c r="E141" s="37">
        <v>11.2</v>
      </c>
      <c r="F141" s="33">
        <v>1.32</v>
      </c>
      <c r="G141" s="38">
        <v>2750</v>
      </c>
      <c r="H141" s="31">
        <v>322</v>
      </c>
      <c r="I141" s="31">
        <v>282</v>
      </c>
      <c r="J141" s="33">
        <v>8.09</v>
      </c>
      <c r="K141" s="31">
        <v>311</v>
      </c>
      <c r="L141" s="37">
        <v>85.4</v>
      </c>
      <c r="M141" s="37">
        <v>55.5</v>
      </c>
      <c r="N141" s="33">
        <v>2.72</v>
      </c>
      <c r="O141" s="37">
        <v>19.2</v>
      </c>
      <c r="P141" s="31">
        <v>25700</v>
      </c>
      <c r="Q141">
        <f t="shared" si="20"/>
        <v>10.025306242367705</v>
      </c>
      <c r="R141" s="63">
        <f t="shared" si="21"/>
        <v>18.18</v>
      </c>
      <c r="S141">
        <f t="shared" si="22"/>
        <v>11.322649779300399</v>
      </c>
      <c r="T141">
        <f t="shared" si="23"/>
        <v>143.86029259143959</v>
      </c>
      <c r="U141">
        <f t="shared" si="24"/>
        <v>6</v>
      </c>
      <c r="V141">
        <f t="shared" si="25"/>
        <v>0.52991129434816153</v>
      </c>
      <c r="W141">
        <f t="shared" si="26"/>
        <v>4.1707130521692198E-2</v>
      </c>
      <c r="X141">
        <f t="shared" si="27"/>
        <v>12</v>
      </c>
      <c r="Y141">
        <f t="shared" si="28"/>
        <v>1.0598225886963231</v>
      </c>
      <c r="Z141">
        <f t="shared" si="29"/>
        <v>8.3414261043384397E-2</v>
      </c>
    </row>
    <row r="142" spans="1:26" x14ac:dyDescent="0.2">
      <c r="A142" s="31" t="s">
        <v>279</v>
      </c>
      <c r="B142" s="35">
        <v>42.7</v>
      </c>
      <c r="C142" s="37">
        <v>14.8</v>
      </c>
      <c r="D142" s="34">
        <v>0.68</v>
      </c>
      <c r="E142" s="37">
        <v>15.5</v>
      </c>
      <c r="F142" s="33">
        <v>1.0900000000000001</v>
      </c>
      <c r="G142" s="38">
        <v>1710</v>
      </c>
      <c r="H142" s="31">
        <v>260</v>
      </c>
      <c r="I142" s="31">
        <v>232</v>
      </c>
      <c r="J142" s="33">
        <v>6.33</v>
      </c>
      <c r="K142" s="31">
        <v>677</v>
      </c>
      <c r="L142" s="31">
        <v>133</v>
      </c>
      <c r="M142" s="37">
        <v>87.3</v>
      </c>
      <c r="N142" s="33">
        <v>3.98</v>
      </c>
      <c r="O142" s="37">
        <v>15.2</v>
      </c>
      <c r="P142" s="31">
        <v>31700</v>
      </c>
      <c r="Q142">
        <f t="shared" si="20"/>
        <v>19.968064946734412</v>
      </c>
      <c r="R142" s="63">
        <f t="shared" si="21"/>
        <v>13.71</v>
      </c>
      <c r="S142">
        <f t="shared" si="22"/>
        <v>16.56770078000573</v>
      </c>
      <c r="T142">
        <f t="shared" si="23"/>
        <v>286.75036406108541</v>
      </c>
      <c r="U142">
        <f t="shared" si="24"/>
        <v>6</v>
      </c>
      <c r="V142">
        <f t="shared" si="25"/>
        <v>0.3621504323183416</v>
      </c>
      <c r="W142">
        <f t="shared" si="26"/>
        <v>2.0924123390901227E-2</v>
      </c>
      <c r="X142">
        <f t="shared" si="27"/>
        <v>12</v>
      </c>
      <c r="Y142">
        <f t="shared" si="28"/>
        <v>0.72430086463668319</v>
      </c>
      <c r="Z142">
        <f t="shared" si="29"/>
        <v>4.1848246781802455E-2</v>
      </c>
    </row>
    <row r="143" spans="1:26" x14ac:dyDescent="0.2">
      <c r="A143" s="31" t="s">
        <v>280</v>
      </c>
      <c r="B143" s="35">
        <v>43</v>
      </c>
      <c r="C143" s="37">
        <v>24.7</v>
      </c>
      <c r="D143" s="34">
        <v>0.65</v>
      </c>
      <c r="E143" s="37">
        <v>12.9</v>
      </c>
      <c r="F143" s="33">
        <v>1.0900000000000001</v>
      </c>
      <c r="G143" s="39">
        <v>4580</v>
      </c>
      <c r="H143" s="40">
        <v>418</v>
      </c>
      <c r="I143" s="40">
        <v>371</v>
      </c>
      <c r="J143" s="42">
        <v>10.3</v>
      </c>
      <c r="K143" s="40">
        <v>391</v>
      </c>
      <c r="L143" s="42">
        <v>93.2</v>
      </c>
      <c r="M143" s="42">
        <v>60.5</v>
      </c>
      <c r="N143" s="41">
        <v>3.01</v>
      </c>
      <c r="O143" s="42">
        <v>13.4</v>
      </c>
      <c r="P143" s="40">
        <v>54600</v>
      </c>
      <c r="Q143">
        <f t="shared" si="20"/>
        <v>12.454055318318559</v>
      </c>
      <c r="R143" s="63">
        <f t="shared" si="21"/>
        <v>23.61</v>
      </c>
      <c r="S143">
        <f t="shared" si="22"/>
        <v>12.529844057240513</v>
      </c>
      <c r="T143">
        <f t="shared" si="23"/>
        <v>178.5347364393788</v>
      </c>
      <c r="U143">
        <f t="shared" si="24"/>
        <v>6</v>
      </c>
      <c r="V143">
        <f t="shared" si="25"/>
        <v>0.47885671781627892</v>
      </c>
      <c r="W143">
        <f t="shared" si="26"/>
        <v>3.3606905410462184E-2</v>
      </c>
      <c r="X143">
        <f t="shared" si="27"/>
        <v>12</v>
      </c>
      <c r="Y143">
        <f t="shared" si="28"/>
        <v>0.95771343563255784</v>
      </c>
      <c r="Z143">
        <f t="shared" si="29"/>
        <v>6.7213810820924369E-2</v>
      </c>
    </row>
    <row r="144" spans="1:26" x14ac:dyDescent="0.2">
      <c r="A144" s="31" t="s">
        <v>281</v>
      </c>
      <c r="B144" s="35">
        <v>43.2</v>
      </c>
      <c r="C144" s="37">
        <v>27.4</v>
      </c>
      <c r="D144" s="34">
        <v>0.60499999999999998</v>
      </c>
      <c r="E144" s="37">
        <v>14</v>
      </c>
      <c r="F144" s="34">
        <v>0.97499999999999998</v>
      </c>
      <c r="G144" s="39">
        <v>5660</v>
      </c>
      <c r="H144" s="40">
        <v>464</v>
      </c>
      <c r="I144" s="40">
        <v>414</v>
      </c>
      <c r="J144" s="42">
        <v>11.5</v>
      </c>
      <c r="K144" s="40">
        <v>443</v>
      </c>
      <c r="L144" s="42">
        <v>97.7</v>
      </c>
      <c r="M144" s="42">
        <v>63.5</v>
      </c>
      <c r="N144" s="41">
        <v>3.2</v>
      </c>
      <c r="O144" s="42">
        <v>11.3</v>
      </c>
      <c r="P144" s="40">
        <v>77200</v>
      </c>
      <c r="Q144">
        <f t="shared" si="20"/>
        <v>14.125706298326032</v>
      </c>
      <c r="R144" s="63">
        <f t="shared" si="21"/>
        <v>26.424999999999997</v>
      </c>
      <c r="S144">
        <f t="shared" si="22"/>
        <v>13.320764446235764</v>
      </c>
      <c r="T144">
        <f t="shared" si="23"/>
        <v>202.47669809306007</v>
      </c>
      <c r="U144">
        <f t="shared" si="24"/>
        <v>6</v>
      </c>
      <c r="V144">
        <f t="shared" si="25"/>
        <v>0.45042460019593733</v>
      </c>
      <c r="W144">
        <f t="shared" si="26"/>
        <v>2.9633039537430364E-2</v>
      </c>
      <c r="X144">
        <f t="shared" si="27"/>
        <v>12</v>
      </c>
      <c r="Y144">
        <f t="shared" si="28"/>
        <v>0.90084920039187466</v>
      </c>
      <c r="Z144">
        <f t="shared" si="29"/>
        <v>5.9266079074860728E-2</v>
      </c>
    </row>
    <row r="145" spans="1:26" x14ac:dyDescent="0.2">
      <c r="A145" s="31" t="s">
        <v>282</v>
      </c>
      <c r="B145" s="35">
        <v>43.2</v>
      </c>
      <c r="C145" s="37">
        <v>22.1</v>
      </c>
      <c r="D145" s="34">
        <v>0.72</v>
      </c>
      <c r="E145" s="37">
        <v>12.5</v>
      </c>
      <c r="F145" s="33">
        <v>1.1499999999999999</v>
      </c>
      <c r="G145" s="39">
        <v>3630</v>
      </c>
      <c r="H145" s="40">
        <v>373</v>
      </c>
      <c r="I145" s="40">
        <v>329</v>
      </c>
      <c r="J145" s="41">
        <v>9.17</v>
      </c>
      <c r="K145" s="40">
        <v>376</v>
      </c>
      <c r="L145" s="42">
        <v>92.6</v>
      </c>
      <c r="M145" s="42">
        <v>60.1</v>
      </c>
      <c r="N145" s="41">
        <v>2.95</v>
      </c>
      <c r="O145" s="42">
        <v>15.4</v>
      </c>
      <c r="P145" s="40">
        <v>41100</v>
      </c>
      <c r="Q145">
        <f t="shared" si="20"/>
        <v>11.948652627355328</v>
      </c>
      <c r="R145" s="63">
        <f t="shared" si="21"/>
        <v>20.950000000000003</v>
      </c>
      <c r="S145">
        <f t="shared" si="22"/>
        <v>12.280079723873595</v>
      </c>
      <c r="T145">
        <f t="shared" si="23"/>
        <v>171.32819414071491</v>
      </c>
      <c r="U145">
        <f t="shared" si="24"/>
        <v>6</v>
      </c>
      <c r="V145">
        <f t="shared" si="25"/>
        <v>0.48859617648372861</v>
      </c>
      <c r="W145">
        <f t="shared" si="26"/>
        <v>3.5020505703060714E-2</v>
      </c>
      <c r="X145">
        <f t="shared" si="27"/>
        <v>12</v>
      </c>
      <c r="Y145">
        <f t="shared" si="28"/>
        <v>0.97719235296745721</v>
      </c>
      <c r="Z145">
        <f t="shared" si="29"/>
        <v>7.0041011406121428E-2</v>
      </c>
    </row>
    <row r="146" spans="1:26" x14ac:dyDescent="0.2">
      <c r="A146" s="31" t="s">
        <v>283</v>
      </c>
      <c r="B146" s="35">
        <v>43.6</v>
      </c>
      <c r="C146" s="37">
        <v>30.7</v>
      </c>
      <c r="D146" s="34">
        <v>0.65</v>
      </c>
      <c r="E146" s="37">
        <v>10.5</v>
      </c>
      <c r="F146" s="33">
        <v>1.18</v>
      </c>
      <c r="G146" s="39">
        <v>6680</v>
      </c>
      <c r="H146" s="40">
        <v>500</v>
      </c>
      <c r="I146" s="40">
        <v>436</v>
      </c>
      <c r="J146" s="42">
        <v>12.4</v>
      </c>
      <c r="K146" s="40">
        <v>227</v>
      </c>
      <c r="L146" s="42">
        <v>68</v>
      </c>
      <c r="M146" s="42">
        <v>43.3</v>
      </c>
      <c r="N146" s="41">
        <v>2.2799999999999998</v>
      </c>
      <c r="O146" s="42">
        <v>14.5</v>
      </c>
      <c r="P146" s="40">
        <v>49400</v>
      </c>
      <c r="Q146">
        <f t="shared" si="20"/>
        <v>7.680507432981134</v>
      </c>
      <c r="R146" s="63">
        <f t="shared" si="21"/>
        <v>29.52</v>
      </c>
      <c r="S146">
        <f t="shared" si="22"/>
        <v>9.4910446679429796</v>
      </c>
      <c r="T146">
        <f t="shared" si="23"/>
        <v>110.09364942704801</v>
      </c>
      <c r="U146">
        <f t="shared" si="24"/>
        <v>6</v>
      </c>
      <c r="V146">
        <f t="shared" si="25"/>
        <v>0.63217487746798229</v>
      </c>
      <c r="W146">
        <f t="shared" si="26"/>
        <v>5.4499056314558952E-2</v>
      </c>
      <c r="X146">
        <f t="shared" si="27"/>
        <v>12</v>
      </c>
      <c r="Y146">
        <f t="shared" si="28"/>
        <v>1.2643497549359646</v>
      </c>
      <c r="Z146">
        <f t="shared" si="29"/>
        <v>0.1089981126291179</v>
      </c>
    </row>
    <row r="147" spans="1:26" x14ac:dyDescent="0.2">
      <c r="A147" s="31" t="s">
        <v>284</v>
      </c>
      <c r="B147" s="35">
        <v>43.8</v>
      </c>
      <c r="C147" s="37">
        <v>38.200000000000003</v>
      </c>
      <c r="D147" s="34">
        <v>0.63</v>
      </c>
      <c r="E147" s="37">
        <v>11.8</v>
      </c>
      <c r="F147" s="34">
        <v>0.83</v>
      </c>
      <c r="G147" s="38">
        <v>9800</v>
      </c>
      <c r="H147" s="31">
        <v>598</v>
      </c>
      <c r="I147" s="31">
        <v>513</v>
      </c>
      <c r="J147" s="37">
        <v>15</v>
      </c>
      <c r="K147" s="31">
        <v>229</v>
      </c>
      <c r="L147" s="37">
        <v>62.2</v>
      </c>
      <c r="M147" s="37">
        <v>38.799999999999997</v>
      </c>
      <c r="N147" s="33">
        <v>2.29</v>
      </c>
      <c r="O147" s="33">
        <v>9.36</v>
      </c>
      <c r="P147" s="31">
        <v>80000</v>
      </c>
      <c r="Q147">
        <f t="shared" si="20"/>
        <v>8.3434442725273676</v>
      </c>
      <c r="R147" s="63">
        <f t="shared" si="21"/>
        <v>37.370000000000005</v>
      </c>
      <c r="S147">
        <f t="shared" si="22"/>
        <v>9.5326720568374679</v>
      </c>
      <c r="T147">
        <f t="shared" si="23"/>
        <v>119.58580276674508</v>
      </c>
      <c r="U147">
        <f t="shared" si="24"/>
        <v>6</v>
      </c>
      <c r="V147">
        <f t="shared" si="25"/>
        <v>0.62941428848340586</v>
      </c>
      <c r="W147">
        <f t="shared" si="26"/>
        <v>5.0173179935942239E-2</v>
      </c>
      <c r="X147">
        <f t="shared" si="27"/>
        <v>12</v>
      </c>
      <c r="Y147">
        <f t="shared" si="28"/>
        <v>1.2588285769668117</v>
      </c>
      <c r="Z147">
        <f t="shared" si="29"/>
        <v>0.10034635987188448</v>
      </c>
    </row>
    <row r="148" spans="1:26" x14ac:dyDescent="0.2">
      <c r="A148" s="31" t="s">
        <v>285</v>
      </c>
      <c r="B148" s="35">
        <v>44.3</v>
      </c>
      <c r="C148" s="37">
        <v>35.9</v>
      </c>
      <c r="D148" s="34">
        <v>0.625</v>
      </c>
      <c r="E148" s="37">
        <v>12</v>
      </c>
      <c r="F148" s="34">
        <v>0.94</v>
      </c>
      <c r="G148" s="39">
        <v>9040</v>
      </c>
      <c r="H148" s="40">
        <v>581</v>
      </c>
      <c r="I148" s="40">
        <v>504</v>
      </c>
      <c r="J148" s="42">
        <v>14.3</v>
      </c>
      <c r="K148" s="40">
        <v>270</v>
      </c>
      <c r="L148" s="42">
        <v>70.900000000000006</v>
      </c>
      <c r="M148" s="42">
        <v>45.1</v>
      </c>
      <c r="N148" s="41">
        <v>2.4700000000000002</v>
      </c>
      <c r="O148" s="42">
        <v>10.1</v>
      </c>
      <c r="P148" s="40">
        <v>82200</v>
      </c>
      <c r="Q148">
        <f t="shared" si="20"/>
        <v>9.3473230916445722</v>
      </c>
      <c r="R148" s="63">
        <f t="shared" si="21"/>
        <v>34.96</v>
      </c>
      <c r="S148">
        <f t="shared" si="22"/>
        <v>10.28196505693823</v>
      </c>
      <c r="T148">
        <f t="shared" si="23"/>
        <v>133.97533208564465</v>
      </c>
      <c r="U148">
        <f t="shared" si="24"/>
        <v>6</v>
      </c>
      <c r="V148">
        <f t="shared" si="25"/>
        <v>0.58354604073967586</v>
      </c>
      <c r="W148">
        <f t="shared" si="26"/>
        <v>4.4784363707823904E-2</v>
      </c>
      <c r="X148">
        <f t="shared" si="27"/>
        <v>12</v>
      </c>
      <c r="Y148">
        <f t="shared" si="28"/>
        <v>1.1670920814793517</v>
      </c>
      <c r="Z148">
        <f t="shared" si="29"/>
        <v>8.9568727415647809E-2</v>
      </c>
    </row>
    <row r="149" spans="1:26" x14ac:dyDescent="0.2">
      <c r="A149" s="31" t="s">
        <v>286</v>
      </c>
      <c r="B149" s="35">
        <v>44.7</v>
      </c>
      <c r="C149" s="37">
        <v>13.7</v>
      </c>
      <c r="D149" s="34">
        <v>0.87</v>
      </c>
      <c r="E149" s="37">
        <v>12.5</v>
      </c>
      <c r="F149" s="33">
        <v>1.4</v>
      </c>
      <c r="G149" s="38">
        <v>1430</v>
      </c>
      <c r="H149" s="31">
        <v>243</v>
      </c>
      <c r="I149" s="31">
        <v>209</v>
      </c>
      <c r="J149" s="33">
        <v>5.66</v>
      </c>
      <c r="K149" s="31">
        <v>454</v>
      </c>
      <c r="L149" s="31">
        <v>111</v>
      </c>
      <c r="M149" s="37">
        <v>72.8</v>
      </c>
      <c r="N149" s="33">
        <v>3.19</v>
      </c>
      <c r="O149" s="37">
        <v>25.8</v>
      </c>
      <c r="P149" s="31">
        <v>17200</v>
      </c>
      <c r="Q149">
        <f t="shared" si="20"/>
        <v>13.370445059180392</v>
      </c>
      <c r="R149" s="63">
        <f t="shared" si="21"/>
        <v>12.299999999999999</v>
      </c>
      <c r="S149">
        <f t="shared" si="22"/>
        <v>13.279137057341275</v>
      </c>
      <c r="T149">
        <f t="shared" si="23"/>
        <v>193.26942758446228</v>
      </c>
      <c r="U149">
        <f t="shared" si="24"/>
        <v>6</v>
      </c>
      <c r="V149">
        <f t="shared" si="25"/>
        <v>0.45183658953824435</v>
      </c>
      <c r="W149">
        <f t="shared" si="26"/>
        <v>3.1044744505066071E-2</v>
      </c>
      <c r="X149">
        <f t="shared" si="27"/>
        <v>12</v>
      </c>
      <c r="Y149">
        <f t="shared" si="28"/>
        <v>0.9036731790764887</v>
      </c>
      <c r="Z149">
        <f t="shared" si="29"/>
        <v>6.2089489010132143E-2</v>
      </c>
    </row>
    <row r="150" spans="1:26" x14ac:dyDescent="0.2">
      <c r="A150" s="31" t="s">
        <v>287</v>
      </c>
      <c r="B150" s="35">
        <v>44.9</v>
      </c>
      <c r="C150" s="37">
        <v>33.5</v>
      </c>
      <c r="D150" s="34">
        <v>0.63500000000000001</v>
      </c>
      <c r="E150" s="37">
        <v>11.6</v>
      </c>
      <c r="F150" s="33">
        <v>1.06</v>
      </c>
      <c r="G150" s="39">
        <v>8160</v>
      </c>
      <c r="H150" s="40">
        <v>559</v>
      </c>
      <c r="I150" s="40">
        <v>487</v>
      </c>
      <c r="J150" s="42">
        <v>13.5</v>
      </c>
      <c r="K150" s="40">
        <v>273</v>
      </c>
      <c r="L150" s="42">
        <v>73.900000000000006</v>
      </c>
      <c r="M150" s="42">
        <v>47.2</v>
      </c>
      <c r="N150" s="41">
        <v>2.4700000000000002</v>
      </c>
      <c r="O150" s="42">
        <v>12.4</v>
      </c>
      <c r="P150" s="40">
        <v>71700</v>
      </c>
      <c r="Q150">
        <f t="shared" si="20"/>
        <v>9.0847282349715464</v>
      </c>
      <c r="R150" s="63">
        <f t="shared" si="21"/>
        <v>32.44</v>
      </c>
      <c r="S150">
        <f t="shared" si="22"/>
        <v>10.28196505693823</v>
      </c>
      <c r="T150">
        <f t="shared" si="23"/>
        <v>130.21474183472455</v>
      </c>
      <c r="U150">
        <f t="shared" si="24"/>
        <v>6</v>
      </c>
      <c r="V150">
        <f t="shared" si="25"/>
        <v>0.58354604073967586</v>
      </c>
      <c r="W150">
        <f t="shared" si="26"/>
        <v>4.6077732178861269E-2</v>
      </c>
      <c r="X150">
        <f t="shared" si="27"/>
        <v>12</v>
      </c>
      <c r="Y150">
        <f t="shared" si="28"/>
        <v>1.1670920814793517</v>
      </c>
      <c r="Z150">
        <f t="shared" si="29"/>
        <v>9.2155464357722539E-2</v>
      </c>
    </row>
    <row r="151" spans="1:26" x14ac:dyDescent="0.2">
      <c r="A151" s="31" t="s">
        <v>288</v>
      </c>
      <c r="B151" s="35">
        <v>46.3</v>
      </c>
      <c r="C151" s="37">
        <v>19.7</v>
      </c>
      <c r="D151" s="34">
        <v>0.81</v>
      </c>
      <c r="E151" s="37">
        <v>11.3</v>
      </c>
      <c r="F151" s="33">
        <v>1.44</v>
      </c>
      <c r="G151" s="38">
        <v>3060</v>
      </c>
      <c r="H151" s="31">
        <v>356</v>
      </c>
      <c r="I151" s="31">
        <v>310</v>
      </c>
      <c r="J151" s="33">
        <v>8.1199999999999992</v>
      </c>
      <c r="K151" s="31">
        <v>347</v>
      </c>
      <c r="L151" s="37">
        <v>94.8</v>
      </c>
      <c r="M151" s="37">
        <v>61.4</v>
      </c>
      <c r="N151" s="33">
        <v>2.74</v>
      </c>
      <c r="O151" s="37">
        <v>25.2</v>
      </c>
      <c r="P151" s="31">
        <v>29000</v>
      </c>
      <c r="Q151">
        <f t="shared" si="20"/>
        <v>10.232978048948416</v>
      </c>
      <c r="R151" s="63">
        <f t="shared" si="21"/>
        <v>18.259999999999998</v>
      </c>
      <c r="S151">
        <f t="shared" si="22"/>
        <v>11.405904557089372</v>
      </c>
      <c r="T151">
        <f t="shared" si="23"/>
        <v>146.91254269813106</v>
      </c>
      <c r="U151">
        <f t="shared" si="24"/>
        <v>6</v>
      </c>
      <c r="V151">
        <f t="shared" si="25"/>
        <v>0.52604332869598525</v>
      </c>
      <c r="W151">
        <f t="shared" si="26"/>
        <v>4.0840624563475945E-2</v>
      </c>
      <c r="X151">
        <f t="shared" si="27"/>
        <v>12</v>
      </c>
      <c r="Y151">
        <f t="shared" si="28"/>
        <v>1.0520866573919705</v>
      </c>
      <c r="Z151">
        <f t="shared" si="29"/>
        <v>8.1681249126951891E-2</v>
      </c>
    </row>
    <row r="152" spans="1:26" x14ac:dyDescent="0.2">
      <c r="A152" s="31" t="s">
        <v>289</v>
      </c>
      <c r="B152" s="35">
        <v>46.7</v>
      </c>
      <c r="C152" s="37">
        <v>15</v>
      </c>
      <c r="D152" s="34">
        <v>0.745</v>
      </c>
      <c r="E152" s="37">
        <v>15.6</v>
      </c>
      <c r="F152" s="33">
        <v>1.19</v>
      </c>
      <c r="G152" s="38">
        <v>1900</v>
      </c>
      <c r="H152" s="31">
        <v>287</v>
      </c>
      <c r="I152" s="31">
        <v>254</v>
      </c>
      <c r="J152" s="33">
        <v>6.38</v>
      </c>
      <c r="K152" s="31">
        <v>748</v>
      </c>
      <c r="L152" s="31">
        <v>146</v>
      </c>
      <c r="M152" s="37">
        <v>96.2</v>
      </c>
      <c r="N152" s="33">
        <v>4</v>
      </c>
      <c r="O152" s="37">
        <v>19.7</v>
      </c>
      <c r="P152" s="31">
        <v>35600</v>
      </c>
      <c r="Q152">
        <f t="shared" si="20"/>
        <v>20.316181370879001</v>
      </c>
      <c r="R152" s="63">
        <f t="shared" si="21"/>
        <v>13.81</v>
      </c>
      <c r="S152">
        <f t="shared" si="22"/>
        <v>16.650955557794703</v>
      </c>
      <c r="T152">
        <f t="shared" si="23"/>
        <v>291.96471032007855</v>
      </c>
      <c r="U152">
        <f t="shared" si="24"/>
        <v>6</v>
      </c>
      <c r="V152">
        <f t="shared" si="25"/>
        <v>0.36033968015674989</v>
      </c>
      <c r="W152">
        <f t="shared" si="26"/>
        <v>2.055042882895761E-2</v>
      </c>
      <c r="X152">
        <f t="shared" si="27"/>
        <v>12</v>
      </c>
      <c r="Y152">
        <f t="shared" si="28"/>
        <v>0.72067936031349977</v>
      </c>
      <c r="Z152">
        <f t="shared" si="29"/>
        <v>4.110085765791522E-2</v>
      </c>
    </row>
    <row r="153" spans="1:26" x14ac:dyDescent="0.2">
      <c r="A153" s="31" t="s">
        <v>290</v>
      </c>
      <c r="B153" s="35">
        <v>47</v>
      </c>
      <c r="C153" s="37">
        <v>36</v>
      </c>
      <c r="D153" s="34">
        <v>0.65</v>
      </c>
      <c r="E153" s="37">
        <v>12</v>
      </c>
      <c r="F153" s="33">
        <v>1.02</v>
      </c>
      <c r="G153" s="39">
        <v>9760</v>
      </c>
      <c r="H153" s="40">
        <v>624</v>
      </c>
      <c r="I153" s="40">
        <v>542</v>
      </c>
      <c r="J153" s="42">
        <v>14.4</v>
      </c>
      <c r="K153" s="40">
        <v>295</v>
      </c>
      <c r="L153" s="42">
        <v>77.3</v>
      </c>
      <c r="M153" s="42">
        <v>49.1</v>
      </c>
      <c r="N153" s="41">
        <v>2.5</v>
      </c>
      <c r="O153" s="42">
        <v>12.4</v>
      </c>
      <c r="P153" s="40">
        <v>90200</v>
      </c>
      <c r="Q153">
        <f t="shared" si="20"/>
        <v>9.5173269780016589</v>
      </c>
      <c r="R153" s="63">
        <f t="shared" si="21"/>
        <v>34.979999999999997</v>
      </c>
      <c r="S153">
        <f t="shared" si="22"/>
        <v>10.406847223621691</v>
      </c>
      <c r="T153">
        <f t="shared" si="23"/>
        <v>136.41315211791181</v>
      </c>
      <c r="U153">
        <f t="shared" si="24"/>
        <v>6</v>
      </c>
      <c r="V153">
        <f t="shared" si="25"/>
        <v>0.57654348825079971</v>
      </c>
      <c r="W153">
        <f t="shared" si="26"/>
        <v>4.398402871604172E-2</v>
      </c>
      <c r="X153">
        <f t="shared" si="27"/>
        <v>12</v>
      </c>
      <c r="Y153">
        <f t="shared" si="28"/>
        <v>1.1530869765015994</v>
      </c>
      <c r="Z153">
        <f t="shared" si="29"/>
        <v>8.7968057432083441E-2</v>
      </c>
    </row>
    <row r="154" spans="1:26" x14ac:dyDescent="0.2">
      <c r="A154" s="31" t="s">
        <v>291</v>
      </c>
      <c r="B154" s="35">
        <v>47.6</v>
      </c>
      <c r="C154" s="37">
        <v>27.6</v>
      </c>
      <c r="D154" s="34">
        <v>0.66</v>
      </c>
      <c r="E154" s="37">
        <v>14</v>
      </c>
      <c r="F154" s="33">
        <v>1.08</v>
      </c>
      <c r="G154" s="39">
        <v>6310</v>
      </c>
      <c r="H154" s="40">
        <v>515</v>
      </c>
      <c r="I154" s="40">
        <v>458</v>
      </c>
      <c r="J154" s="42">
        <v>11.5</v>
      </c>
      <c r="K154" s="40">
        <v>497</v>
      </c>
      <c r="L154" s="40">
        <v>109</v>
      </c>
      <c r="M154" s="42">
        <v>70.900000000000006</v>
      </c>
      <c r="N154" s="41">
        <v>3.23</v>
      </c>
      <c r="O154" s="42">
        <v>15.1</v>
      </c>
      <c r="P154" s="40">
        <v>87300</v>
      </c>
      <c r="Q154">
        <f t="shared" si="20"/>
        <v>14.382018339473179</v>
      </c>
      <c r="R154" s="63">
        <f t="shared" si="21"/>
        <v>26.520000000000003</v>
      </c>
      <c r="S154">
        <f t="shared" si="22"/>
        <v>13.445646612919223</v>
      </c>
      <c r="T154">
        <f t="shared" si="23"/>
        <v>206.15905022354224</v>
      </c>
      <c r="U154">
        <f t="shared" si="24"/>
        <v>6</v>
      </c>
      <c r="V154">
        <f t="shared" si="25"/>
        <v>0.4462410899773992</v>
      </c>
      <c r="W154">
        <f t="shared" si="26"/>
        <v>2.9103742928064929E-2</v>
      </c>
      <c r="X154">
        <f t="shared" si="27"/>
        <v>12</v>
      </c>
      <c r="Y154">
        <f t="shared" si="28"/>
        <v>0.89248217995479839</v>
      </c>
      <c r="Z154">
        <f t="shared" si="29"/>
        <v>5.8207485856129858E-2</v>
      </c>
    </row>
    <row r="155" spans="1:26" x14ac:dyDescent="0.2">
      <c r="A155" s="31" t="s">
        <v>292</v>
      </c>
      <c r="B155" s="35">
        <v>47.8</v>
      </c>
      <c r="C155" s="37">
        <v>25</v>
      </c>
      <c r="D155" s="34">
        <v>0.70499999999999996</v>
      </c>
      <c r="E155" s="37">
        <v>13</v>
      </c>
      <c r="F155" s="33">
        <v>1.22</v>
      </c>
      <c r="G155" s="39">
        <v>5170</v>
      </c>
      <c r="H155" s="40">
        <v>468</v>
      </c>
      <c r="I155" s="40">
        <v>414</v>
      </c>
      <c r="J155" s="42">
        <v>10.4</v>
      </c>
      <c r="K155" s="40">
        <v>443</v>
      </c>
      <c r="L155" s="40">
        <v>105</v>
      </c>
      <c r="M155" s="42">
        <v>68.400000000000006</v>
      </c>
      <c r="N155" s="41">
        <v>3.05</v>
      </c>
      <c r="O155" s="42">
        <v>18.5</v>
      </c>
      <c r="P155" s="40">
        <v>62600</v>
      </c>
      <c r="Q155">
        <f t="shared" si="20"/>
        <v>12.720046196953504</v>
      </c>
      <c r="R155" s="63">
        <f t="shared" si="21"/>
        <v>23.78</v>
      </c>
      <c r="S155">
        <f t="shared" si="22"/>
        <v>12.696353612818459</v>
      </c>
      <c r="T155">
        <f t="shared" si="23"/>
        <v>182.36631617071478</v>
      </c>
      <c r="U155">
        <f t="shared" si="24"/>
        <v>6</v>
      </c>
      <c r="V155">
        <f t="shared" si="25"/>
        <v>0.4725766297137704</v>
      </c>
      <c r="W155">
        <f t="shared" si="26"/>
        <v>3.2900812639014676E-2</v>
      </c>
      <c r="X155">
        <f t="shared" si="27"/>
        <v>12</v>
      </c>
      <c r="Y155">
        <f t="shared" si="28"/>
        <v>0.9451532594275408</v>
      </c>
      <c r="Z155">
        <f t="shared" si="29"/>
        <v>6.5801625278029352E-2</v>
      </c>
    </row>
    <row r="156" spans="1:26" x14ac:dyDescent="0.2">
      <c r="A156" s="31" t="s">
        <v>293</v>
      </c>
      <c r="B156" s="35">
        <v>48.8</v>
      </c>
      <c r="C156" s="37">
        <v>22.5</v>
      </c>
      <c r="D156" s="34">
        <v>0.75</v>
      </c>
      <c r="E156" s="37">
        <v>12.4</v>
      </c>
      <c r="F156" s="33">
        <v>1.36</v>
      </c>
      <c r="G156" s="39">
        <v>4280</v>
      </c>
      <c r="H156" s="40">
        <v>432</v>
      </c>
      <c r="I156" s="40">
        <v>380</v>
      </c>
      <c r="J156" s="41">
        <v>9.36</v>
      </c>
      <c r="K156" s="40">
        <v>435</v>
      </c>
      <c r="L156" s="40">
        <v>108</v>
      </c>
      <c r="M156" s="42">
        <v>70</v>
      </c>
      <c r="N156" s="41">
        <v>2.99</v>
      </c>
      <c r="O156" s="42">
        <v>23.6</v>
      </c>
      <c r="P156" s="40">
        <v>48500</v>
      </c>
      <c r="Q156">
        <f t="shared" si="20"/>
        <v>12.087372362805704</v>
      </c>
      <c r="R156" s="63">
        <f t="shared" si="21"/>
        <v>21.14</v>
      </c>
      <c r="S156">
        <f t="shared" si="22"/>
        <v>12.44658927945154</v>
      </c>
      <c r="T156">
        <f t="shared" si="23"/>
        <v>173.37088009898585</v>
      </c>
      <c r="U156">
        <f t="shared" si="24"/>
        <v>6</v>
      </c>
      <c r="V156">
        <f t="shared" si="25"/>
        <v>0.48205977278494966</v>
      </c>
      <c r="W156">
        <f t="shared" si="26"/>
        <v>3.4607887994652323E-2</v>
      </c>
      <c r="X156">
        <f t="shared" si="27"/>
        <v>12</v>
      </c>
      <c r="Y156">
        <f t="shared" si="28"/>
        <v>0.96411954556989932</v>
      </c>
      <c r="Z156">
        <f t="shared" si="29"/>
        <v>6.9215775989304645E-2</v>
      </c>
    </row>
    <row r="157" spans="1:26" x14ac:dyDescent="0.2">
      <c r="A157" s="31" t="s">
        <v>294</v>
      </c>
      <c r="B157" s="35">
        <v>49.3</v>
      </c>
      <c r="C157" s="37">
        <v>38.6</v>
      </c>
      <c r="D157" s="34">
        <v>0.65</v>
      </c>
      <c r="E157" s="37">
        <v>11.8</v>
      </c>
      <c r="F157" s="33">
        <v>1.03</v>
      </c>
      <c r="G157" s="38">
        <v>11600</v>
      </c>
      <c r="H157" s="31">
        <v>693</v>
      </c>
      <c r="I157" s="31">
        <v>600</v>
      </c>
      <c r="J157" s="37">
        <v>15.3</v>
      </c>
      <c r="K157" s="31">
        <v>283</v>
      </c>
      <c r="L157" s="37">
        <v>76</v>
      </c>
      <c r="M157" s="37">
        <v>47.9</v>
      </c>
      <c r="N157" s="33">
        <v>2.4</v>
      </c>
      <c r="O157" s="37">
        <v>14</v>
      </c>
      <c r="P157" s="31">
        <v>99700</v>
      </c>
      <c r="Q157">
        <f t="shared" si="20"/>
        <v>8.8529812932016174</v>
      </c>
      <c r="R157" s="63">
        <f t="shared" si="21"/>
        <v>37.57</v>
      </c>
      <c r="S157">
        <f t="shared" si="22"/>
        <v>9.9905733346768226</v>
      </c>
      <c r="T157">
        <f t="shared" si="23"/>
        <v>126.89054026409704</v>
      </c>
      <c r="U157">
        <f t="shared" si="24"/>
        <v>6</v>
      </c>
      <c r="V157">
        <f t="shared" si="25"/>
        <v>0.60056613359458311</v>
      </c>
      <c r="W157">
        <f t="shared" si="26"/>
        <v>4.7284848716950934E-2</v>
      </c>
      <c r="X157">
        <f t="shared" si="27"/>
        <v>12</v>
      </c>
      <c r="Y157">
        <f t="shared" si="28"/>
        <v>1.2011322671891662</v>
      </c>
      <c r="Z157">
        <f t="shared" si="29"/>
        <v>9.4569697433901867E-2</v>
      </c>
    </row>
    <row r="158" spans="1:26" x14ac:dyDescent="0.2">
      <c r="A158" s="31" t="s">
        <v>295</v>
      </c>
      <c r="B158" s="35">
        <v>49.5</v>
      </c>
      <c r="C158" s="37">
        <v>33.799999999999997</v>
      </c>
      <c r="D158" s="34">
        <v>0.67</v>
      </c>
      <c r="E158" s="37">
        <v>11.5</v>
      </c>
      <c r="F158" s="33">
        <v>1.22</v>
      </c>
      <c r="G158" s="39">
        <v>9290</v>
      </c>
      <c r="H158" s="40">
        <v>629</v>
      </c>
      <c r="I158" s="40">
        <v>549</v>
      </c>
      <c r="J158" s="42">
        <v>13.7</v>
      </c>
      <c r="K158" s="40">
        <v>310</v>
      </c>
      <c r="L158" s="42">
        <v>84.4</v>
      </c>
      <c r="M158" s="42">
        <v>53.9</v>
      </c>
      <c r="N158" s="41">
        <v>2.5</v>
      </c>
      <c r="O158" s="42">
        <v>17.7</v>
      </c>
      <c r="P158" s="40">
        <v>82400</v>
      </c>
      <c r="Q158">
        <f t="shared" si="20"/>
        <v>9.2060241177612294</v>
      </c>
      <c r="R158" s="63">
        <f t="shared" si="21"/>
        <v>32.58</v>
      </c>
      <c r="S158">
        <f t="shared" si="22"/>
        <v>10.406847223621691</v>
      </c>
      <c r="T158">
        <f t="shared" si="23"/>
        <v>131.95739906254704</v>
      </c>
      <c r="U158">
        <f t="shared" si="24"/>
        <v>6</v>
      </c>
      <c r="V158">
        <f t="shared" si="25"/>
        <v>0.57654348825079971</v>
      </c>
      <c r="W158">
        <f t="shared" si="26"/>
        <v>4.5469219934806647E-2</v>
      </c>
      <c r="X158">
        <f t="shared" si="27"/>
        <v>12</v>
      </c>
      <c r="Y158">
        <f t="shared" si="28"/>
        <v>1.1530869765015994</v>
      </c>
      <c r="Z158">
        <f t="shared" si="29"/>
        <v>9.0938439869613294E-2</v>
      </c>
    </row>
    <row r="159" spans="1:26" x14ac:dyDescent="0.2">
      <c r="A159" s="31" t="s">
        <v>296</v>
      </c>
      <c r="B159" s="35">
        <v>50</v>
      </c>
      <c r="C159" s="37">
        <v>36.200000000000003</v>
      </c>
      <c r="D159" s="34">
        <v>0.68</v>
      </c>
      <c r="E159" s="37">
        <v>12</v>
      </c>
      <c r="F159" s="33">
        <v>1.1000000000000001</v>
      </c>
      <c r="G159" s="39">
        <v>10500</v>
      </c>
      <c r="H159" s="40">
        <v>668</v>
      </c>
      <c r="I159" s="40">
        <v>581</v>
      </c>
      <c r="J159" s="42">
        <v>14.5</v>
      </c>
      <c r="K159" s="40">
        <v>320</v>
      </c>
      <c r="L159" s="42">
        <v>83.8</v>
      </c>
      <c r="M159" s="42">
        <v>53.2</v>
      </c>
      <c r="N159" s="41">
        <v>2.5299999999999998</v>
      </c>
      <c r="O159" s="42">
        <v>15.1</v>
      </c>
      <c r="P159" s="40">
        <v>98500</v>
      </c>
      <c r="Q159">
        <f t="shared" si="20"/>
        <v>9.6631110826975544</v>
      </c>
      <c r="R159" s="63">
        <f t="shared" si="21"/>
        <v>35.1</v>
      </c>
      <c r="S159">
        <f t="shared" si="22"/>
        <v>10.531729390305149</v>
      </c>
      <c r="T159">
        <f t="shared" si="23"/>
        <v>138.50411609776469</v>
      </c>
      <c r="U159">
        <f t="shared" si="24"/>
        <v>6</v>
      </c>
      <c r="V159">
        <f t="shared" si="25"/>
        <v>0.56970700420039511</v>
      </c>
      <c r="W159">
        <f t="shared" si="26"/>
        <v>4.3320012206459139E-2</v>
      </c>
      <c r="X159">
        <f t="shared" si="27"/>
        <v>12</v>
      </c>
      <c r="Y159">
        <f t="shared" si="28"/>
        <v>1.1394140084007902</v>
      </c>
      <c r="Z159">
        <f t="shared" si="29"/>
        <v>8.6640024412918279E-2</v>
      </c>
    </row>
    <row r="160" spans="1:26" x14ac:dyDescent="0.2">
      <c r="A160" s="31" t="s">
        <v>297</v>
      </c>
      <c r="B160" s="35">
        <v>50</v>
      </c>
      <c r="C160" s="37">
        <v>14</v>
      </c>
      <c r="D160" s="34">
        <v>0.96</v>
      </c>
      <c r="E160" s="37">
        <v>12.6</v>
      </c>
      <c r="F160" s="33">
        <v>1.56</v>
      </c>
      <c r="G160" s="38">
        <v>1650</v>
      </c>
      <c r="H160" s="31">
        <v>275</v>
      </c>
      <c r="I160" s="31">
        <v>235</v>
      </c>
      <c r="J160" s="33">
        <v>5.74</v>
      </c>
      <c r="K160" s="31">
        <v>517</v>
      </c>
      <c r="L160" s="31">
        <v>126</v>
      </c>
      <c r="M160" s="37">
        <v>82.3</v>
      </c>
      <c r="N160" s="33">
        <v>3.22</v>
      </c>
      <c r="O160" s="37">
        <v>35.6</v>
      </c>
      <c r="P160" s="31">
        <v>20100</v>
      </c>
      <c r="Q160">
        <f t="shared" si="20"/>
        <v>13.717514817413447</v>
      </c>
      <c r="R160" s="63">
        <f t="shared" si="21"/>
        <v>12.44</v>
      </c>
      <c r="S160">
        <f t="shared" si="22"/>
        <v>13.404019224024736</v>
      </c>
      <c r="T160">
        <f t="shared" si="23"/>
        <v>199.07407031535911</v>
      </c>
      <c r="U160">
        <f t="shared" si="24"/>
        <v>6</v>
      </c>
      <c r="V160">
        <f t="shared" si="25"/>
        <v>0.44762693187173896</v>
      </c>
      <c r="W160">
        <f t="shared" si="26"/>
        <v>3.0139535452785103E-2</v>
      </c>
      <c r="X160">
        <f t="shared" si="27"/>
        <v>12</v>
      </c>
      <c r="Y160">
        <f t="shared" si="28"/>
        <v>0.89525386374347793</v>
      </c>
      <c r="Z160">
        <f t="shared" si="29"/>
        <v>6.0279070905570206E-2</v>
      </c>
    </row>
    <row r="161" spans="1:26" x14ac:dyDescent="0.2">
      <c r="A161" s="31" t="s">
        <v>298</v>
      </c>
      <c r="B161" s="35">
        <v>50.9</v>
      </c>
      <c r="C161" s="37">
        <v>30.4</v>
      </c>
      <c r="D161" s="34">
        <v>0.65500000000000003</v>
      </c>
      <c r="E161" s="37">
        <v>15</v>
      </c>
      <c r="F161" s="33">
        <v>1.07</v>
      </c>
      <c r="G161" s="39">
        <v>8230</v>
      </c>
      <c r="H161" s="40">
        <v>607</v>
      </c>
      <c r="I161" s="40">
        <v>541</v>
      </c>
      <c r="J161" s="42">
        <v>12.7</v>
      </c>
      <c r="K161" s="40">
        <v>598</v>
      </c>
      <c r="L161" s="40">
        <v>123</v>
      </c>
      <c r="M161" s="42">
        <v>79.8</v>
      </c>
      <c r="N161" s="41">
        <v>3.42</v>
      </c>
      <c r="O161" s="42">
        <v>15.6</v>
      </c>
      <c r="P161" s="40">
        <v>129000</v>
      </c>
      <c r="Q161">
        <f t="shared" si="20"/>
        <v>16.234846324209997</v>
      </c>
      <c r="R161" s="63">
        <f t="shared" si="21"/>
        <v>29.33</v>
      </c>
      <c r="S161">
        <f t="shared" si="22"/>
        <v>14.236567001914469</v>
      </c>
      <c r="T161">
        <f t="shared" si="23"/>
        <v>232.70694843810617</v>
      </c>
      <c r="U161">
        <f t="shared" si="24"/>
        <v>6</v>
      </c>
      <c r="V161">
        <f t="shared" si="25"/>
        <v>0.42144991831198819</v>
      </c>
      <c r="W161">
        <f t="shared" si="26"/>
        <v>2.5783501697182194E-2</v>
      </c>
      <c r="X161">
        <f t="shared" si="27"/>
        <v>12</v>
      </c>
      <c r="Y161">
        <f t="shared" si="28"/>
        <v>0.84289983662397638</v>
      </c>
      <c r="Z161">
        <f t="shared" si="29"/>
        <v>5.1567003394364389E-2</v>
      </c>
    </row>
    <row r="162" spans="1:26" x14ac:dyDescent="0.2">
      <c r="A162" s="31" t="s">
        <v>299</v>
      </c>
      <c r="B162" s="35">
        <v>51.4</v>
      </c>
      <c r="C162" s="37">
        <v>20</v>
      </c>
      <c r="D162" s="34">
        <v>0.89</v>
      </c>
      <c r="E162" s="37">
        <v>11.4</v>
      </c>
      <c r="F162" s="33">
        <v>1.59</v>
      </c>
      <c r="G162" s="38">
        <v>3450</v>
      </c>
      <c r="H162" s="31">
        <v>398</v>
      </c>
      <c r="I162" s="31">
        <v>344</v>
      </c>
      <c r="J162" s="33">
        <v>8.1999999999999993</v>
      </c>
      <c r="K162" s="31">
        <v>391</v>
      </c>
      <c r="L162" s="31">
        <v>106</v>
      </c>
      <c r="M162" s="37">
        <v>68.8</v>
      </c>
      <c r="N162" s="33">
        <v>2.76</v>
      </c>
      <c r="O162" s="37">
        <v>33.799999999999997</v>
      </c>
      <c r="P162" s="31">
        <v>33300</v>
      </c>
      <c r="Q162">
        <f t="shared" si="20"/>
        <v>10.489433955941699</v>
      </c>
      <c r="R162" s="63">
        <f t="shared" si="21"/>
        <v>18.41</v>
      </c>
      <c r="S162">
        <f t="shared" si="22"/>
        <v>11.489159334878345</v>
      </c>
      <c r="T162">
        <f t="shared" si="23"/>
        <v>150.70508809446866</v>
      </c>
      <c r="U162">
        <f t="shared" si="24"/>
        <v>6</v>
      </c>
      <c r="V162">
        <f t="shared" si="25"/>
        <v>0.52223142051702887</v>
      </c>
      <c r="W162">
        <f t="shared" si="26"/>
        <v>3.9812856193939074E-2</v>
      </c>
      <c r="X162">
        <f t="shared" si="27"/>
        <v>12</v>
      </c>
      <c r="Y162">
        <f t="shared" si="28"/>
        <v>1.0444628410340577</v>
      </c>
      <c r="Z162">
        <f t="shared" si="29"/>
        <v>7.9625712387878148E-2</v>
      </c>
    </row>
    <row r="163" spans="1:26" x14ac:dyDescent="0.2">
      <c r="A163" s="31" t="s">
        <v>300</v>
      </c>
      <c r="B163" s="35">
        <v>51.7</v>
      </c>
      <c r="C163" s="37">
        <v>25.2</v>
      </c>
      <c r="D163" s="34">
        <v>0.75</v>
      </c>
      <c r="E163" s="37">
        <v>12.9</v>
      </c>
      <c r="F163" s="33">
        <v>1.34</v>
      </c>
      <c r="G163" s="39">
        <v>5680</v>
      </c>
      <c r="H163" s="40">
        <v>511</v>
      </c>
      <c r="I163" s="40">
        <v>450</v>
      </c>
      <c r="J163" s="42">
        <v>10.5</v>
      </c>
      <c r="K163" s="40">
        <v>479</v>
      </c>
      <c r="L163" s="40">
        <v>115</v>
      </c>
      <c r="M163" s="42">
        <v>74.3</v>
      </c>
      <c r="N163" s="41">
        <v>3.04</v>
      </c>
      <c r="O163" s="42">
        <v>23.9</v>
      </c>
      <c r="P163" s="40">
        <v>68400</v>
      </c>
      <c r="Q163">
        <f t="shared" si="20"/>
        <v>12.719888189585456</v>
      </c>
      <c r="R163" s="63">
        <f t="shared" si="21"/>
        <v>23.86</v>
      </c>
      <c r="S163">
        <f t="shared" si="22"/>
        <v>12.654726223923975</v>
      </c>
      <c r="T163">
        <f t="shared" si="23"/>
        <v>182.38613503993182</v>
      </c>
      <c r="U163">
        <f t="shared" si="24"/>
        <v>6</v>
      </c>
      <c r="V163">
        <f t="shared" si="25"/>
        <v>0.47413115810098666</v>
      </c>
      <c r="W163">
        <f t="shared" si="26"/>
        <v>3.2897237493882708E-2</v>
      </c>
      <c r="X163">
        <f t="shared" si="27"/>
        <v>12</v>
      </c>
      <c r="Y163">
        <f t="shared" si="28"/>
        <v>0.94826231620197332</v>
      </c>
      <c r="Z163">
        <f t="shared" si="29"/>
        <v>6.5794474987765417E-2</v>
      </c>
    </row>
    <row r="164" spans="1:26" x14ac:dyDescent="0.2">
      <c r="A164" s="31" t="s">
        <v>301</v>
      </c>
      <c r="B164" s="35">
        <v>51.8</v>
      </c>
      <c r="C164" s="37">
        <v>15.2</v>
      </c>
      <c r="D164" s="34">
        <v>0.83</v>
      </c>
      <c r="E164" s="37">
        <v>15.7</v>
      </c>
      <c r="F164" s="33">
        <v>1.31</v>
      </c>
      <c r="G164" s="38">
        <v>2140</v>
      </c>
      <c r="H164" s="31">
        <v>320</v>
      </c>
      <c r="I164" s="31">
        <v>281</v>
      </c>
      <c r="J164" s="33">
        <v>6.43</v>
      </c>
      <c r="K164" s="31">
        <v>838</v>
      </c>
      <c r="L164" s="31">
        <v>163</v>
      </c>
      <c r="M164" s="31">
        <v>107</v>
      </c>
      <c r="N164" s="33">
        <v>4.0199999999999996</v>
      </c>
      <c r="O164" s="37">
        <v>26.5</v>
      </c>
      <c r="P164" s="31">
        <v>40500</v>
      </c>
      <c r="Q164">
        <f t="shared" si="20"/>
        <v>20.732095515180117</v>
      </c>
      <c r="R164" s="63">
        <f t="shared" si="21"/>
        <v>13.889999999999999</v>
      </c>
      <c r="S164">
        <f t="shared" si="22"/>
        <v>16.734210335583676</v>
      </c>
      <c r="T164">
        <f t="shared" si="23"/>
        <v>298.30877669014154</v>
      </c>
      <c r="U164">
        <f t="shared" si="24"/>
        <v>6</v>
      </c>
      <c r="V164">
        <f t="shared" si="25"/>
        <v>0.35854694542960186</v>
      </c>
      <c r="W164">
        <f t="shared" si="26"/>
        <v>2.0113387432218608E-2</v>
      </c>
      <c r="X164">
        <f t="shared" si="27"/>
        <v>12</v>
      </c>
      <c r="Y164">
        <f t="shared" si="28"/>
        <v>0.71709389085920372</v>
      </c>
      <c r="Z164">
        <f t="shared" si="29"/>
        <v>4.0226774864437216E-2</v>
      </c>
    </row>
    <row r="165" spans="1:26" x14ac:dyDescent="0.2">
      <c r="A165" s="31" t="s">
        <v>302</v>
      </c>
      <c r="B165" s="35">
        <v>52.5</v>
      </c>
      <c r="C165" s="37">
        <v>27.8</v>
      </c>
      <c r="D165" s="34">
        <v>0.72499999999999998</v>
      </c>
      <c r="E165" s="37">
        <v>14.1</v>
      </c>
      <c r="F165" s="33">
        <v>1.19</v>
      </c>
      <c r="G165" s="39">
        <v>7020</v>
      </c>
      <c r="H165" s="40">
        <v>570</v>
      </c>
      <c r="I165" s="40">
        <v>505</v>
      </c>
      <c r="J165" s="42">
        <v>11.6</v>
      </c>
      <c r="K165" s="40">
        <v>555</v>
      </c>
      <c r="L165" s="40">
        <v>122</v>
      </c>
      <c r="M165" s="42">
        <v>78.8</v>
      </c>
      <c r="N165" s="41">
        <v>3.25</v>
      </c>
      <c r="O165" s="42">
        <v>20.100000000000001</v>
      </c>
      <c r="P165" s="40">
        <v>98400</v>
      </c>
      <c r="Q165">
        <f t="shared" si="20"/>
        <v>14.633649968508987</v>
      </c>
      <c r="R165" s="63">
        <f t="shared" si="21"/>
        <v>26.61</v>
      </c>
      <c r="S165">
        <f t="shared" si="22"/>
        <v>13.528901390708196</v>
      </c>
      <c r="T165">
        <f t="shared" si="23"/>
        <v>209.77841146077157</v>
      </c>
      <c r="U165">
        <f t="shared" si="24"/>
        <v>6</v>
      </c>
      <c r="V165">
        <f t="shared" si="25"/>
        <v>0.44349499096215372</v>
      </c>
      <c r="W165">
        <f t="shared" si="26"/>
        <v>2.8601608517385482E-2</v>
      </c>
      <c r="X165">
        <f t="shared" si="27"/>
        <v>12</v>
      </c>
      <c r="Y165">
        <f t="shared" si="28"/>
        <v>0.88698998192430745</v>
      </c>
      <c r="Z165">
        <f t="shared" si="29"/>
        <v>5.7203217034770965E-2</v>
      </c>
    </row>
    <row r="166" spans="1:26" x14ac:dyDescent="0.2">
      <c r="A166" s="31" t="s">
        <v>303</v>
      </c>
      <c r="B166" s="35">
        <v>53.3</v>
      </c>
      <c r="C166" s="37">
        <v>39</v>
      </c>
      <c r="D166" s="34">
        <v>0.65</v>
      </c>
      <c r="E166" s="37">
        <v>11.8</v>
      </c>
      <c r="F166" s="33">
        <v>1.2</v>
      </c>
      <c r="G166" s="38">
        <v>13200</v>
      </c>
      <c r="H166" s="31">
        <v>774</v>
      </c>
      <c r="I166" s="31">
        <v>675</v>
      </c>
      <c r="J166" s="37">
        <v>15.7</v>
      </c>
      <c r="K166" s="31">
        <v>331</v>
      </c>
      <c r="L166" s="37">
        <v>88.3</v>
      </c>
      <c r="M166" s="37">
        <v>56</v>
      </c>
      <c r="N166" s="33">
        <v>2.4900000000000002</v>
      </c>
      <c r="O166" s="37">
        <v>19.3</v>
      </c>
      <c r="P166" s="31">
        <v>118000</v>
      </c>
      <c r="Q166">
        <f t="shared" si="20"/>
        <v>9.2587259105650404</v>
      </c>
      <c r="R166" s="63">
        <f t="shared" si="21"/>
        <v>37.799999999999997</v>
      </c>
      <c r="S166">
        <f t="shared" si="22"/>
        <v>10.365219834727204</v>
      </c>
      <c r="T166">
        <f t="shared" si="23"/>
        <v>132.70821857567208</v>
      </c>
      <c r="U166">
        <f t="shared" si="24"/>
        <v>6</v>
      </c>
      <c r="V166">
        <f t="shared" si="25"/>
        <v>0.578858923946586</v>
      </c>
      <c r="W166">
        <f t="shared" si="26"/>
        <v>4.5211970022630638E-2</v>
      </c>
      <c r="X166">
        <f t="shared" si="27"/>
        <v>12</v>
      </c>
      <c r="Y166">
        <f t="shared" si="28"/>
        <v>1.157717847893172</v>
      </c>
      <c r="Z166">
        <f t="shared" si="29"/>
        <v>9.0423940045261275E-2</v>
      </c>
    </row>
    <row r="167" spans="1:26" x14ac:dyDescent="0.2">
      <c r="A167" s="31" t="s">
        <v>304</v>
      </c>
      <c r="B167" s="35">
        <v>53.6</v>
      </c>
      <c r="C167" s="37">
        <v>36.299999999999997</v>
      </c>
      <c r="D167" s="34">
        <v>0.72499999999999998</v>
      </c>
      <c r="E167" s="37">
        <v>12.1</v>
      </c>
      <c r="F167" s="33">
        <v>1.18</v>
      </c>
      <c r="G167" s="39">
        <v>11300</v>
      </c>
      <c r="H167" s="40">
        <v>718</v>
      </c>
      <c r="I167" s="40">
        <v>623</v>
      </c>
      <c r="J167" s="42">
        <v>14.5</v>
      </c>
      <c r="K167" s="40">
        <v>347</v>
      </c>
      <c r="L167" s="42">
        <v>90.7</v>
      </c>
      <c r="M167" s="42">
        <v>57.6</v>
      </c>
      <c r="N167" s="41">
        <v>2.5499999999999998</v>
      </c>
      <c r="O167" s="42">
        <v>18.5</v>
      </c>
      <c r="P167" s="40">
        <v>107000</v>
      </c>
      <c r="Q167">
        <f t="shared" si="20"/>
        <v>9.780669403871272</v>
      </c>
      <c r="R167" s="63">
        <f t="shared" si="21"/>
        <v>35.119999999999997</v>
      </c>
      <c r="S167">
        <f t="shared" si="22"/>
        <v>10.614984168094121</v>
      </c>
      <c r="T167">
        <f t="shared" si="23"/>
        <v>140.19110140175331</v>
      </c>
      <c r="U167">
        <f t="shared" si="24"/>
        <v>6</v>
      </c>
      <c r="V167">
        <f t="shared" si="25"/>
        <v>0.56523871397137249</v>
      </c>
      <c r="W167">
        <f t="shared" si="26"/>
        <v>4.2798722172853694E-2</v>
      </c>
      <c r="X167">
        <f t="shared" si="27"/>
        <v>12</v>
      </c>
      <c r="Y167">
        <f t="shared" si="28"/>
        <v>1.130477427942745</v>
      </c>
      <c r="Z167">
        <f t="shared" si="29"/>
        <v>8.5597444345707388E-2</v>
      </c>
    </row>
    <row r="168" spans="1:26" x14ac:dyDescent="0.2">
      <c r="A168" s="31" t="s">
        <v>305</v>
      </c>
      <c r="B168" s="35">
        <v>53.6</v>
      </c>
      <c r="C168" s="37">
        <v>22.7</v>
      </c>
      <c r="D168" s="34">
        <v>0.83</v>
      </c>
      <c r="E168" s="37">
        <v>12.5</v>
      </c>
      <c r="F168" s="33">
        <v>1.48</v>
      </c>
      <c r="G168" s="39">
        <v>4730</v>
      </c>
      <c r="H168" s="40">
        <v>476</v>
      </c>
      <c r="I168" s="40">
        <v>417</v>
      </c>
      <c r="J168" s="41">
        <v>9.4</v>
      </c>
      <c r="K168" s="40">
        <v>483</v>
      </c>
      <c r="L168" s="40">
        <v>119</v>
      </c>
      <c r="M168" s="42">
        <v>77.2</v>
      </c>
      <c r="N168" s="41">
        <v>3</v>
      </c>
      <c r="O168" s="42">
        <v>30.7</v>
      </c>
      <c r="P168" s="40">
        <v>54400</v>
      </c>
      <c r="Q168">
        <f t="shared" si="20"/>
        <v>12.292407820677226</v>
      </c>
      <c r="R168" s="63">
        <f t="shared" si="21"/>
        <v>21.22</v>
      </c>
      <c r="S168">
        <f t="shared" si="22"/>
        <v>12.488216668346029</v>
      </c>
      <c r="T168">
        <f t="shared" si="23"/>
        <v>176.36276732823353</v>
      </c>
      <c r="U168">
        <f t="shared" si="24"/>
        <v>6</v>
      </c>
      <c r="V168">
        <f t="shared" si="25"/>
        <v>0.48045290687566644</v>
      </c>
      <c r="W168">
        <f t="shared" si="26"/>
        <v>3.4020786194816487E-2</v>
      </c>
      <c r="X168">
        <f t="shared" si="27"/>
        <v>12</v>
      </c>
      <c r="Y168">
        <f t="shared" si="28"/>
        <v>0.96090581375133288</v>
      </c>
      <c r="Z168">
        <f t="shared" si="29"/>
        <v>6.8041572389632973E-2</v>
      </c>
    </row>
    <row r="169" spans="1:26" x14ac:dyDescent="0.2">
      <c r="A169" s="31" t="s">
        <v>306</v>
      </c>
      <c r="B169" s="35">
        <v>56</v>
      </c>
      <c r="C169" s="37">
        <v>14.4</v>
      </c>
      <c r="D169" s="33">
        <v>1.06</v>
      </c>
      <c r="E169" s="37">
        <v>12.7</v>
      </c>
      <c r="F169" s="33">
        <v>1.74</v>
      </c>
      <c r="G169" s="38">
        <v>1890</v>
      </c>
      <c r="H169" s="31">
        <v>311</v>
      </c>
      <c r="I169" s="31">
        <v>263</v>
      </c>
      <c r="J169" s="33">
        <v>5.82</v>
      </c>
      <c r="K169" s="31">
        <v>589</v>
      </c>
      <c r="L169" s="31">
        <v>143</v>
      </c>
      <c r="M169" s="37">
        <v>93</v>
      </c>
      <c r="N169" s="33">
        <v>3.25</v>
      </c>
      <c r="O169" s="37">
        <v>48.8</v>
      </c>
      <c r="P169" s="31">
        <v>23600</v>
      </c>
      <c r="Q169">
        <f t="shared" si="20"/>
        <v>14.17613695913918</v>
      </c>
      <c r="R169" s="63">
        <f t="shared" si="21"/>
        <v>12.66</v>
      </c>
      <c r="S169">
        <f t="shared" si="22"/>
        <v>13.528901390708196</v>
      </c>
      <c r="T169">
        <f t="shared" si="23"/>
        <v>206.86281128690294</v>
      </c>
      <c r="U169">
        <f t="shared" si="24"/>
        <v>6</v>
      </c>
      <c r="V169">
        <f t="shared" si="25"/>
        <v>0.44349499096215372</v>
      </c>
      <c r="W169">
        <f t="shared" si="26"/>
        <v>2.9004730055990864E-2</v>
      </c>
      <c r="X169">
        <f t="shared" si="27"/>
        <v>12</v>
      </c>
      <c r="Y169">
        <f t="shared" si="28"/>
        <v>0.88698998192430745</v>
      </c>
      <c r="Z169">
        <f t="shared" si="29"/>
        <v>5.8009460111981728E-2</v>
      </c>
    </row>
    <row r="170" spans="1:26" x14ac:dyDescent="0.2">
      <c r="A170" s="31" t="s">
        <v>307</v>
      </c>
      <c r="B170" s="35">
        <v>56.1</v>
      </c>
      <c r="C170" s="37">
        <v>30.7</v>
      </c>
      <c r="D170" s="34">
        <v>0.71</v>
      </c>
      <c r="E170" s="37">
        <v>15</v>
      </c>
      <c r="F170" s="33">
        <v>1.19</v>
      </c>
      <c r="G170" s="39">
        <v>9200</v>
      </c>
      <c r="H170" s="40">
        <v>675</v>
      </c>
      <c r="I170" s="40">
        <v>600</v>
      </c>
      <c r="J170" s="42">
        <v>12.8</v>
      </c>
      <c r="K170" s="40">
        <v>673</v>
      </c>
      <c r="L170" s="40">
        <v>138</v>
      </c>
      <c r="M170" s="42">
        <v>89.5</v>
      </c>
      <c r="N170" s="41">
        <v>3.46</v>
      </c>
      <c r="O170" s="42">
        <v>21</v>
      </c>
      <c r="P170" s="40">
        <v>146000</v>
      </c>
      <c r="Q170">
        <f t="shared" si="20"/>
        <v>16.52086223200499</v>
      </c>
      <c r="R170" s="63">
        <f t="shared" si="21"/>
        <v>29.509999999999998</v>
      </c>
      <c r="S170">
        <f t="shared" si="22"/>
        <v>14.403076557492419</v>
      </c>
      <c r="T170">
        <f t="shared" si="23"/>
        <v>236.81551135994314</v>
      </c>
      <c r="U170">
        <f t="shared" si="24"/>
        <v>6</v>
      </c>
      <c r="V170">
        <f t="shared" si="25"/>
        <v>0.4165776649210981</v>
      </c>
      <c r="W170">
        <f t="shared" si="26"/>
        <v>2.5336178215456574E-2</v>
      </c>
      <c r="X170">
        <f t="shared" si="27"/>
        <v>12</v>
      </c>
      <c r="Y170">
        <f t="shared" si="28"/>
        <v>0.8331553298421962</v>
      </c>
      <c r="Z170">
        <f t="shared" si="29"/>
        <v>5.0672356430913147E-2</v>
      </c>
    </row>
    <row r="171" spans="1:26" x14ac:dyDescent="0.2">
      <c r="A171" s="31" t="s">
        <v>308</v>
      </c>
      <c r="B171" s="35">
        <v>56.2</v>
      </c>
      <c r="C171" s="37">
        <v>20.399999999999999</v>
      </c>
      <c r="D171" s="34">
        <v>0.96</v>
      </c>
      <c r="E171" s="37">
        <v>11.5</v>
      </c>
      <c r="F171" s="33">
        <v>1.75</v>
      </c>
      <c r="G171" s="39">
        <v>3870</v>
      </c>
      <c r="H171" s="40">
        <v>442</v>
      </c>
      <c r="I171" s="40">
        <v>380</v>
      </c>
      <c r="J171" s="41">
        <v>8.2799999999999994</v>
      </c>
      <c r="K171" s="40">
        <v>440</v>
      </c>
      <c r="L171" s="40">
        <v>119</v>
      </c>
      <c r="M171" s="42">
        <v>76.8</v>
      </c>
      <c r="N171" s="41">
        <v>2.79</v>
      </c>
      <c r="O171" s="42">
        <v>44.7</v>
      </c>
      <c r="P171" s="40">
        <v>38000</v>
      </c>
      <c r="Q171">
        <f t="shared" si="20"/>
        <v>10.760551736979407</v>
      </c>
      <c r="R171" s="63">
        <f t="shared" si="21"/>
        <v>18.649999999999999</v>
      </c>
      <c r="S171">
        <f t="shared" si="22"/>
        <v>11.614041501561807</v>
      </c>
      <c r="T171">
        <f t="shared" si="23"/>
        <v>154.74820736698445</v>
      </c>
      <c r="U171">
        <f t="shared" si="24"/>
        <v>6</v>
      </c>
      <c r="V171">
        <f t="shared" si="25"/>
        <v>0.51661602889856606</v>
      </c>
      <c r="W171">
        <f t="shared" si="26"/>
        <v>3.8772662391952858E-2</v>
      </c>
      <c r="X171">
        <f t="shared" si="27"/>
        <v>12</v>
      </c>
      <c r="Y171">
        <f t="shared" si="28"/>
        <v>1.0332320577971321</v>
      </c>
      <c r="Z171">
        <f t="shared" si="29"/>
        <v>7.7545324783905717E-2</v>
      </c>
    </row>
    <row r="172" spans="1:26" x14ac:dyDescent="0.2">
      <c r="A172" s="31" t="s">
        <v>309</v>
      </c>
      <c r="B172" s="35">
        <v>56.5</v>
      </c>
      <c r="C172" s="37">
        <v>25.5</v>
      </c>
      <c r="D172" s="34">
        <v>0.81</v>
      </c>
      <c r="E172" s="37">
        <v>13</v>
      </c>
      <c r="F172" s="33">
        <v>1.46</v>
      </c>
      <c r="G172" s="39">
        <v>6260</v>
      </c>
      <c r="H172" s="40">
        <v>559</v>
      </c>
      <c r="I172" s="40">
        <v>491</v>
      </c>
      <c r="J172" s="42">
        <v>10.5</v>
      </c>
      <c r="K172" s="40">
        <v>530</v>
      </c>
      <c r="L172" s="40">
        <v>126</v>
      </c>
      <c r="M172" s="42">
        <v>81.8</v>
      </c>
      <c r="N172" s="41">
        <v>3.07</v>
      </c>
      <c r="O172" s="42">
        <v>30.8</v>
      </c>
      <c r="P172" s="40">
        <v>76300</v>
      </c>
      <c r="Q172">
        <f t="shared" si="20"/>
        <v>12.951459495040373</v>
      </c>
      <c r="R172" s="63">
        <f t="shared" si="21"/>
        <v>24.04</v>
      </c>
      <c r="S172">
        <f t="shared" si="22"/>
        <v>12.779608390607436</v>
      </c>
      <c r="T172">
        <f t="shared" si="23"/>
        <v>185.73583507961314</v>
      </c>
      <c r="U172">
        <f t="shared" si="24"/>
        <v>6</v>
      </c>
      <c r="V172">
        <f t="shared" si="25"/>
        <v>0.46949795460162846</v>
      </c>
      <c r="W172">
        <f t="shared" si="26"/>
        <v>3.230394391813611E-2</v>
      </c>
      <c r="X172">
        <f t="shared" si="27"/>
        <v>12</v>
      </c>
      <c r="Y172">
        <f t="shared" si="28"/>
        <v>0.93899590920325693</v>
      </c>
      <c r="Z172">
        <f t="shared" si="29"/>
        <v>6.4607887836272221E-2</v>
      </c>
    </row>
    <row r="173" spans="1:26" x14ac:dyDescent="0.2">
      <c r="A173" s="31" t="s">
        <v>310</v>
      </c>
      <c r="B173" s="35">
        <v>56.8</v>
      </c>
      <c r="C173" s="37">
        <v>15.5</v>
      </c>
      <c r="D173" s="34">
        <v>0.89</v>
      </c>
      <c r="E173" s="37">
        <v>15.7</v>
      </c>
      <c r="F173" s="33">
        <v>1.44</v>
      </c>
      <c r="G173" s="38">
        <v>2400</v>
      </c>
      <c r="H173" s="31">
        <v>355</v>
      </c>
      <c r="I173" s="31">
        <v>310</v>
      </c>
      <c r="J173" s="33">
        <v>6.5</v>
      </c>
      <c r="K173" s="31">
        <v>931</v>
      </c>
      <c r="L173" s="31">
        <v>180</v>
      </c>
      <c r="M173" s="31">
        <v>119</v>
      </c>
      <c r="N173" s="33">
        <v>4.05</v>
      </c>
      <c r="O173" s="37">
        <v>34.799999999999997</v>
      </c>
      <c r="P173" s="31">
        <v>45900</v>
      </c>
      <c r="Q173">
        <f t="shared" si="20"/>
        <v>21.087227789789743</v>
      </c>
      <c r="R173" s="63">
        <f t="shared" si="21"/>
        <v>14.06</v>
      </c>
      <c r="S173">
        <f t="shared" si="22"/>
        <v>16.859092502267139</v>
      </c>
      <c r="T173">
        <f t="shared" si="23"/>
        <v>303.87064506710669</v>
      </c>
      <c r="U173">
        <f t="shared" si="24"/>
        <v>6</v>
      </c>
      <c r="V173">
        <f t="shared" si="25"/>
        <v>0.35589104213012329</v>
      </c>
      <c r="W173">
        <f t="shared" si="26"/>
        <v>1.9745243897037051E-2</v>
      </c>
      <c r="X173">
        <f t="shared" si="27"/>
        <v>12</v>
      </c>
      <c r="Y173">
        <f t="shared" si="28"/>
        <v>0.71178208426024658</v>
      </c>
      <c r="Z173">
        <f t="shared" si="29"/>
        <v>3.9490487794074103E-2</v>
      </c>
    </row>
    <row r="174" spans="1:26" x14ac:dyDescent="0.2">
      <c r="A174" s="31" t="s">
        <v>311</v>
      </c>
      <c r="B174" s="35">
        <v>57</v>
      </c>
      <c r="C174" s="37">
        <v>36.5</v>
      </c>
      <c r="D174" s="34">
        <v>0.76500000000000001</v>
      </c>
      <c r="E174" s="37">
        <v>12.1</v>
      </c>
      <c r="F174" s="33">
        <v>1.26</v>
      </c>
      <c r="G174" s="39">
        <v>12100</v>
      </c>
      <c r="H174" s="40">
        <v>767</v>
      </c>
      <c r="I174" s="40">
        <v>664</v>
      </c>
      <c r="J174" s="42">
        <v>14.6</v>
      </c>
      <c r="K174" s="40">
        <v>375</v>
      </c>
      <c r="L174" s="42">
        <v>97.7</v>
      </c>
      <c r="M174" s="42">
        <v>61.9</v>
      </c>
      <c r="N174" s="41">
        <v>2.56</v>
      </c>
      <c r="O174" s="42">
        <v>22.2</v>
      </c>
      <c r="P174" s="40">
        <v>116000</v>
      </c>
      <c r="Q174">
        <f t="shared" si="20"/>
        <v>9.9329111131573189</v>
      </c>
      <c r="R174" s="63">
        <f t="shared" si="21"/>
        <v>35.24</v>
      </c>
      <c r="S174">
        <f t="shared" si="22"/>
        <v>10.656611556988612</v>
      </c>
      <c r="T174">
        <f t="shared" si="23"/>
        <v>142.37549999771522</v>
      </c>
      <c r="U174">
        <f t="shared" si="24"/>
        <v>6</v>
      </c>
      <c r="V174">
        <f t="shared" si="25"/>
        <v>0.56303075024492155</v>
      </c>
      <c r="W174">
        <f t="shared" si="26"/>
        <v>4.2142082030238948E-2</v>
      </c>
      <c r="X174">
        <f t="shared" si="27"/>
        <v>12</v>
      </c>
      <c r="Y174">
        <f t="shared" si="28"/>
        <v>1.1260615004898431</v>
      </c>
      <c r="Z174">
        <f t="shared" si="29"/>
        <v>8.4284164060477895E-2</v>
      </c>
    </row>
    <row r="175" spans="1:26" x14ac:dyDescent="0.2">
      <c r="A175" s="31" t="s">
        <v>312</v>
      </c>
      <c r="B175" s="35">
        <v>57.1</v>
      </c>
      <c r="C175" s="37">
        <v>28.1</v>
      </c>
      <c r="D175" s="34">
        <v>0.75</v>
      </c>
      <c r="E175" s="37">
        <v>14</v>
      </c>
      <c r="F175" s="33">
        <v>1.34</v>
      </c>
      <c r="G175" s="39">
        <v>7860</v>
      </c>
      <c r="H175" s="40">
        <v>631</v>
      </c>
      <c r="I175" s="40">
        <v>559</v>
      </c>
      <c r="J175" s="42">
        <v>11.7</v>
      </c>
      <c r="K175" s="40">
        <v>619</v>
      </c>
      <c r="L175" s="40">
        <v>136</v>
      </c>
      <c r="M175" s="42">
        <v>88.1</v>
      </c>
      <c r="N175" s="41">
        <v>3.29</v>
      </c>
      <c r="O175" s="42">
        <v>27.1</v>
      </c>
      <c r="P175" s="40">
        <v>111000</v>
      </c>
      <c r="Q175">
        <f t="shared" si="20"/>
        <v>14.828424354457397</v>
      </c>
      <c r="R175" s="63">
        <f t="shared" si="21"/>
        <v>26.76</v>
      </c>
      <c r="S175">
        <f t="shared" si="22"/>
        <v>13.695410946286142</v>
      </c>
      <c r="T175">
        <f t="shared" si="23"/>
        <v>212.58946465517207</v>
      </c>
      <c r="U175">
        <f t="shared" si="24"/>
        <v>6</v>
      </c>
      <c r="V175">
        <f t="shared" si="25"/>
        <v>0.43810295459787224</v>
      </c>
      <c r="W175">
        <f t="shared" si="26"/>
        <v>2.8223411775048311E-2</v>
      </c>
      <c r="X175">
        <f t="shared" si="27"/>
        <v>12</v>
      </c>
      <c r="Y175">
        <f t="shared" si="28"/>
        <v>0.87620590919574448</v>
      </c>
      <c r="Z175">
        <f t="shared" si="29"/>
        <v>5.6446823550096621E-2</v>
      </c>
    </row>
    <row r="176" spans="1:26" x14ac:dyDescent="0.2">
      <c r="A176" s="31" t="s">
        <v>313</v>
      </c>
      <c r="B176" s="35">
        <v>58.8</v>
      </c>
      <c r="C176" s="37">
        <v>38.700000000000003</v>
      </c>
      <c r="D176" s="34">
        <v>0.65</v>
      </c>
      <c r="E176" s="37">
        <v>15.8</v>
      </c>
      <c r="F176" s="33">
        <v>1.07</v>
      </c>
      <c r="G176" s="38">
        <v>14900</v>
      </c>
      <c r="H176" s="31">
        <v>869</v>
      </c>
      <c r="I176" s="31">
        <v>770</v>
      </c>
      <c r="J176" s="37">
        <v>16</v>
      </c>
      <c r="K176" s="31">
        <v>695</v>
      </c>
      <c r="L176" s="31">
        <v>137</v>
      </c>
      <c r="M176" s="37">
        <v>88.2</v>
      </c>
      <c r="N176" s="33">
        <v>3.45</v>
      </c>
      <c r="O176" s="37">
        <v>18.3</v>
      </c>
      <c r="P176" s="31">
        <v>246000</v>
      </c>
      <c r="Q176">
        <f t="shared" si="20"/>
        <v>16.981233378750371</v>
      </c>
      <c r="R176" s="63">
        <f t="shared" si="21"/>
        <v>37.630000000000003</v>
      </c>
      <c r="S176">
        <f t="shared" si="22"/>
        <v>14.361449168597932</v>
      </c>
      <c r="T176">
        <f t="shared" si="23"/>
        <v>243.39374745757235</v>
      </c>
      <c r="U176">
        <f t="shared" si="24"/>
        <v>6</v>
      </c>
      <c r="V176">
        <f t="shared" si="25"/>
        <v>0.41778513641362303</v>
      </c>
      <c r="W176">
        <f t="shared" si="26"/>
        <v>2.4651413862001124E-2</v>
      </c>
      <c r="X176">
        <f t="shared" si="27"/>
        <v>12</v>
      </c>
      <c r="Y176">
        <f t="shared" si="28"/>
        <v>0.83557027282724605</v>
      </c>
      <c r="Z176">
        <f t="shared" si="29"/>
        <v>4.9302827724002248E-2</v>
      </c>
    </row>
    <row r="177" spans="1:26" x14ac:dyDescent="0.2">
      <c r="A177" s="31" t="s">
        <v>314</v>
      </c>
      <c r="B177" s="35">
        <v>59.1</v>
      </c>
      <c r="C177" s="37">
        <v>33.700000000000003</v>
      </c>
      <c r="D177" s="34">
        <v>0.71499999999999997</v>
      </c>
      <c r="E177" s="37">
        <v>15.7</v>
      </c>
      <c r="F177" s="33">
        <v>1.1499999999999999</v>
      </c>
      <c r="G177" s="39">
        <v>11600</v>
      </c>
      <c r="H177" s="40">
        <v>773</v>
      </c>
      <c r="I177" s="40">
        <v>686</v>
      </c>
      <c r="J177" s="42">
        <v>14</v>
      </c>
      <c r="K177" s="40">
        <v>749</v>
      </c>
      <c r="L177" s="40">
        <v>147</v>
      </c>
      <c r="M177" s="42">
        <v>95.2</v>
      </c>
      <c r="N177" s="41">
        <v>3.56</v>
      </c>
      <c r="O177" s="42">
        <v>20.8</v>
      </c>
      <c r="P177" s="40">
        <v>198000</v>
      </c>
      <c r="Q177">
        <f t="shared" si="20"/>
        <v>17.752085799897454</v>
      </c>
      <c r="R177" s="63">
        <f t="shared" si="21"/>
        <v>32.550000000000004</v>
      </c>
      <c r="S177">
        <f t="shared" si="22"/>
        <v>14.819350446437285</v>
      </c>
      <c r="T177">
        <f t="shared" si="23"/>
        <v>254.45260643813248</v>
      </c>
      <c r="U177">
        <f t="shared" si="24"/>
        <v>6</v>
      </c>
      <c r="V177">
        <f t="shared" si="25"/>
        <v>0.40487604511994368</v>
      </c>
      <c r="W177">
        <f t="shared" si="26"/>
        <v>2.3580029632979366E-2</v>
      </c>
      <c r="X177">
        <f t="shared" si="27"/>
        <v>12</v>
      </c>
      <c r="Y177">
        <f t="shared" si="28"/>
        <v>0.80975209023988737</v>
      </c>
      <c r="Z177">
        <f t="shared" si="29"/>
        <v>4.7160059265958731E-2</v>
      </c>
    </row>
    <row r="178" spans="1:26" x14ac:dyDescent="0.2">
      <c r="A178" s="31" t="s">
        <v>315</v>
      </c>
      <c r="B178" s="35">
        <v>59.3</v>
      </c>
      <c r="C178" s="37">
        <v>23</v>
      </c>
      <c r="D178" s="34">
        <v>0.91</v>
      </c>
      <c r="E178" s="37">
        <v>12.6</v>
      </c>
      <c r="F178" s="33">
        <v>1.63</v>
      </c>
      <c r="G178" s="39">
        <v>5310</v>
      </c>
      <c r="H178" s="40">
        <v>530</v>
      </c>
      <c r="I178" s="40">
        <v>461</v>
      </c>
      <c r="J178" s="41">
        <v>9.4700000000000006</v>
      </c>
      <c r="K178" s="40">
        <v>542</v>
      </c>
      <c r="L178" s="40">
        <v>133</v>
      </c>
      <c r="M178" s="42">
        <v>86.1</v>
      </c>
      <c r="N178" s="41">
        <v>3.02</v>
      </c>
      <c r="O178" s="42">
        <v>40.9</v>
      </c>
      <c r="P178" s="40">
        <v>62000</v>
      </c>
      <c r="Q178">
        <f t="shared" si="20"/>
        <v>12.574611108432158</v>
      </c>
      <c r="R178" s="63">
        <f t="shared" si="21"/>
        <v>21.37</v>
      </c>
      <c r="S178">
        <f t="shared" si="22"/>
        <v>12.571471446135002</v>
      </c>
      <c r="T178">
        <f t="shared" si="23"/>
        <v>180.49127807919285</v>
      </c>
      <c r="U178">
        <f t="shared" si="24"/>
        <v>6</v>
      </c>
      <c r="V178">
        <f t="shared" si="25"/>
        <v>0.47727109954536406</v>
      </c>
      <c r="W178">
        <f t="shared" si="26"/>
        <v>3.3242603542135832E-2</v>
      </c>
      <c r="X178">
        <f t="shared" si="27"/>
        <v>12</v>
      </c>
      <c r="Y178">
        <f t="shared" si="28"/>
        <v>0.95454219909072813</v>
      </c>
      <c r="Z178">
        <f t="shared" si="29"/>
        <v>6.6485207084271664E-2</v>
      </c>
    </row>
    <row r="179" spans="1:26" x14ac:dyDescent="0.2">
      <c r="A179" s="31" t="s">
        <v>316</v>
      </c>
      <c r="B179" s="35">
        <v>60.7</v>
      </c>
      <c r="C179" s="37">
        <v>25.7</v>
      </c>
      <c r="D179" s="34">
        <v>0.87</v>
      </c>
      <c r="E179" s="37">
        <v>13</v>
      </c>
      <c r="F179" s="33">
        <v>1.57</v>
      </c>
      <c r="G179" s="39">
        <v>6820</v>
      </c>
      <c r="H179" s="40">
        <v>606</v>
      </c>
      <c r="I179" s="40">
        <v>531</v>
      </c>
      <c r="J179" s="42">
        <v>10.6</v>
      </c>
      <c r="K179" s="40">
        <v>578</v>
      </c>
      <c r="L179" s="40">
        <v>137</v>
      </c>
      <c r="M179" s="42">
        <v>88.8</v>
      </c>
      <c r="N179" s="41">
        <v>3.08</v>
      </c>
      <c r="O179" s="42">
        <v>38.299999999999997</v>
      </c>
      <c r="P179" s="40">
        <v>84100</v>
      </c>
      <c r="Q179">
        <f t="shared" si="20"/>
        <v>13.130080720337777</v>
      </c>
      <c r="R179" s="63">
        <f t="shared" si="21"/>
        <v>24.13</v>
      </c>
      <c r="S179">
        <f t="shared" si="22"/>
        <v>12.821235779501921</v>
      </c>
      <c r="T179">
        <f t="shared" si="23"/>
        <v>188.33146277928168</v>
      </c>
      <c r="U179">
        <f t="shared" si="24"/>
        <v>6</v>
      </c>
      <c r="V179">
        <f t="shared" si="25"/>
        <v>0.46797361059318171</v>
      </c>
      <c r="W179">
        <f t="shared" si="26"/>
        <v>3.1858723505120354E-2</v>
      </c>
      <c r="X179">
        <f t="shared" si="27"/>
        <v>12</v>
      </c>
      <c r="Y179">
        <f t="shared" si="28"/>
        <v>0.93594722118636342</v>
      </c>
      <c r="Z179">
        <f t="shared" si="29"/>
        <v>6.3717447010240708E-2</v>
      </c>
    </row>
    <row r="180" spans="1:26" x14ac:dyDescent="0.2">
      <c r="A180" s="31" t="s">
        <v>317</v>
      </c>
      <c r="B180" s="35">
        <v>61.8</v>
      </c>
      <c r="C180" s="37">
        <v>14.7</v>
      </c>
      <c r="D180" s="33">
        <v>1.18</v>
      </c>
      <c r="E180" s="37">
        <v>12.8</v>
      </c>
      <c r="F180" s="33">
        <v>1.9</v>
      </c>
      <c r="G180" s="38">
        <v>2140</v>
      </c>
      <c r="H180" s="31">
        <v>348</v>
      </c>
      <c r="I180" s="31">
        <v>292</v>
      </c>
      <c r="J180" s="33">
        <v>5.89</v>
      </c>
      <c r="K180" s="31">
        <v>664</v>
      </c>
      <c r="L180" s="31">
        <v>159</v>
      </c>
      <c r="M180" s="31">
        <v>104</v>
      </c>
      <c r="N180" s="33">
        <v>3.28</v>
      </c>
      <c r="O180" s="37">
        <v>64.7</v>
      </c>
      <c r="P180" s="31">
        <v>27200</v>
      </c>
      <c r="Q180">
        <f t="shared" si="20"/>
        <v>14.554109572924302</v>
      </c>
      <c r="R180" s="63">
        <f t="shared" si="21"/>
        <v>12.799999999999999</v>
      </c>
      <c r="S180">
        <f t="shared" si="22"/>
        <v>13.653783557391655</v>
      </c>
      <c r="T180">
        <f t="shared" si="23"/>
        <v>213.85280530783029</v>
      </c>
      <c r="U180">
        <f t="shared" si="24"/>
        <v>6</v>
      </c>
      <c r="V180">
        <f t="shared" si="25"/>
        <v>0.43943863433749991</v>
      </c>
      <c r="W180">
        <f t="shared" si="26"/>
        <v>2.805668128301288E-2</v>
      </c>
      <c r="X180">
        <f t="shared" si="27"/>
        <v>12</v>
      </c>
      <c r="Y180">
        <f t="shared" si="28"/>
        <v>0.87887726867499982</v>
      </c>
      <c r="Z180">
        <f t="shared" si="29"/>
        <v>5.6113362566025761E-2</v>
      </c>
    </row>
    <row r="181" spans="1:26" x14ac:dyDescent="0.2">
      <c r="A181" s="31" t="s">
        <v>318</v>
      </c>
      <c r="B181" s="35">
        <v>61.9</v>
      </c>
      <c r="C181" s="37">
        <v>36.700000000000003</v>
      </c>
      <c r="D181" s="34">
        <v>0.83</v>
      </c>
      <c r="E181" s="37">
        <v>12.2</v>
      </c>
      <c r="F181" s="33">
        <v>1.36</v>
      </c>
      <c r="G181" s="39">
        <v>13200</v>
      </c>
      <c r="H181" s="40">
        <v>833</v>
      </c>
      <c r="I181" s="40">
        <v>719</v>
      </c>
      <c r="J181" s="42">
        <v>14.6</v>
      </c>
      <c r="K181" s="40">
        <v>411</v>
      </c>
      <c r="L181" s="40">
        <v>107</v>
      </c>
      <c r="M181" s="42">
        <v>67.5</v>
      </c>
      <c r="N181" s="41">
        <v>2.58</v>
      </c>
      <c r="O181" s="42">
        <v>28</v>
      </c>
      <c r="P181" s="40">
        <v>128000</v>
      </c>
      <c r="Q181">
        <f t="shared" si="20"/>
        <v>10.087812590057869</v>
      </c>
      <c r="R181" s="63">
        <f t="shared" si="21"/>
        <v>35.340000000000003</v>
      </c>
      <c r="S181">
        <f t="shared" si="22"/>
        <v>10.739866334777583</v>
      </c>
      <c r="T181">
        <f t="shared" si="23"/>
        <v>144.59967957473279</v>
      </c>
      <c r="U181">
        <f t="shared" si="24"/>
        <v>6</v>
      </c>
      <c r="V181">
        <f t="shared" si="25"/>
        <v>0.55866617078565872</v>
      </c>
      <c r="W181">
        <f t="shared" si="26"/>
        <v>4.1493867881630037E-2</v>
      </c>
      <c r="X181">
        <f t="shared" si="27"/>
        <v>12</v>
      </c>
      <c r="Y181">
        <f t="shared" si="28"/>
        <v>1.1173323415713174</v>
      </c>
      <c r="Z181">
        <f t="shared" si="29"/>
        <v>8.2987735763260073E-2</v>
      </c>
    </row>
    <row r="182" spans="1:26" x14ac:dyDescent="0.2">
      <c r="A182" s="31" t="s">
        <v>319</v>
      </c>
      <c r="B182" s="35">
        <v>62</v>
      </c>
      <c r="C182" s="37">
        <v>15.7</v>
      </c>
      <c r="D182" s="34">
        <v>0.98</v>
      </c>
      <c r="E182" s="37">
        <v>15.8</v>
      </c>
      <c r="F182" s="33">
        <v>1.56</v>
      </c>
      <c r="G182" s="38">
        <v>2660</v>
      </c>
      <c r="H182" s="31">
        <v>390</v>
      </c>
      <c r="I182" s="31">
        <v>338</v>
      </c>
      <c r="J182" s="33">
        <v>6.55</v>
      </c>
      <c r="K182" s="31">
        <v>1030</v>
      </c>
      <c r="L182" s="31">
        <v>198</v>
      </c>
      <c r="M182" s="31">
        <v>130</v>
      </c>
      <c r="N182" s="33">
        <v>4.07</v>
      </c>
      <c r="O182" s="37">
        <v>44.6</v>
      </c>
      <c r="P182" s="31">
        <v>51500</v>
      </c>
      <c r="Q182">
        <f t="shared" si="20"/>
        <v>21.547928539116686</v>
      </c>
      <c r="R182" s="63">
        <f t="shared" si="21"/>
        <v>14.139999999999999</v>
      </c>
      <c r="S182">
        <f t="shared" si="22"/>
        <v>16.942347280056111</v>
      </c>
      <c r="T182">
        <f t="shared" si="23"/>
        <v>311.11897554760287</v>
      </c>
      <c r="U182">
        <f t="shared" si="24"/>
        <v>6</v>
      </c>
      <c r="V182">
        <f t="shared" si="25"/>
        <v>0.35414219180024553</v>
      </c>
      <c r="W182">
        <f t="shared" si="26"/>
        <v>1.9285226783224502E-2</v>
      </c>
      <c r="X182">
        <f t="shared" si="27"/>
        <v>12</v>
      </c>
      <c r="Y182">
        <f t="shared" si="28"/>
        <v>0.70828438360049106</v>
      </c>
      <c r="Z182">
        <f t="shared" si="29"/>
        <v>3.8570453566449003E-2</v>
      </c>
    </row>
    <row r="183" spans="1:26" x14ac:dyDescent="0.2">
      <c r="A183" s="31" t="s">
        <v>320</v>
      </c>
      <c r="B183" s="35">
        <v>62.1</v>
      </c>
      <c r="C183" s="37">
        <v>39.4</v>
      </c>
      <c r="D183" s="34">
        <v>0.75</v>
      </c>
      <c r="E183" s="37">
        <v>11.8</v>
      </c>
      <c r="F183" s="33">
        <v>1.42</v>
      </c>
      <c r="G183" s="38">
        <v>15500</v>
      </c>
      <c r="H183" s="31">
        <v>906</v>
      </c>
      <c r="I183" s="31">
        <v>786</v>
      </c>
      <c r="J183" s="37">
        <v>15.8</v>
      </c>
      <c r="K183" s="31">
        <v>390</v>
      </c>
      <c r="L183" s="31">
        <v>105</v>
      </c>
      <c r="M183" s="37">
        <v>66.099999999999994</v>
      </c>
      <c r="N183" s="33">
        <v>2.5099999999999998</v>
      </c>
      <c r="O183" s="37">
        <v>30.4</v>
      </c>
      <c r="P183" s="31">
        <v>141000</v>
      </c>
      <c r="Q183">
        <f t="shared" si="20"/>
        <v>9.4345092322963922</v>
      </c>
      <c r="R183" s="63">
        <f t="shared" si="21"/>
        <v>37.979999999999997</v>
      </c>
      <c r="S183">
        <f t="shared" si="22"/>
        <v>10.448474612516176</v>
      </c>
      <c r="T183">
        <f t="shared" si="23"/>
        <v>135.23312608523355</v>
      </c>
      <c r="U183">
        <f t="shared" si="24"/>
        <v>6</v>
      </c>
      <c r="V183">
        <f t="shared" si="25"/>
        <v>0.57424650224183249</v>
      </c>
      <c r="W183">
        <f t="shared" si="26"/>
        <v>4.4367827422834051E-2</v>
      </c>
      <c r="X183">
        <f t="shared" si="27"/>
        <v>12</v>
      </c>
      <c r="Y183">
        <f t="shared" si="28"/>
        <v>1.148493004483665</v>
      </c>
      <c r="Z183">
        <f t="shared" si="29"/>
        <v>8.8735654845668102E-2</v>
      </c>
    </row>
    <row r="184" spans="1:26" x14ac:dyDescent="0.2">
      <c r="A184" s="31" t="s">
        <v>321</v>
      </c>
      <c r="B184" s="35">
        <v>62.3</v>
      </c>
      <c r="C184" s="37">
        <v>30.9</v>
      </c>
      <c r="D184" s="34">
        <v>0.77500000000000002</v>
      </c>
      <c r="E184" s="37">
        <v>15.1</v>
      </c>
      <c r="F184" s="33">
        <v>1.32</v>
      </c>
      <c r="G184" s="39">
        <v>10300</v>
      </c>
      <c r="H184" s="40">
        <v>751</v>
      </c>
      <c r="I184" s="40">
        <v>665</v>
      </c>
      <c r="J184" s="42">
        <v>12.9</v>
      </c>
      <c r="K184" s="40">
        <v>757</v>
      </c>
      <c r="L184" s="40">
        <v>155</v>
      </c>
      <c r="M184" s="40">
        <v>100</v>
      </c>
      <c r="N184" s="41">
        <v>3.49</v>
      </c>
      <c r="O184" s="42">
        <v>28.4</v>
      </c>
      <c r="P184" s="40">
        <v>166000</v>
      </c>
      <c r="Q184">
        <f t="shared" si="20"/>
        <v>16.857002004871223</v>
      </c>
      <c r="R184" s="63">
        <f t="shared" si="21"/>
        <v>29.58</v>
      </c>
      <c r="S184">
        <f t="shared" si="22"/>
        <v>14.527958724175878</v>
      </c>
      <c r="T184">
        <f t="shared" si="23"/>
        <v>241.64778679470422</v>
      </c>
      <c r="U184">
        <f t="shared" si="24"/>
        <v>6</v>
      </c>
      <c r="V184">
        <f t="shared" si="25"/>
        <v>0.41299676808796548</v>
      </c>
      <c r="W184">
        <f t="shared" si="26"/>
        <v>2.4829525979053958E-2</v>
      </c>
      <c r="X184">
        <f t="shared" si="27"/>
        <v>12</v>
      </c>
      <c r="Y184">
        <f t="shared" si="28"/>
        <v>0.82599353617593096</v>
      </c>
      <c r="Z184">
        <f t="shared" si="29"/>
        <v>4.9659051958107915E-2</v>
      </c>
    </row>
    <row r="185" spans="1:26" x14ac:dyDescent="0.2">
      <c r="A185" s="31" t="s">
        <v>322</v>
      </c>
      <c r="B185" s="35">
        <v>62.3</v>
      </c>
      <c r="C185" s="37">
        <v>20.7</v>
      </c>
      <c r="D185" s="33">
        <v>1.06</v>
      </c>
      <c r="E185" s="37">
        <v>11.6</v>
      </c>
      <c r="F185" s="33">
        <v>1.91</v>
      </c>
      <c r="G185" s="39">
        <v>4330</v>
      </c>
      <c r="H185" s="40">
        <v>490</v>
      </c>
      <c r="I185" s="40">
        <v>419</v>
      </c>
      <c r="J185" s="41">
        <v>8.35</v>
      </c>
      <c r="K185" s="40">
        <v>493</v>
      </c>
      <c r="L185" s="40">
        <v>132</v>
      </c>
      <c r="M185" s="42">
        <v>85.3</v>
      </c>
      <c r="N185" s="41">
        <v>2.82</v>
      </c>
      <c r="O185" s="42">
        <v>58.6</v>
      </c>
      <c r="P185" s="40">
        <v>43400</v>
      </c>
      <c r="Q185">
        <f t="shared" si="20"/>
        <v>11.039624495077542</v>
      </c>
      <c r="R185" s="63">
        <f t="shared" si="21"/>
        <v>18.79</v>
      </c>
      <c r="S185">
        <f t="shared" si="22"/>
        <v>11.738923668245265</v>
      </c>
      <c r="T185">
        <f t="shared" si="23"/>
        <v>158.97106849522908</v>
      </c>
      <c r="U185">
        <f t="shared" si="24"/>
        <v>6</v>
      </c>
      <c r="V185">
        <f t="shared" si="25"/>
        <v>0.51112011369751753</v>
      </c>
      <c r="W185">
        <f t="shared" si="26"/>
        <v>3.7742716689232465E-2</v>
      </c>
      <c r="X185">
        <f t="shared" si="27"/>
        <v>12</v>
      </c>
      <c r="Y185">
        <f t="shared" si="28"/>
        <v>1.0222402273950351</v>
      </c>
      <c r="Z185">
        <f t="shared" si="29"/>
        <v>7.5485433378464931E-2</v>
      </c>
    </row>
    <row r="186" spans="1:26" x14ac:dyDescent="0.2">
      <c r="A186" s="31" t="s">
        <v>323</v>
      </c>
      <c r="B186" s="35">
        <v>63.5</v>
      </c>
      <c r="C186" s="37">
        <v>39</v>
      </c>
      <c r="D186" s="34">
        <v>0.65</v>
      </c>
      <c r="E186" s="37">
        <v>15.8</v>
      </c>
      <c r="F186" s="33">
        <v>1.22</v>
      </c>
      <c r="G186" s="38">
        <v>16700</v>
      </c>
      <c r="H186" s="31">
        <v>964</v>
      </c>
      <c r="I186" s="31">
        <v>859</v>
      </c>
      <c r="J186" s="37">
        <v>16.2</v>
      </c>
      <c r="K186" s="31">
        <v>803</v>
      </c>
      <c r="L186" s="31">
        <v>156</v>
      </c>
      <c r="M186" s="31">
        <v>101</v>
      </c>
      <c r="N186" s="33">
        <v>3.54</v>
      </c>
      <c r="O186" s="37">
        <v>24.8</v>
      </c>
      <c r="P186" s="31">
        <v>284000</v>
      </c>
      <c r="Q186">
        <f t="shared" si="20"/>
        <v>17.580198678042866</v>
      </c>
      <c r="R186" s="63">
        <f t="shared" si="21"/>
        <v>37.78</v>
      </c>
      <c r="S186">
        <f t="shared" si="22"/>
        <v>14.736095668648312</v>
      </c>
      <c r="T186">
        <f t="shared" si="23"/>
        <v>251.98274746114396</v>
      </c>
      <c r="U186">
        <f t="shared" si="24"/>
        <v>6</v>
      </c>
      <c r="V186">
        <f t="shared" si="25"/>
        <v>0.40716348040310718</v>
      </c>
      <c r="W186">
        <f t="shared" si="26"/>
        <v>2.381115397960016E-2</v>
      </c>
      <c r="X186">
        <f t="shared" si="27"/>
        <v>12</v>
      </c>
      <c r="Y186">
        <f t="shared" si="28"/>
        <v>0.81432696080621436</v>
      </c>
      <c r="Z186">
        <f t="shared" si="29"/>
        <v>4.7622307959200319E-2</v>
      </c>
    </row>
    <row r="187" spans="1:26" x14ac:dyDescent="0.2">
      <c r="A187" s="31" t="s">
        <v>324</v>
      </c>
      <c r="B187" s="35">
        <v>63.9</v>
      </c>
      <c r="C187" s="37">
        <v>28.4</v>
      </c>
      <c r="D187" s="34">
        <v>0.83</v>
      </c>
      <c r="E187" s="37">
        <v>14.1</v>
      </c>
      <c r="F187" s="33">
        <v>1.5</v>
      </c>
      <c r="G187" s="39">
        <v>8910</v>
      </c>
      <c r="H187" s="40">
        <v>711</v>
      </c>
      <c r="I187" s="40">
        <v>627</v>
      </c>
      <c r="J187" s="42">
        <v>11.8</v>
      </c>
      <c r="K187" s="40">
        <v>704</v>
      </c>
      <c r="L187" s="40">
        <v>154</v>
      </c>
      <c r="M187" s="40">
        <v>100</v>
      </c>
      <c r="N187" s="41">
        <v>3.32</v>
      </c>
      <c r="O187" s="42">
        <v>37.6</v>
      </c>
      <c r="P187" s="40">
        <v>128000</v>
      </c>
      <c r="Q187">
        <f t="shared" si="20"/>
        <v>15.139926736016664</v>
      </c>
      <c r="R187" s="63">
        <f t="shared" si="21"/>
        <v>26.9</v>
      </c>
      <c r="S187">
        <f t="shared" si="22"/>
        <v>13.820293112969603</v>
      </c>
      <c r="T187">
        <f t="shared" si="23"/>
        <v>217.0865172561605</v>
      </c>
      <c r="U187">
        <f t="shared" si="24"/>
        <v>6</v>
      </c>
      <c r="V187">
        <f t="shared" si="25"/>
        <v>0.43414419295993961</v>
      </c>
      <c r="W187">
        <f t="shared" si="26"/>
        <v>2.763875009759378E-2</v>
      </c>
      <c r="X187">
        <f t="shared" si="27"/>
        <v>12</v>
      </c>
      <c r="Y187">
        <f t="shared" si="28"/>
        <v>0.86828838591987922</v>
      </c>
      <c r="Z187">
        <f t="shared" si="29"/>
        <v>5.5277500195187561E-2</v>
      </c>
    </row>
    <row r="188" spans="1:26" x14ac:dyDescent="0.2">
      <c r="A188" s="31" t="s">
        <v>325</v>
      </c>
      <c r="B188" s="35">
        <v>65.3</v>
      </c>
      <c r="C188" s="37">
        <v>33.9</v>
      </c>
      <c r="D188" s="34">
        <v>0.77500000000000002</v>
      </c>
      <c r="E188" s="37">
        <v>15.8</v>
      </c>
      <c r="F188" s="33">
        <v>1.28</v>
      </c>
      <c r="G188" s="39">
        <v>12900</v>
      </c>
      <c r="H188" s="40">
        <v>857</v>
      </c>
      <c r="I188" s="40">
        <v>759</v>
      </c>
      <c r="J188" s="42">
        <v>14.1</v>
      </c>
      <c r="K188" s="40">
        <v>840</v>
      </c>
      <c r="L188" s="40">
        <v>164</v>
      </c>
      <c r="M188" s="40">
        <v>106</v>
      </c>
      <c r="N188" s="41">
        <v>3.59</v>
      </c>
      <c r="O188" s="42">
        <v>27.8</v>
      </c>
      <c r="P188" s="40">
        <v>224000</v>
      </c>
      <c r="Q188">
        <f t="shared" si="20"/>
        <v>18.072651593657177</v>
      </c>
      <c r="R188" s="63">
        <f t="shared" si="21"/>
        <v>32.619999999999997</v>
      </c>
      <c r="S188">
        <f t="shared" si="22"/>
        <v>14.944232613120747</v>
      </c>
      <c r="T188">
        <f t="shared" si="23"/>
        <v>259.05615738775577</v>
      </c>
      <c r="U188">
        <f t="shared" si="24"/>
        <v>6</v>
      </c>
      <c r="V188">
        <f t="shared" si="25"/>
        <v>0.40149267984038983</v>
      </c>
      <c r="W188">
        <f t="shared" si="26"/>
        <v>2.3161001307601379E-2</v>
      </c>
      <c r="X188">
        <f t="shared" si="27"/>
        <v>12</v>
      </c>
      <c r="Y188">
        <f t="shared" si="28"/>
        <v>0.80298535968077966</v>
      </c>
      <c r="Z188">
        <f t="shared" si="29"/>
        <v>4.6322002615202758E-2</v>
      </c>
    </row>
    <row r="189" spans="1:26" x14ac:dyDescent="0.2">
      <c r="A189" s="31" t="s">
        <v>326</v>
      </c>
      <c r="B189" s="43">
        <v>66.5</v>
      </c>
      <c r="C189" s="37">
        <v>23.4</v>
      </c>
      <c r="D189" s="33">
        <v>1</v>
      </c>
      <c r="E189" s="37">
        <v>12.7</v>
      </c>
      <c r="F189" s="33">
        <v>1.79</v>
      </c>
      <c r="G189" s="44">
        <v>6080</v>
      </c>
      <c r="H189" s="45">
        <v>601</v>
      </c>
      <c r="I189" s="45">
        <v>520</v>
      </c>
      <c r="J189" s="33">
        <v>9.56</v>
      </c>
      <c r="K189" s="45">
        <v>614</v>
      </c>
      <c r="L189" s="45">
        <v>150</v>
      </c>
      <c r="M189" s="45">
        <v>96.7</v>
      </c>
      <c r="N189" s="46">
        <v>3.04</v>
      </c>
      <c r="O189" s="47">
        <v>59.5</v>
      </c>
      <c r="P189" s="45">
        <v>71700</v>
      </c>
      <c r="Q189">
        <f t="shared" si="20"/>
        <v>12.759698712845987</v>
      </c>
      <c r="R189" s="63">
        <f t="shared" si="21"/>
        <v>21.61</v>
      </c>
      <c r="S189">
        <f t="shared" si="22"/>
        <v>12.654726223923975</v>
      </c>
      <c r="T189">
        <f t="shared" si="23"/>
        <v>183.3157522108101</v>
      </c>
      <c r="U189">
        <f t="shared" si="24"/>
        <v>6</v>
      </c>
      <c r="V189">
        <f t="shared" si="25"/>
        <v>0.47413115810098666</v>
      </c>
      <c r="W189">
        <f t="shared" si="26"/>
        <v>3.2730411476587666E-2</v>
      </c>
      <c r="X189">
        <f t="shared" si="27"/>
        <v>12</v>
      </c>
      <c r="Y189">
        <f t="shared" si="28"/>
        <v>0.94826231620197332</v>
      </c>
      <c r="Z189">
        <f t="shared" si="29"/>
        <v>6.5460822953175332E-2</v>
      </c>
    </row>
    <row r="190" spans="1:26" x14ac:dyDescent="0.2">
      <c r="A190" s="31" t="s">
        <v>327</v>
      </c>
      <c r="B190" s="35">
        <v>67.2</v>
      </c>
      <c r="C190" s="37">
        <v>26</v>
      </c>
      <c r="D190" s="34">
        <v>0.96</v>
      </c>
      <c r="E190" s="37">
        <v>13.1</v>
      </c>
      <c r="F190" s="33">
        <v>1.73</v>
      </c>
      <c r="G190" s="39">
        <v>7650</v>
      </c>
      <c r="H190" s="40">
        <v>675</v>
      </c>
      <c r="I190" s="40">
        <v>588</v>
      </c>
      <c r="J190" s="42">
        <v>10.7</v>
      </c>
      <c r="K190" s="40">
        <v>651</v>
      </c>
      <c r="L190" s="40">
        <v>154</v>
      </c>
      <c r="M190" s="42">
        <v>99.4</v>
      </c>
      <c r="N190" s="41">
        <v>3.11</v>
      </c>
      <c r="O190" s="42">
        <v>51.3</v>
      </c>
      <c r="P190" s="40">
        <v>96100</v>
      </c>
      <c r="Q190">
        <f t="shared" si="20"/>
        <v>13.451628417937595</v>
      </c>
      <c r="R190" s="63">
        <f t="shared" si="21"/>
        <v>24.27</v>
      </c>
      <c r="S190">
        <f t="shared" si="22"/>
        <v>12.946117946185383</v>
      </c>
      <c r="T190">
        <f t="shared" si="23"/>
        <v>193.0089591237909</v>
      </c>
      <c r="U190">
        <f t="shared" si="24"/>
        <v>6</v>
      </c>
      <c r="V190">
        <f t="shared" si="25"/>
        <v>0.46345939569999978</v>
      </c>
      <c r="W190">
        <f t="shared" si="26"/>
        <v>3.108663984945775E-2</v>
      </c>
      <c r="X190">
        <f t="shared" si="27"/>
        <v>12</v>
      </c>
      <c r="Y190">
        <f t="shared" si="28"/>
        <v>0.92691879139999955</v>
      </c>
      <c r="Z190">
        <f t="shared" si="29"/>
        <v>6.21732796989155E-2</v>
      </c>
    </row>
    <row r="191" spans="1:26" x14ac:dyDescent="0.2">
      <c r="A191" s="31" t="s">
        <v>328</v>
      </c>
      <c r="B191" s="35">
        <v>67.7</v>
      </c>
      <c r="C191" s="37">
        <v>15.1</v>
      </c>
      <c r="D191" s="33">
        <v>1.29</v>
      </c>
      <c r="E191" s="37">
        <v>12.9</v>
      </c>
      <c r="F191" s="33">
        <v>2.0699999999999998</v>
      </c>
      <c r="G191" s="38">
        <v>2420</v>
      </c>
      <c r="H191" s="31">
        <v>386</v>
      </c>
      <c r="I191" s="31">
        <v>321</v>
      </c>
      <c r="J191" s="33">
        <v>5.97</v>
      </c>
      <c r="K191" s="31">
        <v>742</v>
      </c>
      <c r="L191" s="31">
        <v>177</v>
      </c>
      <c r="M191" s="31">
        <v>115</v>
      </c>
      <c r="N191" s="33">
        <v>3.31</v>
      </c>
      <c r="O191" s="37">
        <v>83.8</v>
      </c>
      <c r="P191" s="31">
        <v>31200</v>
      </c>
      <c r="Q191">
        <f t="shared" si="20"/>
        <v>14.989053759703802</v>
      </c>
      <c r="R191" s="63">
        <f t="shared" si="21"/>
        <v>13.03</v>
      </c>
      <c r="S191">
        <f t="shared" si="22"/>
        <v>13.778665724075118</v>
      </c>
      <c r="T191">
        <f t="shared" si="23"/>
        <v>222.05128051636328</v>
      </c>
      <c r="U191">
        <f t="shared" si="24"/>
        <v>6</v>
      </c>
      <c r="V191">
        <f t="shared" si="25"/>
        <v>0.43545580683595148</v>
      </c>
      <c r="W191">
        <f t="shared" si="26"/>
        <v>2.7020785406179415E-2</v>
      </c>
      <c r="X191">
        <f t="shared" si="27"/>
        <v>12</v>
      </c>
      <c r="Y191">
        <f t="shared" si="28"/>
        <v>0.87091161367190295</v>
      </c>
      <c r="Z191">
        <f t="shared" si="29"/>
        <v>5.404157081235883E-2</v>
      </c>
    </row>
    <row r="192" spans="1:26" x14ac:dyDescent="0.2">
      <c r="A192" s="31" t="s">
        <v>329</v>
      </c>
      <c r="B192" s="35">
        <v>68</v>
      </c>
      <c r="C192" s="37">
        <v>37.1</v>
      </c>
      <c r="D192" s="34">
        <v>0.87</v>
      </c>
      <c r="E192" s="37">
        <v>12.1</v>
      </c>
      <c r="F192" s="33">
        <v>1.57</v>
      </c>
      <c r="G192" s="38">
        <v>15000</v>
      </c>
      <c r="H192" s="31">
        <v>936</v>
      </c>
      <c r="I192" s="31">
        <v>809</v>
      </c>
      <c r="J192" s="37">
        <v>14.8</v>
      </c>
      <c r="K192" s="31">
        <v>468</v>
      </c>
      <c r="L192" s="31">
        <v>122</v>
      </c>
      <c r="M192" s="37">
        <v>77.2</v>
      </c>
      <c r="N192" s="33">
        <v>2.62</v>
      </c>
      <c r="O192" s="37">
        <v>39.6</v>
      </c>
      <c r="P192" s="31">
        <v>148000</v>
      </c>
      <c r="Q192">
        <f t="shared" si="20"/>
        <v>10.287391377641356</v>
      </c>
      <c r="R192" s="63">
        <f t="shared" si="21"/>
        <v>35.53</v>
      </c>
      <c r="S192">
        <f t="shared" si="22"/>
        <v>10.90637589035553</v>
      </c>
      <c r="T192">
        <f t="shared" si="23"/>
        <v>147.46904103151621</v>
      </c>
      <c r="U192">
        <f t="shared" si="24"/>
        <v>6</v>
      </c>
      <c r="V192">
        <f t="shared" si="25"/>
        <v>0.55013691626984718</v>
      </c>
      <c r="W192">
        <f t="shared" si="26"/>
        <v>4.0686505845777592E-2</v>
      </c>
      <c r="X192">
        <f t="shared" si="27"/>
        <v>12</v>
      </c>
      <c r="Y192">
        <f t="shared" si="28"/>
        <v>1.1002738325396944</v>
      </c>
      <c r="Z192">
        <f t="shared" si="29"/>
        <v>8.1373011691555183E-2</v>
      </c>
    </row>
    <row r="193" spans="1:26" x14ac:dyDescent="0.2">
      <c r="A193" s="31" t="s">
        <v>330</v>
      </c>
      <c r="B193" s="35">
        <v>68.2</v>
      </c>
      <c r="C193" s="37">
        <v>36.5</v>
      </c>
      <c r="D193" s="34">
        <v>0.76</v>
      </c>
      <c r="E193" s="37">
        <v>16.5</v>
      </c>
      <c r="F193" s="33">
        <v>1.26</v>
      </c>
      <c r="G193" s="38">
        <v>15600</v>
      </c>
      <c r="H193" s="31">
        <v>963</v>
      </c>
      <c r="I193" s="31">
        <v>854</v>
      </c>
      <c r="J193" s="37">
        <v>15.1</v>
      </c>
      <c r="K193" s="31">
        <v>940</v>
      </c>
      <c r="L193" s="31">
        <v>176</v>
      </c>
      <c r="M193" s="31">
        <v>114</v>
      </c>
      <c r="N193" s="33">
        <v>3.71</v>
      </c>
      <c r="O193" s="37">
        <v>28.7</v>
      </c>
      <c r="P193" s="31">
        <v>292000</v>
      </c>
      <c r="Q193">
        <f t="shared" si="20"/>
        <v>19.3998102378761</v>
      </c>
      <c r="R193" s="63">
        <f t="shared" si="21"/>
        <v>35.24</v>
      </c>
      <c r="S193">
        <f t="shared" si="22"/>
        <v>15.443761279854588</v>
      </c>
      <c r="T193">
        <f t="shared" si="23"/>
        <v>278.07153855250812</v>
      </c>
      <c r="U193">
        <f t="shared" si="24"/>
        <v>6</v>
      </c>
      <c r="V193">
        <f t="shared" si="25"/>
        <v>0.38850639369999984</v>
      </c>
      <c r="W193">
        <f t="shared" si="26"/>
        <v>2.1577181293823865E-2</v>
      </c>
      <c r="X193">
        <f t="shared" si="27"/>
        <v>12</v>
      </c>
      <c r="Y193">
        <f t="shared" si="28"/>
        <v>0.77701278739999968</v>
      </c>
      <c r="Z193">
        <f t="shared" si="29"/>
        <v>4.3154362587647731E-2</v>
      </c>
    </row>
    <row r="194" spans="1:26" x14ac:dyDescent="0.2">
      <c r="A194" s="31" t="s">
        <v>331</v>
      </c>
      <c r="B194" s="35">
        <v>68.5</v>
      </c>
      <c r="C194" s="37">
        <v>16</v>
      </c>
      <c r="D194" s="33">
        <v>1.07</v>
      </c>
      <c r="E194" s="37">
        <v>15.9</v>
      </c>
      <c r="F194" s="33">
        <v>1.72</v>
      </c>
      <c r="G194" s="38">
        <v>3010</v>
      </c>
      <c r="H194" s="31">
        <v>436</v>
      </c>
      <c r="I194" s="31">
        <v>375</v>
      </c>
      <c r="J194" s="33">
        <v>6.63</v>
      </c>
      <c r="K194" s="31">
        <v>1150</v>
      </c>
      <c r="L194" s="31">
        <v>221</v>
      </c>
      <c r="M194" s="31">
        <v>145</v>
      </c>
      <c r="N194" s="33">
        <v>4.0999999999999996</v>
      </c>
      <c r="O194" s="37">
        <v>59.5</v>
      </c>
      <c r="P194" s="31">
        <v>59000</v>
      </c>
      <c r="Q194">
        <f t="shared" si="20"/>
        <v>21.965629717558496</v>
      </c>
      <c r="R194" s="63">
        <f t="shared" si="21"/>
        <v>14.28</v>
      </c>
      <c r="S194">
        <f t="shared" si="22"/>
        <v>17.067229446739567</v>
      </c>
      <c r="T194">
        <f t="shared" si="23"/>
        <v>318.11601644132855</v>
      </c>
      <c r="U194">
        <f t="shared" si="24"/>
        <v>6</v>
      </c>
      <c r="V194">
        <f t="shared" si="25"/>
        <v>0.35155090746999995</v>
      </c>
      <c r="W194">
        <f t="shared" si="26"/>
        <v>1.8861043424094948E-2</v>
      </c>
      <c r="X194">
        <f t="shared" si="27"/>
        <v>12</v>
      </c>
      <c r="Y194">
        <f t="shared" si="28"/>
        <v>0.7031018149399999</v>
      </c>
      <c r="Z194">
        <f t="shared" si="29"/>
        <v>3.7722086848189895E-2</v>
      </c>
    </row>
    <row r="195" spans="1:26" x14ac:dyDescent="0.2">
      <c r="A195" s="31" t="s">
        <v>332</v>
      </c>
      <c r="B195" s="35">
        <v>68.599999999999994</v>
      </c>
      <c r="C195" s="37">
        <v>21.1</v>
      </c>
      <c r="D195" s="33">
        <v>1.1599999999999999</v>
      </c>
      <c r="E195" s="37">
        <v>11.7</v>
      </c>
      <c r="F195" s="33">
        <v>2.11</v>
      </c>
      <c r="G195" s="39">
        <v>4900</v>
      </c>
      <c r="H195" s="40">
        <v>549</v>
      </c>
      <c r="I195" s="40">
        <v>466</v>
      </c>
      <c r="J195" s="41">
        <v>8.44</v>
      </c>
      <c r="K195" s="40">
        <v>558</v>
      </c>
      <c r="L195" s="40">
        <v>149</v>
      </c>
      <c r="M195" s="42">
        <v>95.8</v>
      </c>
      <c r="N195" s="41">
        <v>2.85</v>
      </c>
      <c r="O195" s="42">
        <v>78.7</v>
      </c>
      <c r="P195" s="40">
        <v>50100</v>
      </c>
      <c r="Q195">
        <f t="shared" ref="Q195:Q258" si="30">(K195*P195)^0.5/I195</f>
        <v>11.346189839423598</v>
      </c>
      <c r="R195" s="63">
        <f t="shared" ref="R195:R258" si="31">C195-F195</f>
        <v>18.990000000000002</v>
      </c>
      <c r="S195">
        <f t="shared" ref="S195:S258" si="32">1.76*N195*($AC$3/$AC$4)^0.5*(1/12)</f>
        <v>11.863805834928726</v>
      </c>
      <c r="T195">
        <f t="shared" ref="T195:T258" si="33">1.95*Q195*($AC$3/(0.7*$AC$4))*((O195/(I195*R195))^2+6.76*(0.7*$AC$4/$AC$3))^0.5*(1/12)</f>
        <v>163.71168546314328</v>
      </c>
      <c r="U195">
        <f t="shared" ref="U195:U258" si="34">$AC$5*$AC$6</f>
        <v>6</v>
      </c>
      <c r="V195">
        <f t="shared" ref="V195:V258" si="35">U195/S195</f>
        <v>0.50573990197438579</v>
      </c>
      <c r="W195">
        <f t="shared" ref="W195:W258" si="36">U195/T195</f>
        <v>3.6649796763290859E-2</v>
      </c>
      <c r="X195">
        <f t="shared" ref="X195:X258" si="37">$AC$7</f>
        <v>12</v>
      </c>
      <c r="Y195">
        <f t="shared" ref="Y195:Y258" si="38">X195/S195</f>
        <v>1.0114798039487716</v>
      </c>
      <c r="Z195">
        <f t="shared" ref="Z195:Z258" si="39">X195/T195</f>
        <v>7.3299593526581719E-2</v>
      </c>
    </row>
    <row r="196" spans="1:26" x14ac:dyDescent="0.2">
      <c r="A196" s="31" t="s">
        <v>333</v>
      </c>
      <c r="B196" s="35">
        <v>69.099999999999994</v>
      </c>
      <c r="C196" s="37">
        <v>39.700000000000003</v>
      </c>
      <c r="D196" s="34">
        <v>0.83</v>
      </c>
      <c r="E196" s="37">
        <v>11.9</v>
      </c>
      <c r="F196" s="33">
        <v>1.58</v>
      </c>
      <c r="G196" s="38">
        <v>17400</v>
      </c>
      <c r="H196" s="31">
        <v>1010</v>
      </c>
      <c r="I196" s="31">
        <v>875</v>
      </c>
      <c r="J196" s="37">
        <v>15.9</v>
      </c>
      <c r="K196" s="31">
        <v>444</v>
      </c>
      <c r="L196" s="31">
        <v>118</v>
      </c>
      <c r="M196" s="37">
        <v>74.599999999999994</v>
      </c>
      <c r="N196" s="33">
        <v>2.54</v>
      </c>
      <c r="O196" s="37">
        <v>41.3</v>
      </c>
      <c r="P196" s="31">
        <v>161000</v>
      </c>
      <c r="Q196">
        <f t="shared" si="30"/>
        <v>9.6626526970008175</v>
      </c>
      <c r="R196" s="63">
        <f t="shared" si="31"/>
        <v>38.120000000000005</v>
      </c>
      <c r="S196">
        <f t="shared" si="32"/>
        <v>10.573356779199635</v>
      </c>
      <c r="T196">
        <f t="shared" si="33"/>
        <v>138.50915456575376</v>
      </c>
      <c r="U196">
        <f t="shared" si="34"/>
        <v>6</v>
      </c>
      <c r="V196">
        <f t="shared" si="35"/>
        <v>0.56746406323897625</v>
      </c>
      <c r="W196">
        <f t="shared" si="36"/>
        <v>4.3318436379247767E-2</v>
      </c>
      <c r="X196">
        <f t="shared" si="37"/>
        <v>12</v>
      </c>
      <c r="Y196">
        <f t="shared" si="38"/>
        <v>1.1349281264779525</v>
      </c>
      <c r="Z196">
        <f t="shared" si="39"/>
        <v>8.6636872758495534E-2</v>
      </c>
    </row>
    <row r="197" spans="1:26" x14ac:dyDescent="0.2">
      <c r="A197" s="31" t="s">
        <v>334</v>
      </c>
      <c r="B197" s="35">
        <v>69.3</v>
      </c>
      <c r="C197" s="37">
        <v>31.3</v>
      </c>
      <c r="D197" s="34">
        <v>0.83</v>
      </c>
      <c r="E197" s="37">
        <v>15.1</v>
      </c>
      <c r="F197" s="33">
        <v>1.5</v>
      </c>
      <c r="G197" s="39">
        <v>11700</v>
      </c>
      <c r="H197" s="40">
        <v>847</v>
      </c>
      <c r="I197" s="40">
        <v>748</v>
      </c>
      <c r="J197" s="42">
        <v>13</v>
      </c>
      <c r="K197" s="40">
        <v>855</v>
      </c>
      <c r="L197" s="40">
        <v>175</v>
      </c>
      <c r="M197" s="40">
        <v>114</v>
      </c>
      <c r="N197" s="41">
        <v>3.51</v>
      </c>
      <c r="O197" s="42">
        <v>40.299999999999997</v>
      </c>
      <c r="P197" s="40">
        <v>190000</v>
      </c>
      <c r="Q197">
        <f t="shared" si="30"/>
        <v>17.039555443514438</v>
      </c>
      <c r="R197" s="63">
        <f t="shared" si="31"/>
        <v>29.8</v>
      </c>
      <c r="S197">
        <f t="shared" si="32"/>
        <v>14.611213501964851</v>
      </c>
      <c r="T197">
        <f t="shared" si="33"/>
        <v>244.28933062849651</v>
      </c>
      <c r="U197">
        <f t="shared" si="34"/>
        <v>6</v>
      </c>
      <c r="V197">
        <f t="shared" si="35"/>
        <v>0.41064351015014233</v>
      </c>
      <c r="W197">
        <f t="shared" si="36"/>
        <v>2.4561039913464384E-2</v>
      </c>
      <c r="X197">
        <f t="shared" si="37"/>
        <v>12</v>
      </c>
      <c r="Y197">
        <f t="shared" si="38"/>
        <v>0.82128702030028466</v>
      </c>
      <c r="Z197">
        <f t="shared" si="39"/>
        <v>4.9122079826928768E-2</v>
      </c>
    </row>
    <row r="198" spans="1:26" x14ac:dyDescent="0.2">
      <c r="A198" s="31" t="s">
        <v>335</v>
      </c>
      <c r="B198" s="35">
        <v>69.400000000000006</v>
      </c>
      <c r="C198" s="37">
        <v>28.7</v>
      </c>
      <c r="D198" s="34">
        <v>0.91</v>
      </c>
      <c r="E198" s="37">
        <v>14.2</v>
      </c>
      <c r="F198" s="33">
        <v>1.61</v>
      </c>
      <c r="G198" s="39">
        <v>9700</v>
      </c>
      <c r="H198" s="40">
        <v>772</v>
      </c>
      <c r="I198" s="40">
        <v>677</v>
      </c>
      <c r="J198" s="42">
        <v>11.8</v>
      </c>
      <c r="K198" s="40">
        <v>769</v>
      </c>
      <c r="L198" s="40">
        <v>168</v>
      </c>
      <c r="M198" s="40">
        <v>108</v>
      </c>
      <c r="N198" s="41">
        <v>3.33</v>
      </c>
      <c r="O198" s="42">
        <v>47</v>
      </c>
      <c r="P198" s="40">
        <v>141000</v>
      </c>
      <c r="Q198">
        <f t="shared" si="30"/>
        <v>15.380981774310635</v>
      </c>
      <c r="R198" s="63">
        <f t="shared" si="31"/>
        <v>27.09</v>
      </c>
      <c r="S198">
        <f t="shared" si="32"/>
        <v>13.861920501864091</v>
      </c>
      <c r="T198">
        <f t="shared" si="33"/>
        <v>220.57289312082048</v>
      </c>
      <c r="U198">
        <f t="shared" si="34"/>
        <v>6</v>
      </c>
      <c r="V198">
        <f t="shared" si="35"/>
        <v>0.43284045664474458</v>
      </c>
      <c r="W198">
        <f t="shared" si="36"/>
        <v>2.7201891923834241E-2</v>
      </c>
      <c r="X198">
        <f t="shared" si="37"/>
        <v>12</v>
      </c>
      <c r="Y198">
        <f t="shared" si="38"/>
        <v>0.86568091328948915</v>
      </c>
      <c r="Z198">
        <f t="shared" si="39"/>
        <v>5.4403783847668481E-2</v>
      </c>
    </row>
    <row r="199" spans="1:26" x14ac:dyDescent="0.2">
      <c r="A199" s="31" t="s">
        <v>336</v>
      </c>
      <c r="B199" s="35">
        <v>71.099999999999994</v>
      </c>
      <c r="C199" s="37">
        <v>34.200000000000003</v>
      </c>
      <c r="D199" s="34">
        <v>0.83</v>
      </c>
      <c r="E199" s="37">
        <v>15.9</v>
      </c>
      <c r="F199" s="33">
        <v>1.4</v>
      </c>
      <c r="G199" s="39">
        <v>14200</v>
      </c>
      <c r="H199" s="40">
        <v>940</v>
      </c>
      <c r="I199" s="40">
        <v>831</v>
      </c>
      <c r="J199" s="42">
        <v>14.1</v>
      </c>
      <c r="K199" s="40">
        <v>933</v>
      </c>
      <c r="L199" s="40">
        <v>182</v>
      </c>
      <c r="M199" s="40">
        <v>118</v>
      </c>
      <c r="N199" s="41">
        <v>3.62</v>
      </c>
      <c r="O199" s="42">
        <v>36.200000000000003</v>
      </c>
      <c r="P199" s="40">
        <v>251000</v>
      </c>
      <c r="Q199">
        <f t="shared" si="30"/>
        <v>18.415209282658203</v>
      </c>
      <c r="R199" s="63">
        <f t="shared" si="31"/>
        <v>32.800000000000004</v>
      </c>
      <c r="S199">
        <f t="shared" si="32"/>
        <v>15.069114779804206</v>
      </c>
      <c r="T199">
        <f t="shared" si="33"/>
        <v>263.97773283857816</v>
      </c>
      <c r="U199">
        <f t="shared" si="34"/>
        <v>6</v>
      </c>
      <c r="V199">
        <f t="shared" si="35"/>
        <v>0.39816539243839766</v>
      </c>
      <c r="W199">
        <f t="shared" si="36"/>
        <v>2.2729189827798799E-2</v>
      </c>
      <c r="X199">
        <f t="shared" si="37"/>
        <v>12</v>
      </c>
      <c r="Y199">
        <f t="shared" si="38"/>
        <v>0.79633078487679532</v>
      </c>
      <c r="Z199">
        <f t="shared" si="39"/>
        <v>4.5458379655597597E-2</v>
      </c>
    </row>
    <row r="200" spans="1:26" x14ac:dyDescent="0.2">
      <c r="A200" s="31" t="s">
        <v>337</v>
      </c>
      <c r="B200" s="35">
        <v>72.5</v>
      </c>
      <c r="C200" s="37">
        <v>36.700000000000003</v>
      </c>
      <c r="D200" s="34">
        <v>0.8</v>
      </c>
      <c r="E200" s="37">
        <v>16.5</v>
      </c>
      <c r="F200" s="33">
        <v>1.35</v>
      </c>
      <c r="G200" s="38">
        <v>16700</v>
      </c>
      <c r="H200" s="31">
        <v>1030</v>
      </c>
      <c r="I200" s="31">
        <v>913</v>
      </c>
      <c r="J200" s="37">
        <v>15.2</v>
      </c>
      <c r="K200" s="31">
        <v>1010</v>
      </c>
      <c r="L200" s="31">
        <v>190</v>
      </c>
      <c r="M200" s="31">
        <v>123</v>
      </c>
      <c r="N200" s="33">
        <v>3.74</v>
      </c>
      <c r="O200" s="37">
        <v>34.700000000000003</v>
      </c>
      <c r="P200" s="31">
        <v>316000</v>
      </c>
      <c r="Q200">
        <f t="shared" si="30"/>
        <v>19.567414762401476</v>
      </c>
      <c r="R200" s="63">
        <f t="shared" si="31"/>
        <v>35.35</v>
      </c>
      <c r="S200">
        <f t="shared" si="32"/>
        <v>15.568643446538049</v>
      </c>
      <c r="T200">
        <f t="shared" si="33"/>
        <v>280.47981956447126</v>
      </c>
      <c r="U200">
        <f t="shared" si="34"/>
        <v>6</v>
      </c>
      <c r="V200">
        <f t="shared" si="35"/>
        <v>0.38539003225320839</v>
      </c>
      <c r="W200">
        <f t="shared" si="36"/>
        <v>2.1391913362311745E-2</v>
      </c>
      <c r="X200">
        <f t="shared" si="37"/>
        <v>12</v>
      </c>
      <c r="Y200">
        <f t="shared" si="38"/>
        <v>0.77078006450641678</v>
      </c>
      <c r="Z200">
        <f t="shared" si="39"/>
        <v>4.278382672462349E-2</v>
      </c>
    </row>
    <row r="201" spans="1:26" x14ac:dyDescent="0.2">
      <c r="A201" s="31" t="s">
        <v>338</v>
      </c>
      <c r="B201" s="35">
        <v>73.5</v>
      </c>
      <c r="C201" s="37">
        <v>39.4</v>
      </c>
      <c r="D201" s="34">
        <v>0.75</v>
      </c>
      <c r="E201" s="37">
        <v>15.8</v>
      </c>
      <c r="F201" s="33">
        <v>1.42</v>
      </c>
      <c r="G201" s="38">
        <v>19600</v>
      </c>
      <c r="H201" s="31">
        <v>1120</v>
      </c>
      <c r="I201" s="31">
        <v>993</v>
      </c>
      <c r="J201" s="37">
        <v>16.3</v>
      </c>
      <c r="K201" s="31">
        <v>926</v>
      </c>
      <c r="L201" s="31">
        <v>182</v>
      </c>
      <c r="M201" s="31">
        <v>118</v>
      </c>
      <c r="N201" s="33">
        <v>3.55</v>
      </c>
      <c r="O201" s="37">
        <v>38.1</v>
      </c>
      <c r="P201" s="31">
        <v>334000</v>
      </c>
      <c r="Q201">
        <f t="shared" si="30"/>
        <v>17.710445190057985</v>
      </c>
      <c r="R201" s="63">
        <f t="shared" si="31"/>
        <v>37.979999999999997</v>
      </c>
      <c r="S201">
        <f t="shared" si="32"/>
        <v>14.777723057542797</v>
      </c>
      <c r="T201">
        <f t="shared" si="33"/>
        <v>253.85904581518616</v>
      </c>
      <c r="U201">
        <f t="shared" si="34"/>
        <v>6</v>
      </c>
      <c r="V201">
        <f t="shared" si="35"/>
        <v>0.40601654102169005</v>
      </c>
      <c r="W201">
        <f t="shared" si="36"/>
        <v>2.3635163288087457E-2</v>
      </c>
      <c r="X201">
        <f t="shared" si="37"/>
        <v>12</v>
      </c>
      <c r="Y201">
        <f t="shared" si="38"/>
        <v>0.81203308204338009</v>
      </c>
      <c r="Z201">
        <f t="shared" si="39"/>
        <v>4.7270326576174915E-2</v>
      </c>
    </row>
    <row r="202" spans="1:26" x14ac:dyDescent="0.2">
      <c r="A202" s="31" t="s">
        <v>339</v>
      </c>
      <c r="B202" s="35">
        <v>73.5</v>
      </c>
      <c r="C202" s="37">
        <v>26.3</v>
      </c>
      <c r="D202" s="33">
        <v>1.04</v>
      </c>
      <c r="E202" s="37">
        <v>13.2</v>
      </c>
      <c r="F202" s="33">
        <v>1.89</v>
      </c>
      <c r="G202" s="39">
        <v>8490</v>
      </c>
      <c r="H202" s="40">
        <v>744</v>
      </c>
      <c r="I202" s="40">
        <v>644</v>
      </c>
      <c r="J202" s="42">
        <v>10.7</v>
      </c>
      <c r="K202" s="40">
        <v>724</v>
      </c>
      <c r="L202" s="40">
        <v>171</v>
      </c>
      <c r="M202" s="40">
        <v>110</v>
      </c>
      <c r="N202" s="41">
        <v>3.14</v>
      </c>
      <c r="O202" s="42">
        <v>66.599999999999994</v>
      </c>
      <c r="P202" s="40">
        <v>108000</v>
      </c>
      <c r="Q202">
        <f t="shared" si="30"/>
        <v>13.730782678464999</v>
      </c>
      <c r="R202" s="63">
        <f t="shared" si="31"/>
        <v>24.41</v>
      </c>
      <c r="S202">
        <f t="shared" si="32"/>
        <v>13.071000112868845</v>
      </c>
      <c r="T202">
        <f t="shared" si="33"/>
        <v>197.09846036887558</v>
      </c>
      <c r="U202">
        <f t="shared" si="34"/>
        <v>6</v>
      </c>
      <c r="V202">
        <f t="shared" si="35"/>
        <v>0.45903143969012711</v>
      </c>
      <c r="W202">
        <f t="shared" si="36"/>
        <v>3.0441638096872108E-2</v>
      </c>
      <c r="X202">
        <f t="shared" si="37"/>
        <v>12</v>
      </c>
      <c r="Y202">
        <f t="shared" si="38"/>
        <v>0.91806287938025422</v>
      </c>
      <c r="Z202">
        <f t="shared" si="39"/>
        <v>6.0883276193744215E-2</v>
      </c>
    </row>
    <row r="203" spans="1:26" x14ac:dyDescent="0.2">
      <c r="A203" s="31" t="s">
        <v>340</v>
      </c>
      <c r="B203" s="43">
        <v>73.8</v>
      </c>
      <c r="C203" s="37">
        <v>23.7</v>
      </c>
      <c r="D203" s="33">
        <v>1.1000000000000001</v>
      </c>
      <c r="E203" s="37">
        <v>12.8</v>
      </c>
      <c r="F203" s="33">
        <v>1.99</v>
      </c>
      <c r="G203" s="44">
        <v>6830</v>
      </c>
      <c r="H203" s="45">
        <v>671</v>
      </c>
      <c r="I203" s="45">
        <v>576</v>
      </c>
      <c r="J203" s="33">
        <v>9.6199999999999992</v>
      </c>
      <c r="K203" s="45">
        <v>699</v>
      </c>
      <c r="L203" s="45">
        <v>170</v>
      </c>
      <c r="M203" s="45">
        <v>109</v>
      </c>
      <c r="N203" s="46">
        <v>3.08</v>
      </c>
      <c r="O203" s="47">
        <v>80.7</v>
      </c>
      <c r="P203" s="45">
        <v>82400</v>
      </c>
      <c r="Q203">
        <f t="shared" si="30"/>
        <v>13.175882411239666</v>
      </c>
      <c r="R203" s="63">
        <f t="shared" si="31"/>
        <v>21.71</v>
      </c>
      <c r="S203">
        <f t="shared" si="32"/>
        <v>12.821235779501921</v>
      </c>
      <c r="T203">
        <f t="shared" si="33"/>
        <v>189.51310540800648</v>
      </c>
      <c r="U203">
        <f t="shared" si="34"/>
        <v>6</v>
      </c>
      <c r="V203">
        <f t="shared" si="35"/>
        <v>0.46797361059318171</v>
      </c>
      <c r="W203">
        <f t="shared" si="36"/>
        <v>3.1660079587015805E-2</v>
      </c>
      <c r="X203">
        <f t="shared" si="37"/>
        <v>12</v>
      </c>
      <c r="Y203">
        <f t="shared" si="38"/>
        <v>0.93594722118636342</v>
      </c>
      <c r="Z203">
        <f t="shared" si="39"/>
        <v>6.3320159174031609E-2</v>
      </c>
    </row>
    <row r="204" spans="1:26" x14ac:dyDescent="0.2">
      <c r="A204" s="31" t="s">
        <v>341</v>
      </c>
      <c r="B204" s="35">
        <v>74.099999999999994</v>
      </c>
      <c r="C204" s="37">
        <v>15.4</v>
      </c>
      <c r="D204" s="33">
        <v>1.4</v>
      </c>
      <c r="E204" s="37">
        <v>13</v>
      </c>
      <c r="F204" s="33">
        <v>2.25</v>
      </c>
      <c r="G204" s="38">
        <v>2720</v>
      </c>
      <c r="H204" s="31">
        <v>428</v>
      </c>
      <c r="I204" s="31">
        <v>353</v>
      </c>
      <c r="J204" s="33">
        <v>6.06</v>
      </c>
      <c r="K204" s="31">
        <v>828</v>
      </c>
      <c r="L204" s="31">
        <v>196</v>
      </c>
      <c r="M204" s="31">
        <v>127</v>
      </c>
      <c r="N204" s="33">
        <v>3.34</v>
      </c>
      <c r="O204" s="31">
        <v>108</v>
      </c>
      <c r="P204" s="31">
        <v>35800</v>
      </c>
      <c r="Q204">
        <f t="shared" si="30"/>
        <v>15.423465854312518</v>
      </c>
      <c r="R204" s="63">
        <f t="shared" si="31"/>
        <v>13.15</v>
      </c>
      <c r="S204">
        <f t="shared" si="32"/>
        <v>13.903547890758578</v>
      </c>
      <c r="T204">
        <f t="shared" si="33"/>
        <v>231.01950463553922</v>
      </c>
      <c r="U204">
        <f t="shared" si="34"/>
        <v>6</v>
      </c>
      <c r="V204">
        <f t="shared" si="35"/>
        <v>0.43154452713383218</v>
      </c>
      <c r="W204">
        <f t="shared" si="36"/>
        <v>2.5971833025379025E-2</v>
      </c>
      <c r="X204">
        <f t="shared" si="37"/>
        <v>12</v>
      </c>
      <c r="Y204">
        <f t="shared" si="38"/>
        <v>0.86308905426766436</v>
      </c>
      <c r="Z204">
        <f t="shared" si="39"/>
        <v>5.194366605075805E-2</v>
      </c>
    </row>
    <row r="205" spans="1:26" x14ac:dyDescent="0.2">
      <c r="A205" s="31" t="s">
        <v>342</v>
      </c>
      <c r="B205" s="35">
        <v>75.3</v>
      </c>
      <c r="C205" s="37">
        <v>37.4</v>
      </c>
      <c r="D205" s="34">
        <v>0.96</v>
      </c>
      <c r="E205" s="37">
        <v>12.2</v>
      </c>
      <c r="F205" s="33">
        <v>1.73</v>
      </c>
      <c r="G205" s="38">
        <v>16800</v>
      </c>
      <c r="H205" s="31">
        <v>1040</v>
      </c>
      <c r="I205" s="31">
        <v>895</v>
      </c>
      <c r="J205" s="37">
        <v>14.9</v>
      </c>
      <c r="K205" s="31">
        <v>528</v>
      </c>
      <c r="L205" s="31">
        <v>137</v>
      </c>
      <c r="M205" s="37">
        <v>86.5</v>
      </c>
      <c r="N205" s="33">
        <v>2.65</v>
      </c>
      <c r="O205" s="37">
        <v>52.9</v>
      </c>
      <c r="P205" s="31">
        <v>168000</v>
      </c>
      <c r="Q205">
        <f t="shared" si="30"/>
        <v>10.523217986332201</v>
      </c>
      <c r="R205" s="63">
        <f t="shared" si="31"/>
        <v>35.67</v>
      </c>
      <c r="S205">
        <f t="shared" si="32"/>
        <v>11.03125805703899</v>
      </c>
      <c r="T205">
        <f t="shared" si="33"/>
        <v>150.8604797568247</v>
      </c>
      <c r="U205">
        <f t="shared" si="34"/>
        <v>6</v>
      </c>
      <c r="V205">
        <f t="shared" si="35"/>
        <v>0.54390895117999982</v>
      </c>
      <c r="W205">
        <f t="shared" si="36"/>
        <v>3.9771847535362018E-2</v>
      </c>
      <c r="X205">
        <f t="shared" si="37"/>
        <v>12</v>
      </c>
      <c r="Y205">
        <f t="shared" si="38"/>
        <v>1.0878179023599996</v>
      </c>
      <c r="Z205">
        <f t="shared" si="39"/>
        <v>7.9543695070724035E-2</v>
      </c>
    </row>
    <row r="206" spans="1:26" x14ac:dyDescent="0.2">
      <c r="A206" s="31" t="s">
        <v>343</v>
      </c>
      <c r="B206" s="35">
        <v>75.599999999999994</v>
      </c>
      <c r="C206" s="37">
        <v>16.399999999999999</v>
      </c>
      <c r="D206" s="33">
        <v>1.18</v>
      </c>
      <c r="E206" s="37">
        <v>16</v>
      </c>
      <c r="F206" s="33">
        <v>1.89</v>
      </c>
      <c r="G206" s="38">
        <v>3400</v>
      </c>
      <c r="H206" s="31">
        <v>487</v>
      </c>
      <c r="I206" s="31">
        <v>415</v>
      </c>
      <c r="J206" s="33">
        <v>6.71</v>
      </c>
      <c r="K206" s="31">
        <v>1290</v>
      </c>
      <c r="L206" s="31">
        <v>246</v>
      </c>
      <c r="M206" s="31">
        <v>161</v>
      </c>
      <c r="N206" s="33">
        <v>4.13</v>
      </c>
      <c r="O206" s="37">
        <v>79.099999999999994</v>
      </c>
      <c r="P206" s="31">
        <v>67800</v>
      </c>
      <c r="Q206">
        <f t="shared" si="30"/>
        <v>22.535209785348712</v>
      </c>
      <c r="R206" s="63">
        <f t="shared" si="31"/>
        <v>14.509999999999998</v>
      </c>
      <c r="S206">
        <f t="shared" si="32"/>
        <v>17.19211161342303</v>
      </c>
      <c r="T206">
        <f t="shared" si="33"/>
        <v>327.69799317731514</v>
      </c>
      <c r="U206">
        <f t="shared" si="34"/>
        <v>6</v>
      </c>
      <c r="V206">
        <f t="shared" si="35"/>
        <v>0.34899726891694904</v>
      </c>
      <c r="W206">
        <f t="shared" si="36"/>
        <v>1.8309541483073535E-2</v>
      </c>
      <c r="X206">
        <f t="shared" si="37"/>
        <v>12</v>
      </c>
      <c r="Y206">
        <f t="shared" si="38"/>
        <v>0.69799453783389809</v>
      </c>
      <c r="Z206">
        <f t="shared" si="39"/>
        <v>3.6619082966147069E-2</v>
      </c>
    </row>
    <row r="207" spans="1:26" x14ac:dyDescent="0.2">
      <c r="A207" s="31" t="s">
        <v>344</v>
      </c>
      <c r="B207" s="35">
        <v>76</v>
      </c>
      <c r="C207" s="37">
        <v>21.5</v>
      </c>
      <c r="D207" s="33">
        <v>1.28</v>
      </c>
      <c r="E207" s="37">
        <v>11.8</v>
      </c>
      <c r="F207" s="33">
        <v>2.2999999999999998</v>
      </c>
      <c r="G207" s="39">
        <v>5510</v>
      </c>
      <c r="H207" s="40">
        <v>611</v>
      </c>
      <c r="I207" s="40">
        <v>514</v>
      </c>
      <c r="J207" s="41">
        <v>8.5299999999999994</v>
      </c>
      <c r="K207" s="40">
        <v>628</v>
      </c>
      <c r="L207" s="40">
        <v>166</v>
      </c>
      <c r="M207" s="40">
        <v>107</v>
      </c>
      <c r="N207" s="41">
        <v>2.88</v>
      </c>
      <c r="O207" s="40">
        <v>103</v>
      </c>
      <c r="P207" s="40">
        <v>57600</v>
      </c>
      <c r="Q207">
        <f t="shared" si="30"/>
        <v>11.701133776941635</v>
      </c>
      <c r="R207" s="63">
        <f t="shared" si="31"/>
        <v>19.2</v>
      </c>
      <c r="S207">
        <f t="shared" si="32"/>
        <v>11.988688001612186</v>
      </c>
      <c r="T207">
        <f t="shared" si="33"/>
        <v>169.25566792823795</v>
      </c>
      <c r="U207">
        <f t="shared" si="34"/>
        <v>6</v>
      </c>
      <c r="V207">
        <f t="shared" si="35"/>
        <v>0.50047177799548592</v>
      </c>
      <c r="W207">
        <f t="shared" si="36"/>
        <v>3.5449329841904714E-2</v>
      </c>
      <c r="X207">
        <f t="shared" si="37"/>
        <v>12</v>
      </c>
      <c r="Y207">
        <f t="shared" si="38"/>
        <v>1.0009435559909718</v>
      </c>
      <c r="Z207">
        <f t="shared" si="39"/>
        <v>7.0898659683809429E-2</v>
      </c>
    </row>
    <row r="208" spans="1:26" x14ac:dyDescent="0.2">
      <c r="A208" s="31" t="s">
        <v>345</v>
      </c>
      <c r="B208" s="35">
        <v>76.099999999999994</v>
      </c>
      <c r="C208" s="37">
        <v>29</v>
      </c>
      <c r="D208" s="34">
        <v>0.98</v>
      </c>
      <c r="E208" s="37">
        <v>14.3</v>
      </c>
      <c r="F208" s="33">
        <v>1.77</v>
      </c>
      <c r="G208" s="39">
        <v>10800</v>
      </c>
      <c r="H208" s="40">
        <v>852</v>
      </c>
      <c r="I208" s="40">
        <v>745</v>
      </c>
      <c r="J208" s="42">
        <v>11.9</v>
      </c>
      <c r="K208" s="40">
        <v>859</v>
      </c>
      <c r="L208" s="40">
        <v>187</v>
      </c>
      <c r="M208" s="40">
        <v>120</v>
      </c>
      <c r="N208" s="41">
        <v>3.36</v>
      </c>
      <c r="O208" s="42">
        <v>61.6</v>
      </c>
      <c r="P208" s="40">
        <v>159000</v>
      </c>
      <c r="Q208">
        <f t="shared" si="30"/>
        <v>15.686962968364787</v>
      </c>
      <c r="R208" s="63">
        <f t="shared" si="31"/>
        <v>27.23</v>
      </c>
      <c r="S208">
        <f t="shared" si="32"/>
        <v>13.986802668547551</v>
      </c>
      <c r="T208">
        <f t="shared" si="33"/>
        <v>225.01159196322556</v>
      </c>
      <c r="U208">
        <f t="shared" si="34"/>
        <v>6</v>
      </c>
      <c r="V208">
        <f t="shared" si="35"/>
        <v>0.42897580971041649</v>
      </c>
      <c r="W208">
        <f t="shared" si="36"/>
        <v>2.6665292875135967E-2</v>
      </c>
      <c r="X208">
        <f t="shared" si="37"/>
        <v>12</v>
      </c>
      <c r="Y208">
        <f t="shared" si="38"/>
        <v>0.85795161942083298</v>
      </c>
      <c r="Z208">
        <f t="shared" si="39"/>
        <v>5.3330585750271935E-2</v>
      </c>
    </row>
    <row r="209" spans="1:26" x14ac:dyDescent="0.2">
      <c r="A209" s="31" t="s">
        <v>346</v>
      </c>
      <c r="B209" s="35">
        <v>77</v>
      </c>
      <c r="C209" s="37">
        <v>31.6</v>
      </c>
      <c r="D209" s="34">
        <v>0.93</v>
      </c>
      <c r="E209" s="37">
        <v>15.2</v>
      </c>
      <c r="F209" s="33">
        <v>1.65</v>
      </c>
      <c r="G209" s="39">
        <v>13100</v>
      </c>
      <c r="H209" s="40">
        <v>943</v>
      </c>
      <c r="I209" s="40">
        <v>829</v>
      </c>
      <c r="J209" s="42">
        <v>13.1</v>
      </c>
      <c r="K209" s="40">
        <v>959</v>
      </c>
      <c r="L209" s="40">
        <v>196</v>
      </c>
      <c r="M209" s="40">
        <v>127</v>
      </c>
      <c r="N209" s="41">
        <v>3.53</v>
      </c>
      <c r="O209" s="42">
        <v>54.1</v>
      </c>
      <c r="P209" s="40">
        <v>215000</v>
      </c>
      <c r="Q209">
        <f t="shared" si="30"/>
        <v>17.321041530146957</v>
      </c>
      <c r="R209" s="63">
        <f t="shared" si="31"/>
        <v>29.950000000000003</v>
      </c>
      <c r="S209">
        <f t="shared" si="32"/>
        <v>14.694468279753824</v>
      </c>
      <c r="T209">
        <f t="shared" si="33"/>
        <v>248.35612890744125</v>
      </c>
      <c r="U209">
        <f t="shared" si="34"/>
        <v>6</v>
      </c>
      <c r="V209">
        <f t="shared" si="35"/>
        <v>0.40831691802464576</v>
      </c>
      <c r="W209">
        <f t="shared" si="36"/>
        <v>2.4158856181222384E-2</v>
      </c>
      <c r="X209">
        <f t="shared" si="37"/>
        <v>12</v>
      </c>
      <c r="Y209">
        <f t="shared" si="38"/>
        <v>0.81663383604929152</v>
      </c>
      <c r="Z209">
        <f t="shared" si="39"/>
        <v>4.8317712362444767E-2</v>
      </c>
    </row>
    <row r="210" spans="1:26" x14ac:dyDescent="0.2">
      <c r="A210" s="31" t="s">
        <v>347</v>
      </c>
      <c r="B210" s="35">
        <v>77.2</v>
      </c>
      <c r="C210" s="37">
        <v>36.9</v>
      </c>
      <c r="D210" s="34">
        <v>0.84</v>
      </c>
      <c r="E210" s="37">
        <v>16.600000000000001</v>
      </c>
      <c r="F210" s="33">
        <v>1.44</v>
      </c>
      <c r="G210" s="38">
        <v>17900</v>
      </c>
      <c r="H210" s="31">
        <v>1100</v>
      </c>
      <c r="I210" s="31">
        <v>972</v>
      </c>
      <c r="J210" s="37">
        <v>15.3</v>
      </c>
      <c r="K210" s="31">
        <v>1090</v>
      </c>
      <c r="L210" s="31">
        <v>204</v>
      </c>
      <c r="M210" s="31">
        <v>132</v>
      </c>
      <c r="N210" s="33">
        <v>3.76</v>
      </c>
      <c r="O210" s="37">
        <v>41.6</v>
      </c>
      <c r="P210" s="31">
        <v>342000</v>
      </c>
      <c r="Q210">
        <f t="shared" si="30"/>
        <v>19.863694950251958</v>
      </c>
      <c r="R210" s="63">
        <f t="shared" si="31"/>
        <v>35.46</v>
      </c>
      <c r="S210">
        <f t="shared" si="32"/>
        <v>15.65189822432702</v>
      </c>
      <c r="T210">
        <f t="shared" si="33"/>
        <v>284.73399510543146</v>
      </c>
      <c r="U210">
        <f t="shared" si="34"/>
        <v>6</v>
      </c>
      <c r="V210">
        <f t="shared" si="35"/>
        <v>0.38334008527313818</v>
      </c>
      <c r="W210">
        <f t="shared" si="36"/>
        <v>2.1072299420300398E-2</v>
      </c>
      <c r="X210">
        <f t="shared" si="37"/>
        <v>12</v>
      </c>
      <c r="Y210">
        <f t="shared" si="38"/>
        <v>0.76668017054627635</v>
      </c>
      <c r="Z210">
        <f t="shared" si="39"/>
        <v>4.2144598840600796E-2</v>
      </c>
    </row>
    <row r="211" spans="1:26" x14ac:dyDescent="0.2">
      <c r="A211" s="31" t="s">
        <v>348</v>
      </c>
      <c r="B211" s="35">
        <v>77.400000000000006</v>
      </c>
      <c r="C211" s="37">
        <v>40</v>
      </c>
      <c r="D211" s="34">
        <v>0.96</v>
      </c>
      <c r="E211" s="37">
        <v>11.9</v>
      </c>
      <c r="F211" s="33">
        <v>1.73</v>
      </c>
      <c r="G211" s="38">
        <v>19400</v>
      </c>
      <c r="H211" s="31">
        <v>1130</v>
      </c>
      <c r="I211" s="31">
        <v>971</v>
      </c>
      <c r="J211" s="37">
        <v>15.8</v>
      </c>
      <c r="K211" s="31">
        <v>493</v>
      </c>
      <c r="L211" s="31">
        <v>132</v>
      </c>
      <c r="M211" s="37">
        <v>82.6</v>
      </c>
      <c r="N211" s="33">
        <v>2.52</v>
      </c>
      <c r="O211" s="37">
        <v>56.1</v>
      </c>
      <c r="P211" s="31">
        <v>181000</v>
      </c>
      <c r="Q211">
        <f t="shared" si="30"/>
        <v>9.7284469985438982</v>
      </c>
      <c r="R211" s="63">
        <f t="shared" si="31"/>
        <v>38.270000000000003</v>
      </c>
      <c r="S211">
        <f t="shared" si="32"/>
        <v>10.490102001410662</v>
      </c>
      <c r="T211">
        <f t="shared" si="33"/>
        <v>139.46113447416465</v>
      </c>
      <c r="U211">
        <f t="shared" si="34"/>
        <v>6</v>
      </c>
      <c r="V211">
        <f t="shared" si="35"/>
        <v>0.57196774628055536</v>
      </c>
      <c r="W211">
        <f t="shared" si="36"/>
        <v>4.3022739077972348E-2</v>
      </c>
      <c r="X211">
        <f t="shared" si="37"/>
        <v>12</v>
      </c>
      <c r="Y211">
        <f t="shared" si="38"/>
        <v>1.1439354925611107</v>
      </c>
      <c r="Z211">
        <f t="shared" si="39"/>
        <v>8.6045478155944696E-2</v>
      </c>
    </row>
    <row r="212" spans="1:26" x14ac:dyDescent="0.2">
      <c r="A212" s="31" t="s">
        <v>349</v>
      </c>
      <c r="B212" s="35">
        <v>77.400000000000006</v>
      </c>
      <c r="C212" s="37">
        <v>34.5</v>
      </c>
      <c r="D212" s="34">
        <v>0.87</v>
      </c>
      <c r="E212" s="37">
        <v>15.8</v>
      </c>
      <c r="F212" s="33">
        <v>1.57</v>
      </c>
      <c r="G212" s="39">
        <v>15900</v>
      </c>
      <c r="H212" s="40">
        <v>1040</v>
      </c>
      <c r="I212" s="40">
        <v>919</v>
      </c>
      <c r="J212" s="42">
        <v>14.3</v>
      </c>
      <c r="K212" s="40">
        <v>1040</v>
      </c>
      <c r="L212" s="40">
        <v>202</v>
      </c>
      <c r="M212" s="40">
        <v>131</v>
      </c>
      <c r="N212" s="41">
        <v>3.66</v>
      </c>
      <c r="O212" s="42">
        <v>48.7</v>
      </c>
      <c r="P212" s="40">
        <v>281000</v>
      </c>
      <c r="Q212">
        <f t="shared" si="30"/>
        <v>18.60177205341293</v>
      </c>
      <c r="R212" s="63">
        <f t="shared" si="31"/>
        <v>32.93</v>
      </c>
      <c r="S212">
        <f t="shared" si="32"/>
        <v>15.235624335382155</v>
      </c>
      <c r="T212">
        <f t="shared" si="33"/>
        <v>266.67080324265959</v>
      </c>
      <c r="U212">
        <f t="shared" si="34"/>
        <v>6</v>
      </c>
      <c r="V212">
        <f t="shared" si="35"/>
        <v>0.39381385809480857</v>
      </c>
      <c r="W212">
        <f t="shared" si="36"/>
        <v>2.2499650981814622E-2</v>
      </c>
      <c r="X212">
        <f t="shared" si="37"/>
        <v>12</v>
      </c>
      <c r="Y212">
        <f t="shared" si="38"/>
        <v>0.78762771618961713</v>
      </c>
      <c r="Z212">
        <f t="shared" si="39"/>
        <v>4.4999301963629244E-2</v>
      </c>
    </row>
    <row r="213" spans="1:26" x14ac:dyDescent="0.2">
      <c r="A213" s="31" t="s">
        <v>350</v>
      </c>
      <c r="B213" s="35">
        <v>81.5</v>
      </c>
      <c r="C213" s="37">
        <v>39.700000000000003</v>
      </c>
      <c r="D213" s="34">
        <v>0.83</v>
      </c>
      <c r="E213" s="37">
        <v>15.8</v>
      </c>
      <c r="F213" s="33">
        <v>1.58</v>
      </c>
      <c r="G213" s="38">
        <v>21900</v>
      </c>
      <c r="H213" s="31">
        <v>1250</v>
      </c>
      <c r="I213" s="31">
        <v>1100</v>
      </c>
      <c r="J213" s="37">
        <v>16.399999999999999</v>
      </c>
      <c r="K213" s="31">
        <v>1040</v>
      </c>
      <c r="L213" s="31">
        <v>204</v>
      </c>
      <c r="M213" s="31">
        <v>132</v>
      </c>
      <c r="N213" s="33">
        <v>3.58</v>
      </c>
      <c r="O213" s="37">
        <v>51.5</v>
      </c>
      <c r="P213" s="31">
        <v>379000</v>
      </c>
      <c r="Q213">
        <f t="shared" si="30"/>
        <v>18.048602885423083</v>
      </c>
      <c r="R213" s="63">
        <f t="shared" si="31"/>
        <v>38.120000000000005</v>
      </c>
      <c r="S213">
        <f t="shared" si="32"/>
        <v>14.902605224226258</v>
      </c>
      <c r="T213">
        <f t="shared" si="33"/>
        <v>258.7168917173276</v>
      </c>
      <c r="U213">
        <f t="shared" si="34"/>
        <v>6</v>
      </c>
      <c r="V213">
        <f t="shared" si="35"/>
        <v>0.40261416777290493</v>
      </c>
      <c r="W213">
        <f t="shared" si="36"/>
        <v>2.3191373242670066E-2</v>
      </c>
      <c r="X213">
        <f t="shared" si="37"/>
        <v>12</v>
      </c>
      <c r="Y213">
        <f t="shared" si="38"/>
        <v>0.80522833554580986</v>
      </c>
      <c r="Z213">
        <f t="shared" si="39"/>
        <v>4.6382746485340132E-2</v>
      </c>
    </row>
    <row r="214" spans="1:26" x14ac:dyDescent="0.2">
      <c r="A214" s="31" t="s">
        <v>351</v>
      </c>
      <c r="B214" s="43">
        <v>81.8</v>
      </c>
      <c r="C214" s="37">
        <v>24.1</v>
      </c>
      <c r="D214" s="33">
        <v>1.22</v>
      </c>
      <c r="E214" s="37">
        <v>12.9</v>
      </c>
      <c r="F214" s="33">
        <v>2.19</v>
      </c>
      <c r="G214" s="44">
        <v>7690</v>
      </c>
      <c r="H214" s="45">
        <v>749</v>
      </c>
      <c r="I214" s="45">
        <v>638</v>
      </c>
      <c r="J214" s="33">
        <v>9.6999999999999993</v>
      </c>
      <c r="K214" s="45">
        <v>787</v>
      </c>
      <c r="L214" s="45">
        <v>191</v>
      </c>
      <c r="M214" s="45">
        <v>122</v>
      </c>
      <c r="N214" s="46">
        <v>3.1</v>
      </c>
      <c r="O214" s="48">
        <v>107</v>
      </c>
      <c r="P214" s="45">
        <v>94400</v>
      </c>
      <c r="Q214">
        <f t="shared" si="30"/>
        <v>13.509917115844939</v>
      </c>
      <c r="R214" s="63">
        <f t="shared" si="31"/>
        <v>21.91</v>
      </c>
      <c r="S214">
        <f t="shared" si="32"/>
        <v>12.904490557290895</v>
      </c>
      <c r="T214">
        <f t="shared" si="33"/>
        <v>194.59574334332189</v>
      </c>
      <c r="U214">
        <f t="shared" si="34"/>
        <v>6</v>
      </c>
      <c r="V214">
        <f t="shared" si="35"/>
        <v>0.46495442600870951</v>
      </c>
      <c r="W214">
        <f t="shared" si="36"/>
        <v>3.0833151316235652E-2</v>
      </c>
      <c r="X214">
        <f t="shared" si="37"/>
        <v>12</v>
      </c>
      <c r="Y214">
        <f t="shared" si="38"/>
        <v>0.92990885201741902</v>
      </c>
      <c r="Z214">
        <f t="shared" si="39"/>
        <v>6.1666302632471304E-2</v>
      </c>
    </row>
    <row r="215" spans="1:26" x14ac:dyDescent="0.2">
      <c r="A215" s="31" t="s">
        <v>352</v>
      </c>
      <c r="B215" s="35">
        <v>81.900000000000006</v>
      </c>
      <c r="C215" s="37">
        <v>26.7</v>
      </c>
      <c r="D215" s="33">
        <v>1.1599999999999999</v>
      </c>
      <c r="E215" s="37">
        <v>13.3</v>
      </c>
      <c r="F215" s="33">
        <v>2.09</v>
      </c>
      <c r="G215" s="39">
        <v>9600</v>
      </c>
      <c r="H215" s="40">
        <v>835</v>
      </c>
      <c r="I215" s="40">
        <v>718</v>
      </c>
      <c r="J215" s="42">
        <v>10.8</v>
      </c>
      <c r="K215" s="40">
        <v>823</v>
      </c>
      <c r="L215" s="40">
        <v>193</v>
      </c>
      <c r="M215" s="40">
        <v>124</v>
      </c>
      <c r="N215" s="41">
        <v>3.17</v>
      </c>
      <c r="O215" s="42">
        <v>90.5</v>
      </c>
      <c r="P215" s="40">
        <v>125000</v>
      </c>
      <c r="Q215">
        <f t="shared" si="30"/>
        <v>14.126366835028408</v>
      </c>
      <c r="R215" s="63">
        <f t="shared" si="31"/>
        <v>24.61</v>
      </c>
      <c r="S215">
        <f t="shared" si="32"/>
        <v>13.195882279552302</v>
      </c>
      <c r="T215">
        <f t="shared" si="33"/>
        <v>202.9193426658386</v>
      </c>
      <c r="U215">
        <f t="shared" si="34"/>
        <v>6</v>
      </c>
      <c r="V215">
        <f t="shared" si="35"/>
        <v>0.45468729357318594</v>
      </c>
      <c r="W215">
        <f t="shared" si="36"/>
        <v>2.9568398562578715E-2</v>
      </c>
      <c r="X215">
        <f t="shared" si="37"/>
        <v>12</v>
      </c>
      <c r="Y215">
        <f t="shared" si="38"/>
        <v>0.90937458714637187</v>
      </c>
      <c r="Z215">
        <f t="shared" si="39"/>
        <v>5.9136797125157431E-2</v>
      </c>
    </row>
    <row r="216" spans="1:26" x14ac:dyDescent="0.2">
      <c r="A216" s="31" t="s">
        <v>353</v>
      </c>
      <c r="B216" s="35">
        <v>81.900000000000006</v>
      </c>
      <c r="C216" s="37">
        <v>15.9</v>
      </c>
      <c r="D216" s="33">
        <v>1.53</v>
      </c>
      <c r="E216" s="37">
        <v>13.1</v>
      </c>
      <c r="F216" s="33">
        <v>2.4700000000000002</v>
      </c>
      <c r="G216" s="38">
        <v>3110</v>
      </c>
      <c r="H216" s="31">
        <v>481</v>
      </c>
      <c r="I216" s="31">
        <v>393</v>
      </c>
      <c r="J216" s="33">
        <v>6.16</v>
      </c>
      <c r="K216" s="31">
        <v>937</v>
      </c>
      <c r="L216" s="31">
        <v>220</v>
      </c>
      <c r="M216" s="31">
        <v>143</v>
      </c>
      <c r="N216" s="33">
        <v>3.38</v>
      </c>
      <c r="O216" s="31">
        <v>143</v>
      </c>
      <c r="P216" s="31">
        <v>42000</v>
      </c>
      <c r="Q216">
        <f t="shared" si="30"/>
        <v>15.962536019805706</v>
      </c>
      <c r="R216" s="63">
        <f t="shared" si="31"/>
        <v>13.43</v>
      </c>
      <c r="S216">
        <f t="shared" si="32"/>
        <v>14.070057446336524</v>
      </c>
      <c r="T216">
        <f t="shared" si="33"/>
        <v>242.65915921819908</v>
      </c>
      <c r="U216">
        <f t="shared" si="34"/>
        <v>6</v>
      </c>
      <c r="V216">
        <f t="shared" si="35"/>
        <v>0.42643749130976316</v>
      </c>
      <c r="W216">
        <f t="shared" si="36"/>
        <v>2.4726039681876592E-2</v>
      </c>
      <c r="X216">
        <f t="shared" si="37"/>
        <v>12</v>
      </c>
      <c r="Y216">
        <f t="shared" si="38"/>
        <v>0.85287498261952632</v>
      </c>
      <c r="Z216">
        <f t="shared" si="39"/>
        <v>4.9452079363753183E-2</v>
      </c>
    </row>
    <row r="217" spans="1:26" x14ac:dyDescent="0.2">
      <c r="A217" s="31" t="s">
        <v>354</v>
      </c>
      <c r="B217" s="35">
        <v>82.3</v>
      </c>
      <c r="C217" s="37">
        <v>40.200000000000003</v>
      </c>
      <c r="D217" s="33">
        <v>1.03</v>
      </c>
      <c r="E217" s="37">
        <v>12</v>
      </c>
      <c r="F217" s="33">
        <v>1.81</v>
      </c>
      <c r="G217" s="38">
        <v>20500</v>
      </c>
      <c r="H217" s="31">
        <v>1190</v>
      </c>
      <c r="I217" s="31">
        <v>1020</v>
      </c>
      <c r="J217" s="37">
        <v>15.8</v>
      </c>
      <c r="K217" s="31">
        <v>521</v>
      </c>
      <c r="L217" s="31">
        <v>140</v>
      </c>
      <c r="M217" s="37">
        <v>87.1</v>
      </c>
      <c r="N217" s="33">
        <v>2.52</v>
      </c>
      <c r="O217" s="37">
        <v>65</v>
      </c>
      <c r="P217" s="31">
        <v>192000</v>
      </c>
      <c r="Q217">
        <f t="shared" si="30"/>
        <v>9.8054900706083092</v>
      </c>
      <c r="R217" s="63">
        <f t="shared" si="31"/>
        <v>38.39</v>
      </c>
      <c r="S217">
        <f t="shared" si="32"/>
        <v>10.490102001410662</v>
      </c>
      <c r="T217">
        <f t="shared" si="33"/>
        <v>140.57127378989563</v>
      </c>
      <c r="U217">
        <f t="shared" si="34"/>
        <v>6</v>
      </c>
      <c r="V217">
        <f t="shared" si="35"/>
        <v>0.57196774628055536</v>
      </c>
      <c r="W217">
        <f t="shared" si="36"/>
        <v>4.2682973826984591E-2</v>
      </c>
      <c r="X217">
        <f t="shared" si="37"/>
        <v>12</v>
      </c>
      <c r="Y217">
        <f t="shared" si="38"/>
        <v>1.1439354925611107</v>
      </c>
      <c r="Z217">
        <f t="shared" si="39"/>
        <v>8.5365947653969182E-2</v>
      </c>
    </row>
    <row r="218" spans="1:26" x14ac:dyDescent="0.2">
      <c r="A218" s="31" t="s">
        <v>355</v>
      </c>
      <c r="B218" s="35">
        <v>82.9</v>
      </c>
      <c r="C218" s="37">
        <v>37.1</v>
      </c>
      <c r="D218" s="34">
        <v>0.88500000000000001</v>
      </c>
      <c r="E218" s="37">
        <v>16.600000000000001</v>
      </c>
      <c r="F218" s="33">
        <v>1.57</v>
      </c>
      <c r="G218" s="38">
        <v>19600</v>
      </c>
      <c r="H218" s="31">
        <v>1190</v>
      </c>
      <c r="I218" s="31">
        <v>1050</v>
      </c>
      <c r="J218" s="37">
        <v>15.4</v>
      </c>
      <c r="K218" s="31">
        <v>1200</v>
      </c>
      <c r="L218" s="31">
        <v>223</v>
      </c>
      <c r="M218" s="31">
        <v>144</v>
      </c>
      <c r="N218" s="33">
        <v>3.8</v>
      </c>
      <c r="O218" s="37">
        <v>52.7</v>
      </c>
      <c r="P218" s="31">
        <v>378000</v>
      </c>
      <c r="Q218">
        <f t="shared" si="30"/>
        <v>20.283702113484395</v>
      </c>
      <c r="R218" s="63">
        <f t="shared" si="31"/>
        <v>35.53</v>
      </c>
      <c r="S218">
        <f t="shared" si="32"/>
        <v>15.818407779904968</v>
      </c>
      <c r="T218">
        <f t="shared" si="33"/>
        <v>290.76787287688279</v>
      </c>
      <c r="U218">
        <f t="shared" si="34"/>
        <v>6</v>
      </c>
      <c r="V218">
        <f t="shared" si="35"/>
        <v>0.37930492648078934</v>
      </c>
      <c r="W218">
        <f t="shared" si="36"/>
        <v>2.0635017000452886E-2</v>
      </c>
      <c r="X218">
        <f t="shared" si="37"/>
        <v>12</v>
      </c>
      <c r="Y218">
        <f t="shared" si="38"/>
        <v>0.75860985296157868</v>
      </c>
      <c r="Z218">
        <f t="shared" si="39"/>
        <v>4.1270034000905773E-2</v>
      </c>
    </row>
    <row r="219" spans="1:26" x14ac:dyDescent="0.2">
      <c r="A219" s="31" t="s">
        <v>356</v>
      </c>
      <c r="B219" s="35">
        <v>83.1</v>
      </c>
      <c r="C219" s="37">
        <v>29.3</v>
      </c>
      <c r="D219" s="33">
        <v>1.06</v>
      </c>
      <c r="E219" s="37">
        <v>14.4</v>
      </c>
      <c r="F219" s="33">
        <v>1.93</v>
      </c>
      <c r="G219" s="39">
        <v>11900</v>
      </c>
      <c r="H219" s="40">
        <v>936</v>
      </c>
      <c r="I219" s="40">
        <v>814</v>
      </c>
      <c r="J219" s="42">
        <v>12</v>
      </c>
      <c r="K219" s="40">
        <v>953</v>
      </c>
      <c r="L219" s="40">
        <v>206</v>
      </c>
      <c r="M219" s="40">
        <v>133</v>
      </c>
      <c r="N219" s="41">
        <v>3.39</v>
      </c>
      <c r="O219" s="42">
        <v>79.5</v>
      </c>
      <c r="P219" s="40">
        <v>178000</v>
      </c>
      <c r="Q219">
        <f t="shared" si="30"/>
        <v>16.000444457723344</v>
      </c>
      <c r="R219" s="63">
        <f t="shared" si="31"/>
        <v>27.37</v>
      </c>
      <c r="S219">
        <f t="shared" si="32"/>
        <v>14.111684835231012</v>
      </c>
      <c r="T219">
        <f t="shared" si="33"/>
        <v>229.57662945576101</v>
      </c>
      <c r="U219">
        <f t="shared" si="34"/>
        <v>6</v>
      </c>
      <c r="V219">
        <f t="shared" si="35"/>
        <v>0.42517956360678449</v>
      </c>
      <c r="W219">
        <f t="shared" si="36"/>
        <v>2.6135064419334501E-2</v>
      </c>
      <c r="X219">
        <f t="shared" si="37"/>
        <v>12</v>
      </c>
      <c r="Y219">
        <f t="shared" si="38"/>
        <v>0.85035912721356899</v>
      </c>
      <c r="Z219">
        <f t="shared" si="39"/>
        <v>5.2270128838669001E-2</v>
      </c>
    </row>
    <row r="220" spans="1:26" x14ac:dyDescent="0.2">
      <c r="A220" s="31" t="s">
        <v>357</v>
      </c>
      <c r="B220" s="35">
        <v>83.3</v>
      </c>
      <c r="C220" s="37">
        <v>21.9</v>
      </c>
      <c r="D220" s="33">
        <v>1.4</v>
      </c>
      <c r="E220" s="37">
        <v>11.9</v>
      </c>
      <c r="F220" s="33">
        <v>2.5</v>
      </c>
      <c r="G220" s="39">
        <v>6170</v>
      </c>
      <c r="H220" s="40">
        <v>676</v>
      </c>
      <c r="I220" s="40">
        <v>565</v>
      </c>
      <c r="J220" s="41">
        <v>8.61</v>
      </c>
      <c r="K220" s="40">
        <v>704</v>
      </c>
      <c r="L220" s="40">
        <v>185</v>
      </c>
      <c r="M220" s="40">
        <v>118</v>
      </c>
      <c r="N220" s="41">
        <v>2.91</v>
      </c>
      <c r="O220" s="40">
        <v>134</v>
      </c>
      <c r="P220" s="40">
        <v>65900</v>
      </c>
      <c r="Q220">
        <f t="shared" si="30"/>
        <v>12.055371246008235</v>
      </c>
      <c r="R220" s="63">
        <f t="shared" si="31"/>
        <v>19.399999999999999</v>
      </c>
      <c r="S220">
        <f t="shared" si="32"/>
        <v>12.113570168295647</v>
      </c>
      <c r="T220">
        <f t="shared" si="33"/>
        <v>174.96923384274544</v>
      </c>
      <c r="U220">
        <f t="shared" si="34"/>
        <v>6</v>
      </c>
      <c r="V220">
        <f t="shared" si="35"/>
        <v>0.49531227512955306</v>
      </c>
      <c r="W220">
        <f t="shared" si="36"/>
        <v>3.4291743000901133E-2</v>
      </c>
      <c r="X220">
        <f t="shared" si="37"/>
        <v>12</v>
      </c>
      <c r="Y220">
        <f t="shared" si="38"/>
        <v>0.99062455025910612</v>
      </c>
      <c r="Z220">
        <f t="shared" si="39"/>
        <v>6.8583486001802266E-2</v>
      </c>
    </row>
    <row r="221" spans="1:26" x14ac:dyDescent="0.2">
      <c r="A221" s="31" t="s">
        <v>358</v>
      </c>
      <c r="B221" s="35">
        <v>83.3</v>
      </c>
      <c r="C221" s="37">
        <v>16.7</v>
      </c>
      <c r="D221" s="33">
        <v>1.29</v>
      </c>
      <c r="E221" s="37">
        <v>16.100000000000001</v>
      </c>
      <c r="F221" s="33">
        <v>2.0699999999999998</v>
      </c>
      <c r="G221" s="38">
        <v>3840</v>
      </c>
      <c r="H221" s="31">
        <v>542</v>
      </c>
      <c r="I221" s="31">
        <v>459</v>
      </c>
      <c r="J221" s="33">
        <v>6.79</v>
      </c>
      <c r="K221" s="31">
        <v>1440</v>
      </c>
      <c r="L221" s="31">
        <v>274</v>
      </c>
      <c r="M221" s="31">
        <v>179</v>
      </c>
      <c r="N221" s="33">
        <v>4.17</v>
      </c>
      <c r="O221" s="31">
        <v>104</v>
      </c>
      <c r="P221" s="31">
        <v>77700</v>
      </c>
      <c r="Q221">
        <f t="shared" si="30"/>
        <v>23.045125093897006</v>
      </c>
      <c r="R221" s="63">
        <f t="shared" si="31"/>
        <v>14.629999999999999</v>
      </c>
      <c r="S221">
        <f t="shared" si="32"/>
        <v>17.358621169000976</v>
      </c>
      <c r="T221">
        <f t="shared" si="33"/>
        <v>336.97282898036752</v>
      </c>
      <c r="U221">
        <f t="shared" si="34"/>
        <v>6</v>
      </c>
      <c r="V221">
        <f t="shared" si="35"/>
        <v>0.34564957329184642</v>
      </c>
      <c r="W221">
        <f t="shared" si="36"/>
        <v>1.7805589899206883E-2</v>
      </c>
      <c r="X221">
        <f t="shared" si="37"/>
        <v>12</v>
      </c>
      <c r="Y221">
        <f t="shared" si="38"/>
        <v>0.69129914658369285</v>
      </c>
      <c r="Z221">
        <f t="shared" si="39"/>
        <v>3.5611179798413765E-2</v>
      </c>
    </row>
    <row r="222" spans="1:26" x14ac:dyDescent="0.2">
      <c r="A222" s="31" t="s">
        <v>359</v>
      </c>
      <c r="B222" s="35">
        <v>85.6</v>
      </c>
      <c r="C222" s="37">
        <v>34.799999999999997</v>
      </c>
      <c r="D222" s="34">
        <v>0.96</v>
      </c>
      <c r="E222" s="37">
        <v>15.9</v>
      </c>
      <c r="F222" s="33">
        <v>1.73</v>
      </c>
      <c r="G222" s="39">
        <v>17700</v>
      </c>
      <c r="H222" s="40">
        <v>1160</v>
      </c>
      <c r="I222" s="40">
        <v>1020</v>
      </c>
      <c r="J222" s="42">
        <v>14.4</v>
      </c>
      <c r="K222" s="40">
        <v>1160</v>
      </c>
      <c r="L222" s="40">
        <v>226</v>
      </c>
      <c r="M222" s="40">
        <v>146</v>
      </c>
      <c r="N222" s="41">
        <v>3.68</v>
      </c>
      <c r="O222" s="42">
        <v>65.099999999999994</v>
      </c>
      <c r="P222" s="40">
        <v>319000</v>
      </c>
      <c r="Q222">
        <f t="shared" si="30"/>
        <v>18.859239003981688</v>
      </c>
      <c r="R222" s="63">
        <f t="shared" si="31"/>
        <v>33.07</v>
      </c>
      <c r="S222">
        <f t="shared" si="32"/>
        <v>15.318879113171128</v>
      </c>
      <c r="T222">
        <f t="shared" si="33"/>
        <v>270.3878990646856</v>
      </c>
      <c r="U222">
        <f t="shared" si="34"/>
        <v>6</v>
      </c>
      <c r="V222">
        <f t="shared" si="35"/>
        <v>0.39167356538777154</v>
      </c>
      <c r="W222">
        <f t="shared" si="36"/>
        <v>2.2190342174168837E-2</v>
      </c>
      <c r="X222">
        <f t="shared" si="37"/>
        <v>12</v>
      </c>
      <c r="Y222">
        <f t="shared" si="38"/>
        <v>0.78334713077554308</v>
      </c>
      <c r="Z222">
        <f t="shared" si="39"/>
        <v>4.4380684348337675E-2</v>
      </c>
    </row>
    <row r="223" spans="1:26" x14ac:dyDescent="0.2">
      <c r="A223" s="31" t="s">
        <v>360</v>
      </c>
      <c r="B223" s="35">
        <v>86</v>
      </c>
      <c r="C223" s="37">
        <v>32</v>
      </c>
      <c r="D223" s="33">
        <v>1.02</v>
      </c>
      <c r="E223" s="37">
        <v>15.3</v>
      </c>
      <c r="F223" s="33">
        <v>1.85</v>
      </c>
      <c r="G223" s="39">
        <v>14900</v>
      </c>
      <c r="H223" s="40">
        <v>1060</v>
      </c>
      <c r="I223" s="40">
        <v>930</v>
      </c>
      <c r="J223" s="42">
        <v>13.2</v>
      </c>
      <c r="K223" s="40">
        <v>1100</v>
      </c>
      <c r="L223" s="40">
        <v>223</v>
      </c>
      <c r="M223" s="40">
        <v>144</v>
      </c>
      <c r="N223" s="41">
        <v>3.58</v>
      </c>
      <c r="O223" s="42">
        <v>75.2</v>
      </c>
      <c r="P223" s="40">
        <v>250000</v>
      </c>
      <c r="Q223">
        <f t="shared" si="30"/>
        <v>17.831316077179572</v>
      </c>
      <c r="R223" s="63">
        <f t="shared" si="31"/>
        <v>30.15</v>
      </c>
      <c r="S223">
        <f t="shared" si="32"/>
        <v>14.902605224226258</v>
      </c>
      <c r="T223">
        <f t="shared" si="33"/>
        <v>255.72581210466842</v>
      </c>
      <c r="U223">
        <f t="shared" si="34"/>
        <v>6</v>
      </c>
      <c r="V223">
        <f t="shared" si="35"/>
        <v>0.40261416777290493</v>
      </c>
      <c r="W223">
        <f t="shared" si="36"/>
        <v>2.3462629566483512E-2</v>
      </c>
      <c r="X223">
        <f t="shared" si="37"/>
        <v>12</v>
      </c>
      <c r="Y223">
        <f t="shared" si="38"/>
        <v>0.80522833554580986</v>
      </c>
      <c r="Z223">
        <f t="shared" si="39"/>
        <v>4.6925259132967023E-2</v>
      </c>
    </row>
    <row r="224" spans="1:26" x14ac:dyDescent="0.2">
      <c r="A224" s="31" t="s">
        <v>361</v>
      </c>
      <c r="B224" s="35">
        <v>86.2</v>
      </c>
      <c r="C224" s="37">
        <v>40.4</v>
      </c>
      <c r="D224" s="33">
        <v>1.06</v>
      </c>
      <c r="E224" s="37">
        <v>12</v>
      </c>
      <c r="F224" s="33">
        <v>1.93</v>
      </c>
      <c r="G224" s="38">
        <v>21900</v>
      </c>
      <c r="H224" s="49">
        <v>1270</v>
      </c>
      <c r="I224" s="31">
        <v>1080</v>
      </c>
      <c r="J224" s="37">
        <v>15.9</v>
      </c>
      <c r="K224" s="31">
        <v>562</v>
      </c>
      <c r="L224" s="31">
        <v>150</v>
      </c>
      <c r="M224" s="37">
        <v>93.5</v>
      </c>
      <c r="N224" s="33">
        <v>2.5499999999999998</v>
      </c>
      <c r="O224" s="37">
        <v>76.599999999999994</v>
      </c>
      <c r="P224" s="31">
        <v>208000</v>
      </c>
      <c r="Q224">
        <f t="shared" si="30"/>
        <v>10.010967922134066</v>
      </c>
      <c r="R224" s="63">
        <f t="shared" si="31"/>
        <v>38.47</v>
      </c>
      <c r="S224">
        <f t="shared" si="32"/>
        <v>10.614984168094121</v>
      </c>
      <c r="T224">
        <f t="shared" si="33"/>
        <v>143.52485859730311</v>
      </c>
      <c r="U224">
        <f t="shared" si="34"/>
        <v>6</v>
      </c>
      <c r="V224">
        <f t="shared" si="35"/>
        <v>0.56523871397137249</v>
      </c>
      <c r="W224">
        <f t="shared" si="36"/>
        <v>4.1804604851307221E-2</v>
      </c>
      <c r="X224">
        <f t="shared" si="37"/>
        <v>12</v>
      </c>
      <c r="Y224">
        <f t="shared" si="38"/>
        <v>1.130477427942745</v>
      </c>
      <c r="Z224">
        <f t="shared" si="39"/>
        <v>8.3609209702614443E-2</v>
      </c>
    </row>
    <row r="225" spans="1:26" x14ac:dyDescent="0.2">
      <c r="A225" s="31" t="s">
        <v>362</v>
      </c>
      <c r="B225" s="35">
        <v>87.3</v>
      </c>
      <c r="C225" s="37">
        <v>39.799999999999997</v>
      </c>
      <c r="D225" s="34">
        <v>0.93</v>
      </c>
      <c r="E225" s="37">
        <v>15.8</v>
      </c>
      <c r="F225" s="33">
        <v>1.65</v>
      </c>
      <c r="G225" s="38">
        <v>23200</v>
      </c>
      <c r="H225" s="31">
        <v>1330</v>
      </c>
      <c r="I225" s="31">
        <v>1170</v>
      </c>
      <c r="J225" s="37">
        <v>16.3</v>
      </c>
      <c r="K225" s="31">
        <v>1090</v>
      </c>
      <c r="L225" s="31">
        <v>215</v>
      </c>
      <c r="M225" s="31">
        <v>138</v>
      </c>
      <c r="N225" s="33">
        <v>3.54</v>
      </c>
      <c r="O225" s="37">
        <v>61.2</v>
      </c>
      <c r="P225" s="31">
        <v>399000</v>
      </c>
      <c r="Q225">
        <f t="shared" si="30"/>
        <v>17.824355485595525</v>
      </c>
      <c r="R225" s="63">
        <f t="shared" si="31"/>
        <v>38.15</v>
      </c>
      <c r="S225">
        <f t="shared" si="32"/>
        <v>14.736095668648312</v>
      </c>
      <c r="T225">
        <f t="shared" si="33"/>
        <v>255.51050467151504</v>
      </c>
      <c r="U225">
        <f t="shared" si="34"/>
        <v>6</v>
      </c>
      <c r="V225">
        <f t="shared" si="35"/>
        <v>0.40716348040310718</v>
      </c>
      <c r="W225">
        <f t="shared" si="36"/>
        <v>2.348240048961437E-2</v>
      </c>
      <c r="X225">
        <f t="shared" si="37"/>
        <v>12</v>
      </c>
      <c r="Y225">
        <f t="shared" si="38"/>
        <v>0.81432696080621436</v>
      </c>
      <c r="Z225">
        <f t="shared" si="39"/>
        <v>4.6964800979228741E-2</v>
      </c>
    </row>
    <row r="226" spans="1:26" x14ac:dyDescent="0.2">
      <c r="A226" s="31" t="s">
        <v>363</v>
      </c>
      <c r="B226" s="35">
        <v>89</v>
      </c>
      <c r="C226" s="37">
        <v>37.299999999999997</v>
      </c>
      <c r="D226" s="34">
        <v>0.94499999999999995</v>
      </c>
      <c r="E226" s="37">
        <v>16.7</v>
      </c>
      <c r="F226" s="33">
        <v>1.68</v>
      </c>
      <c r="G226" s="38">
        <v>21100</v>
      </c>
      <c r="H226" s="31">
        <v>1280</v>
      </c>
      <c r="I226" s="31">
        <v>1130</v>
      </c>
      <c r="J226" s="37">
        <v>15.4</v>
      </c>
      <c r="K226" s="31">
        <v>1300</v>
      </c>
      <c r="L226" s="31">
        <v>241</v>
      </c>
      <c r="M226" s="31">
        <v>156</v>
      </c>
      <c r="N226" s="33">
        <v>3.82</v>
      </c>
      <c r="O226" s="37">
        <v>64.3</v>
      </c>
      <c r="P226" s="31">
        <v>412000</v>
      </c>
      <c r="Q226">
        <f t="shared" si="30"/>
        <v>20.480560627458544</v>
      </c>
      <c r="R226" s="63">
        <f t="shared" si="31"/>
        <v>35.619999999999997</v>
      </c>
      <c r="S226">
        <f t="shared" si="32"/>
        <v>15.901662557693941</v>
      </c>
      <c r="T226">
        <f t="shared" si="33"/>
        <v>293.60375058962251</v>
      </c>
      <c r="U226">
        <f t="shared" si="34"/>
        <v>6</v>
      </c>
      <c r="V226">
        <f t="shared" si="35"/>
        <v>0.37731903681335066</v>
      </c>
      <c r="W226">
        <f t="shared" si="36"/>
        <v>2.0435706246771875E-2</v>
      </c>
      <c r="X226">
        <f t="shared" si="37"/>
        <v>12</v>
      </c>
      <c r="Y226">
        <f t="shared" si="38"/>
        <v>0.75463807362670132</v>
      </c>
      <c r="Z226">
        <f t="shared" si="39"/>
        <v>4.087141249354375E-2</v>
      </c>
    </row>
    <row r="227" spans="1:26" x14ac:dyDescent="0.2">
      <c r="A227" s="31" t="s">
        <v>364</v>
      </c>
      <c r="B227" s="35">
        <v>89.5</v>
      </c>
      <c r="C227" s="37">
        <v>16.3</v>
      </c>
      <c r="D227" s="33">
        <v>1.63</v>
      </c>
      <c r="E227" s="37">
        <v>13.2</v>
      </c>
      <c r="F227" s="33">
        <v>2.71</v>
      </c>
      <c r="G227" s="38">
        <v>3550</v>
      </c>
      <c r="H227" s="31">
        <v>537</v>
      </c>
      <c r="I227" s="31">
        <v>435</v>
      </c>
      <c r="J227" s="33">
        <v>6.29</v>
      </c>
      <c r="K227" s="31">
        <v>1050</v>
      </c>
      <c r="L227" s="31">
        <v>244</v>
      </c>
      <c r="M227" s="31">
        <v>159</v>
      </c>
      <c r="N227" s="33">
        <v>3.42</v>
      </c>
      <c r="O227" s="31">
        <v>185</v>
      </c>
      <c r="P227" s="31">
        <v>48600</v>
      </c>
      <c r="Q227">
        <f t="shared" si="30"/>
        <v>16.421904689366425</v>
      </c>
      <c r="R227" s="63">
        <f t="shared" si="31"/>
        <v>13.59</v>
      </c>
      <c r="S227">
        <f t="shared" si="32"/>
        <v>14.236567001914469</v>
      </c>
      <c r="T227">
        <f t="shared" si="33"/>
        <v>254.23275914624654</v>
      </c>
      <c r="U227">
        <f t="shared" si="34"/>
        <v>6</v>
      </c>
      <c r="V227">
        <f t="shared" si="35"/>
        <v>0.42144991831198819</v>
      </c>
      <c r="W227">
        <f t="shared" si="36"/>
        <v>2.3600420418473766E-2</v>
      </c>
      <c r="X227">
        <f t="shared" si="37"/>
        <v>12</v>
      </c>
      <c r="Y227">
        <f t="shared" si="38"/>
        <v>0.84289983662397638</v>
      </c>
      <c r="Z227">
        <f t="shared" si="39"/>
        <v>4.7200840836947533E-2</v>
      </c>
    </row>
    <row r="228" spans="1:26" x14ac:dyDescent="0.2">
      <c r="A228" s="31" t="s">
        <v>365</v>
      </c>
      <c r="B228" s="35">
        <v>89.7</v>
      </c>
      <c r="C228" s="37">
        <v>27.1</v>
      </c>
      <c r="D228" s="33">
        <v>1.26</v>
      </c>
      <c r="E228" s="37">
        <v>13.4</v>
      </c>
      <c r="F228" s="33">
        <v>2.2799999999999998</v>
      </c>
      <c r="G228" s="39">
        <v>10700</v>
      </c>
      <c r="H228" s="40">
        <v>922</v>
      </c>
      <c r="I228" s="40">
        <v>789</v>
      </c>
      <c r="J228" s="42">
        <v>10.9</v>
      </c>
      <c r="K228" s="40">
        <v>919</v>
      </c>
      <c r="L228" s="40">
        <v>214</v>
      </c>
      <c r="M228" s="40">
        <v>137</v>
      </c>
      <c r="N228" s="41">
        <v>3.2</v>
      </c>
      <c r="O228" s="40">
        <v>117</v>
      </c>
      <c r="P228" s="40">
        <v>142000</v>
      </c>
      <c r="Q228">
        <f t="shared" si="30"/>
        <v>14.478545146816932</v>
      </c>
      <c r="R228" s="63">
        <f t="shared" si="31"/>
        <v>24.82</v>
      </c>
      <c r="S228">
        <f t="shared" si="32"/>
        <v>13.320764446235764</v>
      </c>
      <c r="T228">
        <f t="shared" si="33"/>
        <v>208.14496193758148</v>
      </c>
      <c r="U228">
        <f t="shared" si="34"/>
        <v>6</v>
      </c>
      <c r="V228">
        <f t="shared" si="35"/>
        <v>0.45042460019593733</v>
      </c>
      <c r="W228">
        <f t="shared" si="36"/>
        <v>2.882606402839229E-2</v>
      </c>
      <c r="X228">
        <f t="shared" si="37"/>
        <v>12</v>
      </c>
      <c r="Y228">
        <f t="shared" si="38"/>
        <v>0.90084920039187466</v>
      </c>
      <c r="Z228">
        <f t="shared" si="39"/>
        <v>5.7652128056784581E-2</v>
      </c>
    </row>
    <row r="229" spans="1:26" x14ac:dyDescent="0.2">
      <c r="A229" s="31" t="s">
        <v>366</v>
      </c>
      <c r="B229" s="35">
        <v>90.2</v>
      </c>
      <c r="C229" s="37">
        <v>29.6</v>
      </c>
      <c r="D229" s="33">
        <v>1.1599999999999999</v>
      </c>
      <c r="E229" s="37">
        <v>14.4</v>
      </c>
      <c r="F229" s="33">
        <v>2.09</v>
      </c>
      <c r="G229" s="39">
        <v>13100</v>
      </c>
      <c r="H229" s="40">
        <v>1030</v>
      </c>
      <c r="I229" s="40">
        <v>887</v>
      </c>
      <c r="J229" s="42">
        <v>12</v>
      </c>
      <c r="K229" s="40">
        <v>1050</v>
      </c>
      <c r="L229" s="40">
        <v>227</v>
      </c>
      <c r="M229" s="40">
        <v>146</v>
      </c>
      <c r="N229" s="41">
        <v>3.41</v>
      </c>
      <c r="O229" s="40">
        <v>101</v>
      </c>
      <c r="P229" s="40">
        <v>199000</v>
      </c>
      <c r="Q229">
        <f t="shared" si="30"/>
        <v>16.296621088165406</v>
      </c>
      <c r="R229" s="63">
        <f t="shared" si="31"/>
        <v>27.51</v>
      </c>
      <c r="S229">
        <f t="shared" si="32"/>
        <v>14.194939613019987</v>
      </c>
      <c r="T229">
        <f t="shared" si="33"/>
        <v>233.91356205705142</v>
      </c>
      <c r="U229">
        <f t="shared" si="34"/>
        <v>6</v>
      </c>
      <c r="V229">
        <f t="shared" si="35"/>
        <v>0.42268584182609947</v>
      </c>
      <c r="W229">
        <f t="shared" si="36"/>
        <v>2.5650500754362426E-2</v>
      </c>
      <c r="X229">
        <f t="shared" si="37"/>
        <v>12</v>
      </c>
      <c r="Y229">
        <f t="shared" si="38"/>
        <v>0.84537168365219895</v>
      </c>
      <c r="Z229">
        <f t="shared" si="39"/>
        <v>5.1301001508724853E-2</v>
      </c>
    </row>
    <row r="230" spans="1:26" x14ac:dyDescent="0.2">
      <c r="A230" s="31" t="s">
        <v>367</v>
      </c>
      <c r="B230" s="35">
        <v>91.4</v>
      </c>
      <c r="C230" s="37">
        <v>17.100000000000001</v>
      </c>
      <c r="D230" s="33">
        <v>1.41</v>
      </c>
      <c r="E230" s="37">
        <v>16.2</v>
      </c>
      <c r="F230" s="33">
        <v>2.2599999999999998</v>
      </c>
      <c r="G230" s="38">
        <v>4330</v>
      </c>
      <c r="H230" s="31">
        <v>603</v>
      </c>
      <c r="I230" s="31">
        <v>506</v>
      </c>
      <c r="J230" s="33">
        <v>6.88</v>
      </c>
      <c r="K230" s="31">
        <v>1610</v>
      </c>
      <c r="L230" s="31">
        <v>304</v>
      </c>
      <c r="M230" s="31">
        <v>199</v>
      </c>
      <c r="N230" s="33">
        <v>4.2</v>
      </c>
      <c r="O230" s="31">
        <v>136</v>
      </c>
      <c r="P230" s="31">
        <v>89100</v>
      </c>
      <c r="Q230">
        <f t="shared" si="30"/>
        <v>23.670164339140047</v>
      </c>
      <c r="R230" s="63">
        <f t="shared" si="31"/>
        <v>14.840000000000002</v>
      </c>
      <c r="S230">
        <f t="shared" si="32"/>
        <v>17.483503335684439</v>
      </c>
      <c r="T230">
        <f t="shared" si="33"/>
        <v>348.5990101239322</v>
      </c>
      <c r="U230">
        <f t="shared" si="34"/>
        <v>6</v>
      </c>
      <c r="V230">
        <f t="shared" si="35"/>
        <v>0.34318064776833318</v>
      </c>
      <c r="W230">
        <f t="shared" si="36"/>
        <v>1.7211752832765961E-2</v>
      </c>
      <c r="X230">
        <f t="shared" si="37"/>
        <v>12</v>
      </c>
      <c r="Y230">
        <f t="shared" si="38"/>
        <v>0.68636129553666636</v>
      </c>
      <c r="Z230">
        <f t="shared" si="39"/>
        <v>3.4423505665531921E-2</v>
      </c>
    </row>
    <row r="231" spans="1:26" x14ac:dyDescent="0.2">
      <c r="A231" s="31" t="s">
        <v>368</v>
      </c>
      <c r="B231" s="35">
        <v>91.6</v>
      </c>
      <c r="C231" s="37">
        <v>22.3</v>
      </c>
      <c r="D231" s="33">
        <v>1.52</v>
      </c>
      <c r="E231" s="37">
        <v>12</v>
      </c>
      <c r="F231" s="33">
        <v>2.74</v>
      </c>
      <c r="G231" s="39">
        <v>6970</v>
      </c>
      <c r="H231" s="40">
        <v>754</v>
      </c>
      <c r="I231" s="40">
        <v>624</v>
      </c>
      <c r="J231" s="41">
        <v>8.7200000000000006</v>
      </c>
      <c r="K231" s="40">
        <v>795</v>
      </c>
      <c r="L231" s="40">
        <v>207</v>
      </c>
      <c r="M231" s="40">
        <v>132</v>
      </c>
      <c r="N231" s="41">
        <v>2.95</v>
      </c>
      <c r="O231" s="40">
        <v>176</v>
      </c>
      <c r="P231" s="40">
        <v>76200</v>
      </c>
      <c r="Q231">
        <f t="shared" si="30"/>
        <v>12.473159052363684</v>
      </c>
      <c r="R231" s="63">
        <f t="shared" si="31"/>
        <v>19.560000000000002</v>
      </c>
      <c r="S231">
        <f t="shared" si="32"/>
        <v>12.280079723873595</v>
      </c>
      <c r="T231">
        <f t="shared" si="33"/>
        <v>181.90950852449592</v>
      </c>
      <c r="U231">
        <f t="shared" si="34"/>
        <v>6</v>
      </c>
      <c r="V231">
        <f t="shared" si="35"/>
        <v>0.48859617648372861</v>
      </c>
      <c r="W231">
        <f t="shared" si="36"/>
        <v>3.2983432524595277E-2</v>
      </c>
      <c r="X231">
        <f t="shared" si="37"/>
        <v>12</v>
      </c>
      <c r="Y231">
        <f t="shared" si="38"/>
        <v>0.97719235296745721</v>
      </c>
      <c r="Z231">
        <f t="shared" si="39"/>
        <v>6.5966865049190554E-2</v>
      </c>
    </row>
    <row r="232" spans="1:26" x14ac:dyDescent="0.2">
      <c r="A232" s="31" t="s">
        <v>369</v>
      </c>
      <c r="B232" s="35">
        <v>93.7</v>
      </c>
      <c r="C232" s="37">
        <v>35.200000000000003</v>
      </c>
      <c r="D232" s="33">
        <v>1.04</v>
      </c>
      <c r="E232" s="37">
        <v>16</v>
      </c>
      <c r="F232" s="33">
        <v>1.89</v>
      </c>
      <c r="G232" s="39">
        <v>19500</v>
      </c>
      <c r="H232" s="40">
        <v>1270</v>
      </c>
      <c r="I232" s="40">
        <v>1110</v>
      </c>
      <c r="J232" s="42">
        <v>14.5</v>
      </c>
      <c r="K232" s="40">
        <v>1290</v>
      </c>
      <c r="L232" s="40">
        <v>250</v>
      </c>
      <c r="M232" s="40">
        <v>161</v>
      </c>
      <c r="N232" s="41">
        <v>3.71</v>
      </c>
      <c r="O232" s="42">
        <v>84.4</v>
      </c>
      <c r="P232" s="40">
        <v>357000</v>
      </c>
      <c r="Q232">
        <f t="shared" si="30"/>
        <v>19.333299748927615</v>
      </c>
      <c r="R232" s="63">
        <f t="shared" si="31"/>
        <v>33.31</v>
      </c>
      <c r="S232">
        <f t="shared" si="32"/>
        <v>15.443761279854588</v>
      </c>
      <c r="T232">
        <f t="shared" si="33"/>
        <v>277.21961621272726</v>
      </c>
      <c r="U232">
        <f t="shared" si="34"/>
        <v>6</v>
      </c>
      <c r="V232">
        <f t="shared" si="35"/>
        <v>0.38850639369999984</v>
      </c>
      <c r="W232">
        <f t="shared" si="36"/>
        <v>2.1643490031368631E-2</v>
      </c>
      <c r="X232">
        <f t="shared" si="37"/>
        <v>12</v>
      </c>
      <c r="Y232">
        <f t="shared" si="38"/>
        <v>0.77701278739999968</v>
      </c>
      <c r="Z232">
        <f t="shared" si="39"/>
        <v>4.3286980062737263E-2</v>
      </c>
    </row>
    <row r="233" spans="1:26" x14ac:dyDescent="0.2">
      <c r="A233" s="31" t="s">
        <v>370</v>
      </c>
      <c r="B233" s="35">
        <v>95.3</v>
      </c>
      <c r="C233" s="37">
        <v>40.200000000000003</v>
      </c>
      <c r="D233" s="33">
        <v>1</v>
      </c>
      <c r="E233" s="37">
        <v>15.9</v>
      </c>
      <c r="F233" s="33">
        <v>1.81</v>
      </c>
      <c r="G233" s="38">
        <v>25600</v>
      </c>
      <c r="H233" s="31">
        <v>1460</v>
      </c>
      <c r="I233" s="31">
        <v>1280</v>
      </c>
      <c r="J233" s="37">
        <v>16.399999999999999</v>
      </c>
      <c r="K233" s="31">
        <v>1220</v>
      </c>
      <c r="L233" s="31">
        <v>239</v>
      </c>
      <c r="M233" s="31">
        <v>153</v>
      </c>
      <c r="N233" s="33">
        <v>3.58</v>
      </c>
      <c r="O233" s="37">
        <v>79.400000000000006</v>
      </c>
      <c r="P233" s="31">
        <v>448000</v>
      </c>
      <c r="Q233">
        <f t="shared" si="30"/>
        <v>18.264548995253072</v>
      </c>
      <c r="R233" s="63">
        <f t="shared" si="31"/>
        <v>38.39</v>
      </c>
      <c r="S233">
        <f t="shared" si="32"/>
        <v>14.902605224226258</v>
      </c>
      <c r="T233">
        <f t="shared" si="33"/>
        <v>261.83692198902452</v>
      </c>
      <c r="U233">
        <f t="shared" si="34"/>
        <v>6</v>
      </c>
      <c r="V233">
        <f t="shared" si="35"/>
        <v>0.40261416777290493</v>
      </c>
      <c r="W233">
        <f t="shared" si="36"/>
        <v>2.291502647686755E-2</v>
      </c>
      <c r="X233">
        <f t="shared" si="37"/>
        <v>12</v>
      </c>
      <c r="Y233">
        <f t="shared" si="38"/>
        <v>0.80522833554580986</v>
      </c>
      <c r="Z233">
        <f t="shared" si="39"/>
        <v>4.5830052953735101E-2</v>
      </c>
    </row>
    <row r="234" spans="1:26" x14ac:dyDescent="0.2">
      <c r="A234" s="31" t="s">
        <v>371</v>
      </c>
      <c r="B234" s="35">
        <v>95.9</v>
      </c>
      <c r="C234" s="37">
        <v>40.799999999999997</v>
      </c>
      <c r="D234" s="33">
        <v>1.18</v>
      </c>
      <c r="E234" s="37">
        <v>12.1</v>
      </c>
      <c r="F234" s="33">
        <v>2.13</v>
      </c>
      <c r="G234" s="38">
        <v>24500</v>
      </c>
      <c r="H234" s="31">
        <v>1410</v>
      </c>
      <c r="I234" s="31">
        <v>1200</v>
      </c>
      <c r="J234" s="37">
        <v>16</v>
      </c>
      <c r="K234" s="31">
        <v>640</v>
      </c>
      <c r="L234" s="31">
        <v>170</v>
      </c>
      <c r="M234" s="31">
        <v>105</v>
      </c>
      <c r="N234" s="33">
        <v>2.58</v>
      </c>
      <c r="O234" s="31">
        <v>103</v>
      </c>
      <c r="P234" s="31">
        <v>239000</v>
      </c>
      <c r="Q234">
        <f t="shared" si="30"/>
        <v>10.306416555826871</v>
      </c>
      <c r="R234" s="63">
        <f t="shared" si="31"/>
        <v>38.669999999999995</v>
      </c>
      <c r="S234">
        <f t="shared" si="32"/>
        <v>10.739866334777583</v>
      </c>
      <c r="T234">
        <f t="shared" si="33"/>
        <v>147.77983644320628</v>
      </c>
      <c r="U234">
        <f t="shared" si="34"/>
        <v>6</v>
      </c>
      <c r="V234">
        <f t="shared" si="35"/>
        <v>0.55866617078565872</v>
      </c>
      <c r="W234">
        <f t="shared" si="36"/>
        <v>4.0600938155090451E-2</v>
      </c>
      <c r="X234">
        <f t="shared" si="37"/>
        <v>12</v>
      </c>
      <c r="Y234">
        <f t="shared" si="38"/>
        <v>1.1173323415713174</v>
      </c>
      <c r="Z234">
        <f t="shared" si="39"/>
        <v>8.1201876310180901E-2</v>
      </c>
    </row>
    <row r="235" spans="1:26" x14ac:dyDescent="0.2">
      <c r="A235" s="31" t="s">
        <v>372</v>
      </c>
      <c r="B235" s="35">
        <v>95.9</v>
      </c>
      <c r="C235" s="37">
        <v>32.4</v>
      </c>
      <c r="D235" s="33">
        <v>1.1399999999999999</v>
      </c>
      <c r="E235" s="37">
        <v>15.4</v>
      </c>
      <c r="F235" s="33">
        <v>2.0499999999999998</v>
      </c>
      <c r="G235" s="39">
        <v>16800</v>
      </c>
      <c r="H235" s="40">
        <v>1190</v>
      </c>
      <c r="I235" s="40">
        <v>1040</v>
      </c>
      <c r="J235" s="42">
        <v>13.2</v>
      </c>
      <c r="K235" s="40">
        <v>1240</v>
      </c>
      <c r="L235" s="40">
        <v>252</v>
      </c>
      <c r="M235" s="40">
        <v>162</v>
      </c>
      <c r="N235" s="41">
        <v>3.6</v>
      </c>
      <c r="O235" s="40">
        <v>103</v>
      </c>
      <c r="P235" s="40">
        <v>287000</v>
      </c>
      <c r="Q235">
        <f t="shared" si="30"/>
        <v>18.139213463895214</v>
      </c>
      <c r="R235" s="63">
        <f t="shared" si="31"/>
        <v>30.349999999999998</v>
      </c>
      <c r="S235">
        <f t="shared" si="32"/>
        <v>14.985860002015233</v>
      </c>
      <c r="T235">
        <f t="shared" si="33"/>
        <v>260.21790359794488</v>
      </c>
      <c r="U235">
        <f t="shared" si="34"/>
        <v>6</v>
      </c>
      <c r="V235">
        <f t="shared" si="35"/>
        <v>0.40037742239638874</v>
      </c>
      <c r="W235">
        <f t="shared" si="36"/>
        <v>2.3057598716460438E-2</v>
      </c>
      <c r="X235">
        <f t="shared" si="37"/>
        <v>12</v>
      </c>
      <c r="Y235">
        <f t="shared" si="38"/>
        <v>0.80075484479277748</v>
      </c>
      <c r="Z235">
        <f t="shared" si="39"/>
        <v>4.6115197432920876E-2</v>
      </c>
    </row>
    <row r="236" spans="1:26" x14ac:dyDescent="0.2">
      <c r="A236" s="31" t="s">
        <v>373</v>
      </c>
      <c r="B236" s="35">
        <v>96.9</v>
      </c>
      <c r="C236" s="37">
        <v>37.700000000000003</v>
      </c>
      <c r="D236" s="33">
        <v>1.02</v>
      </c>
      <c r="E236" s="37">
        <v>16.600000000000001</v>
      </c>
      <c r="F236" s="33">
        <v>1.85</v>
      </c>
      <c r="G236" s="38">
        <v>23300</v>
      </c>
      <c r="H236" s="31">
        <v>1410</v>
      </c>
      <c r="I236" s="31">
        <v>1240</v>
      </c>
      <c r="J236" s="37">
        <v>15.5</v>
      </c>
      <c r="K236" s="31">
        <v>1420</v>
      </c>
      <c r="L236" s="31">
        <v>265</v>
      </c>
      <c r="M236" s="31">
        <v>171</v>
      </c>
      <c r="N236" s="33">
        <v>3.83</v>
      </c>
      <c r="O236" s="37">
        <v>84.3</v>
      </c>
      <c r="P236" s="31">
        <v>456000</v>
      </c>
      <c r="Q236">
        <f t="shared" si="30"/>
        <v>20.521301843314738</v>
      </c>
      <c r="R236" s="63">
        <f t="shared" si="31"/>
        <v>35.85</v>
      </c>
      <c r="S236">
        <f t="shared" si="32"/>
        <v>15.943289946588429</v>
      </c>
      <c r="T236">
        <f t="shared" si="33"/>
        <v>294.21393886356486</v>
      </c>
      <c r="U236">
        <f t="shared" si="34"/>
        <v>6</v>
      </c>
      <c r="V236">
        <f t="shared" si="35"/>
        <v>0.37633386961540455</v>
      </c>
      <c r="W236">
        <f t="shared" si="36"/>
        <v>2.0393323386293963E-2</v>
      </c>
      <c r="X236">
        <f t="shared" si="37"/>
        <v>12</v>
      </c>
      <c r="Y236">
        <f t="shared" si="38"/>
        <v>0.7526677392308091</v>
      </c>
      <c r="Z236">
        <f t="shared" si="39"/>
        <v>4.0786646772587927E-2</v>
      </c>
    </row>
    <row r="237" spans="1:26" x14ac:dyDescent="0.2">
      <c r="A237" s="31" t="s">
        <v>374</v>
      </c>
      <c r="B237" s="35">
        <v>97.7</v>
      </c>
      <c r="C237" s="37">
        <v>40.799999999999997</v>
      </c>
      <c r="D237" s="33">
        <v>1.22</v>
      </c>
      <c r="E237" s="37">
        <v>12.2</v>
      </c>
      <c r="F237" s="33">
        <v>2.13</v>
      </c>
      <c r="G237" s="38">
        <v>24700</v>
      </c>
      <c r="H237" s="31">
        <v>1430</v>
      </c>
      <c r="I237" s="31">
        <v>1210</v>
      </c>
      <c r="J237" s="37">
        <v>15.9</v>
      </c>
      <c r="K237" s="31">
        <v>644</v>
      </c>
      <c r="L237" s="31">
        <v>172</v>
      </c>
      <c r="M237" s="31">
        <v>106</v>
      </c>
      <c r="N237" s="33">
        <v>2.57</v>
      </c>
      <c r="O237" s="31">
        <v>105</v>
      </c>
      <c r="P237" s="31">
        <v>241000</v>
      </c>
      <c r="Q237">
        <f t="shared" si="30"/>
        <v>10.29594193488291</v>
      </c>
      <c r="R237" s="63">
        <f t="shared" si="31"/>
        <v>38.669999999999995</v>
      </c>
      <c r="S237">
        <f t="shared" si="32"/>
        <v>10.698238945883098</v>
      </c>
      <c r="T237">
        <f t="shared" si="33"/>
        <v>147.6310122020125</v>
      </c>
      <c r="U237">
        <f t="shared" si="34"/>
        <v>6</v>
      </c>
      <c r="V237">
        <f t="shared" si="35"/>
        <v>0.56083996911556389</v>
      </c>
      <c r="W237">
        <f t="shared" si="36"/>
        <v>4.0641867250695504E-2</v>
      </c>
      <c r="X237">
        <f t="shared" si="37"/>
        <v>12</v>
      </c>
      <c r="Y237">
        <f t="shared" si="38"/>
        <v>1.1216799382311278</v>
      </c>
      <c r="Z237">
        <f t="shared" si="39"/>
        <v>8.1283734501391008E-2</v>
      </c>
    </row>
    <row r="238" spans="1:26" x14ac:dyDescent="0.2">
      <c r="A238" s="31" t="s">
        <v>375</v>
      </c>
      <c r="B238" s="35">
        <v>98.3</v>
      </c>
      <c r="C238" s="37">
        <v>27.5</v>
      </c>
      <c r="D238" s="33">
        <v>1.38</v>
      </c>
      <c r="E238" s="37">
        <v>13.5</v>
      </c>
      <c r="F238" s="33">
        <v>2.48</v>
      </c>
      <c r="G238" s="39">
        <v>11900</v>
      </c>
      <c r="H238" s="40">
        <v>1020</v>
      </c>
      <c r="I238" s="40">
        <v>864</v>
      </c>
      <c r="J238" s="42">
        <v>11</v>
      </c>
      <c r="K238" s="40">
        <v>1030</v>
      </c>
      <c r="L238" s="40">
        <v>238</v>
      </c>
      <c r="M238" s="40">
        <v>152</v>
      </c>
      <c r="N238" s="41">
        <v>3.23</v>
      </c>
      <c r="O238" s="40">
        <v>152</v>
      </c>
      <c r="P238" s="40">
        <v>161000</v>
      </c>
      <c r="Q238">
        <f t="shared" si="30"/>
        <v>14.904513608019295</v>
      </c>
      <c r="R238" s="63">
        <f t="shared" si="31"/>
        <v>25.02</v>
      </c>
      <c r="S238">
        <f t="shared" si="32"/>
        <v>13.445646612919223</v>
      </c>
      <c r="T238">
        <f t="shared" si="33"/>
        <v>214.51775303126141</v>
      </c>
      <c r="U238">
        <f t="shared" si="34"/>
        <v>6</v>
      </c>
      <c r="V238">
        <f t="shared" si="35"/>
        <v>0.4462410899773992</v>
      </c>
      <c r="W238">
        <f t="shared" si="36"/>
        <v>2.7969713066711206E-2</v>
      </c>
      <c r="X238">
        <f t="shared" si="37"/>
        <v>12</v>
      </c>
      <c r="Y238">
        <f t="shared" si="38"/>
        <v>0.89248217995479839</v>
      </c>
      <c r="Z238">
        <f t="shared" si="39"/>
        <v>5.5939426133422412E-2</v>
      </c>
    </row>
    <row r="239" spans="1:26" x14ac:dyDescent="0.2">
      <c r="A239" s="31" t="s">
        <v>376</v>
      </c>
      <c r="B239" s="35">
        <v>98.9</v>
      </c>
      <c r="C239" s="37">
        <v>16.8</v>
      </c>
      <c r="D239" s="33">
        <v>1.78</v>
      </c>
      <c r="E239" s="37">
        <v>13.4</v>
      </c>
      <c r="F239" s="33">
        <v>2.96</v>
      </c>
      <c r="G239" s="38">
        <v>4060</v>
      </c>
      <c r="H239" s="31">
        <v>603</v>
      </c>
      <c r="I239" s="31">
        <v>483</v>
      </c>
      <c r="J239" s="33">
        <v>6.41</v>
      </c>
      <c r="K239" s="31">
        <v>1190</v>
      </c>
      <c r="L239" s="31">
        <v>274</v>
      </c>
      <c r="M239" s="31">
        <v>177</v>
      </c>
      <c r="N239" s="33">
        <v>3.47</v>
      </c>
      <c r="O239" s="31">
        <v>243</v>
      </c>
      <c r="P239" s="31">
        <v>57000</v>
      </c>
      <c r="Q239">
        <f t="shared" si="30"/>
        <v>17.051546659944496</v>
      </c>
      <c r="R239" s="63">
        <f t="shared" si="31"/>
        <v>13.84</v>
      </c>
      <c r="S239">
        <f t="shared" si="32"/>
        <v>14.444703946386905</v>
      </c>
      <c r="T239">
        <f t="shared" si="33"/>
        <v>270.48886942285242</v>
      </c>
      <c r="U239">
        <f t="shared" si="34"/>
        <v>6</v>
      </c>
      <c r="V239">
        <f t="shared" si="35"/>
        <v>0.41537715291844363</v>
      </c>
      <c r="W239">
        <f t="shared" si="36"/>
        <v>2.2182058776770822E-2</v>
      </c>
      <c r="X239">
        <f t="shared" si="37"/>
        <v>12</v>
      </c>
      <c r="Y239">
        <f t="shared" si="38"/>
        <v>0.83075430583688725</v>
      </c>
      <c r="Z239">
        <f t="shared" si="39"/>
        <v>4.4364117553541645E-2</v>
      </c>
    </row>
    <row r="240" spans="1:26" x14ac:dyDescent="0.2">
      <c r="A240" s="31" t="s">
        <v>377</v>
      </c>
      <c r="B240" s="35">
        <v>99.2</v>
      </c>
      <c r="C240" s="37">
        <v>30</v>
      </c>
      <c r="D240" s="33">
        <v>1.26</v>
      </c>
      <c r="E240" s="37">
        <v>14.6</v>
      </c>
      <c r="F240" s="33">
        <v>2.2799999999999998</v>
      </c>
      <c r="G240" s="39">
        <v>14600</v>
      </c>
      <c r="H240" s="40">
        <v>1130</v>
      </c>
      <c r="I240" s="40">
        <v>972</v>
      </c>
      <c r="J240" s="42">
        <v>12.1</v>
      </c>
      <c r="K240" s="40">
        <v>1180</v>
      </c>
      <c r="L240" s="40">
        <v>252</v>
      </c>
      <c r="M240" s="40">
        <v>162</v>
      </c>
      <c r="N240" s="41">
        <v>3.45</v>
      </c>
      <c r="O240" s="40">
        <v>131</v>
      </c>
      <c r="P240" s="40">
        <v>226000</v>
      </c>
      <c r="Q240">
        <f t="shared" si="30"/>
        <v>16.800761174631695</v>
      </c>
      <c r="R240" s="63">
        <f t="shared" si="31"/>
        <v>27.72</v>
      </c>
      <c r="S240">
        <f t="shared" si="32"/>
        <v>14.361449168597932</v>
      </c>
      <c r="T240">
        <f t="shared" si="33"/>
        <v>241.28286448587292</v>
      </c>
      <c r="U240">
        <f t="shared" si="34"/>
        <v>6</v>
      </c>
      <c r="V240">
        <f t="shared" si="35"/>
        <v>0.41778513641362303</v>
      </c>
      <c r="W240">
        <f t="shared" si="36"/>
        <v>2.486707878234469E-2</v>
      </c>
      <c r="X240">
        <f t="shared" si="37"/>
        <v>12</v>
      </c>
      <c r="Y240">
        <f t="shared" si="38"/>
        <v>0.83557027282724605</v>
      </c>
      <c r="Z240">
        <f t="shared" si="39"/>
        <v>4.973415756468938E-2</v>
      </c>
    </row>
    <row r="241" spans="1:26" x14ac:dyDescent="0.2">
      <c r="A241" s="31" t="s">
        <v>378</v>
      </c>
      <c r="B241" s="38">
        <v>101</v>
      </c>
      <c r="C241" s="37">
        <v>17.5</v>
      </c>
      <c r="D241" s="33">
        <v>1.54</v>
      </c>
      <c r="E241" s="37">
        <v>16.399999999999999</v>
      </c>
      <c r="F241" s="33">
        <v>2.4700000000000002</v>
      </c>
      <c r="G241" s="38">
        <v>4900</v>
      </c>
      <c r="H241" s="31">
        <v>672</v>
      </c>
      <c r="I241" s="31">
        <v>558</v>
      </c>
      <c r="J241" s="33">
        <v>6.98</v>
      </c>
      <c r="K241" s="31">
        <v>1810</v>
      </c>
      <c r="L241" s="31">
        <v>338</v>
      </c>
      <c r="M241" s="31">
        <v>221</v>
      </c>
      <c r="N241" s="33">
        <v>4.24</v>
      </c>
      <c r="O241" s="31">
        <v>178</v>
      </c>
      <c r="P241" s="31">
        <v>103000</v>
      </c>
      <c r="Q241">
        <f t="shared" si="30"/>
        <v>24.469421435711155</v>
      </c>
      <c r="R241" s="63">
        <f t="shared" si="31"/>
        <v>15.03</v>
      </c>
      <c r="S241">
        <f t="shared" si="32"/>
        <v>17.650012891262385</v>
      </c>
      <c r="T241">
        <f t="shared" si="33"/>
        <v>363.90938826313118</v>
      </c>
      <c r="U241">
        <f t="shared" si="34"/>
        <v>6</v>
      </c>
      <c r="V241">
        <f t="shared" si="35"/>
        <v>0.33994309448749988</v>
      </c>
      <c r="W241">
        <f t="shared" si="36"/>
        <v>1.6487620802081625E-2</v>
      </c>
      <c r="X241">
        <f t="shared" si="37"/>
        <v>12</v>
      </c>
      <c r="Y241">
        <f t="shared" si="38"/>
        <v>0.67988618897499975</v>
      </c>
      <c r="Z241">
        <f t="shared" si="39"/>
        <v>3.297524160416325E-2</v>
      </c>
    </row>
    <row r="242" spans="1:26" x14ac:dyDescent="0.2">
      <c r="A242" s="31" t="s">
        <v>379</v>
      </c>
      <c r="B242" s="38">
        <v>104</v>
      </c>
      <c r="C242" s="37">
        <v>35.6</v>
      </c>
      <c r="D242" s="33">
        <v>1.1599999999999999</v>
      </c>
      <c r="E242" s="37">
        <v>16.100000000000001</v>
      </c>
      <c r="F242" s="33">
        <v>2.09</v>
      </c>
      <c r="G242" s="39">
        <v>22000</v>
      </c>
      <c r="H242" s="40">
        <v>1420</v>
      </c>
      <c r="I242" s="40">
        <v>1240</v>
      </c>
      <c r="J242" s="42">
        <v>14.5</v>
      </c>
      <c r="K242" s="40">
        <v>1460</v>
      </c>
      <c r="L242" s="40">
        <v>282</v>
      </c>
      <c r="M242" s="40">
        <v>181</v>
      </c>
      <c r="N242" s="41">
        <v>3.74</v>
      </c>
      <c r="O242" s="40">
        <v>115</v>
      </c>
      <c r="P242" s="40">
        <v>408000</v>
      </c>
      <c r="Q242">
        <f t="shared" si="30"/>
        <v>19.682706851737809</v>
      </c>
      <c r="R242" s="63">
        <f t="shared" si="31"/>
        <v>33.510000000000005</v>
      </c>
      <c r="S242">
        <f t="shared" si="32"/>
        <v>15.568643446538049</v>
      </c>
      <c r="T242">
        <f t="shared" si="33"/>
        <v>282.28852627531194</v>
      </c>
      <c r="U242">
        <f t="shared" si="34"/>
        <v>6</v>
      </c>
      <c r="V242">
        <f t="shared" si="35"/>
        <v>0.38539003225320839</v>
      </c>
      <c r="W242">
        <f t="shared" si="36"/>
        <v>2.1254848998532395E-2</v>
      </c>
      <c r="X242">
        <f t="shared" si="37"/>
        <v>12</v>
      </c>
      <c r="Y242">
        <f t="shared" si="38"/>
        <v>0.77078006450641678</v>
      </c>
      <c r="Z242">
        <f t="shared" si="39"/>
        <v>4.2509697997064791E-2</v>
      </c>
    </row>
    <row r="243" spans="1:26" x14ac:dyDescent="0.2">
      <c r="A243" s="31" t="s">
        <v>380</v>
      </c>
      <c r="B243" s="38">
        <v>105</v>
      </c>
      <c r="C243" s="37">
        <v>32.799999999999997</v>
      </c>
      <c r="D243" s="33">
        <v>1.24</v>
      </c>
      <c r="E243" s="37">
        <v>15.5</v>
      </c>
      <c r="F243" s="33">
        <v>2.2400000000000002</v>
      </c>
      <c r="G243" s="39">
        <v>18700</v>
      </c>
      <c r="H243" s="40">
        <v>1320</v>
      </c>
      <c r="I243" s="40">
        <v>1140</v>
      </c>
      <c r="J243" s="42">
        <v>13.3</v>
      </c>
      <c r="K243" s="40">
        <v>1390</v>
      </c>
      <c r="L243" s="40">
        <v>279</v>
      </c>
      <c r="M243" s="40">
        <v>179</v>
      </c>
      <c r="N243" s="41">
        <v>3.64</v>
      </c>
      <c r="O243" s="40">
        <v>134</v>
      </c>
      <c r="P243" s="40">
        <v>324000</v>
      </c>
      <c r="Q243">
        <f t="shared" si="30"/>
        <v>18.615514930344624</v>
      </c>
      <c r="R243" s="63">
        <f t="shared" si="31"/>
        <v>30.559999999999995</v>
      </c>
      <c r="S243">
        <f t="shared" si="32"/>
        <v>15.152369557593182</v>
      </c>
      <c r="T243">
        <f t="shared" si="33"/>
        <v>267.144782192028</v>
      </c>
      <c r="U243">
        <f t="shared" si="34"/>
        <v>6</v>
      </c>
      <c r="V243">
        <f t="shared" si="35"/>
        <v>0.3959776705019229</v>
      </c>
      <c r="W243">
        <f t="shared" si="36"/>
        <v>2.2459731201813639E-2</v>
      </c>
      <c r="X243">
        <f t="shared" si="37"/>
        <v>12</v>
      </c>
      <c r="Y243">
        <f t="shared" si="38"/>
        <v>0.79195534100384579</v>
      </c>
      <c r="Z243">
        <f t="shared" si="39"/>
        <v>4.4919462403627278E-2</v>
      </c>
    </row>
    <row r="244" spans="1:26" x14ac:dyDescent="0.2">
      <c r="A244" s="31" t="s">
        <v>381</v>
      </c>
      <c r="B244" s="38">
        <v>106</v>
      </c>
      <c r="C244" s="37">
        <v>40.6</v>
      </c>
      <c r="D244" s="33">
        <v>1.1200000000000001</v>
      </c>
      <c r="E244" s="37">
        <v>16</v>
      </c>
      <c r="F244" s="33">
        <v>2.0099999999999998</v>
      </c>
      <c r="G244" s="38">
        <v>28900</v>
      </c>
      <c r="H244" s="31">
        <v>1640</v>
      </c>
      <c r="I244" s="31">
        <v>1420</v>
      </c>
      <c r="J244" s="37">
        <v>16.5</v>
      </c>
      <c r="K244" s="31">
        <v>1380</v>
      </c>
      <c r="L244" s="31">
        <v>270</v>
      </c>
      <c r="M244" s="31">
        <v>173</v>
      </c>
      <c r="N244" s="33">
        <v>3.6</v>
      </c>
      <c r="O244" s="31">
        <v>109</v>
      </c>
      <c r="P244" s="31">
        <v>513000</v>
      </c>
      <c r="Q244">
        <f t="shared" si="30"/>
        <v>18.737423872091597</v>
      </c>
      <c r="R244" s="63">
        <f t="shared" si="31"/>
        <v>38.590000000000003</v>
      </c>
      <c r="S244">
        <f t="shared" si="32"/>
        <v>14.985860002015233</v>
      </c>
      <c r="T244">
        <f t="shared" si="33"/>
        <v>268.64671604259246</v>
      </c>
      <c r="U244">
        <f t="shared" si="34"/>
        <v>6</v>
      </c>
      <c r="V244">
        <f t="shared" si="35"/>
        <v>0.40037742239638874</v>
      </c>
      <c r="W244">
        <f t="shared" si="36"/>
        <v>2.2334164691775845E-2</v>
      </c>
      <c r="X244">
        <f t="shared" si="37"/>
        <v>12</v>
      </c>
      <c r="Y244">
        <f t="shared" si="38"/>
        <v>0.80075484479277748</v>
      </c>
      <c r="Z244">
        <f t="shared" si="39"/>
        <v>4.466832938355169E-2</v>
      </c>
    </row>
    <row r="245" spans="1:26" x14ac:dyDescent="0.2">
      <c r="A245" s="31" t="s">
        <v>382</v>
      </c>
      <c r="B245" s="38">
        <v>106</v>
      </c>
      <c r="C245" s="37">
        <v>38</v>
      </c>
      <c r="D245" s="33">
        <v>1.1200000000000001</v>
      </c>
      <c r="E245" s="37">
        <v>16.7</v>
      </c>
      <c r="F245" s="33">
        <v>2.0099999999999998</v>
      </c>
      <c r="G245" s="38">
        <v>25700</v>
      </c>
      <c r="H245" s="31">
        <v>1550</v>
      </c>
      <c r="I245" s="31">
        <v>1350</v>
      </c>
      <c r="J245" s="37">
        <v>15.6</v>
      </c>
      <c r="K245" s="31">
        <v>1570</v>
      </c>
      <c r="L245" s="31">
        <v>293</v>
      </c>
      <c r="M245" s="31">
        <v>188</v>
      </c>
      <c r="N245" s="33">
        <v>3.85</v>
      </c>
      <c r="O245" s="31">
        <v>109</v>
      </c>
      <c r="P245" s="31">
        <v>509000</v>
      </c>
      <c r="Q245">
        <f t="shared" si="30"/>
        <v>20.939916660277543</v>
      </c>
      <c r="R245" s="63">
        <f t="shared" si="31"/>
        <v>35.99</v>
      </c>
      <c r="S245">
        <f t="shared" si="32"/>
        <v>16.026544724377402</v>
      </c>
      <c r="T245">
        <f t="shared" si="33"/>
        <v>300.25231173356264</v>
      </c>
      <c r="U245">
        <f t="shared" si="34"/>
        <v>6</v>
      </c>
      <c r="V245">
        <f t="shared" si="35"/>
        <v>0.37437888847454531</v>
      </c>
      <c r="W245">
        <f t="shared" si="36"/>
        <v>1.9983193352810118E-2</v>
      </c>
      <c r="X245">
        <f t="shared" si="37"/>
        <v>12</v>
      </c>
      <c r="Y245">
        <f t="shared" si="38"/>
        <v>0.74875777694909063</v>
      </c>
      <c r="Z245">
        <f t="shared" si="39"/>
        <v>3.9966386705620235E-2</v>
      </c>
    </row>
    <row r="246" spans="1:26" x14ac:dyDescent="0.2">
      <c r="A246" s="31" t="s">
        <v>383</v>
      </c>
      <c r="B246" s="50">
        <v>109</v>
      </c>
      <c r="C246" s="37">
        <v>30.4</v>
      </c>
      <c r="D246" s="33">
        <v>1.38</v>
      </c>
      <c r="E246" s="37">
        <v>14.7</v>
      </c>
      <c r="F246" s="33">
        <v>2.48</v>
      </c>
      <c r="G246" s="39">
        <v>16200</v>
      </c>
      <c r="H246" s="40">
        <v>1240</v>
      </c>
      <c r="I246" s="40">
        <v>1060</v>
      </c>
      <c r="J246" s="42">
        <v>12.2</v>
      </c>
      <c r="K246" s="40">
        <v>1310</v>
      </c>
      <c r="L246" s="40">
        <v>279</v>
      </c>
      <c r="M246" s="40">
        <v>179</v>
      </c>
      <c r="N246" s="41">
        <v>3.48</v>
      </c>
      <c r="O246" s="40">
        <v>170</v>
      </c>
      <c r="P246" s="40">
        <v>255000</v>
      </c>
      <c r="Q246">
        <f t="shared" si="30"/>
        <v>17.242485632493853</v>
      </c>
      <c r="R246" s="63">
        <f t="shared" si="31"/>
        <v>27.919999999999998</v>
      </c>
      <c r="S246">
        <f t="shared" si="32"/>
        <v>14.486331335281392</v>
      </c>
      <c r="T246">
        <f t="shared" si="33"/>
        <v>247.82300708666577</v>
      </c>
      <c r="U246">
        <f t="shared" si="34"/>
        <v>6</v>
      </c>
      <c r="V246">
        <f t="shared" si="35"/>
        <v>0.41418354041005734</v>
      </c>
      <c r="W246">
        <f t="shared" si="36"/>
        <v>2.4210827196934747E-2</v>
      </c>
      <c r="X246">
        <f t="shared" si="37"/>
        <v>12</v>
      </c>
      <c r="Y246">
        <f t="shared" si="38"/>
        <v>0.82836708082011468</v>
      </c>
      <c r="Z246">
        <f t="shared" si="39"/>
        <v>4.8421654393869494E-2</v>
      </c>
    </row>
    <row r="247" spans="1:26" x14ac:dyDescent="0.2">
      <c r="A247" s="31" t="s">
        <v>384</v>
      </c>
      <c r="B247" s="50">
        <v>109</v>
      </c>
      <c r="C247" s="37">
        <v>28</v>
      </c>
      <c r="D247" s="33">
        <v>1.52</v>
      </c>
      <c r="E247" s="37">
        <v>13.7</v>
      </c>
      <c r="F247" s="33">
        <v>2.72</v>
      </c>
      <c r="G247" s="39">
        <v>13400</v>
      </c>
      <c r="H247" s="40">
        <v>1130</v>
      </c>
      <c r="I247" s="40">
        <v>957</v>
      </c>
      <c r="J247" s="42">
        <v>11.1</v>
      </c>
      <c r="K247" s="40">
        <v>1160</v>
      </c>
      <c r="L247" s="40">
        <v>267</v>
      </c>
      <c r="M247" s="40">
        <v>170</v>
      </c>
      <c r="N247" s="41">
        <v>3.27</v>
      </c>
      <c r="O247" s="40">
        <v>201</v>
      </c>
      <c r="P247" s="40">
        <v>186000</v>
      </c>
      <c r="Q247">
        <f t="shared" si="30"/>
        <v>15.34876825661738</v>
      </c>
      <c r="R247" s="63">
        <f t="shared" si="31"/>
        <v>25.28</v>
      </c>
      <c r="S247">
        <f t="shared" si="32"/>
        <v>13.612156168497172</v>
      </c>
      <c r="T247">
        <f t="shared" si="33"/>
        <v>221.27672450517849</v>
      </c>
      <c r="U247">
        <f t="shared" si="34"/>
        <v>6</v>
      </c>
      <c r="V247">
        <f t="shared" si="35"/>
        <v>0.44078248337217102</v>
      </c>
      <c r="W247">
        <f t="shared" si="36"/>
        <v>2.7115368836994797E-2</v>
      </c>
      <c r="X247">
        <f t="shared" si="37"/>
        <v>12</v>
      </c>
      <c r="Y247">
        <f t="shared" si="38"/>
        <v>0.88156496674434204</v>
      </c>
      <c r="Z247">
        <f t="shared" si="39"/>
        <v>5.4230737673989594E-2</v>
      </c>
    </row>
    <row r="248" spans="1:26" x14ac:dyDescent="0.2">
      <c r="A248" s="31" t="s">
        <v>385</v>
      </c>
      <c r="B248" s="38">
        <v>109</v>
      </c>
      <c r="C248" s="37">
        <v>17.899999999999999</v>
      </c>
      <c r="D248" s="33">
        <v>1.66</v>
      </c>
      <c r="E248" s="37">
        <v>16.5</v>
      </c>
      <c r="F248" s="33">
        <v>2.66</v>
      </c>
      <c r="G248" s="38">
        <v>5440</v>
      </c>
      <c r="H248" s="31">
        <v>736</v>
      </c>
      <c r="I248" s="31">
        <v>607</v>
      </c>
      <c r="J248" s="33">
        <v>7.07</v>
      </c>
      <c r="K248" s="31">
        <v>1990</v>
      </c>
      <c r="L248" s="31">
        <v>370</v>
      </c>
      <c r="M248" s="31">
        <v>241</v>
      </c>
      <c r="N248" s="33">
        <v>4.2699999999999996</v>
      </c>
      <c r="O248" s="31">
        <v>222</v>
      </c>
      <c r="P248" s="31">
        <v>116000</v>
      </c>
      <c r="Q248">
        <f t="shared" si="30"/>
        <v>25.030345351312949</v>
      </c>
      <c r="R248" s="63">
        <f t="shared" si="31"/>
        <v>15.239999999999998</v>
      </c>
      <c r="S248">
        <f t="shared" si="32"/>
        <v>17.774895057945844</v>
      </c>
      <c r="T248">
        <f t="shared" si="33"/>
        <v>375.92537020587667</v>
      </c>
      <c r="U248">
        <f t="shared" si="34"/>
        <v>6</v>
      </c>
      <c r="V248">
        <f t="shared" si="35"/>
        <v>0.33755473550983595</v>
      </c>
      <c r="W248">
        <f t="shared" si="36"/>
        <v>1.5960614727104163E-2</v>
      </c>
      <c r="X248">
        <f t="shared" si="37"/>
        <v>12</v>
      </c>
      <c r="Y248">
        <f t="shared" si="38"/>
        <v>0.67510947101967189</v>
      </c>
      <c r="Z248">
        <f t="shared" si="39"/>
        <v>3.1921229454208326E-2</v>
      </c>
    </row>
    <row r="249" spans="1:26" x14ac:dyDescent="0.2">
      <c r="A249" s="31" t="s">
        <v>386</v>
      </c>
      <c r="B249" s="38">
        <v>114</v>
      </c>
      <c r="C249" s="37">
        <v>36</v>
      </c>
      <c r="D249" s="33">
        <v>1.26</v>
      </c>
      <c r="E249" s="37">
        <v>16.2</v>
      </c>
      <c r="F249" s="33">
        <v>2.2799999999999998</v>
      </c>
      <c r="G249" s="39">
        <v>24300</v>
      </c>
      <c r="H249" s="40">
        <v>1560</v>
      </c>
      <c r="I249" s="40">
        <v>1350</v>
      </c>
      <c r="J249" s="42">
        <v>14.6</v>
      </c>
      <c r="K249" s="40">
        <v>1620</v>
      </c>
      <c r="L249" s="40">
        <v>312</v>
      </c>
      <c r="M249" s="40">
        <v>200</v>
      </c>
      <c r="N249" s="41">
        <v>3.77</v>
      </c>
      <c r="O249" s="40">
        <v>148</v>
      </c>
      <c r="P249" s="40">
        <v>459000</v>
      </c>
      <c r="Q249">
        <f t="shared" si="30"/>
        <v>20.199009876724155</v>
      </c>
      <c r="R249" s="63">
        <f t="shared" si="31"/>
        <v>33.72</v>
      </c>
      <c r="S249">
        <f t="shared" si="32"/>
        <v>15.69352561322151</v>
      </c>
      <c r="T249">
        <f t="shared" si="33"/>
        <v>289.76498898277896</v>
      </c>
      <c r="U249">
        <f t="shared" si="34"/>
        <v>6</v>
      </c>
      <c r="V249">
        <f t="shared" si="35"/>
        <v>0.38232326807082206</v>
      </c>
      <c r="W249">
        <f t="shared" si="36"/>
        <v>2.0706435311812588E-2</v>
      </c>
      <c r="X249">
        <f t="shared" si="37"/>
        <v>12</v>
      </c>
      <c r="Y249">
        <f t="shared" si="38"/>
        <v>0.76464653614164413</v>
      </c>
      <c r="Z249">
        <f t="shared" si="39"/>
        <v>4.1412870623625177E-2</v>
      </c>
    </row>
    <row r="250" spans="1:26" x14ac:dyDescent="0.2">
      <c r="A250" s="31" t="s">
        <v>387</v>
      </c>
      <c r="B250" s="38">
        <v>115</v>
      </c>
      <c r="C250" s="37">
        <v>33.200000000000003</v>
      </c>
      <c r="D250" s="33">
        <v>1.36</v>
      </c>
      <c r="E250" s="37">
        <v>15.6</v>
      </c>
      <c r="F250" s="33">
        <v>2.44</v>
      </c>
      <c r="G250" s="39">
        <v>20700</v>
      </c>
      <c r="H250" s="40">
        <v>1450</v>
      </c>
      <c r="I250" s="40">
        <v>1250</v>
      </c>
      <c r="J250" s="42">
        <v>13.4</v>
      </c>
      <c r="K250" s="40">
        <v>1550</v>
      </c>
      <c r="L250" s="40">
        <v>310</v>
      </c>
      <c r="M250" s="40">
        <v>198</v>
      </c>
      <c r="N250" s="41">
        <v>3.67</v>
      </c>
      <c r="O250" s="40">
        <v>173</v>
      </c>
      <c r="P250" s="40">
        <v>366000</v>
      </c>
      <c r="Q250">
        <f t="shared" si="30"/>
        <v>19.054448299544124</v>
      </c>
      <c r="R250" s="63">
        <f t="shared" si="31"/>
        <v>30.76</v>
      </c>
      <c r="S250">
        <f t="shared" si="32"/>
        <v>15.27725172427664</v>
      </c>
      <c r="T250">
        <f t="shared" si="33"/>
        <v>273.57026037383389</v>
      </c>
      <c r="U250">
        <f t="shared" si="34"/>
        <v>6</v>
      </c>
      <c r="V250">
        <f t="shared" si="35"/>
        <v>0.39274079581117155</v>
      </c>
      <c r="W250">
        <f t="shared" si="36"/>
        <v>2.1932208536852644E-2</v>
      </c>
      <c r="X250">
        <f t="shared" si="37"/>
        <v>12</v>
      </c>
      <c r="Y250">
        <f t="shared" si="38"/>
        <v>0.7854815916223431</v>
      </c>
      <c r="Z250">
        <f t="shared" si="39"/>
        <v>4.3864417073705288E-2</v>
      </c>
    </row>
    <row r="251" spans="1:26" x14ac:dyDescent="0.2">
      <c r="A251" s="31" t="s">
        <v>388</v>
      </c>
      <c r="B251" s="38">
        <v>116</v>
      </c>
      <c r="C251" s="37">
        <v>41.6</v>
      </c>
      <c r="D251" s="33">
        <v>1.42</v>
      </c>
      <c r="E251" s="37">
        <v>12.4</v>
      </c>
      <c r="F251" s="33">
        <v>2.52</v>
      </c>
      <c r="G251" s="38">
        <v>29900</v>
      </c>
      <c r="H251" s="31">
        <v>1710</v>
      </c>
      <c r="I251" s="31">
        <v>1440</v>
      </c>
      <c r="J251" s="37">
        <v>16.100000000000001</v>
      </c>
      <c r="K251" s="31">
        <v>803</v>
      </c>
      <c r="L251" s="31">
        <v>212</v>
      </c>
      <c r="M251" s="31">
        <v>130</v>
      </c>
      <c r="N251" s="33">
        <v>2.64</v>
      </c>
      <c r="O251" s="31">
        <v>172</v>
      </c>
      <c r="P251" s="31">
        <v>306000</v>
      </c>
      <c r="Q251">
        <f t="shared" si="30"/>
        <v>10.885690786022213</v>
      </c>
      <c r="R251" s="63">
        <f t="shared" si="31"/>
        <v>39.08</v>
      </c>
      <c r="S251">
        <f t="shared" si="32"/>
        <v>10.989630668144503</v>
      </c>
      <c r="T251">
        <f t="shared" si="33"/>
        <v>156.14442625301575</v>
      </c>
      <c r="U251">
        <f t="shared" si="34"/>
        <v>6</v>
      </c>
      <c r="V251">
        <f t="shared" si="35"/>
        <v>0.54596921235871199</v>
      </c>
      <c r="W251">
        <f t="shared" si="36"/>
        <v>3.8425963346764784E-2</v>
      </c>
      <c r="X251">
        <f t="shared" si="37"/>
        <v>12</v>
      </c>
      <c r="Y251">
        <f t="shared" si="38"/>
        <v>1.091938424717424</v>
      </c>
      <c r="Z251">
        <f t="shared" si="39"/>
        <v>7.6851926693529568E-2</v>
      </c>
    </row>
    <row r="252" spans="1:26" x14ac:dyDescent="0.2">
      <c r="A252" s="31" t="s">
        <v>389</v>
      </c>
      <c r="B252" s="38">
        <v>116</v>
      </c>
      <c r="C252" s="37">
        <v>38.4</v>
      </c>
      <c r="D252" s="33">
        <v>1.22</v>
      </c>
      <c r="E252" s="37">
        <v>16.8</v>
      </c>
      <c r="F252" s="33">
        <v>2.2000000000000002</v>
      </c>
      <c r="G252" s="38">
        <v>28500</v>
      </c>
      <c r="H252" s="31">
        <v>1710</v>
      </c>
      <c r="I252" s="31">
        <v>1490</v>
      </c>
      <c r="J252" s="37">
        <v>15.7</v>
      </c>
      <c r="K252" s="31">
        <v>1750</v>
      </c>
      <c r="L252" s="31">
        <v>325</v>
      </c>
      <c r="M252" s="31">
        <v>208</v>
      </c>
      <c r="N252" s="33">
        <v>3.88</v>
      </c>
      <c r="O252" s="31">
        <v>142</v>
      </c>
      <c r="P252" s="31">
        <v>575000</v>
      </c>
      <c r="Q252">
        <f t="shared" si="30"/>
        <v>21.289559631626712</v>
      </c>
      <c r="R252" s="63">
        <f t="shared" si="31"/>
        <v>36.199999999999996</v>
      </c>
      <c r="S252">
        <f t="shared" si="32"/>
        <v>16.151426891060861</v>
      </c>
      <c r="T252">
        <f t="shared" si="33"/>
        <v>305.31502475106083</v>
      </c>
      <c r="U252">
        <f t="shared" si="34"/>
        <v>6</v>
      </c>
      <c r="V252">
        <f t="shared" si="35"/>
        <v>0.37148420634716484</v>
      </c>
      <c r="W252">
        <f t="shared" si="36"/>
        <v>1.9651833396971248E-2</v>
      </c>
      <c r="X252">
        <f t="shared" si="37"/>
        <v>12</v>
      </c>
      <c r="Y252">
        <f t="shared" si="38"/>
        <v>0.74296841269432967</v>
      </c>
      <c r="Z252">
        <f t="shared" si="39"/>
        <v>3.9303666793942496E-2</v>
      </c>
    </row>
    <row r="253" spans="1:26" x14ac:dyDescent="0.2">
      <c r="A253" s="31" t="s">
        <v>390</v>
      </c>
      <c r="B253" s="38">
        <v>117</v>
      </c>
      <c r="C253" s="37">
        <v>18.3</v>
      </c>
      <c r="D253" s="33">
        <v>1.77</v>
      </c>
      <c r="E253" s="37">
        <v>16.600000000000001</v>
      </c>
      <c r="F253" s="33">
        <v>2.85</v>
      </c>
      <c r="G253" s="38">
        <v>6000</v>
      </c>
      <c r="H253" s="31">
        <v>801</v>
      </c>
      <c r="I253" s="31">
        <v>656</v>
      </c>
      <c r="J253" s="33">
        <v>7.16</v>
      </c>
      <c r="K253" s="31">
        <v>2170</v>
      </c>
      <c r="L253" s="31">
        <v>402</v>
      </c>
      <c r="M253" s="31">
        <v>262</v>
      </c>
      <c r="N253" s="33">
        <v>4.3099999999999996</v>
      </c>
      <c r="O253" s="31">
        <v>273</v>
      </c>
      <c r="P253" s="31">
        <v>129000</v>
      </c>
      <c r="Q253">
        <f t="shared" si="30"/>
        <v>25.504738947973632</v>
      </c>
      <c r="R253" s="63">
        <f t="shared" si="31"/>
        <v>15.450000000000001</v>
      </c>
      <c r="S253">
        <f t="shared" si="32"/>
        <v>17.94140461352379</v>
      </c>
      <c r="T253">
        <f t="shared" si="33"/>
        <v>387.46752280412358</v>
      </c>
      <c r="U253">
        <f t="shared" si="34"/>
        <v>6</v>
      </c>
      <c r="V253">
        <f t="shared" si="35"/>
        <v>0.33442197694361941</v>
      </c>
      <c r="W253">
        <f t="shared" si="36"/>
        <v>1.5485168812543753E-2</v>
      </c>
      <c r="X253">
        <f t="shared" si="37"/>
        <v>12</v>
      </c>
      <c r="Y253">
        <f t="shared" si="38"/>
        <v>0.66884395388723883</v>
      </c>
      <c r="Z253">
        <f t="shared" si="39"/>
        <v>3.0970337625087507E-2</v>
      </c>
    </row>
    <row r="254" spans="1:26" x14ac:dyDescent="0.2">
      <c r="A254" s="31" t="s">
        <v>391</v>
      </c>
      <c r="B254" s="38">
        <v>125</v>
      </c>
      <c r="C254" s="37">
        <v>18.7</v>
      </c>
      <c r="D254" s="33">
        <v>1.88</v>
      </c>
      <c r="E254" s="37">
        <v>16.7</v>
      </c>
      <c r="F254" s="33">
        <v>3.04</v>
      </c>
      <c r="G254" s="38">
        <v>6600</v>
      </c>
      <c r="H254" s="31">
        <v>869</v>
      </c>
      <c r="I254" s="31">
        <v>706</v>
      </c>
      <c r="J254" s="33">
        <v>7.26</v>
      </c>
      <c r="K254" s="31">
        <v>2360</v>
      </c>
      <c r="L254" s="31">
        <v>434</v>
      </c>
      <c r="M254" s="31">
        <v>283</v>
      </c>
      <c r="N254" s="33">
        <v>4.34</v>
      </c>
      <c r="O254" s="31">
        <v>331</v>
      </c>
      <c r="P254" s="31">
        <v>144000</v>
      </c>
      <c r="Q254">
        <f t="shared" si="30"/>
        <v>26.1115436188168</v>
      </c>
      <c r="R254" s="63">
        <f t="shared" si="31"/>
        <v>15.66</v>
      </c>
      <c r="S254">
        <f t="shared" si="32"/>
        <v>18.066286780207253</v>
      </c>
      <c r="T254">
        <f t="shared" si="33"/>
        <v>401.7858165381482</v>
      </c>
      <c r="U254">
        <f t="shared" si="34"/>
        <v>6</v>
      </c>
      <c r="V254">
        <f t="shared" si="35"/>
        <v>0.33211030429193533</v>
      </c>
      <c r="W254">
        <f t="shared" si="36"/>
        <v>1.4933329532876431E-2</v>
      </c>
      <c r="X254">
        <f t="shared" si="37"/>
        <v>12</v>
      </c>
      <c r="Y254">
        <f t="shared" si="38"/>
        <v>0.66422060858387066</v>
      </c>
      <c r="Z254">
        <f t="shared" si="39"/>
        <v>2.9866659065752862E-2</v>
      </c>
    </row>
    <row r="255" spans="1:26" x14ac:dyDescent="0.2">
      <c r="A255" s="31" t="s">
        <v>392</v>
      </c>
      <c r="B255" s="38">
        <v>130</v>
      </c>
      <c r="C255" s="37">
        <v>38.9</v>
      </c>
      <c r="D255" s="33">
        <v>1.36</v>
      </c>
      <c r="E255" s="37">
        <v>17</v>
      </c>
      <c r="F255" s="33">
        <v>2.44</v>
      </c>
      <c r="G255" s="38">
        <v>32100</v>
      </c>
      <c r="H255" s="31">
        <v>1910</v>
      </c>
      <c r="I255" s="31">
        <v>1650</v>
      </c>
      <c r="J255" s="37">
        <v>15.7</v>
      </c>
      <c r="K255" s="31">
        <v>1990</v>
      </c>
      <c r="L255" s="31">
        <v>368</v>
      </c>
      <c r="M255" s="31">
        <v>235</v>
      </c>
      <c r="N255" s="33">
        <v>3.92</v>
      </c>
      <c r="O255" s="31">
        <v>194</v>
      </c>
      <c r="P255" s="31">
        <v>661000</v>
      </c>
      <c r="Q255">
        <f t="shared" si="30"/>
        <v>21.980791347130733</v>
      </c>
      <c r="R255" s="63">
        <f t="shared" si="31"/>
        <v>36.46</v>
      </c>
      <c r="S255">
        <f t="shared" si="32"/>
        <v>16.317936446638807</v>
      </c>
      <c r="T255">
        <f t="shared" si="33"/>
        <v>315.32096492628142</v>
      </c>
      <c r="U255">
        <f t="shared" si="34"/>
        <v>6</v>
      </c>
      <c r="V255">
        <f t="shared" si="35"/>
        <v>0.36769355118035707</v>
      </c>
      <c r="W255">
        <f t="shared" si="36"/>
        <v>1.9028230493341076E-2</v>
      </c>
      <c r="X255">
        <f t="shared" si="37"/>
        <v>12</v>
      </c>
      <c r="Y255">
        <f t="shared" si="38"/>
        <v>0.73538710236071414</v>
      </c>
      <c r="Z255">
        <f t="shared" si="39"/>
        <v>3.8056460986682153E-2</v>
      </c>
    </row>
    <row r="256" spans="1:26" x14ac:dyDescent="0.2">
      <c r="A256" s="31" t="s">
        <v>393</v>
      </c>
      <c r="B256" s="38">
        <v>134</v>
      </c>
      <c r="C256" s="37">
        <v>19</v>
      </c>
      <c r="D256" s="33">
        <v>2.02</v>
      </c>
      <c r="E256" s="37">
        <v>16.8</v>
      </c>
      <c r="F256" s="33">
        <v>3.21</v>
      </c>
      <c r="G256" s="38">
        <v>7190</v>
      </c>
      <c r="H256" s="31">
        <v>936</v>
      </c>
      <c r="I256" s="31">
        <v>756</v>
      </c>
      <c r="J256" s="33">
        <v>7.33</v>
      </c>
      <c r="K256" s="31">
        <v>2560</v>
      </c>
      <c r="L256" s="31">
        <v>468</v>
      </c>
      <c r="M256" s="31">
        <v>304</v>
      </c>
      <c r="N256" s="33">
        <v>4.38</v>
      </c>
      <c r="O256" s="31">
        <v>395</v>
      </c>
      <c r="P256" s="31">
        <v>160000</v>
      </c>
      <c r="Q256">
        <f t="shared" si="30"/>
        <v>26.770604530525965</v>
      </c>
      <c r="R256" s="63">
        <f t="shared" si="31"/>
        <v>15.79</v>
      </c>
      <c r="S256">
        <f t="shared" si="32"/>
        <v>18.232796335785199</v>
      </c>
      <c r="T256">
        <f t="shared" si="33"/>
        <v>417.92514087251385</v>
      </c>
      <c r="U256">
        <f t="shared" si="34"/>
        <v>6</v>
      </c>
      <c r="V256">
        <f t="shared" si="35"/>
        <v>0.32907733347648394</v>
      </c>
      <c r="W256">
        <f t="shared" si="36"/>
        <v>1.4356638099047199E-2</v>
      </c>
      <c r="X256">
        <f t="shared" si="37"/>
        <v>12</v>
      </c>
      <c r="Y256">
        <f t="shared" si="38"/>
        <v>0.65815466695296787</v>
      </c>
      <c r="Z256">
        <f t="shared" si="39"/>
        <v>2.8713276198094398E-2</v>
      </c>
    </row>
    <row r="257" spans="1:26" x14ac:dyDescent="0.2">
      <c r="A257" s="31" t="s">
        <v>394</v>
      </c>
      <c r="B257" s="38">
        <v>143</v>
      </c>
      <c r="C257" s="37">
        <v>39.299999999999997</v>
      </c>
      <c r="D257" s="33">
        <v>1.5</v>
      </c>
      <c r="E257" s="37">
        <v>17.100000000000001</v>
      </c>
      <c r="F257" s="33">
        <v>2.68</v>
      </c>
      <c r="G257" s="38">
        <v>36000</v>
      </c>
      <c r="H257" s="31">
        <v>2130</v>
      </c>
      <c r="I257" s="31">
        <v>1830</v>
      </c>
      <c r="J257" s="37">
        <v>15.8</v>
      </c>
      <c r="K257" s="31">
        <v>2250</v>
      </c>
      <c r="L257" s="31">
        <v>412</v>
      </c>
      <c r="M257" s="31">
        <v>263</v>
      </c>
      <c r="N257" s="33">
        <v>3.96</v>
      </c>
      <c r="O257" s="31">
        <v>258</v>
      </c>
      <c r="P257" s="31">
        <v>754000</v>
      </c>
      <c r="Q257">
        <f t="shared" si="30"/>
        <v>22.507426586468821</v>
      </c>
      <c r="R257" s="63">
        <f t="shared" si="31"/>
        <v>36.619999999999997</v>
      </c>
      <c r="S257">
        <f t="shared" si="32"/>
        <v>16.484446002216757</v>
      </c>
      <c r="T257">
        <f t="shared" si="33"/>
        <v>322.99700808580405</v>
      </c>
      <c r="U257">
        <f t="shared" si="34"/>
        <v>6</v>
      </c>
      <c r="V257">
        <f t="shared" si="35"/>
        <v>0.36397947490580795</v>
      </c>
      <c r="W257">
        <f t="shared" si="36"/>
        <v>1.8576023460892561E-2</v>
      </c>
      <c r="X257">
        <f t="shared" si="37"/>
        <v>12</v>
      </c>
      <c r="Y257">
        <f t="shared" si="38"/>
        <v>0.72795894981161591</v>
      </c>
      <c r="Z257">
        <f t="shared" si="39"/>
        <v>3.7152046921785122E-2</v>
      </c>
    </row>
    <row r="258" spans="1:26" x14ac:dyDescent="0.2">
      <c r="A258" s="31" t="s">
        <v>395</v>
      </c>
      <c r="B258" s="38">
        <v>147</v>
      </c>
      <c r="C258" s="37">
        <v>19.600000000000001</v>
      </c>
      <c r="D258" s="33">
        <v>2.19</v>
      </c>
      <c r="E258" s="37">
        <v>17</v>
      </c>
      <c r="F258" s="33">
        <v>3.5</v>
      </c>
      <c r="G258" s="38">
        <v>8210</v>
      </c>
      <c r="H258" s="31">
        <v>1050</v>
      </c>
      <c r="I258" s="31">
        <v>838</v>
      </c>
      <c r="J258" s="33">
        <v>7.48</v>
      </c>
      <c r="K258" s="31">
        <v>2880</v>
      </c>
      <c r="L258" s="31">
        <v>522</v>
      </c>
      <c r="M258" s="31">
        <v>339</v>
      </c>
      <c r="N258" s="33">
        <v>4.43</v>
      </c>
      <c r="O258" s="31">
        <v>514</v>
      </c>
      <c r="P258" s="31">
        <v>187000</v>
      </c>
      <c r="Q258">
        <f t="shared" si="30"/>
        <v>27.693192752955202</v>
      </c>
      <c r="R258" s="63">
        <f t="shared" si="31"/>
        <v>16.100000000000001</v>
      </c>
      <c r="S258">
        <f t="shared" si="32"/>
        <v>18.440933280257632</v>
      </c>
      <c r="T258">
        <f t="shared" si="33"/>
        <v>443.2467802745976</v>
      </c>
      <c r="U258">
        <f t="shared" si="34"/>
        <v>6</v>
      </c>
      <c r="V258">
        <f t="shared" si="35"/>
        <v>0.32536314235372454</v>
      </c>
      <c r="W258">
        <f t="shared" si="36"/>
        <v>1.353647734628307E-2</v>
      </c>
      <c r="X258">
        <f t="shared" si="37"/>
        <v>12</v>
      </c>
      <c r="Y258">
        <f t="shared" si="38"/>
        <v>0.65072628470744909</v>
      </c>
      <c r="Z258">
        <f t="shared" si="39"/>
        <v>2.707295469256614E-2</v>
      </c>
    </row>
    <row r="259" spans="1:26" x14ac:dyDescent="0.2">
      <c r="A259" s="31" t="s">
        <v>396</v>
      </c>
      <c r="B259" s="38">
        <v>156</v>
      </c>
      <c r="C259" s="37">
        <v>39.799999999999997</v>
      </c>
      <c r="D259" s="33">
        <v>1.61</v>
      </c>
      <c r="E259" s="37">
        <v>17.2</v>
      </c>
      <c r="F259" s="33">
        <v>2.91</v>
      </c>
      <c r="G259" s="38">
        <v>39600</v>
      </c>
      <c r="H259" s="31">
        <v>2330</v>
      </c>
      <c r="I259" s="31">
        <v>1990</v>
      </c>
      <c r="J259" s="37">
        <v>16</v>
      </c>
      <c r="K259" s="31">
        <v>2490</v>
      </c>
      <c r="L259" s="31">
        <v>454</v>
      </c>
      <c r="M259" s="31">
        <v>289</v>
      </c>
      <c r="N259" s="33">
        <v>4</v>
      </c>
      <c r="O259" s="31">
        <v>327</v>
      </c>
      <c r="P259" s="31">
        <v>846000</v>
      </c>
      <c r="Q259">
        <f t="shared" ref="Q259:Q322" si="40">(K259*P259)^0.5/I259</f>
        <v>23.063848607683987</v>
      </c>
      <c r="R259" s="63">
        <f t="shared" ref="R259:R322" si="41">C259-F259</f>
        <v>36.89</v>
      </c>
      <c r="S259">
        <f t="shared" ref="S259:S322" si="42">1.76*N259*($AC$3/$AC$4)^0.5*(1/12)</f>
        <v>16.650955557794703</v>
      </c>
      <c r="T259">
        <f t="shared" ref="T259:T322" si="43">1.95*Q259*($AC$3/(0.7*$AC$4))*((O259/(I259*R259))^2+6.76*(0.7*$AC$4/$AC$3))^0.5*(1/12)</f>
        <v>331.12307439715994</v>
      </c>
      <c r="U259">
        <f t="shared" ref="U259:U322" si="44">$AC$5*$AC$6</f>
        <v>6</v>
      </c>
      <c r="V259">
        <f t="shared" ref="V259:V322" si="45">U259/S259</f>
        <v>0.36033968015674989</v>
      </c>
      <c r="W259">
        <f t="shared" ref="W259:W322" si="46">U259/T259</f>
        <v>1.8120150674861765E-2</v>
      </c>
      <c r="X259">
        <f t="shared" ref="X259:X322" si="47">$AC$7</f>
        <v>12</v>
      </c>
      <c r="Y259">
        <f t="shared" ref="Y259:Y322" si="48">X259/S259</f>
        <v>0.72067936031349977</v>
      </c>
      <c r="Z259">
        <f t="shared" ref="Z259:Z322" si="49">X259/T259</f>
        <v>3.624030134972353E-2</v>
      </c>
    </row>
    <row r="260" spans="1:26" x14ac:dyDescent="0.2">
      <c r="A260" s="31" t="s">
        <v>397</v>
      </c>
      <c r="B260" s="38">
        <v>159</v>
      </c>
      <c r="C260" s="37">
        <v>32.5</v>
      </c>
      <c r="D260" s="33">
        <v>1.97</v>
      </c>
      <c r="E260" s="37">
        <v>15.3</v>
      </c>
      <c r="F260" s="33">
        <v>3.54</v>
      </c>
      <c r="G260" s="38">
        <v>25600</v>
      </c>
      <c r="H260" s="31">
        <v>1890</v>
      </c>
      <c r="I260" s="31">
        <v>1570</v>
      </c>
      <c r="J260" s="37">
        <v>12.7</v>
      </c>
      <c r="K260" s="31">
        <v>2110</v>
      </c>
      <c r="L260" s="31">
        <v>437</v>
      </c>
      <c r="M260" s="31">
        <v>277</v>
      </c>
      <c r="N260" s="33">
        <v>3.65</v>
      </c>
      <c r="O260" s="31">
        <v>496</v>
      </c>
      <c r="P260" s="31">
        <v>443000</v>
      </c>
      <c r="Q260">
        <f t="shared" si="40"/>
        <v>19.47347414775237</v>
      </c>
      <c r="R260" s="63">
        <f t="shared" si="41"/>
        <v>28.96</v>
      </c>
      <c r="S260">
        <f t="shared" si="42"/>
        <v>15.193996946487665</v>
      </c>
      <c r="T260">
        <f t="shared" si="43"/>
        <v>281.91883649740697</v>
      </c>
      <c r="U260">
        <f t="shared" si="44"/>
        <v>6</v>
      </c>
      <c r="V260">
        <f t="shared" si="45"/>
        <v>0.39489280017178069</v>
      </c>
      <c r="W260">
        <f t="shared" si="46"/>
        <v>2.1282721206375248E-2</v>
      </c>
      <c r="X260">
        <f t="shared" si="47"/>
        <v>12</v>
      </c>
      <c r="Y260">
        <f t="shared" si="48"/>
        <v>0.78978560034356138</v>
      </c>
      <c r="Z260">
        <f t="shared" si="49"/>
        <v>4.2565442412750495E-2</v>
      </c>
    </row>
    <row r="261" spans="1:26" x14ac:dyDescent="0.2">
      <c r="A261" s="31" t="s">
        <v>398</v>
      </c>
      <c r="B261" s="38">
        <v>162</v>
      </c>
      <c r="C261" s="37">
        <v>20.2</v>
      </c>
      <c r="D261" s="33">
        <v>2.38</v>
      </c>
      <c r="E261" s="37">
        <v>17.2</v>
      </c>
      <c r="F261" s="33">
        <v>3.82</v>
      </c>
      <c r="G261" s="38">
        <v>9430</v>
      </c>
      <c r="H261" s="31">
        <v>1180</v>
      </c>
      <c r="I261" s="31">
        <v>931</v>
      </c>
      <c r="J261" s="33">
        <v>7.63</v>
      </c>
      <c r="K261" s="31">
        <v>3250</v>
      </c>
      <c r="L261" s="31">
        <v>583</v>
      </c>
      <c r="M261" s="31">
        <v>378</v>
      </c>
      <c r="N261" s="33">
        <v>4.49</v>
      </c>
      <c r="O261" s="31">
        <v>669</v>
      </c>
      <c r="P261" s="31">
        <v>219000</v>
      </c>
      <c r="Q261">
        <f t="shared" si="40"/>
        <v>28.655900261985177</v>
      </c>
      <c r="R261" s="63">
        <f t="shared" si="41"/>
        <v>16.38</v>
      </c>
      <c r="S261">
        <f t="shared" si="42"/>
        <v>18.690697613624554</v>
      </c>
      <c r="T261">
        <f t="shared" si="43"/>
        <v>473.23522362509993</v>
      </c>
      <c r="U261">
        <f t="shared" si="44"/>
        <v>6</v>
      </c>
      <c r="V261">
        <f t="shared" si="45"/>
        <v>0.32101530526213795</v>
      </c>
      <c r="W261">
        <f t="shared" si="46"/>
        <v>1.2678684300036887E-2</v>
      </c>
      <c r="X261">
        <f t="shared" si="47"/>
        <v>12</v>
      </c>
      <c r="Y261">
        <f t="shared" si="48"/>
        <v>0.6420306105242759</v>
      </c>
      <c r="Z261">
        <f t="shared" si="49"/>
        <v>2.5357368600073774E-2</v>
      </c>
    </row>
    <row r="262" spans="1:26" x14ac:dyDescent="0.2">
      <c r="A262" s="31" t="s">
        <v>399</v>
      </c>
      <c r="B262" s="38">
        <v>178</v>
      </c>
      <c r="C262" s="37">
        <v>20.9</v>
      </c>
      <c r="D262" s="33">
        <v>2.6</v>
      </c>
      <c r="E262" s="37">
        <v>17.399999999999999</v>
      </c>
      <c r="F262" s="33">
        <v>4.16</v>
      </c>
      <c r="G262" s="38">
        <v>10800</v>
      </c>
      <c r="H262" s="31">
        <v>1320</v>
      </c>
      <c r="I262" s="31">
        <v>1040</v>
      </c>
      <c r="J262" s="33">
        <v>7.8</v>
      </c>
      <c r="K262" s="31">
        <v>3680</v>
      </c>
      <c r="L262" s="31">
        <v>652</v>
      </c>
      <c r="M262" s="31">
        <v>423</v>
      </c>
      <c r="N262" s="33">
        <v>4.55</v>
      </c>
      <c r="O262" s="31">
        <v>869</v>
      </c>
      <c r="P262" s="31">
        <v>258000</v>
      </c>
      <c r="Q262">
        <f t="shared" si="40"/>
        <v>29.627869496262701</v>
      </c>
      <c r="R262" s="63">
        <f t="shared" si="41"/>
        <v>16.739999999999998</v>
      </c>
      <c r="S262">
        <f t="shared" si="42"/>
        <v>18.940461946991473</v>
      </c>
      <c r="T262">
        <f t="shared" si="43"/>
        <v>506.76046715119844</v>
      </c>
      <c r="U262">
        <f t="shared" si="44"/>
        <v>6</v>
      </c>
      <c r="V262">
        <f t="shared" si="45"/>
        <v>0.31678213640153841</v>
      </c>
      <c r="W262">
        <f t="shared" si="46"/>
        <v>1.1839913309989557E-2</v>
      </c>
      <c r="X262">
        <f t="shared" si="47"/>
        <v>12</v>
      </c>
      <c r="Y262">
        <f t="shared" si="48"/>
        <v>0.63356427280307681</v>
      </c>
      <c r="Z262">
        <f t="shared" si="49"/>
        <v>2.3679826619979114E-2</v>
      </c>
    </row>
    <row r="263" spans="1:26" x14ac:dyDescent="0.2">
      <c r="A263" s="31" t="s">
        <v>400</v>
      </c>
      <c r="B263" s="38">
        <v>192</v>
      </c>
      <c r="C263" s="37">
        <v>41.1</v>
      </c>
      <c r="D263" s="33">
        <v>1.97</v>
      </c>
      <c r="E263" s="37">
        <v>17.600000000000001</v>
      </c>
      <c r="F263" s="33">
        <v>3.54</v>
      </c>
      <c r="G263" s="38">
        <v>50600</v>
      </c>
      <c r="H263" s="31">
        <v>2910</v>
      </c>
      <c r="I263" s="31">
        <v>2460</v>
      </c>
      <c r="J263" s="37">
        <v>16.2</v>
      </c>
      <c r="K263" s="31">
        <v>3230</v>
      </c>
      <c r="L263" s="31">
        <v>581</v>
      </c>
      <c r="M263" s="31">
        <v>367</v>
      </c>
      <c r="N263" s="33">
        <v>4.0999999999999996</v>
      </c>
      <c r="O263" s="31">
        <v>593</v>
      </c>
      <c r="P263" s="31">
        <v>1130000</v>
      </c>
      <c r="Q263">
        <f t="shared" si="40"/>
        <v>24.558700104234003</v>
      </c>
      <c r="R263" s="63">
        <f t="shared" si="41"/>
        <v>37.56</v>
      </c>
      <c r="S263">
        <f t="shared" si="42"/>
        <v>17.067229446739567</v>
      </c>
      <c r="T263">
        <f t="shared" si="43"/>
        <v>353.22231262504295</v>
      </c>
      <c r="U263">
        <f t="shared" si="44"/>
        <v>6</v>
      </c>
      <c r="V263">
        <f t="shared" si="45"/>
        <v>0.35155090746999995</v>
      </c>
      <c r="W263">
        <f t="shared" si="46"/>
        <v>1.6986469386403674E-2</v>
      </c>
      <c r="X263">
        <f t="shared" si="47"/>
        <v>12</v>
      </c>
      <c r="Y263">
        <f t="shared" si="48"/>
        <v>0.7031018149399999</v>
      </c>
      <c r="Z263">
        <f t="shared" si="49"/>
        <v>3.3972938772807347E-2</v>
      </c>
    </row>
    <row r="264" spans="1:26" x14ac:dyDescent="0.2">
      <c r="A264" s="31" t="s">
        <v>401</v>
      </c>
      <c r="B264" s="38">
        <v>196</v>
      </c>
      <c r="C264" s="37">
        <v>21.6</v>
      </c>
      <c r="D264" s="33">
        <v>2.83</v>
      </c>
      <c r="E264" s="37">
        <v>17.7</v>
      </c>
      <c r="F264" s="33">
        <v>4.5199999999999996</v>
      </c>
      <c r="G264" s="38">
        <v>12400</v>
      </c>
      <c r="H264" s="31">
        <v>1480</v>
      </c>
      <c r="I264" s="31">
        <v>1150</v>
      </c>
      <c r="J264" s="33">
        <v>7.98</v>
      </c>
      <c r="K264" s="31">
        <v>4170</v>
      </c>
      <c r="L264" s="31">
        <v>730</v>
      </c>
      <c r="M264" s="31">
        <v>472</v>
      </c>
      <c r="N264" s="33">
        <v>4.62</v>
      </c>
      <c r="O264" s="31">
        <v>1120</v>
      </c>
      <c r="P264" s="31">
        <v>305000</v>
      </c>
      <c r="Q264">
        <f t="shared" si="40"/>
        <v>31.011309602327628</v>
      </c>
      <c r="R264" s="63">
        <f t="shared" si="41"/>
        <v>17.080000000000002</v>
      </c>
      <c r="S264">
        <f t="shared" si="42"/>
        <v>19.231853669252882</v>
      </c>
      <c r="T264">
        <f t="shared" si="43"/>
        <v>553.98853866166235</v>
      </c>
      <c r="U264">
        <f t="shared" si="44"/>
        <v>6</v>
      </c>
      <c r="V264">
        <f t="shared" si="45"/>
        <v>0.3119824070621211</v>
      </c>
      <c r="W264">
        <f t="shared" si="46"/>
        <v>1.0830548975787354E-2</v>
      </c>
      <c r="X264">
        <f t="shared" si="47"/>
        <v>12</v>
      </c>
      <c r="Y264">
        <f t="shared" si="48"/>
        <v>0.62396481412424221</v>
      </c>
      <c r="Z264">
        <f t="shared" si="49"/>
        <v>2.1661097951574709E-2</v>
      </c>
    </row>
    <row r="265" spans="1:26" x14ac:dyDescent="0.2">
      <c r="A265" s="31" t="s">
        <v>402</v>
      </c>
      <c r="B265" s="51">
        <v>213</v>
      </c>
      <c r="C265" s="37">
        <v>41.8</v>
      </c>
      <c r="D265" s="33">
        <v>2.17</v>
      </c>
      <c r="E265" s="37">
        <v>17.8</v>
      </c>
      <c r="F265" s="33">
        <v>3.9</v>
      </c>
      <c r="G265" s="44">
        <v>57300</v>
      </c>
      <c r="H265" s="45">
        <v>3270</v>
      </c>
      <c r="I265" s="45">
        <v>2740</v>
      </c>
      <c r="J265" s="37">
        <v>16.399999999999999</v>
      </c>
      <c r="K265" s="45">
        <v>3700</v>
      </c>
      <c r="L265" s="45">
        <v>658</v>
      </c>
      <c r="M265" s="45">
        <v>416</v>
      </c>
      <c r="N265" s="46">
        <v>4.17</v>
      </c>
      <c r="O265" s="48">
        <v>785</v>
      </c>
      <c r="P265" s="45">
        <v>1330000</v>
      </c>
      <c r="Q265">
        <f t="shared" si="40"/>
        <v>25.602131251526398</v>
      </c>
      <c r="R265" s="63">
        <f t="shared" si="41"/>
        <v>37.9</v>
      </c>
      <c r="S265">
        <f t="shared" si="42"/>
        <v>17.358621169000976</v>
      </c>
      <c r="T265">
        <f t="shared" si="43"/>
        <v>368.72594600138734</v>
      </c>
      <c r="U265">
        <f t="shared" si="44"/>
        <v>6</v>
      </c>
      <c r="V265">
        <f t="shared" si="45"/>
        <v>0.34564957329184642</v>
      </c>
      <c r="W265">
        <f t="shared" si="46"/>
        <v>1.6272247898653232E-2</v>
      </c>
      <c r="X265">
        <f t="shared" si="47"/>
        <v>12</v>
      </c>
      <c r="Y265">
        <f t="shared" si="48"/>
        <v>0.69129914658369285</v>
      </c>
      <c r="Z265">
        <f t="shared" si="49"/>
        <v>3.2544495797306464E-2</v>
      </c>
    </row>
    <row r="266" spans="1:26" x14ac:dyDescent="0.2">
      <c r="A266" s="31" t="s">
        <v>403</v>
      </c>
      <c r="B266" s="38">
        <v>215</v>
      </c>
      <c r="C266" s="37">
        <v>22.4</v>
      </c>
      <c r="D266" s="33">
        <v>3.07</v>
      </c>
      <c r="E266" s="37">
        <v>17.899999999999999</v>
      </c>
      <c r="F266" s="33">
        <v>4.91</v>
      </c>
      <c r="G266" s="38">
        <v>14300</v>
      </c>
      <c r="H266" s="31">
        <v>1660</v>
      </c>
      <c r="I266" s="31">
        <v>1280</v>
      </c>
      <c r="J266" s="33">
        <v>8.17</v>
      </c>
      <c r="K266" s="31">
        <v>4720</v>
      </c>
      <c r="L266" s="31">
        <v>816</v>
      </c>
      <c r="M266" s="31">
        <v>527</v>
      </c>
      <c r="N266" s="33">
        <v>4.6900000000000004</v>
      </c>
      <c r="O266" s="31">
        <v>1450</v>
      </c>
      <c r="P266" s="31">
        <v>362000</v>
      </c>
      <c r="Q266">
        <f t="shared" si="40"/>
        <v>32.293514732063464</v>
      </c>
      <c r="R266" s="63">
        <f t="shared" si="41"/>
        <v>17.489999999999998</v>
      </c>
      <c r="S266">
        <f t="shared" si="42"/>
        <v>19.523245391514291</v>
      </c>
      <c r="T266">
        <f t="shared" si="43"/>
        <v>605.98894732143094</v>
      </c>
      <c r="U266">
        <f t="shared" si="44"/>
        <v>6</v>
      </c>
      <c r="V266">
        <f t="shared" si="45"/>
        <v>0.30732595322537298</v>
      </c>
      <c r="W266">
        <f t="shared" si="46"/>
        <v>9.9011706839224872E-3</v>
      </c>
      <c r="X266">
        <f t="shared" si="47"/>
        <v>12</v>
      </c>
      <c r="Y266">
        <f t="shared" si="48"/>
        <v>0.61465190645074597</v>
      </c>
      <c r="Z266">
        <f t="shared" si="49"/>
        <v>1.9802341367844974E-2</v>
      </c>
    </row>
    <row r="267" spans="1:26" x14ac:dyDescent="0.2">
      <c r="A267" s="31" t="s">
        <v>404</v>
      </c>
      <c r="B267" s="51">
        <v>236</v>
      </c>
      <c r="C267" s="37">
        <v>42.6</v>
      </c>
      <c r="D267" s="33">
        <v>2.38</v>
      </c>
      <c r="E267" s="37">
        <v>18</v>
      </c>
      <c r="F267" s="33">
        <v>4.29</v>
      </c>
      <c r="G267" s="44">
        <v>64800</v>
      </c>
      <c r="H267" s="45">
        <v>3660</v>
      </c>
      <c r="I267" s="45">
        <v>3040</v>
      </c>
      <c r="J267" s="37">
        <v>16.600000000000001</v>
      </c>
      <c r="K267" s="45">
        <v>4210</v>
      </c>
      <c r="L267" s="45">
        <v>744</v>
      </c>
      <c r="M267" s="45">
        <v>468</v>
      </c>
      <c r="N267" s="46">
        <v>4.22</v>
      </c>
      <c r="O267" s="48">
        <v>1050</v>
      </c>
      <c r="P267" s="45">
        <v>1540000</v>
      </c>
      <c r="Q267">
        <f t="shared" si="40"/>
        <v>26.486698302744518</v>
      </c>
      <c r="R267" s="63">
        <f t="shared" si="41"/>
        <v>38.31</v>
      </c>
      <c r="S267">
        <f t="shared" si="42"/>
        <v>17.566758113473412</v>
      </c>
      <c r="T267">
        <f t="shared" si="43"/>
        <v>382.24115419427278</v>
      </c>
      <c r="U267">
        <f t="shared" si="44"/>
        <v>6</v>
      </c>
      <c r="V267">
        <f t="shared" si="45"/>
        <v>0.34155419920071078</v>
      </c>
      <c r="W267">
        <f t="shared" si="46"/>
        <v>1.5696896930544848E-2</v>
      </c>
      <c r="X267">
        <f t="shared" si="47"/>
        <v>12</v>
      </c>
      <c r="Y267">
        <f t="shared" si="48"/>
        <v>0.68310839840142157</v>
      </c>
      <c r="Z267">
        <f t="shared" si="49"/>
        <v>3.1393793861089696E-2</v>
      </c>
    </row>
    <row r="268" spans="1:26" x14ac:dyDescent="0.2">
      <c r="A268" s="31" t="s">
        <v>405</v>
      </c>
      <c r="B268" s="51">
        <v>238</v>
      </c>
      <c r="C268" s="37">
        <v>22.8</v>
      </c>
      <c r="D268" s="33">
        <v>3.74</v>
      </c>
      <c r="E268" s="37">
        <v>18.600000000000001</v>
      </c>
      <c r="F268" s="33">
        <v>5.12</v>
      </c>
      <c r="G268" s="44">
        <v>15900</v>
      </c>
      <c r="H268" s="45">
        <v>1830</v>
      </c>
      <c r="I268" s="45">
        <v>1390</v>
      </c>
      <c r="J268" s="33">
        <v>8.17</v>
      </c>
      <c r="K268" s="45">
        <v>5550</v>
      </c>
      <c r="L268" s="45">
        <v>930</v>
      </c>
      <c r="M268" s="45">
        <v>597</v>
      </c>
      <c r="N268" s="46">
        <v>4.83</v>
      </c>
      <c r="O268" s="48">
        <v>1840</v>
      </c>
      <c r="P268" s="45">
        <v>434000</v>
      </c>
      <c r="Q268">
        <f t="shared" si="40"/>
        <v>35.308279521435651</v>
      </c>
      <c r="R268" s="63">
        <f t="shared" si="41"/>
        <v>17.68</v>
      </c>
      <c r="S268">
        <f t="shared" si="42"/>
        <v>20.106028836037105</v>
      </c>
      <c r="T268">
        <f t="shared" si="43"/>
        <v>707.45596259741478</v>
      </c>
      <c r="U268">
        <f t="shared" si="44"/>
        <v>6</v>
      </c>
      <c r="V268">
        <f t="shared" si="45"/>
        <v>0.29841795458115933</v>
      </c>
      <c r="W268">
        <f t="shared" si="46"/>
        <v>8.4810932654678355E-3</v>
      </c>
      <c r="X268">
        <f t="shared" si="47"/>
        <v>12</v>
      </c>
      <c r="Y268">
        <f t="shared" si="48"/>
        <v>0.59683590916231866</v>
      </c>
      <c r="Z268">
        <f t="shared" si="49"/>
        <v>1.6962186530935671E-2</v>
      </c>
    </row>
    <row r="269" spans="1:26" x14ac:dyDescent="0.2">
      <c r="A269" s="31" t="s">
        <v>406</v>
      </c>
      <c r="B269" s="57">
        <v>1</v>
      </c>
      <c r="C269" s="65">
        <v>1</v>
      </c>
      <c r="D269" s="65">
        <v>0.5</v>
      </c>
      <c r="E269" s="57">
        <v>1</v>
      </c>
      <c r="F269" s="57">
        <v>1</v>
      </c>
      <c r="G269" s="57">
        <v>10</v>
      </c>
      <c r="H269" s="57">
        <v>10</v>
      </c>
      <c r="I269" s="57">
        <v>10</v>
      </c>
      <c r="J269" s="57">
        <v>10</v>
      </c>
      <c r="K269" s="57">
        <v>10</v>
      </c>
      <c r="L269" s="57">
        <v>10</v>
      </c>
      <c r="M269" s="57">
        <v>10</v>
      </c>
      <c r="N269" s="57">
        <v>10</v>
      </c>
      <c r="O269" s="57">
        <v>10</v>
      </c>
      <c r="P269" s="57">
        <v>10</v>
      </c>
      <c r="Q269">
        <f t="shared" si="40"/>
        <v>1</v>
      </c>
      <c r="R269" s="63">
        <f t="shared" si="41"/>
        <v>0</v>
      </c>
      <c r="S269">
        <f t="shared" si="42"/>
        <v>41.627388894486764</v>
      </c>
      <c r="T269" t="e">
        <f t="shared" si="43"/>
        <v>#DIV/0!</v>
      </c>
      <c r="U269">
        <f t="shared" si="44"/>
        <v>6</v>
      </c>
      <c r="V269">
        <f t="shared" si="45"/>
        <v>0.14413587206269993</v>
      </c>
      <c r="W269" t="e">
        <f t="shared" si="46"/>
        <v>#DIV/0!</v>
      </c>
      <c r="X269">
        <f t="shared" si="47"/>
        <v>12</v>
      </c>
      <c r="Y269">
        <f t="shared" si="48"/>
        <v>0.28827174412539985</v>
      </c>
      <c r="Z269" t="e">
        <f t="shared" si="49"/>
        <v>#DIV/0!</v>
      </c>
    </row>
    <row r="270" spans="1:26" x14ac:dyDescent="0.2">
      <c r="A270" s="31" t="s">
        <v>407</v>
      </c>
      <c r="B270" s="57">
        <v>1</v>
      </c>
      <c r="C270" s="65">
        <v>1</v>
      </c>
      <c r="D270" s="65">
        <v>0.5</v>
      </c>
      <c r="E270" s="57">
        <v>1</v>
      </c>
      <c r="F270" s="57">
        <v>1</v>
      </c>
      <c r="G270" s="57">
        <v>10</v>
      </c>
      <c r="H270" s="57">
        <v>10</v>
      </c>
      <c r="I270" s="57">
        <v>10</v>
      </c>
      <c r="J270" s="57">
        <v>10</v>
      </c>
      <c r="K270" s="57">
        <v>10</v>
      </c>
      <c r="L270" s="57">
        <v>10</v>
      </c>
      <c r="M270" s="57">
        <v>10</v>
      </c>
      <c r="N270" s="57">
        <v>10</v>
      </c>
      <c r="O270" s="57">
        <v>10</v>
      </c>
      <c r="P270" s="57">
        <v>10</v>
      </c>
      <c r="Q270">
        <f t="shared" si="40"/>
        <v>1</v>
      </c>
      <c r="R270" s="63">
        <f t="shared" si="41"/>
        <v>0</v>
      </c>
      <c r="S270">
        <f t="shared" si="42"/>
        <v>41.627388894486764</v>
      </c>
      <c r="T270" t="e">
        <f t="shared" si="43"/>
        <v>#DIV/0!</v>
      </c>
      <c r="U270">
        <f t="shared" si="44"/>
        <v>6</v>
      </c>
      <c r="V270">
        <f t="shared" si="45"/>
        <v>0.14413587206269993</v>
      </c>
      <c r="W270" t="e">
        <f t="shared" si="46"/>
        <v>#DIV/0!</v>
      </c>
      <c r="X270">
        <f t="shared" si="47"/>
        <v>12</v>
      </c>
      <c r="Y270">
        <f t="shared" si="48"/>
        <v>0.28827174412539985</v>
      </c>
      <c r="Z270" t="e">
        <f t="shared" si="49"/>
        <v>#DIV/0!</v>
      </c>
    </row>
    <row r="271" spans="1:26" x14ac:dyDescent="0.2">
      <c r="A271" s="31" t="s">
        <v>408</v>
      </c>
      <c r="B271" s="57">
        <v>1</v>
      </c>
      <c r="C271" s="65">
        <v>1</v>
      </c>
      <c r="D271" s="65">
        <v>0.5</v>
      </c>
      <c r="E271" s="57">
        <v>1</v>
      </c>
      <c r="F271" s="57">
        <v>1</v>
      </c>
      <c r="G271" s="57">
        <v>10</v>
      </c>
      <c r="H271" s="57">
        <v>10</v>
      </c>
      <c r="I271" s="57">
        <v>10</v>
      </c>
      <c r="J271" s="57">
        <v>10</v>
      </c>
      <c r="K271" s="57">
        <v>10</v>
      </c>
      <c r="L271" s="57">
        <v>10</v>
      </c>
      <c r="M271" s="57">
        <v>10</v>
      </c>
      <c r="N271" s="57">
        <v>10</v>
      </c>
      <c r="O271" s="57">
        <v>10</v>
      </c>
      <c r="P271" s="57">
        <v>10</v>
      </c>
      <c r="Q271">
        <f t="shared" si="40"/>
        <v>1</v>
      </c>
      <c r="R271" s="63">
        <f t="shared" si="41"/>
        <v>0</v>
      </c>
      <c r="S271">
        <f t="shared" si="42"/>
        <v>41.627388894486764</v>
      </c>
      <c r="T271" t="e">
        <f t="shared" si="43"/>
        <v>#DIV/0!</v>
      </c>
      <c r="U271">
        <f t="shared" si="44"/>
        <v>6</v>
      </c>
      <c r="V271">
        <f t="shared" si="45"/>
        <v>0.14413587206269993</v>
      </c>
      <c r="W271" t="e">
        <f t="shared" si="46"/>
        <v>#DIV/0!</v>
      </c>
      <c r="X271">
        <f t="shared" si="47"/>
        <v>12</v>
      </c>
      <c r="Y271">
        <f t="shared" si="48"/>
        <v>0.28827174412539985</v>
      </c>
      <c r="Z271" t="e">
        <f t="shared" si="49"/>
        <v>#DIV/0!</v>
      </c>
    </row>
    <row r="272" spans="1:26" x14ac:dyDescent="0.2">
      <c r="A272" s="31" t="s">
        <v>409</v>
      </c>
      <c r="B272" s="57">
        <v>1</v>
      </c>
      <c r="C272" s="65">
        <v>1</v>
      </c>
      <c r="D272" s="65">
        <v>0.5</v>
      </c>
      <c r="E272" s="57">
        <v>1</v>
      </c>
      <c r="F272" s="57">
        <v>1</v>
      </c>
      <c r="G272" s="57">
        <v>10</v>
      </c>
      <c r="H272" s="57">
        <v>10</v>
      </c>
      <c r="I272" s="57">
        <v>10</v>
      </c>
      <c r="J272" s="57">
        <v>10</v>
      </c>
      <c r="K272" s="57">
        <v>10</v>
      </c>
      <c r="L272" s="57">
        <v>10</v>
      </c>
      <c r="M272" s="57">
        <v>10</v>
      </c>
      <c r="N272" s="57">
        <v>10</v>
      </c>
      <c r="O272" s="57">
        <v>10</v>
      </c>
      <c r="P272" s="57">
        <v>10</v>
      </c>
      <c r="Q272">
        <f t="shared" si="40"/>
        <v>1</v>
      </c>
      <c r="R272" s="63">
        <f t="shared" si="41"/>
        <v>0</v>
      </c>
      <c r="S272">
        <f t="shared" si="42"/>
        <v>41.627388894486764</v>
      </c>
      <c r="T272" t="e">
        <f t="shared" si="43"/>
        <v>#DIV/0!</v>
      </c>
      <c r="U272">
        <f t="shared" si="44"/>
        <v>6</v>
      </c>
      <c r="V272">
        <f t="shared" si="45"/>
        <v>0.14413587206269993</v>
      </c>
      <c r="W272" t="e">
        <f t="shared" si="46"/>
        <v>#DIV/0!</v>
      </c>
      <c r="X272">
        <f t="shared" si="47"/>
        <v>12</v>
      </c>
      <c r="Y272">
        <f t="shared" si="48"/>
        <v>0.28827174412539985</v>
      </c>
      <c r="Z272" t="e">
        <f t="shared" si="49"/>
        <v>#DIV/0!</v>
      </c>
    </row>
    <row r="273" spans="1:26" x14ac:dyDescent="0.2">
      <c r="A273" s="31" t="s">
        <v>410</v>
      </c>
      <c r="B273" s="57">
        <v>1</v>
      </c>
      <c r="C273" s="65">
        <v>1</v>
      </c>
      <c r="D273" s="65">
        <v>0.5</v>
      </c>
      <c r="E273" s="57">
        <v>1</v>
      </c>
      <c r="F273" s="57">
        <v>1</v>
      </c>
      <c r="G273" s="57">
        <v>10</v>
      </c>
      <c r="H273" s="57">
        <v>10</v>
      </c>
      <c r="I273" s="57">
        <v>10</v>
      </c>
      <c r="J273" s="57">
        <v>10</v>
      </c>
      <c r="K273" s="57">
        <v>10</v>
      </c>
      <c r="L273" s="57">
        <v>10</v>
      </c>
      <c r="M273" s="57">
        <v>10</v>
      </c>
      <c r="N273" s="57">
        <v>10</v>
      </c>
      <c r="O273" s="57">
        <v>10</v>
      </c>
      <c r="P273" s="57">
        <v>10</v>
      </c>
      <c r="Q273">
        <f t="shared" si="40"/>
        <v>1</v>
      </c>
      <c r="R273" s="63">
        <f t="shared" si="41"/>
        <v>0</v>
      </c>
      <c r="S273">
        <f t="shared" si="42"/>
        <v>41.627388894486764</v>
      </c>
      <c r="T273" t="e">
        <f t="shared" si="43"/>
        <v>#DIV/0!</v>
      </c>
      <c r="U273">
        <f t="shared" si="44"/>
        <v>6</v>
      </c>
      <c r="V273">
        <f t="shared" si="45"/>
        <v>0.14413587206269993</v>
      </c>
      <c r="W273" t="e">
        <f t="shared" si="46"/>
        <v>#DIV/0!</v>
      </c>
      <c r="X273">
        <f t="shared" si="47"/>
        <v>12</v>
      </c>
      <c r="Y273">
        <f t="shared" si="48"/>
        <v>0.28827174412539985</v>
      </c>
      <c r="Z273" t="e">
        <f t="shared" si="49"/>
        <v>#DIV/0!</v>
      </c>
    </row>
    <row r="274" spans="1:26" x14ac:dyDescent="0.2">
      <c r="A274" s="31" t="s">
        <v>411</v>
      </c>
      <c r="B274" s="57">
        <v>1</v>
      </c>
      <c r="C274" s="65">
        <v>1</v>
      </c>
      <c r="D274" s="65">
        <v>0.5</v>
      </c>
      <c r="E274" s="57">
        <v>1</v>
      </c>
      <c r="F274" s="57">
        <v>1</v>
      </c>
      <c r="G274" s="57">
        <v>10</v>
      </c>
      <c r="H274" s="57">
        <v>10</v>
      </c>
      <c r="I274" s="57">
        <v>10</v>
      </c>
      <c r="J274" s="57">
        <v>10</v>
      </c>
      <c r="K274" s="57">
        <v>10</v>
      </c>
      <c r="L274" s="57">
        <v>10</v>
      </c>
      <c r="M274" s="57">
        <v>10</v>
      </c>
      <c r="N274" s="57">
        <v>10</v>
      </c>
      <c r="O274" s="57">
        <v>10</v>
      </c>
      <c r="P274" s="57">
        <v>10</v>
      </c>
      <c r="Q274">
        <f t="shared" si="40"/>
        <v>1</v>
      </c>
      <c r="R274" s="63">
        <f t="shared" si="41"/>
        <v>0</v>
      </c>
      <c r="S274">
        <f t="shared" si="42"/>
        <v>41.627388894486764</v>
      </c>
      <c r="T274" t="e">
        <f t="shared" si="43"/>
        <v>#DIV/0!</v>
      </c>
      <c r="U274">
        <f t="shared" si="44"/>
        <v>6</v>
      </c>
      <c r="V274">
        <f t="shared" si="45"/>
        <v>0.14413587206269993</v>
      </c>
      <c r="W274" t="e">
        <f t="shared" si="46"/>
        <v>#DIV/0!</v>
      </c>
      <c r="X274">
        <f t="shared" si="47"/>
        <v>12</v>
      </c>
      <c r="Y274">
        <f t="shared" si="48"/>
        <v>0.28827174412539985</v>
      </c>
      <c r="Z274" t="e">
        <f t="shared" si="49"/>
        <v>#DIV/0!</v>
      </c>
    </row>
    <row r="275" spans="1:26" x14ac:dyDescent="0.2">
      <c r="A275" s="31" t="s">
        <v>412</v>
      </c>
      <c r="B275" s="57">
        <v>1</v>
      </c>
      <c r="C275" s="65">
        <v>1</v>
      </c>
      <c r="D275" s="65">
        <v>0.5</v>
      </c>
      <c r="E275" s="57">
        <v>1</v>
      </c>
      <c r="F275" s="57">
        <v>1</v>
      </c>
      <c r="G275" s="57">
        <v>10</v>
      </c>
      <c r="H275" s="57">
        <v>10</v>
      </c>
      <c r="I275" s="57">
        <v>10</v>
      </c>
      <c r="J275" s="57">
        <v>10</v>
      </c>
      <c r="K275" s="57">
        <v>10</v>
      </c>
      <c r="L275" s="57">
        <v>10</v>
      </c>
      <c r="M275" s="57">
        <v>10</v>
      </c>
      <c r="N275" s="57">
        <v>10</v>
      </c>
      <c r="O275" s="57">
        <v>10</v>
      </c>
      <c r="P275" s="57">
        <v>10</v>
      </c>
      <c r="Q275">
        <f t="shared" si="40"/>
        <v>1</v>
      </c>
      <c r="R275" s="63">
        <f t="shared" si="41"/>
        <v>0</v>
      </c>
      <c r="S275">
        <f t="shared" si="42"/>
        <v>41.627388894486764</v>
      </c>
      <c r="T275" t="e">
        <f t="shared" si="43"/>
        <v>#DIV/0!</v>
      </c>
      <c r="U275">
        <f t="shared" si="44"/>
        <v>6</v>
      </c>
      <c r="V275">
        <f t="shared" si="45"/>
        <v>0.14413587206269993</v>
      </c>
      <c r="W275" t="e">
        <f t="shared" si="46"/>
        <v>#DIV/0!</v>
      </c>
      <c r="X275">
        <f t="shared" si="47"/>
        <v>12</v>
      </c>
      <c r="Y275">
        <f t="shared" si="48"/>
        <v>0.28827174412539985</v>
      </c>
      <c r="Z275" t="e">
        <f t="shared" si="49"/>
        <v>#DIV/0!</v>
      </c>
    </row>
    <row r="276" spans="1:26" x14ac:dyDescent="0.2">
      <c r="A276" s="31" t="s">
        <v>413</v>
      </c>
      <c r="B276" s="57">
        <v>1</v>
      </c>
      <c r="C276" s="65">
        <v>1</v>
      </c>
      <c r="D276" s="65">
        <v>0.5</v>
      </c>
      <c r="E276" s="57">
        <v>1</v>
      </c>
      <c r="F276" s="57">
        <v>1</v>
      </c>
      <c r="G276" s="57">
        <v>10</v>
      </c>
      <c r="H276" s="57">
        <v>10</v>
      </c>
      <c r="I276" s="57">
        <v>10</v>
      </c>
      <c r="J276" s="57">
        <v>10</v>
      </c>
      <c r="K276" s="57">
        <v>10</v>
      </c>
      <c r="L276" s="57">
        <v>10</v>
      </c>
      <c r="M276" s="57">
        <v>10</v>
      </c>
      <c r="N276" s="57">
        <v>10</v>
      </c>
      <c r="O276" s="57">
        <v>10</v>
      </c>
      <c r="P276" s="57">
        <v>10</v>
      </c>
      <c r="Q276">
        <f t="shared" si="40"/>
        <v>1</v>
      </c>
      <c r="R276" s="63">
        <f t="shared" si="41"/>
        <v>0</v>
      </c>
      <c r="S276">
        <f t="shared" si="42"/>
        <v>41.627388894486764</v>
      </c>
      <c r="T276" t="e">
        <f t="shared" si="43"/>
        <v>#DIV/0!</v>
      </c>
      <c r="U276">
        <f t="shared" si="44"/>
        <v>6</v>
      </c>
      <c r="V276">
        <f t="shared" si="45"/>
        <v>0.14413587206269993</v>
      </c>
      <c r="W276" t="e">
        <f t="shared" si="46"/>
        <v>#DIV/0!</v>
      </c>
      <c r="X276">
        <f t="shared" si="47"/>
        <v>12</v>
      </c>
      <c r="Y276">
        <f t="shared" si="48"/>
        <v>0.28827174412539985</v>
      </c>
      <c r="Z276" t="e">
        <f t="shared" si="49"/>
        <v>#DIV/0!</v>
      </c>
    </row>
    <row r="277" spans="1:26" x14ac:dyDescent="0.2">
      <c r="A277" s="31" t="s">
        <v>414</v>
      </c>
      <c r="B277" s="57">
        <v>1</v>
      </c>
      <c r="C277" s="65">
        <v>1</v>
      </c>
      <c r="D277" s="65">
        <v>0.5</v>
      </c>
      <c r="E277" s="57">
        <v>1</v>
      </c>
      <c r="F277" s="57">
        <v>1</v>
      </c>
      <c r="G277" s="57">
        <v>10</v>
      </c>
      <c r="H277" s="57">
        <v>10</v>
      </c>
      <c r="I277" s="57">
        <v>10</v>
      </c>
      <c r="J277" s="57">
        <v>10</v>
      </c>
      <c r="K277" s="57">
        <v>10</v>
      </c>
      <c r="L277" s="57">
        <v>10</v>
      </c>
      <c r="M277" s="57">
        <v>10</v>
      </c>
      <c r="N277" s="57">
        <v>10</v>
      </c>
      <c r="O277" s="57">
        <v>10</v>
      </c>
      <c r="P277" s="57">
        <v>10</v>
      </c>
      <c r="Q277">
        <f t="shared" si="40"/>
        <v>1</v>
      </c>
      <c r="R277" s="63">
        <f t="shared" si="41"/>
        <v>0</v>
      </c>
      <c r="S277">
        <f t="shared" si="42"/>
        <v>41.627388894486764</v>
      </c>
      <c r="T277" t="e">
        <f t="shared" si="43"/>
        <v>#DIV/0!</v>
      </c>
      <c r="U277">
        <f t="shared" si="44"/>
        <v>6</v>
      </c>
      <c r="V277">
        <f t="shared" si="45"/>
        <v>0.14413587206269993</v>
      </c>
      <c r="W277" t="e">
        <f t="shared" si="46"/>
        <v>#DIV/0!</v>
      </c>
      <c r="X277">
        <f t="shared" si="47"/>
        <v>12</v>
      </c>
      <c r="Y277">
        <f t="shared" si="48"/>
        <v>0.28827174412539985</v>
      </c>
      <c r="Z277" t="e">
        <f t="shared" si="49"/>
        <v>#DIV/0!</v>
      </c>
    </row>
    <row r="278" spans="1:26" x14ac:dyDescent="0.2">
      <c r="A278" s="31" t="s">
        <v>415</v>
      </c>
      <c r="B278" s="57">
        <v>1</v>
      </c>
      <c r="C278" s="65">
        <v>1</v>
      </c>
      <c r="D278" s="65">
        <v>0.5</v>
      </c>
      <c r="E278" s="57">
        <v>1</v>
      </c>
      <c r="F278" s="57">
        <v>1</v>
      </c>
      <c r="G278" s="57">
        <v>10</v>
      </c>
      <c r="H278" s="57">
        <v>10</v>
      </c>
      <c r="I278" s="57">
        <v>10</v>
      </c>
      <c r="J278" s="57">
        <v>10</v>
      </c>
      <c r="K278" s="57">
        <v>10</v>
      </c>
      <c r="L278" s="57">
        <v>10</v>
      </c>
      <c r="M278" s="57">
        <v>10</v>
      </c>
      <c r="N278" s="57">
        <v>10</v>
      </c>
      <c r="O278" s="57">
        <v>10</v>
      </c>
      <c r="P278" s="57">
        <v>10</v>
      </c>
      <c r="Q278">
        <f t="shared" si="40"/>
        <v>1</v>
      </c>
      <c r="R278" s="63">
        <f t="shared" si="41"/>
        <v>0</v>
      </c>
      <c r="S278">
        <f t="shared" si="42"/>
        <v>41.627388894486764</v>
      </c>
      <c r="T278" t="e">
        <f t="shared" si="43"/>
        <v>#DIV/0!</v>
      </c>
      <c r="U278">
        <f t="shared" si="44"/>
        <v>6</v>
      </c>
      <c r="V278">
        <f t="shared" si="45"/>
        <v>0.14413587206269993</v>
      </c>
      <c r="W278" t="e">
        <f t="shared" si="46"/>
        <v>#DIV/0!</v>
      </c>
      <c r="X278">
        <f t="shared" si="47"/>
        <v>12</v>
      </c>
      <c r="Y278">
        <f t="shared" si="48"/>
        <v>0.28827174412539985</v>
      </c>
      <c r="Z278" t="e">
        <f t="shared" si="49"/>
        <v>#DIV/0!</v>
      </c>
    </row>
    <row r="279" spans="1:26" x14ac:dyDescent="0.2">
      <c r="A279" s="31" t="s">
        <v>416</v>
      </c>
      <c r="B279" s="57">
        <v>1</v>
      </c>
      <c r="C279" s="65">
        <v>1</v>
      </c>
      <c r="D279" s="65">
        <v>0.5</v>
      </c>
      <c r="E279" s="57">
        <v>1</v>
      </c>
      <c r="F279" s="57">
        <v>1</v>
      </c>
      <c r="G279" s="57">
        <v>10</v>
      </c>
      <c r="H279" s="57">
        <v>10</v>
      </c>
      <c r="I279" s="57">
        <v>10</v>
      </c>
      <c r="J279" s="57">
        <v>10</v>
      </c>
      <c r="K279" s="57">
        <v>10</v>
      </c>
      <c r="L279" s="57">
        <v>10</v>
      </c>
      <c r="M279" s="57">
        <v>10</v>
      </c>
      <c r="N279" s="57">
        <v>10</v>
      </c>
      <c r="O279" s="57">
        <v>10</v>
      </c>
      <c r="P279" s="57">
        <v>10</v>
      </c>
      <c r="Q279">
        <f t="shared" si="40"/>
        <v>1</v>
      </c>
      <c r="R279" s="63">
        <f t="shared" si="41"/>
        <v>0</v>
      </c>
      <c r="S279">
        <f t="shared" si="42"/>
        <v>41.627388894486764</v>
      </c>
      <c r="T279" t="e">
        <f t="shared" si="43"/>
        <v>#DIV/0!</v>
      </c>
      <c r="U279">
        <f t="shared" si="44"/>
        <v>6</v>
      </c>
      <c r="V279">
        <f t="shared" si="45"/>
        <v>0.14413587206269993</v>
      </c>
      <c r="W279" t="e">
        <f t="shared" si="46"/>
        <v>#DIV/0!</v>
      </c>
      <c r="X279">
        <f t="shared" si="47"/>
        <v>12</v>
      </c>
      <c r="Y279">
        <f t="shared" si="48"/>
        <v>0.28827174412539985</v>
      </c>
      <c r="Z279" t="e">
        <f t="shared" si="49"/>
        <v>#DIV/0!</v>
      </c>
    </row>
    <row r="280" spans="1:26" x14ac:dyDescent="0.2">
      <c r="A280" s="31" t="s">
        <v>417</v>
      </c>
      <c r="B280" s="57">
        <v>1</v>
      </c>
      <c r="C280" s="65">
        <v>1</v>
      </c>
      <c r="D280" s="65">
        <v>0.5</v>
      </c>
      <c r="E280" s="57">
        <v>1</v>
      </c>
      <c r="F280" s="57">
        <v>1</v>
      </c>
      <c r="G280" s="57">
        <v>10</v>
      </c>
      <c r="H280" s="57">
        <v>10</v>
      </c>
      <c r="I280" s="57">
        <v>10</v>
      </c>
      <c r="J280" s="57">
        <v>10</v>
      </c>
      <c r="K280" s="57">
        <v>10</v>
      </c>
      <c r="L280" s="57">
        <v>10</v>
      </c>
      <c r="M280" s="57">
        <v>10</v>
      </c>
      <c r="N280" s="57">
        <v>10</v>
      </c>
      <c r="O280" s="57">
        <v>10</v>
      </c>
      <c r="P280" s="57">
        <v>10</v>
      </c>
      <c r="Q280">
        <f t="shared" si="40"/>
        <v>1</v>
      </c>
      <c r="R280" s="63">
        <f t="shared" si="41"/>
        <v>0</v>
      </c>
      <c r="S280">
        <f t="shared" si="42"/>
        <v>41.627388894486764</v>
      </c>
      <c r="T280" t="e">
        <f t="shared" si="43"/>
        <v>#DIV/0!</v>
      </c>
      <c r="U280">
        <f t="shared" si="44"/>
        <v>6</v>
      </c>
      <c r="V280">
        <f t="shared" si="45"/>
        <v>0.14413587206269993</v>
      </c>
      <c r="W280" t="e">
        <f t="shared" si="46"/>
        <v>#DIV/0!</v>
      </c>
      <c r="X280">
        <f t="shared" si="47"/>
        <v>12</v>
      </c>
      <c r="Y280">
        <f t="shared" si="48"/>
        <v>0.28827174412539985</v>
      </c>
      <c r="Z280" t="e">
        <f t="shared" si="49"/>
        <v>#DIV/0!</v>
      </c>
    </row>
    <row r="281" spans="1:26" x14ac:dyDescent="0.2">
      <c r="A281" s="31" t="s">
        <v>418</v>
      </c>
      <c r="B281" s="57">
        <v>1</v>
      </c>
      <c r="C281" s="65">
        <v>1</v>
      </c>
      <c r="D281" s="65">
        <v>0.5</v>
      </c>
      <c r="E281" s="57">
        <v>1</v>
      </c>
      <c r="F281" s="57">
        <v>1</v>
      </c>
      <c r="G281" s="57">
        <v>10</v>
      </c>
      <c r="H281" s="57">
        <v>10</v>
      </c>
      <c r="I281" s="57">
        <v>10</v>
      </c>
      <c r="J281" s="57">
        <v>10</v>
      </c>
      <c r="K281" s="57">
        <v>10</v>
      </c>
      <c r="L281" s="57">
        <v>10</v>
      </c>
      <c r="M281" s="57">
        <v>10</v>
      </c>
      <c r="N281" s="57">
        <v>10</v>
      </c>
      <c r="O281" s="57">
        <v>10</v>
      </c>
      <c r="P281" s="57">
        <v>10</v>
      </c>
      <c r="Q281">
        <f t="shared" si="40"/>
        <v>1</v>
      </c>
      <c r="R281" s="63">
        <f t="shared" si="41"/>
        <v>0</v>
      </c>
      <c r="S281">
        <f t="shared" si="42"/>
        <v>41.627388894486764</v>
      </c>
      <c r="T281" t="e">
        <f t="shared" si="43"/>
        <v>#DIV/0!</v>
      </c>
      <c r="U281">
        <f t="shared" si="44"/>
        <v>6</v>
      </c>
      <c r="V281">
        <f t="shared" si="45"/>
        <v>0.14413587206269993</v>
      </c>
      <c r="W281" t="e">
        <f t="shared" si="46"/>
        <v>#DIV/0!</v>
      </c>
      <c r="X281">
        <f t="shared" si="47"/>
        <v>12</v>
      </c>
      <c r="Y281">
        <f t="shared" si="48"/>
        <v>0.28827174412539985</v>
      </c>
      <c r="Z281" t="e">
        <f t="shared" si="49"/>
        <v>#DIV/0!</v>
      </c>
    </row>
    <row r="282" spans="1:26" x14ac:dyDescent="0.2">
      <c r="A282" s="31" t="s">
        <v>419</v>
      </c>
      <c r="B282" s="57">
        <v>1</v>
      </c>
      <c r="C282" s="65">
        <v>1</v>
      </c>
      <c r="D282" s="65">
        <v>0.5</v>
      </c>
      <c r="E282" s="57">
        <v>1</v>
      </c>
      <c r="F282" s="57">
        <v>1</v>
      </c>
      <c r="G282" s="57">
        <v>10</v>
      </c>
      <c r="H282" s="57">
        <v>10</v>
      </c>
      <c r="I282" s="57">
        <v>10</v>
      </c>
      <c r="J282" s="57">
        <v>10</v>
      </c>
      <c r="K282" s="57">
        <v>10</v>
      </c>
      <c r="L282" s="57">
        <v>10</v>
      </c>
      <c r="M282" s="57">
        <v>10</v>
      </c>
      <c r="N282" s="57">
        <v>10</v>
      </c>
      <c r="O282" s="57">
        <v>10</v>
      </c>
      <c r="P282" s="57">
        <v>10</v>
      </c>
      <c r="Q282">
        <f t="shared" si="40"/>
        <v>1</v>
      </c>
      <c r="R282" s="63">
        <f t="shared" si="41"/>
        <v>0</v>
      </c>
      <c r="S282">
        <f t="shared" si="42"/>
        <v>41.627388894486764</v>
      </c>
      <c r="T282" t="e">
        <f t="shared" si="43"/>
        <v>#DIV/0!</v>
      </c>
      <c r="U282">
        <f t="shared" si="44"/>
        <v>6</v>
      </c>
      <c r="V282">
        <f t="shared" si="45"/>
        <v>0.14413587206269993</v>
      </c>
      <c r="W282" t="e">
        <f t="shared" si="46"/>
        <v>#DIV/0!</v>
      </c>
      <c r="X282">
        <f t="shared" si="47"/>
        <v>12</v>
      </c>
      <c r="Y282">
        <f t="shared" si="48"/>
        <v>0.28827174412539985</v>
      </c>
      <c r="Z282" t="e">
        <f t="shared" si="49"/>
        <v>#DIV/0!</v>
      </c>
    </row>
    <row r="283" spans="1:26" x14ac:dyDescent="0.2">
      <c r="A283" s="31" t="s">
        <v>420</v>
      </c>
      <c r="B283" s="57">
        <v>1</v>
      </c>
      <c r="C283" s="65">
        <v>1</v>
      </c>
      <c r="D283" s="65">
        <v>0.5</v>
      </c>
      <c r="E283" s="57">
        <v>1</v>
      </c>
      <c r="F283" s="57">
        <v>1</v>
      </c>
      <c r="G283" s="57">
        <v>10</v>
      </c>
      <c r="H283" s="57">
        <v>10</v>
      </c>
      <c r="I283" s="57">
        <v>10</v>
      </c>
      <c r="J283" s="57">
        <v>10</v>
      </c>
      <c r="K283" s="57">
        <v>10</v>
      </c>
      <c r="L283" s="57">
        <v>10</v>
      </c>
      <c r="M283" s="57">
        <v>10</v>
      </c>
      <c r="N283" s="57">
        <v>10</v>
      </c>
      <c r="O283" s="57">
        <v>10</v>
      </c>
      <c r="P283" s="57">
        <v>10</v>
      </c>
      <c r="Q283">
        <f t="shared" si="40"/>
        <v>1</v>
      </c>
      <c r="R283" s="63">
        <f t="shared" si="41"/>
        <v>0</v>
      </c>
      <c r="S283">
        <f t="shared" si="42"/>
        <v>41.627388894486764</v>
      </c>
      <c r="T283" t="e">
        <f t="shared" si="43"/>
        <v>#DIV/0!</v>
      </c>
      <c r="U283">
        <f t="shared" si="44"/>
        <v>6</v>
      </c>
      <c r="V283">
        <f t="shared" si="45"/>
        <v>0.14413587206269993</v>
      </c>
      <c r="W283" t="e">
        <f t="shared" si="46"/>
        <v>#DIV/0!</v>
      </c>
      <c r="X283">
        <f t="shared" si="47"/>
        <v>12</v>
      </c>
      <c r="Y283">
        <f t="shared" si="48"/>
        <v>0.28827174412539985</v>
      </c>
      <c r="Z283" t="e">
        <f t="shared" si="49"/>
        <v>#DIV/0!</v>
      </c>
    </row>
    <row r="284" spans="1:26" x14ac:dyDescent="0.2">
      <c r="A284" s="31" t="s">
        <v>421</v>
      </c>
      <c r="B284" s="57">
        <v>1</v>
      </c>
      <c r="C284" s="65">
        <v>1</v>
      </c>
      <c r="D284" s="65">
        <v>0.5</v>
      </c>
      <c r="E284" s="57">
        <v>1</v>
      </c>
      <c r="F284" s="57">
        <v>1</v>
      </c>
      <c r="G284" s="57">
        <v>10</v>
      </c>
      <c r="H284" s="57">
        <v>10</v>
      </c>
      <c r="I284" s="57">
        <v>10</v>
      </c>
      <c r="J284" s="57">
        <v>10</v>
      </c>
      <c r="K284" s="57">
        <v>10</v>
      </c>
      <c r="L284" s="57">
        <v>10</v>
      </c>
      <c r="M284" s="57">
        <v>10</v>
      </c>
      <c r="N284" s="57">
        <v>10</v>
      </c>
      <c r="O284" s="57">
        <v>10</v>
      </c>
      <c r="P284" s="57">
        <v>10</v>
      </c>
      <c r="Q284">
        <f t="shared" si="40"/>
        <v>1</v>
      </c>
      <c r="R284" s="63">
        <f t="shared" si="41"/>
        <v>0</v>
      </c>
      <c r="S284">
        <f t="shared" si="42"/>
        <v>41.627388894486764</v>
      </c>
      <c r="T284" t="e">
        <f t="shared" si="43"/>
        <v>#DIV/0!</v>
      </c>
      <c r="U284">
        <f t="shared" si="44"/>
        <v>6</v>
      </c>
      <c r="V284">
        <f t="shared" si="45"/>
        <v>0.14413587206269993</v>
      </c>
      <c r="W284" t="e">
        <f t="shared" si="46"/>
        <v>#DIV/0!</v>
      </c>
      <c r="X284">
        <f t="shared" si="47"/>
        <v>12</v>
      </c>
      <c r="Y284">
        <f t="shared" si="48"/>
        <v>0.28827174412539985</v>
      </c>
      <c r="Z284" t="e">
        <f t="shared" si="49"/>
        <v>#DIV/0!</v>
      </c>
    </row>
    <row r="285" spans="1:26" x14ac:dyDescent="0.2">
      <c r="A285" s="31" t="s">
        <v>422</v>
      </c>
      <c r="B285" s="57">
        <v>1</v>
      </c>
      <c r="C285" s="65">
        <v>1</v>
      </c>
      <c r="D285" s="65">
        <v>0.5</v>
      </c>
      <c r="E285" s="57">
        <v>1</v>
      </c>
      <c r="F285" s="57">
        <v>1</v>
      </c>
      <c r="G285" s="57">
        <v>10</v>
      </c>
      <c r="H285" s="57">
        <v>10</v>
      </c>
      <c r="I285" s="57">
        <v>10</v>
      </c>
      <c r="J285" s="57">
        <v>10</v>
      </c>
      <c r="K285" s="57">
        <v>10</v>
      </c>
      <c r="L285" s="57">
        <v>10</v>
      </c>
      <c r="M285" s="57">
        <v>10</v>
      </c>
      <c r="N285" s="57">
        <v>10</v>
      </c>
      <c r="O285" s="57">
        <v>10</v>
      </c>
      <c r="P285" s="57">
        <v>10</v>
      </c>
      <c r="Q285">
        <f t="shared" si="40"/>
        <v>1</v>
      </c>
      <c r="R285" s="63">
        <f t="shared" si="41"/>
        <v>0</v>
      </c>
      <c r="S285">
        <f t="shared" si="42"/>
        <v>41.627388894486764</v>
      </c>
      <c r="T285" t="e">
        <f t="shared" si="43"/>
        <v>#DIV/0!</v>
      </c>
      <c r="U285">
        <f t="shared" si="44"/>
        <v>6</v>
      </c>
      <c r="V285">
        <f t="shared" si="45"/>
        <v>0.14413587206269993</v>
      </c>
      <c r="W285" t="e">
        <f t="shared" si="46"/>
        <v>#DIV/0!</v>
      </c>
      <c r="X285">
        <f t="shared" si="47"/>
        <v>12</v>
      </c>
      <c r="Y285">
        <f t="shared" si="48"/>
        <v>0.28827174412539985</v>
      </c>
      <c r="Z285" t="e">
        <f t="shared" si="49"/>
        <v>#DIV/0!</v>
      </c>
    </row>
    <row r="286" spans="1:26" x14ac:dyDescent="0.2">
      <c r="A286" s="31" t="s">
        <v>423</v>
      </c>
      <c r="B286" s="57">
        <v>1</v>
      </c>
      <c r="C286" s="65">
        <v>1</v>
      </c>
      <c r="D286" s="65">
        <v>0.5</v>
      </c>
      <c r="E286" s="57">
        <v>1</v>
      </c>
      <c r="F286" s="57">
        <v>1</v>
      </c>
      <c r="G286" s="57">
        <v>10</v>
      </c>
      <c r="H286" s="57">
        <v>10</v>
      </c>
      <c r="I286" s="57">
        <v>10</v>
      </c>
      <c r="J286" s="57">
        <v>10</v>
      </c>
      <c r="K286" s="57">
        <v>10</v>
      </c>
      <c r="L286" s="57">
        <v>10</v>
      </c>
      <c r="M286" s="57">
        <v>10</v>
      </c>
      <c r="N286" s="57">
        <v>10</v>
      </c>
      <c r="O286" s="57">
        <v>10</v>
      </c>
      <c r="P286" s="57">
        <v>10</v>
      </c>
      <c r="Q286">
        <f t="shared" si="40"/>
        <v>1</v>
      </c>
      <c r="R286" s="63">
        <f t="shared" si="41"/>
        <v>0</v>
      </c>
      <c r="S286">
        <f t="shared" si="42"/>
        <v>41.627388894486764</v>
      </c>
      <c r="T286" t="e">
        <f t="shared" si="43"/>
        <v>#DIV/0!</v>
      </c>
      <c r="U286">
        <f t="shared" si="44"/>
        <v>6</v>
      </c>
      <c r="V286">
        <f t="shared" si="45"/>
        <v>0.14413587206269993</v>
      </c>
      <c r="W286" t="e">
        <f t="shared" si="46"/>
        <v>#DIV/0!</v>
      </c>
      <c r="X286">
        <f t="shared" si="47"/>
        <v>12</v>
      </c>
      <c r="Y286">
        <f t="shared" si="48"/>
        <v>0.28827174412539985</v>
      </c>
      <c r="Z286" t="e">
        <f t="shared" si="49"/>
        <v>#DIV/0!</v>
      </c>
    </row>
    <row r="287" spans="1:26" x14ac:dyDescent="0.2">
      <c r="A287" s="31" t="s">
        <v>424</v>
      </c>
      <c r="B287" s="57">
        <v>1</v>
      </c>
      <c r="C287" s="65">
        <v>1</v>
      </c>
      <c r="D287" s="65">
        <v>0.5</v>
      </c>
      <c r="E287" s="57">
        <v>1</v>
      </c>
      <c r="F287" s="57">
        <v>1</v>
      </c>
      <c r="G287" s="57">
        <v>10</v>
      </c>
      <c r="H287" s="57">
        <v>10</v>
      </c>
      <c r="I287" s="57">
        <v>10</v>
      </c>
      <c r="J287" s="57">
        <v>10</v>
      </c>
      <c r="K287" s="57">
        <v>10</v>
      </c>
      <c r="L287" s="57">
        <v>10</v>
      </c>
      <c r="M287" s="57">
        <v>10</v>
      </c>
      <c r="N287" s="57">
        <v>10</v>
      </c>
      <c r="O287" s="57">
        <v>10</v>
      </c>
      <c r="P287" s="57">
        <v>10</v>
      </c>
      <c r="Q287">
        <f t="shared" si="40"/>
        <v>1</v>
      </c>
      <c r="R287" s="63">
        <f t="shared" si="41"/>
        <v>0</v>
      </c>
      <c r="S287">
        <f t="shared" si="42"/>
        <v>41.627388894486764</v>
      </c>
      <c r="T287" t="e">
        <f t="shared" si="43"/>
        <v>#DIV/0!</v>
      </c>
      <c r="U287">
        <f t="shared" si="44"/>
        <v>6</v>
      </c>
      <c r="V287">
        <f t="shared" si="45"/>
        <v>0.14413587206269993</v>
      </c>
      <c r="W287" t="e">
        <f t="shared" si="46"/>
        <v>#DIV/0!</v>
      </c>
      <c r="X287">
        <f t="shared" si="47"/>
        <v>12</v>
      </c>
      <c r="Y287">
        <f t="shared" si="48"/>
        <v>0.28827174412539985</v>
      </c>
      <c r="Z287" t="e">
        <f t="shared" si="49"/>
        <v>#DIV/0!</v>
      </c>
    </row>
    <row r="288" spans="1:26" x14ac:dyDescent="0.2">
      <c r="A288" s="31" t="s">
        <v>425</v>
      </c>
      <c r="B288" s="57">
        <v>1</v>
      </c>
      <c r="C288" s="65">
        <v>1</v>
      </c>
      <c r="D288" s="65">
        <v>0.5</v>
      </c>
      <c r="E288" s="57">
        <v>1</v>
      </c>
      <c r="F288" s="57">
        <v>1</v>
      </c>
      <c r="G288" s="57">
        <v>10</v>
      </c>
      <c r="H288" s="57">
        <v>10</v>
      </c>
      <c r="I288" s="57">
        <v>10</v>
      </c>
      <c r="J288" s="57">
        <v>10</v>
      </c>
      <c r="K288" s="57">
        <v>10</v>
      </c>
      <c r="L288" s="57">
        <v>10</v>
      </c>
      <c r="M288" s="57">
        <v>10</v>
      </c>
      <c r="N288" s="57">
        <v>10</v>
      </c>
      <c r="O288" s="57">
        <v>10</v>
      </c>
      <c r="P288" s="57">
        <v>10</v>
      </c>
      <c r="Q288">
        <f t="shared" si="40"/>
        <v>1</v>
      </c>
      <c r="R288" s="63">
        <f t="shared" si="41"/>
        <v>0</v>
      </c>
      <c r="S288">
        <f t="shared" si="42"/>
        <v>41.627388894486764</v>
      </c>
      <c r="T288" t="e">
        <f t="shared" si="43"/>
        <v>#DIV/0!</v>
      </c>
      <c r="U288">
        <f t="shared" si="44"/>
        <v>6</v>
      </c>
      <c r="V288">
        <f t="shared" si="45"/>
        <v>0.14413587206269993</v>
      </c>
      <c r="W288" t="e">
        <f t="shared" si="46"/>
        <v>#DIV/0!</v>
      </c>
      <c r="X288">
        <f t="shared" si="47"/>
        <v>12</v>
      </c>
      <c r="Y288">
        <f t="shared" si="48"/>
        <v>0.28827174412539985</v>
      </c>
      <c r="Z288" t="e">
        <f t="shared" si="49"/>
        <v>#DIV/0!</v>
      </c>
    </row>
    <row r="289" spans="1:26" x14ac:dyDescent="0.2">
      <c r="A289" s="31" t="s">
        <v>426</v>
      </c>
      <c r="B289" s="57">
        <v>1</v>
      </c>
      <c r="C289" s="65">
        <v>1</v>
      </c>
      <c r="D289" s="65">
        <v>0.5</v>
      </c>
      <c r="E289" s="57">
        <v>1</v>
      </c>
      <c r="F289" s="57">
        <v>1</v>
      </c>
      <c r="G289" s="57">
        <v>10</v>
      </c>
      <c r="H289" s="57">
        <v>10</v>
      </c>
      <c r="I289" s="57">
        <v>10</v>
      </c>
      <c r="J289" s="57">
        <v>10</v>
      </c>
      <c r="K289" s="57">
        <v>10</v>
      </c>
      <c r="L289" s="57">
        <v>10</v>
      </c>
      <c r="M289" s="57">
        <v>10</v>
      </c>
      <c r="N289" s="57">
        <v>10</v>
      </c>
      <c r="O289" s="57">
        <v>10</v>
      </c>
      <c r="P289" s="57">
        <v>10</v>
      </c>
      <c r="Q289">
        <f t="shared" si="40"/>
        <v>1</v>
      </c>
      <c r="R289" s="63">
        <f t="shared" si="41"/>
        <v>0</v>
      </c>
      <c r="S289">
        <f t="shared" si="42"/>
        <v>41.627388894486764</v>
      </c>
      <c r="T289" t="e">
        <f t="shared" si="43"/>
        <v>#DIV/0!</v>
      </c>
      <c r="U289">
        <f t="shared" si="44"/>
        <v>6</v>
      </c>
      <c r="V289">
        <f t="shared" si="45"/>
        <v>0.14413587206269993</v>
      </c>
      <c r="W289" t="e">
        <f t="shared" si="46"/>
        <v>#DIV/0!</v>
      </c>
      <c r="X289">
        <f t="shared" si="47"/>
        <v>12</v>
      </c>
      <c r="Y289">
        <f t="shared" si="48"/>
        <v>0.28827174412539985</v>
      </c>
      <c r="Z289" t="e">
        <f t="shared" si="49"/>
        <v>#DIV/0!</v>
      </c>
    </row>
    <row r="290" spans="1:26" x14ac:dyDescent="0.2">
      <c r="A290" s="31" t="s">
        <v>427</v>
      </c>
      <c r="B290" s="57">
        <v>1</v>
      </c>
      <c r="C290" s="65">
        <v>1</v>
      </c>
      <c r="D290" s="65">
        <v>0.5</v>
      </c>
      <c r="E290" s="57">
        <v>1</v>
      </c>
      <c r="F290" s="57">
        <v>1</v>
      </c>
      <c r="G290" s="57">
        <v>10</v>
      </c>
      <c r="H290" s="57">
        <v>10</v>
      </c>
      <c r="I290" s="57">
        <v>10</v>
      </c>
      <c r="J290" s="57">
        <v>10</v>
      </c>
      <c r="K290" s="57">
        <v>10</v>
      </c>
      <c r="L290" s="57">
        <v>10</v>
      </c>
      <c r="M290" s="57">
        <v>10</v>
      </c>
      <c r="N290" s="57">
        <v>10</v>
      </c>
      <c r="O290" s="57">
        <v>10</v>
      </c>
      <c r="P290" s="57">
        <v>10</v>
      </c>
      <c r="Q290">
        <f t="shared" si="40"/>
        <v>1</v>
      </c>
      <c r="R290" s="63">
        <f t="shared" si="41"/>
        <v>0</v>
      </c>
      <c r="S290">
        <f t="shared" si="42"/>
        <v>41.627388894486764</v>
      </c>
      <c r="T290" t="e">
        <f t="shared" si="43"/>
        <v>#DIV/0!</v>
      </c>
      <c r="U290">
        <f t="shared" si="44"/>
        <v>6</v>
      </c>
      <c r="V290">
        <f t="shared" si="45"/>
        <v>0.14413587206269993</v>
      </c>
      <c r="W290" t="e">
        <f t="shared" si="46"/>
        <v>#DIV/0!</v>
      </c>
      <c r="X290">
        <f t="shared" si="47"/>
        <v>12</v>
      </c>
      <c r="Y290">
        <f t="shared" si="48"/>
        <v>0.28827174412539985</v>
      </c>
      <c r="Z290" t="e">
        <f t="shared" si="49"/>
        <v>#DIV/0!</v>
      </c>
    </row>
    <row r="291" spans="1:26" x14ac:dyDescent="0.2">
      <c r="A291" s="31" t="s">
        <v>428</v>
      </c>
      <c r="B291" s="57">
        <v>1</v>
      </c>
      <c r="C291" s="65">
        <v>1</v>
      </c>
      <c r="D291" s="65">
        <v>0.5</v>
      </c>
      <c r="E291" s="57">
        <v>1</v>
      </c>
      <c r="F291" s="57">
        <v>1</v>
      </c>
      <c r="G291" s="57">
        <v>10</v>
      </c>
      <c r="H291" s="57">
        <v>10</v>
      </c>
      <c r="I291" s="57">
        <v>10</v>
      </c>
      <c r="J291" s="57">
        <v>10</v>
      </c>
      <c r="K291" s="57">
        <v>10</v>
      </c>
      <c r="L291" s="57">
        <v>10</v>
      </c>
      <c r="M291" s="57">
        <v>10</v>
      </c>
      <c r="N291" s="57">
        <v>10</v>
      </c>
      <c r="O291" s="57">
        <v>10</v>
      </c>
      <c r="P291" s="57">
        <v>10</v>
      </c>
      <c r="Q291">
        <f t="shared" si="40"/>
        <v>1</v>
      </c>
      <c r="R291" s="63">
        <f t="shared" si="41"/>
        <v>0</v>
      </c>
      <c r="S291">
        <f t="shared" si="42"/>
        <v>41.627388894486764</v>
      </c>
      <c r="T291" t="e">
        <f t="shared" si="43"/>
        <v>#DIV/0!</v>
      </c>
      <c r="U291">
        <f t="shared" si="44"/>
        <v>6</v>
      </c>
      <c r="V291">
        <f t="shared" si="45"/>
        <v>0.14413587206269993</v>
      </c>
      <c r="W291" t="e">
        <f t="shared" si="46"/>
        <v>#DIV/0!</v>
      </c>
      <c r="X291">
        <f t="shared" si="47"/>
        <v>12</v>
      </c>
      <c r="Y291">
        <f t="shared" si="48"/>
        <v>0.28827174412539985</v>
      </c>
      <c r="Z291" t="e">
        <f t="shared" si="49"/>
        <v>#DIV/0!</v>
      </c>
    </row>
    <row r="292" spans="1:26" x14ac:dyDescent="0.2">
      <c r="A292" s="31" t="s">
        <v>429</v>
      </c>
      <c r="B292" s="57">
        <v>1</v>
      </c>
      <c r="C292" s="65">
        <v>1</v>
      </c>
      <c r="D292" s="65">
        <v>0.5</v>
      </c>
      <c r="E292" s="57">
        <v>1</v>
      </c>
      <c r="F292" s="57">
        <v>1</v>
      </c>
      <c r="G292" s="57">
        <v>10</v>
      </c>
      <c r="H292" s="57">
        <v>10</v>
      </c>
      <c r="I292" s="57">
        <v>10</v>
      </c>
      <c r="J292" s="57">
        <v>10</v>
      </c>
      <c r="K292" s="57">
        <v>10</v>
      </c>
      <c r="L292" s="57">
        <v>10</v>
      </c>
      <c r="M292" s="57">
        <v>10</v>
      </c>
      <c r="N292" s="57">
        <v>10</v>
      </c>
      <c r="O292" s="57">
        <v>10</v>
      </c>
      <c r="P292" s="57">
        <v>10</v>
      </c>
      <c r="Q292">
        <f t="shared" si="40"/>
        <v>1</v>
      </c>
      <c r="R292" s="63">
        <f t="shared" si="41"/>
        <v>0</v>
      </c>
      <c r="S292">
        <f t="shared" si="42"/>
        <v>41.627388894486764</v>
      </c>
      <c r="T292" t="e">
        <f t="shared" si="43"/>
        <v>#DIV/0!</v>
      </c>
      <c r="U292">
        <f t="shared" si="44"/>
        <v>6</v>
      </c>
      <c r="V292">
        <f t="shared" si="45"/>
        <v>0.14413587206269993</v>
      </c>
      <c r="W292" t="e">
        <f t="shared" si="46"/>
        <v>#DIV/0!</v>
      </c>
      <c r="X292">
        <f t="shared" si="47"/>
        <v>12</v>
      </c>
      <c r="Y292">
        <f t="shared" si="48"/>
        <v>0.28827174412539985</v>
      </c>
      <c r="Z292" t="e">
        <f t="shared" si="49"/>
        <v>#DIV/0!</v>
      </c>
    </row>
    <row r="293" spans="1:26" x14ac:dyDescent="0.2">
      <c r="A293" s="31" t="s">
        <v>430</v>
      </c>
      <c r="B293" s="57">
        <v>1</v>
      </c>
      <c r="C293" s="65">
        <v>1</v>
      </c>
      <c r="D293" s="65">
        <v>0.5</v>
      </c>
      <c r="E293" s="57">
        <v>1</v>
      </c>
      <c r="F293" s="57">
        <v>1</v>
      </c>
      <c r="G293" s="57">
        <v>10</v>
      </c>
      <c r="H293" s="57">
        <v>10</v>
      </c>
      <c r="I293" s="57">
        <v>10</v>
      </c>
      <c r="J293" s="57">
        <v>10</v>
      </c>
      <c r="K293" s="57">
        <v>10</v>
      </c>
      <c r="L293" s="57">
        <v>10</v>
      </c>
      <c r="M293" s="57">
        <v>10</v>
      </c>
      <c r="N293" s="57">
        <v>10</v>
      </c>
      <c r="O293" s="57">
        <v>10</v>
      </c>
      <c r="P293" s="57">
        <v>10</v>
      </c>
      <c r="Q293">
        <f t="shared" si="40"/>
        <v>1</v>
      </c>
      <c r="R293" s="63">
        <f t="shared" si="41"/>
        <v>0</v>
      </c>
      <c r="S293">
        <f t="shared" si="42"/>
        <v>41.627388894486764</v>
      </c>
      <c r="T293" t="e">
        <f t="shared" si="43"/>
        <v>#DIV/0!</v>
      </c>
      <c r="U293">
        <f t="shared" si="44"/>
        <v>6</v>
      </c>
      <c r="V293">
        <f t="shared" si="45"/>
        <v>0.14413587206269993</v>
      </c>
      <c r="W293" t="e">
        <f t="shared" si="46"/>
        <v>#DIV/0!</v>
      </c>
      <c r="X293">
        <f t="shared" si="47"/>
        <v>12</v>
      </c>
      <c r="Y293">
        <f t="shared" si="48"/>
        <v>0.28827174412539985</v>
      </c>
      <c r="Z293" t="e">
        <f t="shared" si="49"/>
        <v>#DIV/0!</v>
      </c>
    </row>
    <row r="294" spans="1:26" x14ac:dyDescent="0.2">
      <c r="A294" s="31" t="s">
        <v>431</v>
      </c>
      <c r="B294" s="57">
        <v>1</v>
      </c>
      <c r="C294" s="65">
        <v>1</v>
      </c>
      <c r="D294" s="65">
        <v>0.5</v>
      </c>
      <c r="E294" s="57">
        <v>1</v>
      </c>
      <c r="F294" s="57">
        <v>1</v>
      </c>
      <c r="G294" s="57">
        <v>10</v>
      </c>
      <c r="H294" s="57">
        <v>10</v>
      </c>
      <c r="I294" s="57">
        <v>10</v>
      </c>
      <c r="J294" s="57">
        <v>10</v>
      </c>
      <c r="K294" s="57">
        <v>10</v>
      </c>
      <c r="L294" s="57">
        <v>10</v>
      </c>
      <c r="M294" s="57">
        <v>10</v>
      </c>
      <c r="N294" s="57">
        <v>10</v>
      </c>
      <c r="O294" s="57">
        <v>10</v>
      </c>
      <c r="P294" s="57">
        <v>10</v>
      </c>
      <c r="Q294">
        <f t="shared" si="40"/>
        <v>1</v>
      </c>
      <c r="R294" s="63">
        <f t="shared" si="41"/>
        <v>0</v>
      </c>
      <c r="S294">
        <f t="shared" si="42"/>
        <v>41.627388894486764</v>
      </c>
      <c r="T294" t="e">
        <f t="shared" si="43"/>
        <v>#DIV/0!</v>
      </c>
      <c r="U294">
        <f t="shared" si="44"/>
        <v>6</v>
      </c>
      <c r="V294">
        <f t="shared" si="45"/>
        <v>0.14413587206269993</v>
      </c>
      <c r="W294" t="e">
        <f t="shared" si="46"/>
        <v>#DIV/0!</v>
      </c>
      <c r="X294">
        <f t="shared" si="47"/>
        <v>12</v>
      </c>
      <c r="Y294">
        <f t="shared" si="48"/>
        <v>0.28827174412539985</v>
      </c>
      <c r="Z294" t="e">
        <f t="shared" si="49"/>
        <v>#DIV/0!</v>
      </c>
    </row>
    <row r="295" spans="1:26" x14ac:dyDescent="0.2">
      <c r="A295" s="31" t="s">
        <v>432</v>
      </c>
      <c r="B295" s="57">
        <v>1</v>
      </c>
      <c r="C295" s="65">
        <v>1</v>
      </c>
      <c r="D295" s="65">
        <v>0.5</v>
      </c>
      <c r="E295" s="57">
        <v>1</v>
      </c>
      <c r="F295" s="57">
        <v>1</v>
      </c>
      <c r="G295" s="57">
        <v>10</v>
      </c>
      <c r="H295" s="57">
        <v>10</v>
      </c>
      <c r="I295" s="57">
        <v>10</v>
      </c>
      <c r="J295" s="57">
        <v>10</v>
      </c>
      <c r="K295" s="57">
        <v>10</v>
      </c>
      <c r="L295" s="57">
        <v>10</v>
      </c>
      <c r="M295" s="57">
        <v>10</v>
      </c>
      <c r="N295" s="57">
        <v>10</v>
      </c>
      <c r="O295" s="57">
        <v>10</v>
      </c>
      <c r="P295" s="57">
        <v>10</v>
      </c>
      <c r="Q295">
        <f t="shared" si="40"/>
        <v>1</v>
      </c>
      <c r="R295" s="63">
        <f t="shared" si="41"/>
        <v>0</v>
      </c>
      <c r="S295">
        <f t="shared" si="42"/>
        <v>41.627388894486764</v>
      </c>
      <c r="T295" t="e">
        <f t="shared" si="43"/>
        <v>#DIV/0!</v>
      </c>
      <c r="U295">
        <f t="shared" si="44"/>
        <v>6</v>
      </c>
      <c r="V295">
        <f t="shared" si="45"/>
        <v>0.14413587206269993</v>
      </c>
      <c r="W295" t="e">
        <f t="shared" si="46"/>
        <v>#DIV/0!</v>
      </c>
      <c r="X295">
        <f t="shared" si="47"/>
        <v>12</v>
      </c>
      <c r="Y295">
        <f t="shared" si="48"/>
        <v>0.28827174412539985</v>
      </c>
      <c r="Z295" t="e">
        <f t="shared" si="49"/>
        <v>#DIV/0!</v>
      </c>
    </row>
    <row r="296" spans="1:26" x14ac:dyDescent="0.2">
      <c r="A296" s="31" t="s">
        <v>433</v>
      </c>
      <c r="B296" s="57">
        <v>1</v>
      </c>
      <c r="C296" s="65">
        <v>1</v>
      </c>
      <c r="D296" s="65">
        <v>0.5</v>
      </c>
      <c r="E296" s="57">
        <v>1</v>
      </c>
      <c r="F296" s="57">
        <v>1</v>
      </c>
      <c r="G296" s="57">
        <v>10</v>
      </c>
      <c r="H296" s="57">
        <v>10</v>
      </c>
      <c r="I296" s="57">
        <v>10</v>
      </c>
      <c r="J296" s="57">
        <v>10</v>
      </c>
      <c r="K296" s="57">
        <v>10</v>
      </c>
      <c r="L296" s="57">
        <v>10</v>
      </c>
      <c r="M296" s="57">
        <v>10</v>
      </c>
      <c r="N296" s="57">
        <v>10</v>
      </c>
      <c r="O296" s="57">
        <v>10</v>
      </c>
      <c r="P296" s="57">
        <v>10</v>
      </c>
      <c r="Q296">
        <f t="shared" si="40"/>
        <v>1</v>
      </c>
      <c r="R296" s="63">
        <f t="shared" si="41"/>
        <v>0</v>
      </c>
      <c r="S296">
        <f t="shared" si="42"/>
        <v>41.627388894486764</v>
      </c>
      <c r="T296" t="e">
        <f t="shared" si="43"/>
        <v>#DIV/0!</v>
      </c>
      <c r="U296">
        <f t="shared" si="44"/>
        <v>6</v>
      </c>
      <c r="V296">
        <f t="shared" si="45"/>
        <v>0.14413587206269993</v>
      </c>
      <c r="W296" t="e">
        <f t="shared" si="46"/>
        <v>#DIV/0!</v>
      </c>
      <c r="X296">
        <f t="shared" si="47"/>
        <v>12</v>
      </c>
      <c r="Y296">
        <f t="shared" si="48"/>
        <v>0.28827174412539985</v>
      </c>
      <c r="Z296" t="e">
        <f t="shared" si="49"/>
        <v>#DIV/0!</v>
      </c>
    </row>
    <row r="297" spans="1:26" x14ac:dyDescent="0.2">
      <c r="A297" s="31" t="s">
        <v>434</v>
      </c>
      <c r="B297" s="57">
        <v>1</v>
      </c>
      <c r="C297" s="65">
        <v>1</v>
      </c>
      <c r="D297" s="65">
        <v>0.5</v>
      </c>
      <c r="E297" s="57">
        <v>1</v>
      </c>
      <c r="F297" s="57">
        <v>1</v>
      </c>
      <c r="G297" s="57">
        <v>10</v>
      </c>
      <c r="H297" s="57">
        <v>10</v>
      </c>
      <c r="I297" s="57">
        <v>10</v>
      </c>
      <c r="J297" s="57">
        <v>10</v>
      </c>
      <c r="K297" s="57">
        <v>10</v>
      </c>
      <c r="L297" s="57">
        <v>10</v>
      </c>
      <c r="M297" s="57">
        <v>10</v>
      </c>
      <c r="N297" s="57">
        <v>10</v>
      </c>
      <c r="O297" s="57">
        <v>10</v>
      </c>
      <c r="P297" s="57">
        <v>10</v>
      </c>
      <c r="Q297">
        <f t="shared" si="40"/>
        <v>1</v>
      </c>
      <c r="R297" s="63">
        <f t="shared" si="41"/>
        <v>0</v>
      </c>
      <c r="S297">
        <f t="shared" si="42"/>
        <v>41.627388894486764</v>
      </c>
      <c r="T297" t="e">
        <f t="shared" si="43"/>
        <v>#DIV/0!</v>
      </c>
      <c r="U297">
        <f t="shared" si="44"/>
        <v>6</v>
      </c>
      <c r="V297">
        <f t="shared" si="45"/>
        <v>0.14413587206269993</v>
      </c>
      <c r="W297" t="e">
        <f t="shared" si="46"/>
        <v>#DIV/0!</v>
      </c>
      <c r="X297">
        <f t="shared" si="47"/>
        <v>12</v>
      </c>
      <c r="Y297">
        <f t="shared" si="48"/>
        <v>0.28827174412539985</v>
      </c>
      <c r="Z297" t="e">
        <f t="shared" si="49"/>
        <v>#DIV/0!</v>
      </c>
    </row>
    <row r="298" spans="1:26" x14ac:dyDescent="0.2">
      <c r="A298" s="31" t="s">
        <v>435</v>
      </c>
      <c r="B298" s="57">
        <v>1</v>
      </c>
      <c r="C298" s="65">
        <v>1</v>
      </c>
      <c r="D298" s="65">
        <v>0.5</v>
      </c>
      <c r="E298" s="57">
        <v>1</v>
      </c>
      <c r="F298" s="57">
        <v>1</v>
      </c>
      <c r="G298" s="57">
        <v>10</v>
      </c>
      <c r="H298" s="57">
        <v>10</v>
      </c>
      <c r="I298" s="57">
        <v>10</v>
      </c>
      <c r="J298" s="57">
        <v>10</v>
      </c>
      <c r="K298" s="57">
        <v>10</v>
      </c>
      <c r="L298" s="57">
        <v>10</v>
      </c>
      <c r="M298" s="57">
        <v>10</v>
      </c>
      <c r="N298" s="57">
        <v>10</v>
      </c>
      <c r="O298" s="57">
        <v>10</v>
      </c>
      <c r="P298" s="57">
        <v>10</v>
      </c>
      <c r="Q298">
        <f t="shared" si="40"/>
        <v>1</v>
      </c>
      <c r="R298" s="63">
        <f t="shared" si="41"/>
        <v>0</v>
      </c>
      <c r="S298">
        <f t="shared" si="42"/>
        <v>41.627388894486764</v>
      </c>
      <c r="T298" t="e">
        <f t="shared" si="43"/>
        <v>#DIV/0!</v>
      </c>
      <c r="U298">
        <f t="shared" si="44"/>
        <v>6</v>
      </c>
      <c r="V298">
        <f t="shared" si="45"/>
        <v>0.14413587206269993</v>
      </c>
      <c r="W298" t="e">
        <f t="shared" si="46"/>
        <v>#DIV/0!</v>
      </c>
      <c r="X298">
        <f t="shared" si="47"/>
        <v>12</v>
      </c>
      <c r="Y298">
        <f t="shared" si="48"/>
        <v>0.28827174412539985</v>
      </c>
      <c r="Z298" t="e">
        <f t="shared" si="49"/>
        <v>#DIV/0!</v>
      </c>
    </row>
    <row r="299" spans="1:26" x14ac:dyDescent="0.2">
      <c r="A299" s="31" t="s">
        <v>436</v>
      </c>
      <c r="B299" s="57">
        <v>1</v>
      </c>
      <c r="C299" s="65">
        <v>1</v>
      </c>
      <c r="D299" s="65">
        <v>0.5</v>
      </c>
      <c r="E299" s="57">
        <v>1</v>
      </c>
      <c r="F299" s="57">
        <v>1</v>
      </c>
      <c r="G299" s="57">
        <v>10</v>
      </c>
      <c r="H299" s="57">
        <v>10</v>
      </c>
      <c r="I299" s="57">
        <v>10</v>
      </c>
      <c r="J299" s="57">
        <v>10</v>
      </c>
      <c r="K299" s="57">
        <v>10</v>
      </c>
      <c r="L299" s="57">
        <v>10</v>
      </c>
      <c r="M299" s="57">
        <v>10</v>
      </c>
      <c r="N299" s="57">
        <v>10</v>
      </c>
      <c r="O299" s="57">
        <v>10</v>
      </c>
      <c r="P299" s="57">
        <v>10</v>
      </c>
      <c r="Q299">
        <f t="shared" si="40"/>
        <v>1</v>
      </c>
      <c r="R299" s="63">
        <f t="shared" si="41"/>
        <v>0</v>
      </c>
      <c r="S299">
        <f t="shared" si="42"/>
        <v>41.627388894486764</v>
      </c>
      <c r="T299" t="e">
        <f t="shared" si="43"/>
        <v>#DIV/0!</v>
      </c>
      <c r="U299">
        <f t="shared" si="44"/>
        <v>6</v>
      </c>
      <c r="V299">
        <f t="shared" si="45"/>
        <v>0.14413587206269993</v>
      </c>
      <c r="W299" t="e">
        <f t="shared" si="46"/>
        <v>#DIV/0!</v>
      </c>
      <c r="X299">
        <f t="shared" si="47"/>
        <v>12</v>
      </c>
      <c r="Y299">
        <f t="shared" si="48"/>
        <v>0.28827174412539985</v>
      </c>
      <c r="Z299" t="e">
        <f t="shared" si="49"/>
        <v>#DIV/0!</v>
      </c>
    </row>
    <row r="300" spans="1:26" x14ac:dyDescent="0.2">
      <c r="A300" s="31" t="s">
        <v>437</v>
      </c>
      <c r="B300" s="57">
        <v>1</v>
      </c>
      <c r="C300" s="65">
        <v>1</v>
      </c>
      <c r="D300" s="65">
        <v>0.5</v>
      </c>
      <c r="E300" s="57">
        <v>1</v>
      </c>
      <c r="F300" s="57">
        <v>1</v>
      </c>
      <c r="G300" s="57">
        <v>10</v>
      </c>
      <c r="H300" s="57">
        <v>10</v>
      </c>
      <c r="I300" s="57">
        <v>10</v>
      </c>
      <c r="J300" s="57">
        <v>10</v>
      </c>
      <c r="K300" s="57">
        <v>10</v>
      </c>
      <c r="L300" s="57">
        <v>10</v>
      </c>
      <c r="M300" s="57">
        <v>10</v>
      </c>
      <c r="N300" s="57">
        <v>10</v>
      </c>
      <c r="O300" s="57">
        <v>10</v>
      </c>
      <c r="P300" s="57">
        <v>10</v>
      </c>
      <c r="Q300">
        <f t="shared" si="40"/>
        <v>1</v>
      </c>
      <c r="R300" s="63">
        <f t="shared" si="41"/>
        <v>0</v>
      </c>
      <c r="S300">
        <f t="shared" si="42"/>
        <v>41.627388894486764</v>
      </c>
      <c r="T300" t="e">
        <f t="shared" si="43"/>
        <v>#DIV/0!</v>
      </c>
      <c r="U300">
        <f t="shared" si="44"/>
        <v>6</v>
      </c>
      <c r="V300">
        <f t="shared" si="45"/>
        <v>0.14413587206269993</v>
      </c>
      <c r="W300" t="e">
        <f t="shared" si="46"/>
        <v>#DIV/0!</v>
      </c>
      <c r="X300">
        <f t="shared" si="47"/>
        <v>12</v>
      </c>
      <c r="Y300">
        <f t="shared" si="48"/>
        <v>0.28827174412539985</v>
      </c>
      <c r="Z300" t="e">
        <f t="shared" si="49"/>
        <v>#DIV/0!</v>
      </c>
    </row>
    <row r="301" spans="1:26" x14ac:dyDescent="0.2">
      <c r="A301" s="31" t="s">
        <v>438</v>
      </c>
      <c r="B301" s="57">
        <v>1</v>
      </c>
      <c r="C301" s="65">
        <v>1</v>
      </c>
      <c r="D301" s="65">
        <v>0.5</v>
      </c>
      <c r="E301" s="57">
        <v>1</v>
      </c>
      <c r="F301" s="57">
        <v>1</v>
      </c>
      <c r="G301" s="57">
        <v>10</v>
      </c>
      <c r="H301" s="57">
        <v>10</v>
      </c>
      <c r="I301" s="57">
        <v>10</v>
      </c>
      <c r="J301" s="57">
        <v>10</v>
      </c>
      <c r="K301" s="57">
        <v>10</v>
      </c>
      <c r="L301" s="57">
        <v>10</v>
      </c>
      <c r="M301" s="57">
        <v>10</v>
      </c>
      <c r="N301" s="57">
        <v>10</v>
      </c>
      <c r="O301" s="57">
        <v>10</v>
      </c>
      <c r="P301" s="57">
        <v>10</v>
      </c>
      <c r="Q301">
        <f t="shared" si="40"/>
        <v>1</v>
      </c>
      <c r="R301" s="63">
        <f t="shared" si="41"/>
        <v>0</v>
      </c>
      <c r="S301">
        <f t="shared" si="42"/>
        <v>41.627388894486764</v>
      </c>
      <c r="T301" t="e">
        <f t="shared" si="43"/>
        <v>#DIV/0!</v>
      </c>
      <c r="U301">
        <f t="shared" si="44"/>
        <v>6</v>
      </c>
      <c r="V301">
        <f t="shared" si="45"/>
        <v>0.14413587206269993</v>
      </c>
      <c r="W301" t="e">
        <f t="shared" si="46"/>
        <v>#DIV/0!</v>
      </c>
      <c r="X301">
        <f t="shared" si="47"/>
        <v>12</v>
      </c>
      <c r="Y301">
        <f t="shared" si="48"/>
        <v>0.28827174412539985</v>
      </c>
      <c r="Z301" t="e">
        <f t="shared" si="49"/>
        <v>#DIV/0!</v>
      </c>
    </row>
    <row r="302" spans="1:26" x14ac:dyDescent="0.2">
      <c r="A302" s="31" t="s">
        <v>439</v>
      </c>
      <c r="B302" s="57">
        <v>1</v>
      </c>
      <c r="C302" s="65">
        <v>1</v>
      </c>
      <c r="D302" s="65">
        <v>0.5</v>
      </c>
      <c r="E302" s="57">
        <v>1</v>
      </c>
      <c r="F302" s="57">
        <v>1</v>
      </c>
      <c r="G302" s="57">
        <v>10</v>
      </c>
      <c r="H302" s="57">
        <v>10</v>
      </c>
      <c r="I302" s="57">
        <v>10</v>
      </c>
      <c r="J302" s="57">
        <v>10</v>
      </c>
      <c r="K302" s="57">
        <v>10</v>
      </c>
      <c r="L302" s="57">
        <v>10</v>
      </c>
      <c r="M302" s="57">
        <v>10</v>
      </c>
      <c r="N302" s="57">
        <v>10</v>
      </c>
      <c r="O302" s="57">
        <v>10</v>
      </c>
      <c r="P302" s="57">
        <v>10</v>
      </c>
      <c r="Q302">
        <f t="shared" si="40"/>
        <v>1</v>
      </c>
      <c r="R302" s="63">
        <f t="shared" si="41"/>
        <v>0</v>
      </c>
      <c r="S302">
        <f t="shared" si="42"/>
        <v>41.627388894486764</v>
      </c>
      <c r="T302" t="e">
        <f t="shared" si="43"/>
        <v>#DIV/0!</v>
      </c>
      <c r="U302">
        <f t="shared" si="44"/>
        <v>6</v>
      </c>
      <c r="V302">
        <f t="shared" si="45"/>
        <v>0.14413587206269993</v>
      </c>
      <c r="W302" t="e">
        <f t="shared" si="46"/>
        <v>#DIV/0!</v>
      </c>
      <c r="X302">
        <f t="shared" si="47"/>
        <v>12</v>
      </c>
      <c r="Y302">
        <f t="shared" si="48"/>
        <v>0.28827174412539985</v>
      </c>
      <c r="Z302" t="e">
        <f t="shared" si="49"/>
        <v>#DIV/0!</v>
      </c>
    </row>
    <row r="303" spans="1:26" x14ac:dyDescent="0.2">
      <c r="A303" s="31" t="s">
        <v>440</v>
      </c>
      <c r="B303" s="57">
        <v>1</v>
      </c>
      <c r="C303" s="65">
        <v>1</v>
      </c>
      <c r="D303" s="65">
        <v>0.5</v>
      </c>
      <c r="E303" s="57">
        <v>1</v>
      </c>
      <c r="F303" s="57">
        <v>1</v>
      </c>
      <c r="G303" s="57">
        <v>10</v>
      </c>
      <c r="H303" s="57">
        <v>10</v>
      </c>
      <c r="I303" s="57">
        <v>10</v>
      </c>
      <c r="J303" s="57">
        <v>10</v>
      </c>
      <c r="K303" s="57">
        <v>10</v>
      </c>
      <c r="L303" s="57">
        <v>10</v>
      </c>
      <c r="M303" s="57">
        <v>10</v>
      </c>
      <c r="N303" s="57">
        <v>10</v>
      </c>
      <c r="O303" s="57">
        <v>10</v>
      </c>
      <c r="P303" s="57">
        <v>10</v>
      </c>
      <c r="Q303">
        <f t="shared" si="40"/>
        <v>1</v>
      </c>
      <c r="R303" s="63">
        <f t="shared" si="41"/>
        <v>0</v>
      </c>
      <c r="S303">
        <f t="shared" si="42"/>
        <v>41.627388894486764</v>
      </c>
      <c r="T303" t="e">
        <f t="shared" si="43"/>
        <v>#DIV/0!</v>
      </c>
      <c r="U303">
        <f t="shared" si="44"/>
        <v>6</v>
      </c>
      <c r="V303">
        <f t="shared" si="45"/>
        <v>0.14413587206269993</v>
      </c>
      <c r="W303" t="e">
        <f t="shared" si="46"/>
        <v>#DIV/0!</v>
      </c>
      <c r="X303">
        <f t="shared" si="47"/>
        <v>12</v>
      </c>
      <c r="Y303">
        <f t="shared" si="48"/>
        <v>0.28827174412539985</v>
      </c>
      <c r="Z303" t="e">
        <f t="shared" si="49"/>
        <v>#DIV/0!</v>
      </c>
    </row>
    <row r="304" spans="1:26" x14ac:dyDescent="0.2">
      <c r="A304" s="31" t="s">
        <v>441</v>
      </c>
      <c r="B304" s="57">
        <v>1</v>
      </c>
      <c r="C304" s="65">
        <v>1</v>
      </c>
      <c r="D304" s="65">
        <v>0.5</v>
      </c>
      <c r="E304" s="57">
        <v>1</v>
      </c>
      <c r="F304" s="57">
        <v>1</v>
      </c>
      <c r="G304" s="57">
        <v>10</v>
      </c>
      <c r="H304" s="57">
        <v>10</v>
      </c>
      <c r="I304" s="57">
        <v>10</v>
      </c>
      <c r="J304" s="57">
        <v>10</v>
      </c>
      <c r="K304" s="57">
        <v>10</v>
      </c>
      <c r="L304" s="57">
        <v>10</v>
      </c>
      <c r="M304" s="57">
        <v>10</v>
      </c>
      <c r="N304" s="57">
        <v>10</v>
      </c>
      <c r="O304" s="57">
        <v>10</v>
      </c>
      <c r="P304" s="57">
        <v>10</v>
      </c>
      <c r="Q304">
        <f t="shared" si="40"/>
        <v>1</v>
      </c>
      <c r="R304" s="63">
        <f t="shared" si="41"/>
        <v>0</v>
      </c>
      <c r="S304">
        <f t="shared" si="42"/>
        <v>41.627388894486764</v>
      </c>
      <c r="T304" t="e">
        <f t="shared" si="43"/>
        <v>#DIV/0!</v>
      </c>
      <c r="U304">
        <f t="shared" si="44"/>
        <v>6</v>
      </c>
      <c r="V304">
        <f t="shared" si="45"/>
        <v>0.14413587206269993</v>
      </c>
      <c r="W304" t="e">
        <f t="shared" si="46"/>
        <v>#DIV/0!</v>
      </c>
      <c r="X304">
        <f t="shared" si="47"/>
        <v>12</v>
      </c>
      <c r="Y304">
        <f t="shared" si="48"/>
        <v>0.28827174412539985</v>
      </c>
      <c r="Z304" t="e">
        <f t="shared" si="49"/>
        <v>#DIV/0!</v>
      </c>
    </row>
    <row r="305" spans="1:26" x14ac:dyDescent="0.2">
      <c r="A305" s="31" t="s">
        <v>442</v>
      </c>
      <c r="B305" s="57">
        <v>1</v>
      </c>
      <c r="C305" s="65">
        <v>1</v>
      </c>
      <c r="D305" s="65">
        <v>0.5</v>
      </c>
      <c r="E305" s="57">
        <v>1</v>
      </c>
      <c r="F305" s="57">
        <v>1</v>
      </c>
      <c r="G305" s="57">
        <v>10</v>
      </c>
      <c r="H305" s="57">
        <v>10</v>
      </c>
      <c r="I305" s="57">
        <v>10</v>
      </c>
      <c r="J305" s="57">
        <v>10</v>
      </c>
      <c r="K305" s="57">
        <v>10</v>
      </c>
      <c r="L305" s="57">
        <v>10</v>
      </c>
      <c r="M305" s="57">
        <v>10</v>
      </c>
      <c r="N305" s="57">
        <v>10</v>
      </c>
      <c r="O305" s="57">
        <v>10</v>
      </c>
      <c r="P305" s="57">
        <v>10</v>
      </c>
      <c r="Q305">
        <f t="shared" si="40"/>
        <v>1</v>
      </c>
      <c r="R305" s="63">
        <f t="shared" si="41"/>
        <v>0</v>
      </c>
      <c r="S305">
        <f t="shared" si="42"/>
        <v>41.627388894486764</v>
      </c>
      <c r="T305" t="e">
        <f t="shared" si="43"/>
        <v>#DIV/0!</v>
      </c>
      <c r="U305">
        <f t="shared" si="44"/>
        <v>6</v>
      </c>
      <c r="V305">
        <f t="shared" si="45"/>
        <v>0.14413587206269993</v>
      </c>
      <c r="W305" t="e">
        <f t="shared" si="46"/>
        <v>#DIV/0!</v>
      </c>
      <c r="X305">
        <f t="shared" si="47"/>
        <v>12</v>
      </c>
      <c r="Y305">
        <f t="shared" si="48"/>
        <v>0.28827174412539985</v>
      </c>
      <c r="Z305" t="e">
        <f t="shared" si="49"/>
        <v>#DIV/0!</v>
      </c>
    </row>
    <row r="306" spans="1:26" x14ac:dyDescent="0.2">
      <c r="A306" s="31" t="s">
        <v>443</v>
      </c>
      <c r="B306" s="57">
        <v>1</v>
      </c>
      <c r="C306" s="65">
        <v>1</v>
      </c>
      <c r="D306" s="65">
        <v>0.5</v>
      </c>
      <c r="E306" s="57">
        <v>1</v>
      </c>
      <c r="F306" s="57">
        <v>1</v>
      </c>
      <c r="G306" s="57">
        <v>10</v>
      </c>
      <c r="H306" s="57">
        <v>10</v>
      </c>
      <c r="I306" s="57">
        <v>10</v>
      </c>
      <c r="J306" s="57">
        <v>10</v>
      </c>
      <c r="K306" s="57">
        <v>10</v>
      </c>
      <c r="L306" s="57">
        <v>10</v>
      </c>
      <c r="M306" s="57">
        <v>10</v>
      </c>
      <c r="N306" s="57">
        <v>10</v>
      </c>
      <c r="O306" s="57">
        <v>10</v>
      </c>
      <c r="P306" s="57">
        <v>10</v>
      </c>
      <c r="Q306">
        <f t="shared" si="40"/>
        <v>1</v>
      </c>
      <c r="R306" s="63">
        <f t="shared" si="41"/>
        <v>0</v>
      </c>
      <c r="S306">
        <f t="shared" si="42"/>
        <v>41.627388894486764</v>
      </c>
      <c r="T306" t="e">
        <f t="shared" si="43"/>
        <v>#DIV/0!</v>
      </c>
      <c r="U306">
        <f t="shared" si="44"/>
        <v>6</v>
      </c>
      <c r="V306">
        <f t="shared" si="45"/>
        <v>0.14413587206269993</v>
      </c>
      <c r="W306" t="e">
        <f t="shared" si="46"/>
        <v>#DIV/0!</v>
      </c>
      <c r="X306">
        <f t="shared" si="47"/>
        <v>12</v>
      </c>
      <c r="Y306">
        <f t="shared" si="48"/>
        <v>0.28827174412539985</v>
      </c>
      <c r="Z306" t="e">
        <f t="shared" si="49"/>
        <v>#DIV/0!</v>
      </c>
    </row>
    <row r="307" spans="1:26" x14ac:dyDescent="0.2">
      <c r="A307" s="31" t="s">
        <v>444</v>
      </c>
      <c r="B307" s="57">
        <v>1</v>
      </c>
      <c r="C307" s="65">
        <v>1</v>
      </c>
      <c r="D307" s="65">
        <v>0.5</v>
      </c>
      <c r="E307" s="57">
        <v>1</v>
      </c>
      <c r="F307" s="57">
        <v>1</v>
      </c>
      <c r="G307" s="57">
        <v>10</v>
      </c>
      <c r="H307" s="57">
        <v>10</v>
      </c>
      <c r="I307" s="57">
        <v>10</v>
      </c>
      <c r="J307" s="57">
        <v>10</v>
      </c>
      <c r="K307" s="57">
        <v>10</v>
      </c>
      <c r="L307" s="57">
        <v>10</v>
      </c>
      <c r="M307" s="57">
        <v>10</v>
      </c>
      <c r="N307" s="57">
        <v>10</v>
      </c>
      <c r="O307" s="57">
        <v>10</v>
      </c>
      <c r="P307" s="57">
        <v>10</v>
      </c>
      <c r="Q307">
        <f t="shared" si="40"/>
        <v>1</v>
      </c>
      <c r="R307" s="63">
        <f t="shared" si="41"/>
        <v>0</v>
      </c>
      <c r="S307">
        <f t="shared" si="42"/>
        <v>41.627388894486764</v>
      </c>
      <c r="T307" t="e">
        <f t="shared" si="43"/>
        <v>#DIV/0!</v>
      </c>
      <c r="U307">
        <f t="shared" si="44"/>
        <v>6</v>
      </c>
      <c r="V307">
        <f t="shared" si="45"/>
        <v>0.14413587206269993</v>
      </c>
      <c r="W307" t="e">
        <f t="shared" si="46"/>
        <v>#DIV/0!</v>
      </c>
      <c r="X307">
        <f t="shared" si="47"/>
        <v>12</v>
      </c>
      <c r="Y307">
        <f t="shared" si="48"/>
        <v>0.28827174412539985</v>
      </c>
      <c r="Z307" t="e">
        <f t="shared" si="49"/>
        <v>#DIV/0!</v>
      </c>
    </row>
    <row r="308" spans="1:26" x14ac:dyDescent="0.2">
      <c r="A308" s="31" t="s">
        <v>445</v>
      </c>
      <c r="B308" s="57">
        <v>1</v>
      </c>
      <c r="C308" s="65">
        <v>1</v>
      </c>
      <c r="D308" s="65">
        <v>0.5</v>
      </c>
      <c r="E308" s="57">
        <v>1</v>
      </c>
      <c r="F308" s="57">
        <v>1</v>
      </c>
      <c r="G308" s="57">
        <v>10</v>
      </c>
      <c r="H308" s="57">
        <v>10</v>
      </c>
      <c r="I308" s="57">
        <v>10</v>
      </c>
      <c r="J308" s="57">
        <v>10</v>
      </c>
      <c r="K308" s="57">
        <v>10</v>
      </c>
      <c r="L308" s="57">
        <v>10</v>
      </c>
      <c r="M308" s="57">
        <v>10</v>
      </c>
      <c r="N308" s="57">
        <v>10</v>
      </c>
      <c r="O308" s="57">
        <v>10</v>
      </c>
      <c r="P308" s="57">
        <v>10</v>
      </c>
      <c r="Q308">
        <f t="shared" si="40"/>
        <v>1</v>
      </c>
      <c r="R308" s="63">
        <f t="shared" si="41"/>
        <v>0</v>
      </c>
      <c r="S308">
        <f t="shared" si="42"/>
        <v>41.627388894486764</v>
      </c>
      <c r="T308" t="e">
        <f t="shared" si="43"/>
        <v>#DIV/0!</v>
      </c>
      <c r="U308">
        <f t="shared" si="44"/>
        <v>6</v>
      </c>
      <c r="V308">
        <f t="shared" si="45"/>
        <v>0.14413587206269993</v>
      </c>
      <c r="W308" t="e">
        <f t="shared" si="46"/>
        <v>#DIV/0!</v>
      </c>
      <c r="X308">
        <f t="shared" si="47"/>
        <v>12</v>
      </c>
      <c r="Y308">
        <f t="shared" si="48"/>
        <v>0.28827174412539985</v>
      </c>
      <c r="Z308" t="e">
        <f t="shared" si="49"/>
        <v>#DIV/0!</v>
      </c>
    </row>
    <row r="309" spans="1:26" x14ac:dyDescent="0.2">
      <c r="A309" s="31" t="s">
        <v>446</v>
      </c>
      <c r="B309" s="57">
        <v>1</v>
      </c>
      <c r="C309" s="65">
        <v>1</v>
      </c>
      <c r="D309" s="65">
        <v>0.5</v>
      </c>
      <c r="E309" s="57">
        <v>1</v>
      </c>
      <c r="F309" s="57">
        <v>1</v>
      </c>
      <c r="G309" s="57">
        <v>10</v>
      </c>
      <c r="H309" s="57">
        <v>10</v>
      </c>
      <c r="I309" s="57">
        <v>10</v>
      </c>
      <c r="J309" s="57">
        <v>10</v>
      </c>
      <c r="K309" s="57">
        <v>10</v>
      </c>
      <c r="L309" s="57">
        <v>10</v>
      </c>
      <c r="M309" s="57">
        <v>10</v>
      </c>
      <c r="N309" s="57">
        <v>10</v>
      </c>
      <c r="O309" s="57">
        <v>10</v>
      </c>
      <c r="P309" s="57">
        <v>10</v>
      </c>
      <c r="Q309">
        <f t="shared" si="40"/>
        <v>1</v>
      </c>
      <c r="R309" s="63">
        <f t="shared" si="41"/>
        <v>0</v>
      </c>
      <c r="S309">
        <f t="shared" si="42"/>
        <v>41.627388894486764</v>
      </c>
      <c r="T309" t="e">
        <f t="shared" si="43"/>
        <v>#DIV/0!</v>
      </c>
      <c r="U309">
        <f t="shared" si="44"/>
        <v>6</v>
      </c>
      <c r="V309">
        <f t="shared" si="45"/>
        <v>0.14413587206269993</v>
      </c>
      <c r="W309" t="e">
        <f t="shared" si="46"/>
        <v>#DIV/0!</v>
      </c>
      <c r="X309">
        <f t="shared" si="47"/>
        <v>12</v>
      </c>
      <c r="Y309">
        <f t="shared" si="48"/>
        <v>0.28827174412539985</v>
      </c>
      <c r="Z309" t="e">
        <f t="shared" si="49"/>
        <v>#DIV/0!</v>
      </c>
    </row>
    <row r="310" spans="1:26" x14ac:dyDescent="0.2">
      <c r="A310" s="31" t="s">
        <v>447</v>
      </c>
      <c r="B310" s="57">
        <v>1</v>
      </c>
      <c r="C310" s="65">
        <v>1</v>
      </c>
      <c r="D310" s="65">
        <v>0.5</v>
      </c>
      <c r="E310" s="57">
        <v>1</v>
      </c>
      <c r="F310" s="57">
        <v>1</v>
      </c>
      <c r="G310" s="57">
        <v>10</v>
      </c>
      <c r="H310" s="57">
        <v>10</v>
      </c>
      <c r="I310" s="57">
        <v>10</v>
      </c>
      <c r="J310" s="57">
        <v>10</v>
      </c>
      <c r="K310" s="57">
        <v>10</v>
      </c>
      <c r="L310" s="57">
        <v>10</v>
      </c>
      <c r="M310" s="57">
        <v>10</v>
      </c>
      <c r="N310" s="57">
        <v>10</v>
      </c>
      <c r="O310" s="57">
        <v>10</v>
      </c>
      <c r="P310" s="57">
        <v>10</v>
      </c>
      <c r="Q310">
        <f t="shared" si="40"/>
        <v>1</v>
      </c>
      <c r="R310" s="63">
        <f t="shared" si="41"/>
        <v>0</v>
      </c>
      <c r="S310">
        <f t="shared" si="42"/>
        <v>41.627388894486764</v>
      </c>
      <c r="T310" t="e">
        <f t="shared" si="43"/>
        <v>#DIV/0!</v>
      </c>
      <c r="U310">
        <f t="shared" si="44"/>
        <v>6</v>
      </c>
      <c r="V310">
        <f t="shared" si="45"/>
        <v>0.14413587206269993</v>
      </c>
      <c r="W310" t="e">
        <f t="shared" si="46"/>
        <v>#DIV/0!</v>
      </c>
      <c r="X310">
        <f t="shared" si="47"/>
        <v>12</v>
      </c>
      <c r="Y310">
        <f t="shared" si="48"/>
        <v>0.28827174412539985</v>
      </c>
      <c r="Z310" t="e">
        <f t="shared" si="49"/>
        <v>#DIV/0!</v>
      </c>
    </row>
    <row r="311" spans="1:26" x14ac:dyDescent="0.2">
      <c r="A311" s="31" t="s">
        <v>448</v>
      </c>
      <c r="B311" s="57">
        <v>1</v>
      </c>
      <c r="C311" s="65">
        <v>1</v>
      </c>
      <c r="D311" s="65">
        <v>0.5</v>
      </c>
      <c r="E311" s="57">
        <v>1</v>
      </c>
      <c r="F311" s="57">
        <v>1</v>
      </c>
      <c r="G311" s="57">
        <v>10</v>
      </c>
      <c r="H311" s="57">
        <v>10</v>
      </c>
      <c r="I311" s="57">
        <v>10</v>
      </c>
      <c r="J311" s="57">
        <v>10</v>
      </c>
      <c r="K311" s="57">
        <v>10</v>
      </c>
      <c r="L311" s="57">
        <v>10</v>
      </c>
      <c r="M311" s="57">
        <v>10</v>
      </c>
      <c r="N311" s="57">
        <v>10</v>
      </c>
      <c r="O311" s="57">
        <v>10</v>
      </c>
      <c r="P311" s="57">
        <v>10</v>
      </c>
      <c r="Q311">
        <f t="shared" si="40"/>
        <v>1</v>
      </c>
      <c r="R311" s="63">
        <f t="shared" si="41"/>
        <v>0</v>
      </c>
      <c r="S311">
        <f t="shared" si="42"/>
        <v>41.627388894486764</v>
      </c>
      <c r="T311" t="e">
        <f t="shared" si="43"/>
        <v>#DIV/0!</v>
      </c>
      <c r="U311">
        <f t="shared" si="44"/>
        <v>6</v>
      </c>
      <c r="V311">
        <f t="shared" si="45"/>
        <v>0.14413587206269993</v>
      </c>
      <c r="W311" t="e">
        <f t="shared" si="46"/>
        <v>#DIV/0!</v>
      </c>
      <c r="X311">
        <f t="shared" si="47"/>
        <v>12</v>
      </c>
      <c r="Y311">
        <f t="shared" si="48"/>
        <v>0.28827174412539985</v>
      </c>
      <c r="Z311" t="e">
        <f t="shared" si="49"/>
        <v>#DIV/0!</v>
      </c>
    </row>
    <row r="312" spans="1:26" x14ac:dyDescent="0.2">
      <c r="A312" s="31" t="s">
        <v>449</v>
      </c>
      <c r="B312" s="57">
        <v>1</v>
      </c>
      <c r="C312" s="65">
        <v>1</v>
      </c>
      <c r="D312" s="65">
        <v>0.5</v>
      </c>
      <c r="E312" s="57">
        <v>1</v>
      </c>
      <c r="F312" s="57">
        <v>1</v>
      </c>
      <c r="G312" s="57">
        <v>10</v>
      </c>
      <c r="H312" s="57">
        <v>10</v>
      </c>
      <c r="I312" s="57">
        <v>10</v>
      </c>
      <c r="J312" s="57">
        <v>10</v>
      </c>
      <c r="K312" s="57">
        <v>10</v>
      </c>
      <c r="L312" s="57">
        <v>10</v>
      </c>
      <c r="M312" s="57">
        <v>10</v>
      </c>
      <c r="N312" s="57">
        <v>10</v>
      </c>
      <c r="O312" s="57">
        <v>10</v>
      </c>
      <c r="P312" s="57">
        <v>10</v>
      </c>
      <c r="Q312">
        <f t="shared" si="40"/>
        <v>1</v>
      </c>
      <c r="R312" s="63">
        <f t="shared" si="41"/>
        <v>0</v>
      </c>
      <c r="S312">
        <f t="shared" si="42"/>
        <v>41.627388894486764</v>
      </c>
      <c r="T312" t="e">
        <f t="shared" si="43"/>
        <v>#DIV/0!</v>
      </c>
      <c r="U312">
        <f t="shared" si="44"/>
        <v>6</v>
      </c>
      <c r="V312">
        <f t="shared" si="45"/>
        <v>0.14413587206269993</v>
      </c>
      <c r="W312" t="e">
        <f t="shared" si="46"/>
        <v>#DIV/0!</v>
      </c>
      <c r="X312">
        <f t="shared" si="47"/>
        <v>12</v>
      </c>
      <c r="Y312">
        <f t="shared" si="48"/>
        <v>0.28827174412539985</v>
      </c>
      <c r="Z312" t="e">
        <f t="shared" si="49"/>
        <v>#DIV/0!</v>
      </c>
    </row>
    <row r="313" spans="1:26" x14ac:dyDescent="0.2">
      <c r="A313" s="31" t="s">
        <v>450</v>
      </c>
      <c r="B313" s="57">
        <v>1</v>
      </c>
      <c r="C313" s="65">
        <v>1</v>
      </c>
      <c r="D313" s="65">
        <v>0.5</v>
      </c>
      <c r="E313" s="57">
        <v>1</v>
      </c>
      <c r="F313" s="57">
        <v>1</v>
      </c>
      <c r="G313" s="57">
        <v>10</v>
      </c>
      <c r="H313" s="57">
        <v>10</v>
      </c>
      <c r="I313" s="57">
        <v>10</v>
      </c>
      <c r="J313" s="57">
        <v>10</v>
      </c>
      <c r="K313" s="57">
        <v>10</v>
      </c>
      <c r="L313" s="57">
        <v>10</v>
      </c>
      <c r="M313" s="57">
        <v>10</v>
      </c>
      <c r="N313" s="57">
        <v>10</v>
      </c>
      <c r="O313" s="57">
        <v>10</v>
      </c>
      <c r="P313" s="57">
        <v>10</v>
      </c>
      <c r="Q313">
        <f t="shared" si="40"/>
        <v>1</v>
      </c>
      <c r="R313" s="63">
        <f t="shared" si="41"/>
        <v>0</v>
      </c>
      <c r="S313">
        <f t="shared" si="42"/>
        <v>41.627388894486764</v>
      </c>
      <c r="T313" t="e">
        <f t="shared" si="43"/>
        <v>#DIV/0!</v>
      </c>
      <c r="U313">
        <f t="shared" si="44"/>
        <v>6</v>
      </c>
      <c r="V313">
        <f t="shared" si="45"/>
        <v>0.14413587206269993</v>
      </c>
      <c r="W313" t="e">
        <f t="shared" si="46"/>
        <v>#DIV/0!</v>
      </c>
      <c r="X313">
        <f t="shared" si="47"/>
        <v>12</v>
      </c>
      <c r="Y313">
        <f t="shared" si="48"/>
        <v>0.28827174412539985</v>
      </c>
      <c r="Z313" t="e">
        <f t="shared" si="49"/>
        <v>#DIV/0!</v>
      </c>
    </row>
    <row r="314" spans="1:26" x14ac:dyDescent="0.2">
      <c r="A314" s="31" t="s">
        <v>451</v>
      </c>
      <c r="B314" s="57">
        <v>1</v>
      </c>
      <c r="C314" s="65">
        <v>1</v>
      </c>
      <c r="D314" s="65">
        <v>0.5</v>
      </c>
      <c r="E314" s="57">
        <v>1</v>
      </c>
      <c r="F314" s="57">
        <v>1</v>
      </c>
      <c r="G314" s="57">
        <v>10</v>
      </c>
      <c r="H314" s="57">
        <v>10</v>
      </c>
      <c r="I314" s="57">
        <v>10</v>
      </c>
      <c r="J314" s="57">
        <v>10</v>
      </c>
      <c r="K314" s="57">
        <v>10</v>
      </c>
      <c r="L314" s="57">
        <v>10</v>
      </c>
      <c r="M314" s="57">
        <v>10</v>
      </c>
      <c r="N314" s="57">
        <v>10</v>
      </c>
      <c r="O314" s="57">
        <v>10</v>
      </c>
      <c r="P314" s="57">
        <v>10</v>
      </c>
      <c r="Q314">
        <f t="shared" si="40"/>
        <v>1</v>
      </c>
      <c r="R314" s="63">
        <f t="shared" si="41"/>
        <v>0</v>
      </c>
      <c r="S314">
        <f t="shared" si="42"/>
        <v>41.627388894486764</v>
      </c>
      <c r="T314" t="e">
        <f t="shared" si="43"/>
        <v>#DIV/0!</v>
      </c>
      <c r="U314">
        <f t="shared" si="44"/>
        <v>6</v>
      </c>
      <c r="V314">
        <f t="shared" si="45"/>
        <v>0.14413587206269993</v>
      </c>
      <c r="W314" t="e">
        <f t="shared" si="46"/>
        <v>#DIV/0!</v>
      </c>
      <c r="X314">
        <f t="shared" si="47"/>
        <v>12</v>
      </c>
      <c r="Y314">
        <f t="shared" si="48"/>
        <v>0.28827174412539985</v>
      </c>
      <c r="Z314" t="e">
        <f t="shared" si="49"/>
        <v>#DIV/0!</v>
      </c>
    </row>
    <row r="315" spans="1:26" x14ac:dyDescent="0.2">
      <c r="A315" s="31" t="s">
        <v>452</v>
      </c>
      <c r="B315" s="57">
        <v>1</v>
      </c>
      <c r="C315" s="65">
        <v>1</v>
      </c>
      <c r="D315" s="65">
        <v>0.5</v>
      </c>
      <c r="E315" s="57">
        <v>1</v>
      </c>
      <c r="F315" s="57">
        <v>1</v>
      </c>
      <c r="G315" s="57">
        <v>10</v>
      </c>
      <c r="H315" s="57">
        <v>10</v>
      </c>
      <c r="I315" s="57">
        <v>10</v>
      </c>
      <c r="J315" s="57">
        <v>10</v>
      </c>
      <c r="K315" s="57">
        <v>10</v>
      </c>
      <c r="L315" s="57">
        <v>10</v>
      </c>
      <c r="M315" s="57">
        <v>10</v>
      </c>
      <c r="N315" s="57">
        <v>10</v>
      </c>
      <c r="O315" s="57">
        <v>10</v>
      </c>
      <c r="P315" s="57">
        <v>10</v>
      </c>
      <c r="Q315">
        <f t="shared" si="40"/>
        <v>1</v>
      </c>
      <c r="R315" s="63">
        <f t="shared" si="41"/>
        <v>0</v>
      </c>
      <c r="S315">
        <f t="shared" si="42"/>
        <v>41.627388894486764</v>
      </c>
      <c r="T315" t="e">
        <f t="shared" si="43"/>
        <v>#DIV/0!</v>
      </c>
      <c r="U315">
        <f t="shared" si="44"/>
        <v>6</v>
      </c>
      <c r="V315">
        <f t="shared" si="45"/>
        <v>0.14413587206269993</v>
      </c>
      <c r="W315" t="e">
        <f t="shared" si="46"/>
        <v>#DIV/0!</v>
      </c>
      <c r="X315">
        <f t="shared" si="47"/>
        <v>12</v>
      </c>
      <c r="Y315">
        <f t="shared" si="48"/>
        <v>0.28827174412539985</v>
      </c>
      <c r="Z315" t="e">
        <f t="shared" si="49"/>
        <v>#DIV/0!</v>
      </c>
    </row>
    <row r="316" spans="1:26" x14ac:dyDescent="0.2">
      <c r="A316" s="31" t="s">
        <v>453</v>
      </c>
      <c r="B316" s="57">
        <v>1</v>
      </c>
      <c r="C316" s="65">
        <v>1</v>
      </c>
      <c r="D316" s="65">
        <v>0.5</v>
      </c>
      <c r="E316" s="57">
        <v>1</v>
      </c>
      <c r="F316" s="57">
        <v>1</v>
      </c>
      <c r="G316" s="57">
        <v>10</v>
      </c>
      <c r="H316" s="57">
        <v>10</v>
      </c>
      <c r="I316" s="57">
        <v>10</v>
      </c>
      <c r="J316" s="57">
        <v>10</v>
      </c>
      <c r="K316" s="57">
        <v>10</v>
      </c>
      <c r="L316" s="57">
        <v>10</v>
      </c>
      <c r="M316" s="57">
        <v>10</v>
      </c>
      <c r="N316" s="57">
        <v>10</v>
      </c>
      <c r="O316" s="57">
        <v>10</v>
      </c>
      <c r="P316" s="57">
        <v>10</v>
      </c>
      <c r="Q316">
        <f t="shared" si="40"/>
        <v>1</v>
      </c>
      <c r="R316" s="63">
        <f t="shared" si="41"/>
        <v>0</v>
      </c>
      <c r="S316">
        <f t="shared" si="42"/>
        <v>41.627388894486764</v>
      </c>
      <c r="T316" t="e">
        <f t="shared" si="43"/>
        <v>#DIV/0!</v>
      </c>
      <c r="U316">
        <f t="shared" si="44"/>
        <v>6</v>
      </c>
      <c r="V316">
        <f t="shared" si="45"/>
        <v>0.14413587206269993</v>
      </c>
      <c r="W316" t="e">
        <f t="shared" si="46"/>
        <v>#DIV/0!</v>
      </c>
      <c r="X316">
        <f t="shared" si="47"/>
        <v>12</v>
      </c>
      <c r="Y316">
        <f t="shared" si="48"/>
        <v>0.28827174412539985</v>
      </c>
      <c r="Z316" t="e">
        <f t="shared" si="49"/>
        <v>#DIV/0!</v>
      </c>
    </row>
    <row r="317" spans="1:26" x14ac:dyDescent="0.2">
      <c r="A317" s="31" t="s">
        <v>454</v>
      </c>
      <c r="B317" s="57">
        <v>1</v>
      </c>
      <c r="C317" s="65">
        <v>1</v>
      </c>
      <c r="D317" s="65">
        <v>0.5</v>
      </c>
      <c r="E317" s="57">
        <v>1</v>
      </c>
      <c r="F317" s="57">
        <v>1</v>
      </c>
      <c r="G317" s="57">
        <v>10</v>
      </c>
      <c r="H317" s="57">
        <v>10</v>
      </c>
      <c r="I317" s="57">
        <v>10</v>
      </c>
      <c r="J317" s="57">
        <v>10</v>
      </c>
      <c r="K317" s="57">
        <v>10</v>
      </c>
      <c r="L317" s="57">
        <v>10</v>
      </c>
      <c r="M317" s="57">
        <v>10</v>
      </c>
      <c r="N317" s="57">
        <v>10</v>
      </c>
      <c r="O317" s="57">
        <v>10</v>
      </c>
      <c r="P317" s="57">
        <v>10</v>
      </c>
      <c r="Q317">
        <f t="shared" si="40"/>
        <v>1</v>
      </c>
      <c r="R317" s="63">
        <f t="shared" si="41"/>
        <v>0</v>
      </c>
      <c r="S317">
        <f t="shared" si="42"/>
        <v>41.627388894486764</v>
      </c>
      <c r="T317" t="e">
        <f t="shared" si="43"/>
        <v>#DIV/0!</v>
      </c>
      <c r="U317">
        <f t="shared" si="44"/>
        <v>6</v>
      </c>
      <c r="V317">
        <f t="shared" si="45"/>
        <v>0.14413587206269993</v>
      </c>
      <c r="W317" t="e">
        <f t="shared" si="46"/>
        <v>#DIV/0!</v>
      </c>
      <c r="X317">
        <f t="shared" si="47"/>
        <v>12</v>
      </c>
      <c r="Y317">
        <f t="shared" si="48"/>
        <v>0.28827174412539985</v>
      </c>
      <c r="Z317" t="e">
        <f t="shared" si="49"/>
        <v>#DIV/0!</v>
      </c>
    </row>
    <row r="318" spans="1:26" x14ac:dyDescent="0.2">
      <c r="A318" s="31" t="s">
        <v>455</v>
      </c>
      <c r="B318" s="57">
        <v>1</v>
      </c>
      <c r="C318" s="65">
        <v>1</v>
      </c>
      <c r="D318" s="65">
        <v>0.5</v>
      </c>
      <c r="E318" s="57">
        <v>1</v>
      </c>
      <c r="F318" s="57">
        <v>1</v>
      </c>
      <c r="G318" s="57">
        <v>10</v>
      </c>
      <c r="H318" s="57">
        <v>10</v>
      </c>
      <c r="I318" s="57">
        <v>10</v>
      </c>
      <c r="J318" s="57">
        <v>10</v>
      </c>
      <c r="K318" s="57">
        <v>10</v>
      </c>
      <c r="L318" s="57">
        <v>10</v>
      </c>
      <c r="M318" s="57">
        <v>10</v>
      </c>
      <c r="N318" s="57">
        <v>10</v>
      </c>
      <c r="O318" s="57">
        <v>10</v>
      </c>
      <c r="P318" s="57">
        <v>10</v>
      </c>
      <c r="Q318">
        <f t="shared" si="40"/>
        <v>1</v>
      </c>
      <c r="R318" s="63">
        <f t="shared" si="41"/>
        <v>0</v>
      </c>
      <c r="S318">
        <f t="shared" si="42"/>
        <v>41.627388894486764</v>
      </c>
      <c r="T318" t="e">
        <f t="shared" si="43"/>
        <v>#DIV/0!</v>
      </c>
      <c r="U318">
        <f t="shared" si="44"/>
        <v>6</v>
      </c>
      <c r="V318">
        <f t="shared" si="45"/>
        <v>0.14413587206269993</v>
      </c>
      <c r="W318" t="e">
        <f t="shared" si="46"/>
        <v>#DIV/0!</v>
      </c>
      <c r="X318">
        <f t="shared" si="47"/>
        <v>12</v>
      </c>
      <c r="Y318">
        <f t="shared" si="48"/>
        <v>0.28827174412539985</v>
      </c>
      <c r="Z318" t="e">
        <f t="shared" si="49"/>
        <v>#DIV/0!</v>
      </c>
    </row>
    <row r="319" spans="1:26" x14ac:dyDescent="0.2">
      <c r="A319" s="31" t="s">
        <v>456</v>
      </c>
      <c r="B319" s="57">
        <v>1</v>
      </c>
      <c r="C319" s="65">
        <v>1</v>
      </c>
      <c r="D319" s="65">
        <v>0.5</v>
      </c>
      <c r="E319" s="57">
        <v>1</v>
      </c>
      <c r="F319" s="57">
        <v>1</v>
      </c>
      <c r="G319" s="57">
        <v>10</v>
      </c>
      <c r="H319" s="57">
        <v>10</v>
      </c>
      <c r="I319" s="57">
        <v>10</v>
      </c>
      <c r="J319" s="57">
        <v>10</v>
      </c>
      <c r="K319" s="57">
        <v>10</v>
      </c>
      <c r="L319" s="57">
        <v>10</v>
      </c>
      <c r="M319" s="57">
        <v>10</v>
      </c>
      <c r="N319" s="57">
        <v>10</v>
      </c>
      <c r="O319" s="57">
        <v>10</v>
      </c>
      <c r="P319" s="57">
        <v>10</v>
      </c>
      <c r="Q319">
        <f t="shared" si="40"/>
        <v>1</v>
      </c>
      <c r="R319" s="63">
        <f t="shared" si="41"/>
        <v>0</v>
      </c>
      <c r="S319">
        <f t="shared" si="42"/>
        <v>41.627388894486764</v>
      </c>
      <c r="T319" t="e">
        <f t="shared" si="43"/>
        <v>#DIV/0!</v>
      </c>
      <c r="U319">
        <f t="shared" si="44"/>
        <v>6</v>
      </c>
      <c r="V319">
        <f t="shared" si="45"/>
        <v>0.14413587206269993</v>
      </c>
      <c r="W319" t="e">
        <f t="shared" si="46"/>
        <v>#DIV/0!</v>
      </c>
      <c r="X319">
        <f t="shared" si="47"/>
        <v>12</v>
      </c>
      <c r="Y319">
        <f t="shared" si="48"/>
        <v>0.28827174412539985</v>
      </c>
      <c r="Z319" t="e">
        <f t="shared" si="49"/>
        <v>#DIV/0!</v>
      </c>
    </row>
    <row r="320" spans="1:26" x14ac:dyDescent="0.2">
      <c r="A320" s="31" t="s">
        <v>457</v>
      </c>
      <c r="B320" s="57">
        <v>1</v>
      </c>
      <c r="C320" s="65">
        <v>1</v>
      </c>
      <c r="D320" s="65">
        <v>0.5</v>
      </c>
      <c r="E320" s="57">
        <v>1</v>
      </c>
      <c r="F320" s="57">
        <v>1</v>
      </c>
      <c r="G320" s="57">
        <v>10</v>
      </c>
      <c r="H320" s="57">
        <v>10</v>
      </c>
      <c r="I320" s="57">
        <v>10</v>
      </c>
      <c r="J320" s="57">
        <v>10</v>
      </c>
      <c r="K320" s="57">
        <v>10</v>
      </c>
      <c r="L320" s="57">
        <v>10</v>
      </c>
      <c r="M320" s="57">
        <v>10</v>
      </c>
      <c r="N320" s="57">
        <v>10</v>
      </c>
      <c r="O320" s="57">
        <v>10</v>
      </c>
      <c r="P320" s="57">
        <v>10</v>
      </c>
      <c r="Q320">
        <f t="shared" si="40"/>
        <v>1</v>
      </c>
      <c r="R320" s="63">
        <f t="shared" si="41"/>
        <v>0</v>
      </c>
      <c r="S320">
        <f t="shared" si="42"/>
        <v>41.627388894486764</v>
      </c>
      <c r="T320" t="e">
        <f t="shared" si="43"/>
        <v>#DIV/0!</v>
      </c>
      <c r="U320">
        <f t="shared" si="44"/>
        <v>6</v>
      </c>
      <c r="V320">
        <f t="shared" si="45"/>
        <v>0.14413587206269993</v>
      </c>
      <c r="W320" t="e">
        <f t="shared" si="46"/>
        <v>#DIV/0!</v>
      </c>
      <c r="X320">
        <f t="shared" si="47"/>
        <v>12</v>
      </c>
      <c r="Y320">
        <f t="shared" si="48"/>
        <v>0.28827174412539985</v>
      </c>
      <c r="Z320" t="e">
        <f t="shared" si="49"/>
        <v>#DIV/0!</v>
      </c>
    </row>
    <row r="321" spans="1:26" x14ac:dyDescent="0.2">
      <c r="A321" s="31" t="s">
        <v>458</v>
      </c>
      <c r="B321" s="57">
        <v>1</v>
      </c>
      <c r="C321" s="65">
        <v>1</v>
      </c>
      <c r="D321" s="65">
        <v>0.5</v>
      </c>
      <c r="E321" s="57">
        <v>1</v>
      </c>
      <c r="F321" s="57">
        <v>1</v>
      </c>
      <c r="G321" s="57">
        <v>10</v>
      </c>
      <c r="H321" s="57">
        <v>10</v>
      </c>
      <c r="I321" s="57">
        <v>10</v>
      </c>
      <c r="J321" s="57">
        <v>10</v>
      </c>
      <c r="K321" s="57">
        <v>10</v>
      </c>
      <c r="L321" s="57">
        <v>10</v>
      </c>
      <c r="M321" s="57">
        <v>10</v>
      </c>
      <c r="N321" s="57">
        <v>10</v>
      </c>
      <c r="O321" s="57">
        <v>10</v>
      </c>
      <c r="P321" s="57">
        <v>10</v>
      </c>
      <c r="Q321">
        <f t="shared" si="40"/>
        <v>1</v>
      </c>
      <c r="R321" s="63">
        <f t="shared" si="41"/>
        <v>0</v>
      </c>
      <c r="S321">
        <f t="shared" si="42"/>
        <v>41.627388894486764</v>
      </c>
      <c r="T321" t="e">
        <f t="shared" si="43"/>
        <v>#DIV/0!</v>
      </c>
      <c r="U321">
        <f t="shared" si="44"/>
        <v>6</v>
      </c>
      <c r="V321">
        <f t="shared" si="45"/>
        <v>0.14413587206269993</v>
      </c>
      <c r="W321" t="e">
        <f t="shared" si="46"/>
        <v>#DIV/0!</v>
      </c>
      <c r="X321">
        <f t="shared" si="47"/>
        <v>12</v>
      </c>
      <c r="Y321">
        <f t="shared" si="48"/>
        <v>0.28827174412539985</v>
      </c>
      <c r="Z321" t="e">
        <f t="shared" si="49"/>
        <v>#DIV/0!</v>
      </c>
    </row>
    <row r="322" spans="1:26" x14ac:dyDescent="0.2">
      <c r="A322" s="31" t="s">
        <v>459</v>
      </c>
      <c r="B322" s="57">
        <v>1</v>
      </c>
      <c r="C322" s="65">
        <v>1</v>
      </c>
      <c r="D322" s="65">
        <v>0.5</v>
      </c>
      <c r="E322" s="57">
        <v>1</v>
      </c>
      <c r="F322" s="57">
        <v>1</v>
      </c>
      <c r="G322" s="57">
        <v>10</v>
      </c>
      <c r="H322" s="57">
        <v>10</v>
      </c>
      <c r="I322" s="57">
        <v>10</v>
      </c>
      <c r="J322" s="57">
        <v>10</v>
      </c>
      <c r="K322" s="57">
        <v>10</v>
      </c>
      <c r="L322" s="57">
        <v>10</v>
      </c>
      <c r="M322" s="57">
        <v>10</v>
      </c>
      <c r="N322" s="57">
        <v>10</v>
      </c>
      <c r="O322" s="57">
        <v>10</v>
      </c>
      <c r="P322" s="57">
        <v>10</v>
      </c>
      <c r="Q322">
        <f t="shared" si="40"/>
        <v>1</v>
      </c>
      <c r="R322" s="63">
        <f t="shared" si="41"/>
        <v>0</v>
      </c>
      <c r="S322">
        <f t="shared" si="42"/>
        <v>41.627388894486764</v>
      </c>
      <c r="T322" t="e">
        <f t="shared" si="43"/>
        <v>#DIV/0!</v>
      </c>
      <c r="U322">
        <f t="shared" si="44"/>
        <v>6</v>
      </c>
      <c r="V322">
        <f t="shared" si="45"/>
        <v>0.14413587206269993</v>
      </c>
      <c r="W322" t="e">
        <f t="shared" si="46"/>
        <v>#DIV/0!</v>
      </c>
      <c r="X322">
        <f t="shared" si="47"/>
        <v>12</v>
      </c>
      <c r="Y322">
        <f t="shared" si="48"/>
        <v>0.28827174412539985</v>
      </c>
      <c r="Z322" t="e">
        <f t="shared" si="49"/>
        <v>#DIV/0!</v>
      </c>
    </row>
    <row r="323" spans="1:26" x14ac:dyDescent="0.2">
      <c r="A323" s="31" t="s">
        <v>460</v>
      </c>
      <c r="B323" s="57">
        <v>1</v>
      </c>
      <c r="C323" s="65">
        <v>1</v>
      </c>
      <c r="D323" s="65">
        <v>0.5</v>
      </c>
      <c r="E323" s="57">
        <v>1</v>
      </c>
      <c r="F323" s="57">
        <v>1</v>
      </c>
      <c r="G323" s="57">
        <v>10</v>
      </c>
      <c r="H323" s="57">
        <v>10</v>
      </c>
      <c r="I323" s="57">
        <v>10</v>
      </c>
      <c r="J323" s="57">
        <v>10</v>
      </c>
      <c r="K323" s="57">
        <v>10</v>
      </c>
      <c r="L323" s="57">
        <v>10</v>
      </c>
      <c r="M323" s="57">
        <v>10</v>
      </c>
      <c r="N323" s="57">
        <v>10</v>
      </c>
      <c r="O323" s="57">
        <v>10</v>
      </c>
      <c r="P323" s="57">
        <v>10</v>
      </c>
      <c r="Q323">
        <f t="shared" ref="Q323:Q386" si="50">(K323*P323)^0.5/I323</f>
        <v>1</v>
      </c>
      <c r="R323" s="63">
        <f t="shared" ref="R323:R386" si="51">C323-F323</f>
        <v>0</v>
      </c>
      <c r="S323">
        <f t="shared" ref="S323:S386" si="52">1.76*N323*($AC$3/$AC$4)^0.5*(1/12)</f>
        <v>41.627388894486764</v>
      </c>
      <c r="T323" t="e">
        <f t="shared" ref="T323:T386" si="53">1.95*Q323*($AC$3/(0.7*$AC$4))*((O323/(I323*R323))^2+6.76*(0.7*$AC$4/$AC$3))^0.5*(1/12)</f>
        <v>#DIV/0!</v>
      </c>
      <c r="U323">
        <f t="shared" ref="U323:U386" si="54">$AC$5*$AC$6</f>
        <v>6</v>
      </c>
      <c r="V323">
        <f t="shared" ref="V323:V386" si="55">U323/S323</f>
        <v>0.14413587206269993</v>
      </c>
      <c r="W323" t="e">
        <f t="shared" ref="W323:W386" si="56">U323/T323</f>
        <v>#DIV/0!</v>
      </c>
      <c r="X323">
        <f t="shared" ref="X323:X386" si="57">$AC$7</f>
        <v>12</v>
      </c>
      <c r="Y323">
        <f t="shared" ref="Y323:Y386" si="58">X323/S323</f>
        <v>0.28827174412539985</v>
      </c>
      <c r="Z323" t="e">
        <f t="shared" ref="Z323:Z386" si="59">X323/T323</f>
        <v>#DIV/0!</v>
      </c>
    </row>
    <row r="324" spans="1:26" x14ac:dyDescent="0.2">
      <c r="A324" s="31" t="s">
        <v>461</v>
      </c>
      <c r="B324" s="57">
        <v>1</v>
      </c>
      <c r="C324" s="65">
        <v>1</v>
      </c>
      <c r="D324" s="65">
        <v>0.5</v>
      </c>
      <c r="E324" s="57">
        <v>1</v>
      </c>
      <c r="F324" s="57">
        <v>1</v>
      </c>
      <c r="G324" s="57">
        <v>10</v>
      </c>
      <c r="H324" s="57">
        <v>10</v>
      </c>
      <c r="I324" s="57">
        <v>10</v>
      </c>
      <c r="J324" s="57">
        <v>10</v>
      </c>
      <c r="K324" s="57">
        <v>10</v>
      </c>
      <c r="L324" s="57">
        <v>10</v>
      </c>
      <c r="M324" s="57">
        <v>10</v>
      </c>
      <c r="N324" s="57">
        <v>10</v>
      </c>
      <c r="O324" s="57">
        <v>10</v>
      </c>
      <c r="P324" s="57">
        <v>10</v>
      </c>
      <c r="Q324">
        <f t="shared" si="50"/>
        <v>1</v>
      </c>
      <c r="R324" s="63">
        <f t="shared" si="51"/>
        <v>0</v>
      </c>
      <c r="S324">
        <f t="shared" si="52"/>
        <v>41.627388894486764</v>
      </c>
      <c r="T324" t="e">
        <f t="shared" si="53"/>
        <v>#DIV/0!</v>
      </c>
      <c r="U324">
        <f t="shared" si="54"/>
        <v>6</v>
      </c>
      <c r="V324">
        <f t="shared" si="55"/>
        <v>0.14413587206269993</v>
      </c>
      <c r="W324" t="e">
        <f t="shared" si="56"/>
        <v>#DIV/0!</v>
      </c>
      <c r="X324">
        <f t="shared" si="57"/>
        <v>12</v>
      </c>
      <c r="Y324">
        <f t="shared" si="58"/>
        <v>0.28827174412539985</v>
      </c>
      <c r="Z324" t="e">
        <f t="shared" si="59"/>
        <v>#DIV/0!</v>
      </c>
    </row>
    <row r="325" spans="1:26" x14ac:dyDescent="0.2">
      <c r="A325" s="31" t="s">
        <v>462</v>
      </c>
      <c r="B325" s="57">
        <v>1</v>
      </c>
      <c r="C325" s="65">
        <v>1</v>
      </c>
      <c r="D325" s="65">
        <v>0.5</v>
      </c>
      <c r="E325" s="57">
        <v>1</v>
      </c>
      <c r="F325" s="57">
        <v>1</v>
      </c>
      <c r="G325" s="57">
        <v>10</v>
      </c>
      <c r="H325" s="57">
        <v>10</v>
      </c>
      <c r="I325" s="57">
        <v>10</v>
      </c>
      <c r="J325" s="57">
        <v>10</v>
      </c>
      <c r="K325" s="57">
        <v>10</v>
      </c>
      <c r="L325" s="57">
        <v>10</v>
      </c>
      <c r="M325" s="57">
        <v>10</v>
      </c>
      <c r="N325" s="57">
        <v>10</v>
      </c>
      <c r="O325" s="57">
        <v>10</v>
      </c>
      <c r="P325" s="57">
        <v>10</v>
      </c>
      <c r="Q325">
        <f t="shared" si="50"/>
        <v>1</v>
      </c>
      <c r="R325" s="63">
        <f t="shared" si="51"/>
        <v>0</v>
      </c>
      <c r="S325">
        <f t="shared" si="52"/>
        <v>41.627388894486764</v>
      </c>
      <c r="T325" t="e">
        <f t="shared" si="53"/>
        <v>#DIV/0!</v>
      </c>
      <c r="U325">
        <f t="shared" si="54"/>
        <v>6</v>
      </c>
      <c r="V325">
        <f t="shared" si="55"/>
        <v>0.14413587206269993</v>
      </c>
      <c r="W325" t="e">
        <f t="shared" si="56"/>
        <v>#DIV/0!</v>
      </c>
      <c r="X325">
        <f t="shared" si="57"/>
        <v>12</v>
      </c>
      <c r="Y325">
        <f t="shared" si="58"/>
        <v>0.28827174412539985</v>
      </c>
      <c r="Z325" t="e">
        <f t="shared" si="59"/>
        <v>#DIV/0!</v>
      </c>
    </row>
    <row r="326" spans="1:26" x14ac:dyDescent="0.2">
      <c r="A326" s="31" t="s">
        <v>463</v>
      </c>
      <c r="B326" s="57">
        <v>1</v>
      </c>
      <c r="C326" s="65">
        <v>1</v>
      </c>
      <c r="D326" s="65">
        <v>0.5</v>
      </c>
      <c r="E326" s="57">
        <v>1</v>
      </c>
      <c r="F326" s="57">
        <v>1</v>
      </c>
      <c r="G326" s="57">
        <v>10</v>
      </c>
      <c r="H326" s="57">
        <v>10</v>
      </c>
      <c r="I326" s="57">
        <v>10</v>
      </c>
      <c r="J326" s="57">
        <v>10</v>
      </c>
      <c r="K326" s="57">
        <v>10</v>
      </c>
      <c r="L326" s="57">
        <v>10</v>
      </c>
      <c r="M326" s="57">
        <v>10</v>
      </c>
      <c r="N326" s="57">
        <v>10</v>
      </c>
      <c r="O326" s="57">
        <v>10</v>
      </c>
      <c r="P326" s="57">
        <v>10</v>
      </c>
      <c r="Q326">
        <f t="shared" si="50"/>
        <v>1</v>
      </c>
      <c r="R326" s="63">
        <f t="shared" si="51"/>
        <v>0</v>
      </c>
      <c r="S326">
        <f t="shared" si="52"/>
        <v>41.627388894486764</v>
      </c>
      <c r="T326" t="e">
        <f t="shared" si="53"/>
        <v>#DIV/0!</v>
      </c>
      <c r="U326">
        <f t="shared" si="54"/>
        <v>6</v>
      </c>
      <c r="V326">
        <f t="shared" si="55"/>
        <v>0.14413587206269993</v>
      </c>
      <c r="W326" t="e">
        <f t="shared" si="56"/>
        <v>#DIV/0!</v>
      </c>
      <c r="X326">
        <f t="shared" si="57"/>
        <v>12</v>
      </c>
      <c r="Y326">
        <f t="shared" si="58"/>
        <v>0.28827174412539985</v>
      </c>
      <c r="Z326" t="e">
        <f t="shared" si="59"/>
        <v>#DIV/0!</v>
      </c>
    </row>
    <row r="327" spans="1:26" x14ac:dyDescent="0.2">
      <c r="A327" s="31" t="s">
        <v>464</v>
      </c>
      <c r="B327" s="57">
        <v>1</v>
      </c>
      <c r="C327" s="65">
        <v>1</v>
      </c>
      <c r="D327" s="65">
        <v>0.5</v>
      </c>
      <c r="E327" s="57">
        <v>1</v>
      </c>
      <c r="F327" s="57">
        <v>1</v>
      </c>
      <c r="G327" s="57">
        <v>10</v>
      </c>
      <c r="H327" s="57">
        <v>10</v>
      </c>
      <c r="I327" s="57">
        <v>10</v>
      </c>
      <c r="J327" s="57">
        <v>10</v>
      </c>
      <c r="K327" s="57">
        <v>10</v>
      </c>
      <c r="L327" s="57">
        <v>10</v>
      </c>
      <c r="M327" s="57">
        <v>10</v>
      </c>
      <c r="N327" s="57">
        <v>10</v>
      </c>
      <c r="O327" s="57">
        <v>10</v>
      </c>
      <c r="P327" s="57">
        <v>10</v>
      </c>
      <c r="Q327">
        <f t="shared" si="50"/>
        <v>1</v>
      </c>
      <c r="R327" s="63">
        <f t="shared" si="51"/>
        <v>0</v>
      </c>
      <c r="S327">
        <f t="shared" si="52"/>
        <v>41.627388894486764</v>
      </c>
      <c r="T327" t="e">
        <f t="shared" si="53"/>
        <v>#DIV/0!</v>
      </c>
      <c r="U327">
        <f t="shared" si="54"/>
        <v>6</v>
      </c>
      <c r="V327">
        <f t="shared" si="55"/>
        <v>0.14413587206269993</v>
      </c>
      <c r="W327" t="e">
        <f t="shared" si="56"/>
        <v>#DIV/0!</v>
      </c>
      <c r="X327">
        <f t="shared" si="57"/>
        <v>12</v>
      </c>
      <c r="Y327">
        <f t="shared" si="58"/>
        <v>0.28827174412539985</v>
      </c>
      <c r="Z327" t="e">
        <f t="shared" si="59"/>
        <v>#DIV/0!</v>
      </c>
    </row>
    <row r="328" spans="1:26" x14ac:dyDescent="0.2">
      <c r="A328" s="31" t="s">
        <v>465</v>
      </c>
      <c r="B328" s="57">
        <v>1</v>
      </c>
      <c r="C328" s="65">
        <v>1</v>
      </c>
      <c r="D328" s="65">
        <v>0.5</v>
      </c>
      <c r="E328" s="57">
        <v>1</v>
      </c>
      <c r="F328" s="57">
        <v>1</v>
      </c>
      <c r="G328" s="57">
        <v>10</v>
      </c>
      <c r="H328" s="57">
        <v>10</v>
      </c>
      <c r="I328" s="57">
        <v>10</v>
      </c>
      <c r="J328" s="57">
        <v>10</v>
      </c>
      <c r="K328" s="57">
        <v>10</v>
      </c>
      <c r="L328" s="57">
        <v>10</v>
      </c>
      <c r="M328" s="57">
        <v>10</v>
      </c>
      <c r="N328" s="57">
        <v>10</v>
      </c>
      <c r="O328" s="57">
        <v>10</v>
      </c>
      <c r="P328" s="57">
        <v>10</v>
      </c>
      <c r="Q328">
        <f t="shared" si="50"/>
        <v>1</v>
      </c>
      <c r="R328" s="63">
        <f t="shared" si="51"/>
        <v>0</v>
      </c>
      <c r="S328">
        <f t="shared" si="52"/>
        <v>41.627388894486764</v>
      </c>
      <c r="T328" t="e">
        <f t="shared" si="53"/>
        <v>#DIV/0!</v>
      </c>
      <c r="U328">
        <f t="shared" si="54"/>
        <v>6</v>
      </c>
      <c r="V328">
        <f t="shared" si="55"/>
        <v>0.14413587206269993</v>
      </c>
      <c r="W328" t="e">
        <f t="shared" si="56"/>
        <v>#DIV/0!</v>
      </c>
      <c r="X328">
        <f t="shared" si="57"/>
        <v>12</v>
      </c>
      <c r="Y328">
        <f t="shared" si="58"/>
        <v>0.28827174412539985</v>
      </c>
      <c r="Z328" t="e">
        <f t="shared" si="59"/>
        <v>#DIV/0!</v>
      </c>
    </row>
    <row r="329" spans="1:26" x14ac:dyDescent="0.2">
      <c r="A329" s="31" t="s">
        <v>466</v>
      </c>
      <c r="B329" s="57">
        <v>1</v>
      </c>
      <c r="C329" s="65">
        <v>1</v>
      </c>
      <c r="D329" s="65">
        <v>0.5</v>
      </c>
      <c r="E329" s="57">
        <v>1</v>
      </c>
      <c r="F329" s="57">
        <v>1</v>
      </c>
      <c r="G329" s="57">
        <v>10</v>
      </c>
      <c r="H329" s="57">
        <v>10</v>
      </c>
      <c r="I329" s="57">
        <v>10</v>
      </c>
      <c r="J329" s="57">
        <v>10</v>
      </c>
      <c r="K329" s="57">
        <v>10</v>
      </c>
      <c r="L329" s="57">
        <v>10</v>
      </c>
      <c r="M329" s="57">
        <v>10</v>
      </c>
      <c r="N329" s="57">
        <v>10</v>
      </c>
      <c r="O329" s="57">
        <v>10</v>
      </c>
      <c r="P329" s="57">
        <v>10</v>
      </c>
      <c r="Q329">
        <f t="shared" si="50"/>
        <v>1</v>
      </c>
      <c r="R329" s="63">
        <f t="shared" si="51"/>
        <v>0</v>
      </c>
      <c r="S329">
        <f t="shared" si="52"/>
        <v>41.627388894486764</v>
      </c>
      <c r="T329" t="e">
        <f t="shared" si="53"/>
        <v>#DIV/0!</v>
      </c>
      <c r="U329">
        <f t="shared" si="54"/>
        <v>6</v>
      </c>
      <c r="V329">
        <f t="shared" si="55"/>
        <v>0.14413587206269993</v>
      </c>
      <c r="W329" t="e">
        <f t="shared" si="56"/>
        <v>#DIV/0!</v>
      </c>
      <c r="X329">
        <f t="shared" si="57"/>
        <v>12</v>
      </c>
      <c r="Y329">
        <f t="shared" si="58"/>
        <v>0.28827174412539985</v>
      </c>
      <c r="Z329" t="e">
        <f t="shared" si="59"/>
        <v>#DIV/0!</v>
      </c>
    </row>
    <row r="330" spans="1:26" x14ac:dyDescent="0.2">
      <c r="A330" s="31" t="s">
        <v>467</v>
      </c>
      <c r="B330" s="57">
        <v>1</v>
      </c>
      <c r="C330" s="65">
        <v>1</v>
      </c>
      <c r="D330" s="65">
        <v>0.5</v>
      </c>
      <c r="E330" s="57">
        <v>1</v>
      </c>
      <c r="F330" s="57">
        <v>1</v>
      </c>
      <c r="G330" s="57">
        <v>10</v>
      </c>
      <c r="H330" s="57">
        <v>10</v>
      </c>
      <c r="I330" s="57">
        <v>10</v>
      </c>
      <c r="J330" s="57">
        <v>10</v>
      </c>
      <c r="K330" s="57">
        <v>10</v>
      </c>
      <c r="L330" s="57">
        <v>10</v>
      </c>
      <c r="M330" s="57">
        <v>10</v>
      </c>
      <c r="N330" s="57">
        <v>10</v>
      </c>
      <c r="O330" s="57">
        <v>10</v>
      </c>
      <c r="P330" s="57">
        <v>10</v>
      </c>
      <c r="Q330">
        <f t="shared" si="50"/>
        <v>1</v>
      </c>
      <c r="R330" s="63">
        <f t="shared" si="51"/>
        <v>0</v>
      </c>
      <c r="S330">
        <f t="shared" si="52"/>
        <v>41.627388894486764</v>
      </c>
      <c r="T330" t="e">
        <f t="shared" si="53"/>
        <v>#DIV/0!</v>
      </c>
      <c r="U330">
        <f t="shared" si="54"/>
        <v>6</v>
      </c>
      <c r="V330">
        <f t="shared" si="55"/>
        <v>0.14413587206269993</v>
      </c>
      <c r="W330" t="e">
        <f t="shared" si="56"/>
        <v>#DIV/0!</v>
      </c>
      <c r="X330">
        <f t="shared" si="57"/>
        <v>12</v>
      </c>
      <c r="Y330">
        <f t="shared" si="58"/>
        <v>0.28827174412539985</v>
      </c>
      <c r="Z330" t="e">
        <f t="shared" si="59"/>
        <v>#DIV/0!</v>
      </c>
    </row>
    <row r="331" spans="1:26" x14ac:dyDescent="0.2">
      <c r="A331" s="31" t="s">
        <v>468</v>
      </c>
      <c r="B331" s="57">
        <v>1</v>
      </c>
      <c r="C331" s="65">
        <v>1</v>
      </c>
      <c r="D331" s="65">
        <v>0.5</v>
      </c>
      <c r="E331" s="57">
        <v>1</v>
      </c>
      <c r="F331" s="57">
        <v>1</v>
      </c>
      <c r="G331" s="57">
        <v>10</v>
      </c>
      <c r="H331" s="57">
        <v>10</v>
      </c>
      <c r="I331" s="57">
        <v>10</v>
      </c>
      <c r="J331" s="57">
        <v>10</v>
      </c>
      <c r="K331" s="57">
        <v>10</v>
      </c>
      <c r="L331" s="57">
        <v>10</v>
      </c>
      <c r="M331" s="57">
        <v>10</v>
      </c>
      <c r="N331" s="57">
        <v>10</v>
      </c>
      <c r="O331" s="57">
        <v>10</v>
      </c>
      <c r="P331" s="57">
        <v>10</v>
      </c>
      <c r="Q331">
        <f t="shared" si="50"/>
        <v>1</v>
      </c>
      <c r="R331" s="63">
        <f t="shared" si="51"/>
        <v>0</v>
      </c>
      <c r="S331">
        <f t="shared" si="52"/>
        <v>41.627388894486764</v>
      </c>
      <c r="T331" t="e">
        <f t="shared" si="53"/>
        <v>#DIV/0!</v>
      </c>
      <c r="U331">
        <f t="shared" si="54"/>
        <v>6</v>
      </c>
      <c r="V331">
        <f t="shared" si="55"/>
        <v>0.14413587206269993</v>
      </c>
      <c r="W331" t="e">
        <f t="shared" si="56"/>
        <v>#DIV/0!</v>
      </c>
      <c r="X331">
        <f t="shared" si="57"/>
        <v>12</v>
      </c>
      <c r="Y331">
        <f t="shared" si="58"/>
        <v>0.28827174412539985</v>
      </c>
      <c r="Z331" t="e">
        <f t="shared" si="59"/>
        <v>#DIV/0!</v>
      </c>
    </row>
    <row r="332" spans="1:26" x14ac:dyDescent="0.2">
      <c r="A332" s="31" t="s">
        <v>469</v>
      </c>
      <c r="B332" s="57">
        <v>1</v>
      </c>
      <c r="C332" s="65">
        <v>1</v>
      </c>
      <c r="D332" s="65">
        <v>0.5</v>
      </c>
      <c r="E332" s="57">
        <v>1</v>
      </c>
      <c r="F332" s="57">
        <v>1</v>
      </c>
      <c r="G332" s="57">
        <v>10</v>
      </c>
      <c r="H332" s="57">
        <v>10</v>
      </c>
      <c r="I332" s="57">
        <v>10</v>
      </c>
      <c r="J332" s="57">
        <v>10</v>
      </c>
      <c r="K332" s="57">
        <v>10</v>
      </c>
      <c r="L332" s="57">
        <v>10</v>
      </c>
      <c r="M332" s="57">
        <v>10</v>
      </c>
      <c r="N332" s="57">
        <v>10</v>
      </c>
      <c r="O332" s="57">
        <v>10</v>
      </c>
      <c r="P332" s="57">
        <v>10</v>
      </c>
      <c r="Q332">
        <f t="shared" si="50"/>
        <v>1</v>
      </c>
      <c r="R332" s="63">
        <f t="shared" si="51"/>
        <v>0</v>
      </c>
      <c r="S332">
        <f t="shared" si="52"/>
        <v>41.627388894486764</v>
      </c>
      <c r="T332" t="e">
        <f t="shared" si="53"/>
        <v>#DIV/0!</v>
      </c>
      <c r="U332">
        <f t="shared" si="54"/>
        <v>6</v>
      </c>
      <c r="V332">
        <f t="shared" si="55"/>
        <v>0.14413587206269993</v>
      </c>
      <c r="W332" t="e">
        <f t="shared" si="56"/>
        <v>#DIV/0!</v>
      </c>
      <c r="X332">
        <f t="shared" si="57"/>
        <v>12</v>
      </c>
      <c r="Y332">
        <f t="shared" si="58"/>
        <v>0.28827174412539985</v>
      </c>
      <c r="Z332" t="e">
        <f t="shared" si="59"/>
        <v>#DIV/0!</v>
      </c>
    </row>
    <row r="333" spans="1:26" x14ac:dyDescent="0.2">
      <c r="A333" s="31" t="s">
        <v>470</v>
      </c>
      <c r="B333" s="57">
        <v>1</v>
      </c>
      <c r="C333" s="65">
        <v>1</v>
      </c>
      <c r="D333" s="65">
        <v>0.5</v>
      </c>
      <c r="E333" s="57">
        <v>1</v>
      </c>
      <c r="F333" s="57">
        <v>1</v>
      </c>
      <c r="G333" s="57">
        <v>10</v>
      </c>
      <c r="H333" s="57">
        <v>10</v>
      </c>
      <c r="I333" s="57">
        <v>10</v>
      </c>
      <c r="J333" s="57">
        <v>10</v>
      </c>
      <c r="K333" s="57">
        <v>10</v>
      </c>
      <c r="L333" s="57">
        <v>10</v>
      </c>
      <c r="M333" s="57">
        <v>10</v>
      </c>
      <c r="N333" s="57">
        <v>10</v>
      </c>
      <c r="O333" s="57">
        <v>10</v>
      </c>
      <c r="P333" s="57">
        <v>10</v>
      </c>
      <c r="Q333">
        <f t="shared" si="50"/>
        <v>1</v>
      </c>
      <c r="R333" s="63">
        <f t="shared" si="51"/>
        <v>0</v>
      </c>
      <c r="S333">
        <f t="shared" si="52"/>
        <v>41.627388894486764</v>
      </c>
      <c r="T333" t="e">
        <f t="shared" si="53"/>
        <v>#DIV/0!</v>
      </c>
      <c r="U333">
        <f t="shared" si="54"/>
        <v>6</v>
      </c>
      <c r="V333">
        <f t="shared" si="55"/>
        <v>0.14413587206269993</v>
      </c>
      <c r="W333" t="e">
        <f t="shared" si="56"/>
        <v>#DIV/0!</v>
      </c>
      <c r="X333">
        <f t="shared" si="57"/>
        <v>12</v>
      </c>
      <c r="Y333">
        <f t="shared" si="58"/>
        <v>0.28827174412539985</v>
      </c>
      <c r="Z333" t="e">
        <f t="shared" si="59"/>
        <v>#DIV/0!</v>
      </c>
    </row>
    <row r="334" spans="1:26" x14ac:dyDescent="0.2">
      <c r="A334" s="31" t="s">
        <v>471</v>
      </c>
      <c r="B334" s="57">
        <v>1</v>
      </c>
      <c r="C334" s="65">
        <v>1</v>
      </c>
      <c r="D334" s="65">
        <v>0.5</v>
      </c>
      <c r="E334" s="57">
        <v>1</v>
      </c>
      <c r="F334" s="57">
        <v>1</v>
      </c>
      <c r="G334" s="57">
        <v>10</v>
      </c>
      <c r="H334" s="57">
        <v>10</v>
      </c>
      <c r="I334" s="57">
        <v>10</v>
      </c>
      <c r="J334" s="57">
        <v>10</v>
      </c>
      <c r="K334" s="57">
        <v>10</v>
      </c>
      <c r="L334" s="57">
        <v>10</v>
      </c>
      <c r="M334" s="57">
        <v>10</v>
      </c>
      <c r="N334" s="57">
        <v>10</v>
      </c>
      <c r="O334" s="57">
        <v>10</v>
      </c>
      <c r="P334" s="57">
        <v>10</v>
      </c>
      <c r="Q334">
        <f t="shared" si="50"/>
        <v>1</v>
      </c>
      <c r="R334" s="63">
        <f t="shared" si="51"/>
        <v>0</v>
      </c>
      <c r="S334">
        <f t="shared" si="52"/>
        <v>41.627388894486764</v>
      </c>
      <c r="T334" t="e">
        <f t="shared" si="53"/>
        <v>#DIV/0!</v>
      </c>
      <c r="U334">
        <f t="shared" si="54"/>
        <v>6</v>
      </c>
      <c r="V334">
        <f t="shared" si="55"/>
        <v>0.14413587206269993</v>
      </c>
      <c r="W334" t="e">
        <f t="shared" si="56"/>
        <v>#DIV/0!</v>
      </c>
      <c r="X334">
        <f t="shared" si="57"/>
        <v>12</v>
      </c>
      <c r="Y334">
        <f t="shared" si="58"/>
        <v>0.28827174412539985</v>
      </c>
      <c r="Z334" t="e">
        <f t="shared" si="59"/>
        <v>#DIV/0!</v>
      </c>
    </row>
    <row r="335" spans="1:26" x14ac:dyDescent="0.2">
      <c r="A335" s="31" t="s">
        <v>472</v>
      </c>
      <c r="B335" s="57">
        <v>1</v>
      </c>
      <c r="C335" s="65">
        <v>1</v>
      </c>
      <c r="D335" s="65">
        <v>0.5</v>
      </c>
      <c r="E335" s="57">
        <v>1</v>
      </c>
      <c r="F335" s="57">
        <v>1</v>
      </c>
      <c r="G335" s="57">
        <v>10</v>
      </c>
      <c r="H335" s="57">
        <v>10</v>
      </c>
      <c r="I335" s="57">
        <v>10</v>
      </c>
      <c r="J335" s="57">
        <v>10</v>
      </c>
      <c r="K335" s="57">
        <v>10</v>
      </c>
      <c r="L335" s="57">
        <v>10</v>
      </c>
      <c r="M335" s="57">
        <v>10</v>
      </c>
      <c r="N335" s="57">
        <v>10</v>
      </c>
      <c r="O335" s="57">
        <v>10</v>
      </c>
      <c r="P335" s="57">
        <v>10</v>
      </c>
      <c r="Q335">
        <f t="shared" si="50"/>
        <v>1</v>
      </c>
      <c r="R335" s="63">
        <f t="shared" si="51"/>
        <v>0</v>
      </c>
      <c r="S335">
        <f t="shared" si="52"/>
        <v>41.627388894486764</v>
      </c>
      <c r="T335" t="e">
        <f t="shared" si="53"/>
        <v>#DIV/0!</v>
      </c>
      <c r="U335">
        <f t="shared" si="54"/>
        <v>6</v>
      </c>
      <c r="V335">
        <f t="shared" si="55"/>
        <v>0.14413587206269993</v>
      </c>
      <c r="W335" t="e">
        <f t="shared" si="56"/>
        <v>#DIV/0!</v>
      </c>
      <c r="X335">
        <f t="shared" si="57"/>
        <v>12</v>
      </c>
      <c r="Y335">
        <f t="shared" si="58"/>
        <v>0.28827174412539985</v>
      </c>
      <c r="Z335" t="e">
        <f t="shared" si="59"/>
        <v>#DIV/0!</v>
      </c>
    </row>
    <row r="336" spans="1:26" x14ac:dyDescent="0.2">
      <c r="A336" s="31" t="s">
        <v>473</v>
      </c>
      <c r="B336" s="57">
        <v>1</v>
      </c>
      <c r="C336" s="65">
        <v>1</v>
      </c>
      <c r="D336" s="65">
        <v>0.5</v>
      </c>
      <c r="E336" s="57">
        <v>1</v>
      </c>
      <c r="F336" s="57">
        <v>1</v>
      </c>
      <c r="G336" s="57">
        <v>10</v>
      </c>
      <c r="H336" s="57">
        <v>10</v>
      </c>
      <c r="I336" s="57">
        <v>10</v>
      </c>
      <c r="J336" s="57">
        <v>10</v>
      </c>
      <c r="K336" s="57">
        <v>10</v>
      </c>
      <c r="L336" s="57">
        <v>10</v>
      </c>
      <c r="M336" s="57">
        <v>10</v>
      </c>
      <c r="N336" s="57">
        <v>10</v>
      </c>
      <c r="O336" s="57">
        <v>10</v>
      </c>
      <c r="P336" s="57">
        <v>10</v>
      </c>
      <c r="Q336">
        <f t="shared" si="50"/>
        <v>1</v>
      </c>
      <c r="R336" s="63">
        <f t="shared" si="51"/>
        <v>0</v>
      </c>
      <c r="S336">
        <f t="shared" si="52"/>
        <v>41.627388894486764</v>
      </c>
      <c r="T336" t="e">
        <f t="shared" si="53"/>
        <v>#DIV/0!</v>
      </c>
      <c r="U336">
        <f t="shared" si="54"/>
        <v>6</v>
      </c>
      <c r="V336">
        <f t="shared" si="55"/>
        <v>0.14413587206269993</v>
      </c>
      <c r="W336" t="e">
        <f t="shared" si="56"/>
        <v>#DIV/0!</v>
      </c>
      <c r="X336">
        <f t="shared" si="57"/>
        <v>12</v>
      </c>
      <c r="Y336">
        <f t="shared" si="58"/>
        <v>0.28827174412539985</v>
      </c>
      <c r="Z336" t="e">
        <f t="shared" si="59"/>
        <v>#DIV/0!</v>
      </c>
    </row>
    <row r="337" spans="1:26" x14ac:dyDescent="0.2">
      <c r="A337" s="31" t="s">
        <v>474</v>
      </c>
      <c r="B337" s="57">
        <v>1</v>
      </c>
      <c r="C337" s="65">
        <v>1</v>
      </c>
      <c r="D337" s="65">
        <v>0.5</v>
      </c>
      <c r="E337" s="57">
        <v>1</v>
      </c>
      <c r="F337" s="57">
        <v>1</v>
      </c>
      <c r="G337" s="57">
        <v>10</v>
      </c>
      <c r="H337" s="57">
        <v>10</v>
      </c>
      <c r="I337" s="57">
        <v>10</v>
      </c>
      <c r="J337" s="57">
        <v>10</v>
      </c>
      <c r="K337" s="57">
        <v>10</v>
      </c>
      <c r="L337" s="57">
        <v>10</v>
      </c>
      <c r="M337" s="57">
        <v>10</v>
      </c>
      <c r="N337" s="57">
        <v>10</v>
      </c>
      <c r="O337" s="57">
        <v>10</v>
      </c>
      <c r="P337" s="57">
        <v>10</v>
      </c>
      <c r="Q337">
        <f t="shared" si="50"/>
        <v>1</v>
      </c>
      <c r="R337" s="63">
        <f t="shared" si="51"/>
        <v>0</v>
      </c>
      <c r="S337">
        <f t="shared" si="52"/>
        <v>41.627388894486764</v>
      </c>
      <c r="T337" t="e">
        <f t="shared" si="53"/>
        <v>#DIV/0!</v>
      </c>
      <c r="U337">
        <f t="shared" si="54"/>
        <v>6</v>
      </c>
      <c r="V337">
        <f t="shared" si="55"/>
        <v>0.14413587206269993</v>
      </c>
      <c r="W337" t="e">
        <f t="shared" si="56"/>
        <v>#DIV/0!</v>
      </c>
      <c r="X337">
        <f t="shared" si="57"/>
        <v>12</v>
      </c>
      <c r="Y337">
        <f t="shared" si="58"/>
        <v>0.28827174412539985</v>
      </c>
      <c r="Z337" t="e">
        <f t="shared" si="59"/>
        <v>#DIV/0!</v>
      </c>
    </row>
    <row r="338" spans="1:26" x14ac:dyDescent="0.2">
      <c r="A338" s="31" t="s">
        <v>475</v>
      </c>
      <c r="B338" s="57">
        <v>1</v>
      </c>
      <c r="C338" s="65">
        <v>1</v>
      </c>
      <c r="D338" s="65">
        <v>0.5</v>
      </c>
      <c r="E338" s="57">
        <v>1</v>
      </c>
      <c r="F338" s="57">
        <v>1</v>
      </c>
      <c r="G338" s="57">
        <v>10</v>
      </c>
      <c r="H338" s="57">
        <v>10</v>
      </c>
      <c r="I338" s="57">
        <v>10</v>
      </c>
      <c r="J338" s="57">
        <v>10</v>
      </c>
      <c r="K338" s="57">
        <v>10</v>
      </c>
      <c r="L338" s="57">
        <v>10</v>
      </c>
      <c r="M338" s="57">
        <v>10</v>
      </c>
      <c r="N338" s="57">
        <v>10</v>
      </c>
      <c r="O338" s="57">
        <v>10</v>
      </c>
      <c r="P338" s="57">
        <v>10</v>
      </c>
      <c r="Q338">
        <f t="shared" si="50"/>
        <v>1</v>
      </c>
      <c r="R338" s="63">
        <f t="shared" si="51"/>
        <v>0</v>
      </c>
      <c r="S338">
        <f t="shared" si="52"/>
        <v>41.627388894486764</v>
      </c>
      <c r="T338" t="e">
        <f t="shared" si="53"/>
        <v>#DIV/0!</v>
      </c>
      <c r="U338">
        <f t="shared" si="54"/>
        <v>6</v>
      </c>
      <c r="V338">
        <f t="shared" si="55"/>
        <v>0.14413587206269993</v>
      </c>
      <c r="W338" t="e">
        <f t="shared" si="56"/>
        <v>#DIV/0!</v>
      </c>
      <c r="X338">
        <f t="shared" si="57"/>
        <v>12</v>
      </c>
      <c r="Y338">
        <f t="shared" si="58"/>
        <v>0.28827174412539985</v>
      </c>
      <c r="Z338" t="e">
        <f t="shared" si="59"/>
        <v>#DIV/0!</v>
      </c>
    </row>
    <row r="339" spans="1:26" x14ac:dyDescent="0.2">
      <c r="A339" s="31" t="s">
        <v>476</v>
      </c>
      <c r="B339" s="57">
        <v>1</v>
      </c>
      <c r="C339" s="65">
        <v>1</v>
      </c>
      <c r="D339" s="65">
        <v>0.5</v>
      </c>
      <c r="E339" s="57">
        <v>1</v>
      </c>
      <c r="F339" s="57">
        <v>1</v>
      </c>
      <c r="G339" s="57">
        <v>10</v>
      </c>
      <c r="H339" s="57">
        <v>10</v>
      </c>
      <c r="I339" s="57">
        <v>10</v>
      </c>
      <c r="J339" s="57">
        <v>10</v>
      </c>
      <c r="K339" s="57">
        <v>10</v>
      </c>
      <c r="L339" s="57">
        <v>10</v>
      </c>
      <c r="M339" s="57">
        <v>10</v>
      </c>
      <c r="N339" s="57">
        <v>10</v>
      </c>
      <c r="O339" s="57">
        <v>10</v>
      </c>
      <c r="P339" s="57">
        <v>10</v>
      </c>
      <c r="Q339">
        <f t="shared" si="50"/>
        <v>1</v>
      </c>
      <c r="R339" s="63">
        <f t="shared" si="51"/>
        <v>0</v>
      </c>
      <c r="S339">
        <f t="shared" si="52"/>
        <v>41.627388894486764</v>
      </c>
      <c r="T339" t="e">
        <f t="shared" si="53"/>
        <v>#DIV/0!</v>
      </c>
      <c r="U339">
        <f t="shared" si="54"/>
        <v>6</v>
      </c>
      <c r="V339">
        <f t="shared" si="55"/>
        <v>0.14413587206269993</v>
      </c>
      <c r="W339" t="e">
        <f t="shared" si="56"/>
        <v>#DIV/0!</v>
      </c>
      <c r="X339">
        <f t="shared" si="57"/>
        <v>12</v>
      </c>
      <c r="Y339">
        <f t="shared" si="58"/>
        <v>0.28827174412539985</v>
      </c>
      <c r="Z339" t="e">
        <f t="shared" si="59"/>
        <v>#DIV/0!</v>
      </c>
    </row>
    <row r="340" spans="1:26" x14ac:dyDescent="0.2">
      <c r="A340" s="31" t="s">
        <v>477</v>
      </c>
      <c r="B340" s="57">
        <v>1</v>
      </c>
      <c r="C340" s="65">
        <v>1</v>
      </c>
      <c r="D340" s="65">
        <v>0.5</v>
      </c>
      <c r="E340" s="57">
        <v>1</v>
      </c>
      <c r="F340" s="57">
        <v>1</v>
      </c>
      <c r="G340" s="57">
        <v>10</v>
      </c>
      <c r="H340" s="57">
        <v>10</v>
      </c>
      <c r="I340" s="57">
        <v>10</v>
      </c>
      <c r="J340" s="57">
        <v>10</v>
      </c>
      <c r="K340" s="57">
        <v>10</v>
      </c>
      <c r="L340" s="57">
        <v>10</v>
      </c>
      <c r="M340" s="57">
        <v>10</v>
      </c>
      <c r="N340" s="57">
        <v>10</v>
      </c>
      <c r="O340" s="57">
        <v>10</v>
      </c>
      <c r="P340" s="57">
        <v>10</v>
      </c>
      <c r="Q340">
        <f t="shared" si="50"/>
        <v>1</v>
      </c>
      <c r="R340" s="63">
        <f t="shared" si="51"/>
        <v>0</v>
      </c>
      <c r="S340">
        <f t="shared" si="52"/>
        <v>41.627388894486764</v>
      </c>
      <c r="T340" t="e">
        <f t="shared" si="53"/>
        <v>#DIV/0!</v>
      </c>
      <c r="U340">
        <f t="shared" si="54"/>
        <v>6</v>
      </c>
      <c r="V340">
        <f t="shared" si="55"/>
        <v>0.14413587206269993</v>
      </c>
      <c r="W340" t="e">
        <f t="shared" si="56"/>
        <v>#DIV/0!</v>
      </c>
      <c r="X340">
        <f t="shared" si="57"/>
        <v>12</v>
      </c>
      <c r="Y340">
        <f t="shared" si="58"/>
        <v>0.28827174412539985</v>
      </c>
      <c r="Z340" t="e">
        <f t="shared" si="59"/>
        <v>#DIV/0!</v>
      </c>
    </row>
    <row r="341" spans="1:26" x14ac:dyDescent="0.2">
      <c r="A341" s="31" t="s">
        <v>478</v>
      </c>
      <c r="B341" s="57">
        <v>1</v>
      </c>
      <c r="C341" s="65">
        <v>1</v>
      </c>
      <c r="D341" s="65">
        <v>0.5</v>
      </c>
      <c r="E341" s="57">
        <v>1</v>
      </c>
      <c r="F341" s="57">
        <v>1</v>
      </c>
      <c r="G341" s="57">
        <v>10</v>
      </c>
      <c r="H341" s="57">
        <v>10</v>
      </c>
      <c r="I341" s="57">
        <v>10</v>
      </c>
      <c r="J341" s="57">
        <v>10</v>
      </c>
      <c r="K341" s="57">
        <v>10</v>
      </c>
      <c r="L341" s="57">
        <v>10</v>
      </c>
      <c r="M341" s="57">
        <v>10</v>
      </c>
      <c r="N341" s="57">
        <v>10</v>
      </c>
      <c r="O341" s="57">
        <v>10</v>
      </c>
      <c r="P341" s="57">
        <v>10</v>
      </c>
      <c r="Q341">
        <f t="shared" si="50"/>
        <v>1</v>
      </c>
      <c r="R341" s="63">
        <f t="shared" si="51"/>
        <v>0</v>
      </c>
      <c r="S341">
        <f t="shared" si="52"/>
        <v>41.627388894486764</v>
      </c>
      <c r="T341" t="e">
        <f t="shared" si="53"/>
        <v>#DIV/0!</v>
      </c>
      <c r="U341">
        <f t="shared" si="54"/>
        <v>6</v>
      </c>
      <c r="V341">
        <f t="shared" si="55"/>
        <v>0.14413587206269993</v>
      </c>
      <c r="W341" t="e">
        <f t="shared" si="56"/>
        <v>#DIV/0!</v>
      </c>
      <c r="X341">
        <f t="shared" si="57"/>
        <v>12</v>
      </c>
      <c r="Y341">
        <f t="shared" si="58"/>
        <v>0.28827174412539985</v>
      </c>
      <c r="Z341" t="e">
        <f t="shared" si="59"/>
        <v>#DIV/0!</v>
      </c>
    </row>
    <row r="342" spans="1:26" x14ac:dyDescent="0.2">
      <c r="A342" s="31" t="s">
        <v>479</v>
      </c>
      <c r="B342" s="57">
        <v>1</v>
      </c>
      <c r="C342" s="65">
        <v>1</v>
      </c>
      <c r="D342" s="65">
        <v>0.5</v>
      </c>
      <c r="E342" s="57">
        <v>1</v>
      </c>
      <c r="F342" s="57">
        <v>1</v>
      </c>
      <c r="G342" s="57">
        <v>10</v>
      </c>
      <c r="H342" s="57">
        <v>10</v>
      </c>
      <c r="I342" s="57">
        <v>10</v>
      </c>
      <c r="J342" s="57">
        <v>10</v>
      </c>
      <c r="K342" s="57">
        <v>10</v>
      </c>
      <c r="L342" s="57">
        <v>10</v>
      </c>
      <c r="M342" s="57">
        <v>10</v>
      </c>
      <c r="N342" s="57">
        <v>10</v>
      </c>
      <c r="O342" s="57">
        <v>10</v>
      </c>
      <c r="P342" s="57">
        <v>10</v>
      </c>
      <c r="Q342">
        <f t="shared" si="50"/>
        <v>1</v>
      </c>
      <c r="R342" s="63">
        <f t="shared" si="51"/>
        <v>0</v>
      </c>
      <c r="S342">
        <f t="shared" si="52"/>
        <v>41.627388894486764</v>
      </c>
      <c r="T342" t="e">
        <f t="shared" si="53"/>
        <v>#DIV/0!</v>
      </c>
      <c r="U342">
        <f t="shared" si="54"/>
        <v>6</v>
      </c>
      <c r="V342">
        <f t="shared" si="55"/>
        <v>0.14413587206269993</v>
      </c>
      <c r="W342" t="e">
        <f t="shared" si="56"/>
        <v>#DIV/0!</v>
      </c>
      <c r="X342">
        <f t="shared" si="57"/>
        <v>12</v>
      </c>
      <c r="Y342">
        <f t="shared" si="58"/>
        <v>0.28827174412539985</v>
      </c>
      <c r="Z342" t="e">
        <f t="shared" si="59"/>
        <v>#DIV/0!</v>
      </c>
    </row>
    <row r="343" spans="1:26" x14ac:dyDescent="0.2">
      <c r="A343" s="31" t="s">
        <v>480</v>
      </c>
      <c r="B343" s="57">
        <v>1</v>
      </c>
      <c r="C343" s="65">
        <v>1</v>
      </c>
      <c r="D343" s="65">
        <v>0.5</v>
      </c>
      <c r="E343" s="57">
        <v>1</v>
      </c>
      <c r="F343" s="57">
        <v>1</v>
      </c>
      <c r="G343" s="57">
        <v>10</v>
      </c>
      <c r="H343" s="57">
        <v>10</v>
      </c>
      <c r="I343" s="57">
        <v>10</v>
      </c>
      <c r="J343" s="57">
        <v>10</v>
      </c>
      <c r="K343" s="57">
        <v>10</v>
      </c>
      <c r="L343" s="57">
        <v>10</v>
      </c>
      <c r="M343" s="57">
        <v>10</v>
      </c>
      <c r="N343" s="57">
        <v>10</v>
      </c>
      <c r="O343" s="57">
        <v>10</v>
      </c>
      <c r="P343" s="57">
        <v>10</v>
      </c>
      <c r="Q343">
        <f t="shared" si="50"/>
        <v>1</v>
      </c>
      <c r="R343" s="63">
        <f t="shared" si="51"/>
        <v>0</v>
      </c>
      <c r="S343">
        <f t="shared" si="52"/>
        <v>41.627388894486764</v>
      </c>
      <c r="T343" t="e">
        <f t="shared" si="53"/>
        <v>#DIV/0!</v>
      </c>
      <c r="U343">
        <f t="shared" si="54"/>
        <v>6</v>
      </c>
      <c r="V343">
        <f t="shared" si="55"/>
        <v>0.14413587206269993</v>
      </c>
      <c r="W343" t="e">
        <f t="shared" si="56"/>
        <v>#DIV/0!</v>
      </c>
      <c r="X343">
        <f t="shared" si="57"/>
        <v>12</v>
      </c>
      <c r="Y343">
        <f t="shared" si="58"/>
        <v>0.28827174412539985</v>
      </c>
      <c r="Z343" t="e">
        <f t="shared" si="59"/>
        <v>#DIV/0!</v>
      </c>
    </row>
    <row r="344" spans="1:26" x14ac:dyDescent="0.2">
      <c r="A344" s="31" t="s">
        <v>481</v>
      </c>
      <c r="B344" s="57">
        <v>1</v>
      </c>
      <c r="C344" s="65">
        <v>1</v>
      </c>
      <c r="D344" s="65">
        <v>0.5</v>
      </c>
      <c r="E344" s="57">
        <v>1</v>
      </c>
      <c r="F344" s="57">
        <v>1</v>
      </c>
      <c r="G344" s="57">
        <v>10</v>
      </c>
      <c r="H344" s="57">
        <v>10</v>
      </c>
      <c r="I344" s="57">
        <v>10</v>
      </c>
      <c r="J344" s="57">
        <v>10</v>
      </c>
      <c r="K344" s="57">
        <v>10</v>
      </c>
      <c r="L344" s="57">
        <v>10</v>
      </c>
      <c r="M344" s="57">
        <v>10</v>
      </c>
      <c r="N344" s="57">
        <v>10</v>
      </c>
      <c r="O344" s="57">
        <v>10</v>
      </c>
      <c r="P344" s="57">
        <v>10</v>
      </c>
      <c r="Q344">
        <f t="shared" si="50"/>
        <v>1</v>
      </c>
      <c r="R344" s="63">
        <f t="shared" si="51"/>
        <v>0</v>
      </c>
      <c r="S344">
        <f t="shared" si="52"/>
        <v>41.627388894486764</v>
      </c>
      <c r="T344" t="e">
        <f t="shared" si="53"/>
        <v>#DIV/0!</v>
      </c>
      <c r="U344">
        <f t="shared" si="54"/>
        <v>6</v>
      </c>
      <c r="V344">
        <f t="shared" si="55"/>
        <v>0.14413587206269993</v>
      </c>
      <c r="W344" t="e">
        <f t="shared" si="56"/>
        <v>#DIV/0!</v>
      </c>
      <c r="X344">
        <f t="shared" si="57"/>
        <v>12</v>
      </c>
      <c r="Y344">
        <f t="shared" si="58"/>
        <v>0.28827174412539985</v>
      </c>
      <c r="Z344" t="e">
        <f t="shared" si="59"/>
        <v>#DIV/0!</v>
      </c>
    </row>
    <row r="345" spans="1:26" x14ac:dyDescent="0.2">
      <c r="A345" s="31" t="s">
        <v>482</v>
      </c>
      <c r="B345" s="57">
        <v>1</v>
      </c>
      <c r="C345" s="65">
        <v>1</v>
      </c>
      <c r="D345" s="65">
        <v>0.5</v>
      </c>
      <c r="E345" s="57">
        <v>1</v>
      </c>
      <c r="F345" s="57">
        <v>1</v>
      </c>
      <c r="G345" s="57">
        <v>10</v>
      </c>
      <c r="H345" s="57">
        <v>10</v>
      </c>
      <c r="I345" s="57">
        <v>10</v>
      </c>
      <c r="J345" s="57">
        <v>10</v>
      </c>
      <c r="K345" s="57">
        <v>10</v>
      </c>
      <c r="L345" s="57">
        <v>10</v>
      </c>
      <c r="M345" s="57">
        <v>10</v>
      </c>
      <c r="N345" s="57">
        <v>10</v>
      </c>
      <c r="O345" s="57">
        <v>10</v>
      </c>
      <c r="P345" s="57">
        <v>10</v>
      </c>
      <c r="Q345">
        <f t="shared" si="50"/>
        <v>1</v>
      </c>
      <c r="R345" s="63">
        <f t="shared" si="51"/>
        <v>0</v>
      </c>
      <c r="S345">
        <f t="shared" si="52"/>
        <v>41.627388894486764</v>
      </c>
      <c r="T345" t="e">
        <f t="shared" si="53"/>
        <v>#DIV/0!</v>
      </c>
      <c r="U345">
        <f t="shared" si="54"/>
        <v>6</v>
      </c>
      <c r="V345">
        <f t="shared" si="55"/>
        <v>0.14413587206269993</v>
      </c>
      <c r="W345" t="e">
        <f t="shared" si="56"/>
        <v>#DIV/0!</v>
      </c>
      <c r="X345">
        <f t="shared" si="57"/>
        <v>12</v>
      </c>
      <c r="Y345">
        <f t="shared" si="58"/>
        <v>0.28827174412539985</v>
      </c>
      <c r="Z345" t="e">
        <f t="shared" si="59"/>
        <v>#DIV/0!</v>
      </c>
    </row>
    <row r="346" spans="1:26" x14ac:dyDescent="0.2">
      <c r="A346" s="31" t="s">
        <v>483</v>
      </c>
      <c r="B346" s="57">
        <v>1</v>
      </c>
      <c r="C346" s="65">
        <v>1</v>
      </c>
      <c r="D346" s="65">
        <v>0.5</v>
      </c>
      <c r="E346" s="57">
        <v>1</v>
      </c>
      <c r="F346" s="57">
        <v>1</v>
      </c>
      <c r="G346" s="57">
        <v>10</v>
      </c>
      <c r="H346" s="57">
        <v>10</v>
      </c>
      <c r="I346" s="57">
        <v>10</v>
      </c>
      <c r="J346" s="57">
        <v>10</v>
      </c>
      <c r="K346" s="57">
        <v>10</v>
      </c>
      <c r="L346" s="57">
        <v>10</v>
      </c>
      <c r="M346" s="57">
        <v>10</v>
      </c>
      <c r="N346" s="57">
        <v>10</v>
      </c>
      <c r="O346" s="57">
        <v>10</v>
      </c>
      <c r="P346" s="57">
        <v>10</v>
      </c>
      <c r="Q346">
        <f t="shared" si="50"/>
        <v>1</v>
      </c>
      <c r="R346" s="63">
        <f t="shared" si="51"/>
        <v>0</v>
      </c>
      <c r="S346">
        <f t="shared" si="52"/>
        <v>41.627388894486764</v>
      </c>
      <c r="T346" t="e">
        <f t="shared" si="53"/>
        <v>#DIV/0!</v>
      </c>
      <c r="U346">
        <f t="shared" si="54"/>
        <v>6</v>
      </c>
      <c r="V346">
        <f t="shared" si="55"/>
        <v>0.14413587206269993</v>
      </c>
      <c r="W346" t="e">
        <f t="shared" si="56"/>
        <v>#DIV/0!</v>
      </c>
      <c r="X346">
        <f t="shared" si="57"/>
        <v>12</v>
      </c>
      <c r="Y346">
        <f t="shared" si="58"/>
        <v>0.28827174412539985</v>
      </c>
      <c r="Z346" t="e">
        <f t="shared" si="59"/>
        <v>#DIV/0!</v>
      </c>
    </row>
    <row r="347" spans="1:26" x14ac:dyDescent="0.2">
      <c r="A347" s="31" t="s">
        <v>484</v>
      </c>
      <c r="B347" s="57">
        <v>1</v>
      </c>
      <c r="C347" s="65">
        <v>1</v>
      </c>
      <c r="D347" s="65">
        <v>0.5</v>
      </c>
      <c r="E347" s="57">
        <v>1</v>
      </c>
      <c r="F347" s="57">
        <v>1</v>
      </c>
      <c r="G347" s="57">
        <v>10</v>
      </c>
      <c r="H347" s="57">
        <v>10</v>
      </c>
      <c r="I347" s="57">
        <v>10</v>
      </c>
      <c r="J347" s="57">
        <v>10</v>
      </c>
      <c r="K347" s="57">
        <v>10</v>
      </c>
      <c r="L347" s="57">
        <v>10</v>
      </c>
      <c r="M347" s="57">
        <v>10</v>
      </c>
      <c r="N347" s="57">
        <v>10</v>
      </c>
      <c r="O347" s="57">
        <v>10</v>
      </c>
      <c r="P347" s="57">
        <v>10</v>
      </c>
      <c r="Q347">
        <f t="shared" si="50"/>
        <v>1</v>
      </c>
      <c r="R347" s="63">
        <f t="shared" si="51"/>
        <v>0</v>
      </c>
      <c r="S347">
        <f t="shared" si="52"/>
        <v>41.627388894486764</v>
      </c>
      <c r="T347" t="e">
        <f t="shared" si="53"/>
        <v>#DIV/0!</v>
      </c>
      <c r="U347">
        <f t="shared" si="54"/>
        <v>6</v>
      </c>
      <c r="V347">
        <f t="shared" si="55"/>
        <v>0.14413587206269993</v>
      </c>
      <c r="W347" t="e">
        <f t="shared" si="56"/>
        <v>#DIV/0!</v>
      </c>
      <c r="X347">
        <f t="shared" si="57"/>
        <v>12</v>
      </c>
      <c r="Y347">
        <f t="shared" si="58"/>
        <v>0.28827174412539985</v>
      </c>
      <c r="Z347" t="e">
        <f t="shared" si="59"/>
        <v>#DIV/0!</v>
      </c>
    </row>
    <row r="348" spans="1:26" x14ac:dyDescent="0.2">
      <c r="A348" s="31" t="s">
        <v>485</v>
      </c>
      <c r="B348" s="57">
        <v>1</v>
      </c>
      <c r="C348" s="65">
        <v>1</v>
      </c>
      <c r="D348" s="65">
        <v>0.5</v>
      </c>
      <c r="E348" s="57">
        <v>1</v>
      </c>
      <c r="F348" s="57">
        <v>1</v>
      </c>
      <c r="G348" s="57">
        <v>10</v>
      </c>
      <c r="H348" s="57">
        <v>10</v>
      </c>
      <c r="I348" s="57">
        <v>10</v>
      </c>
      <c r="J348" s="57">
        <v>10</v>
      </c>
      <c r="K348" s="57">
        <v>10</v>
      </c>
      <c r="L348" s="57">
        <v>10</v>
      </c>
      <c r="M348" s="57">
        <v>10</v>
      </c>
      <c r="N348" s="57">
        <v>10</v>
      </c>
      <c r="O348" s="57">
        <v>10</v>
      </c>
      <c r="P348" s="57">
        <v>10</v>
      </c>
      <c r="Q348">
        <f t="shared" si="50"/>
        <v>1</v>
      </c>
      <c r="R348" s="63">
        <f t="shared" si="51"/>
        <v>0</v>
      </c>
      <c r="S348">
        <f t="shared" si="52"/>
        <v>41.627388894486764</v>
      </c>
      <c r="T348" t="e">
        <f t="shared" si="53"/>
        <v>#DIV/0!</v>
      </c>
      <c r="U348">
        <f t="shared" si="54"/>
        <v>6</v>
      </c>
      <c r="V348">
        <f t="shared" si="55"/>
        <v>0.14413587206269993</v>
      </c>
      <c r="W348" t="e">
        <f t="shared" si="56"/>
        <v>#DIV/0!</v>
      </c>
      <c r="X348">
        <f t="shared" si="57"/>
        <v>12</v>
      </c>
      <c r="Y348">
        <f t="shared" si="58"/>
        <v>0.28827174412539985</v>
      </c>
      <c r="Z348" t="e">
        <f t="shared" si="59"/>
        <v>#DIV/0!</v>
      </c>
    </row>
    <row r="349" spans="1:26" x14ac:dyDescent="0.2">
      <c r="A349" s="31" t="s">
        <v>486</v>
      </c>
      <c r="B349" s="57">
        <v>1</v>
      </c>
      <c r="C349" s="65">
        <v>1</v>
      </c>
      <c r="D349" s="65">
        <v>0.5</v>
      </c>
      <c r="E349" s="57">
        <v>1</v>
      </c>
      <c r="F349" s="57">
        <v>1</v>
      </c>
      <c r="G349" s="57">
        <v>10</v>
      </c>
      <c r="H349" s="57">
        <v>10</v>
      </c>
      <c r="I349" s="57">
        <v>10</v>
      </c>
      <c r="J349" s="57">
        <v>10</v>
      </c>
      <c r="K349" s="57">
        <v>10</v>
      </c>
      <c r="L349" s="57">
        <v>10</v>
      </c>
      <c r="M349" s="57">
        <v>10</v>
      </c>
      <c r="N349" s="57">
        <v>10</v>
      </c>
      <c r="O349" s="57">
        <v>10</v>
      </c>
      <c r="P349" s="57">
        <v>10</v>
      </c>
      <c r="Q349">
        <f t="shared" si="50"/>
        <v>1</v>
      </c>
      <c r="R349" s="63">
        <f t="shared" si="51"/>
        <v>0</v>
      </c>
      <c r="S349">
        <f t="shared" si="52"/>
        <v>41.627388894486764</v>
      </c>
      <c r="T349" t="e">
        <f t="shared" si="53"/>
        <v>#DIV/0!</v>
      </c>
      <c r="U349">
        <f t="shared" si="54"/>
        <v>6</v>
      </c>
      <c r="V349">
        <f t="shared" si="55"/>
        <v>0.14413587206269993</v>
      </c>
      <c r="W349" t="e">
        <f t="shared" si="56"/>
        <v>#DIV/0!</v>
      </c>
      <c r="X349">
        <f t="shared" si="57"/>
        <v>12</v>
      </c>
      <c r="Y349">
        <f t="shared" si="58"/>
        <v>0.28827174412539985</v>
      </c>
      <c r="Z349" t="e">
        <f t="shared" si="59"/>
        <v>#DIV/0!</v>
      </c>
    </row>
    <row r="350" spans="1:26" x14ac:dyDescent="0.2">
      <c r="A350" s="31" t="s">
        <v>487</v>
      </c>
      <c r="B350" s="57">
        <v>1</v>
      </c>
      <c r="C350" s="65">
        <v>1</v>
      </c>
      <c r="D350" s="65">
        <v>0.5</v>
      </c>
      <c r="E350" s="57">
        <v>1</v>
      </c>
      <c r="F350" s="57">
        <v>1</v>
      </c>
      <c r="G350" s="57">
        <v>10</v>
      </c>
      <c r="H350" s="57">
        <v>10</v>
      </c>
      <c r="I350" s="57">
        <v>10</v>
      </c>
      <c r="J350" s="57">
        <v>10</v>
      </c>
      <c r="K350" s="57">
        <v>10</v>
      </c>
      <c r="L350" s="57">
        <v>10</v>
      </c>
      <c r="M350" s="57">
        <v>10</v>
      </c>
      <c r="N350" s="57">
        <v>10</v>
      </c>
      <c r="O350" s="57">
        <v>10</v>
      </c>
      <c r="P350" s="57">
        <v>10</v>
      </c>
      <c r="Q350">
        <f t="shared" si="50"/>
        <v>1</v>
      </c>
      <c r="R350" s="63">
        <f t="shared" si="51"/>
        <v>0</v>
      </c>
      <c r="S350">
        <f t="shared" si="52"/>
        <v>41.627388894486764</v>
      </c>
      <c r="T350" t="e">
        <f t="shared" si="53"/>
        <v>#DIV/0!</v>
      </c>
      <c r="U350">
        <f t="shared" si="54"/>
        <v>6</v>
      </c>
      <c r="V350">
        <f t="shared" si="55"/>
        <v>0.14413587206269993</v>
      </c>
      <c r="W350" t="e">
        <f t="shared" si="56"/>
        <v>#DIV/0!</v>
      </c>
      <c r="X350">
        <f t="shared" si="57"/>
        <v>12</v>
      </c>
      <c r="Y350">
        <f t="shared" si="58"/>
        <v>0.28827174412539985</v>
      </c>
      <c r="Z350" t="e">
        <f t="shared" si="59"/>
        <v>#DIV/0!</v>
      </c>
    </row>
    <row r="351" spans="1:26" x14ac:dyDescent="0.2">
      <c r="A351" s="31" t="s">
        <v>488</v>
      </c>
      <c r="B351" s="57">
        <v>1</v>
      </c>
      <c r="C351" s="65">
        <v>1</v>
      </c>
      <c r="D351" s="65">
        <v>0.5</v>
      </c>
      <c r="E351" s="57">
        <v>1</v>
      </c>
      <c r="F351" s="57">
        <v>1</v>
      </c>
      <c r="G351" s="57">
        <v>10</v>
      </c>
      <c r="H351" s="57">
        <v>10</v>
      </c>
      <c r="I351" s="57">
        <v>10</v>
      </c>
      <c r="J351" s="57">
        <v>10</v>
      </c>
      <c r="K351" s="57">
        <v>10</v>
      </c>
      <c r="L351" s="57">
        <v>10</v>
      </c>
      <c r="M351" s="57">
        <v>10</v>
      </c>
      <c r="N351" s="57">
        <v>10</v>
      </c>
      <c r="O351" s="57">
        <v>10</v>
      </c>
      <c r="P351" s="57">
        <v>10</v>
      </c>
      <c r="Q351">
        <f t="shared" si="50"/>
        <v>1</v>
      </c>
      <c r="R351" s="63">
        <f t="shared" si="51"/>
        <v>0</v>
      </c>
      <c r="S351">
        <f t="shared" si="52"/>
        <v>41.627388894486764</v>
      </c>
      <c r="T351" t="e">
        <f t="shared" si="53"/>
        <v>#DIV/0!</v>
      </c>
      <c r="U351">
        <f t="shared" si="54"/>
        <v>6</v>
      </c>
      <c r="V351">
        <f t="shared" si="55"/>
        <v>0.14413587206269993</v>
      </c>
      <c r="W351" t="e">
        <f t="shared" si="56"/>
        <v>#DIV/0!</v>
      </c>
      <c r="X351">
        <f t="shared" si="57"/>
        <v>12</v>
      </c>
      <c r="Y351">
        <f t="shared" si="58"/>
        <v>0.28827174412539985</v>
      </c>
      <c r="Z351" t="e">
        <f t="shared" si="59"/>
        <v>#DIV/0!</v>
      </c>
    </row>
    <row r="352" spans="1:26" x14ac:dyDescent="0.2">
      <c r="A352" s="31" t="s">
        <v>489</v>
      </c>
      <c r="B352" s="57">
        <v>1</v>
      </c>
      <c r="C352" s="65">
        <v>1</v>
      </c>
      <c r="D352" s="65">
        <v>0.5</v>
      </c>
      <c r="E352" s="57">
        <v>1</v>
      </c>
      <c r="F352" s="57">
        <v>1</v>
      </c>
      <c r="G352" s="57">
        <v>10</v>
      </c>
      <c r="H352" s="57">
        <v>10</v>
      </c>
      <c r="I352" s="57">
        <v>10</v>
      </c>
      <c r="J352" s="57">
        <v>10</v>
      </c>
      <c r="K352" s="57">
        <v>10</v>
      </c>
      <c r="L352" s="57">
        <v>10</v>
      </c>
      <c r="M352" s="57">
        <v>10</v>
      </c>
      <c r="N352" s="57">
        <v>10</v>
      </c>
      <c r="O352" s="57">
        <v>10</v>
      </c>
      <c r="P352" s="57">
        <v>10</v>
      </c>
      <c r="Q352">
        <f t="shared" si="50"/>
        <v>1</v>
      </c>
      <c r="R352" s="63">
        <f t="shared" si="51"/>
        <v>0</v>
      </c>
      <c r="S352">
        <f t="shared" si="52"/>
        <v>41.627388894486764</v>
      </c>
      <c r="T352" t="e">
        <f t="shared" si="53"/>
        <v>#DIV/0!</v>
      </c>
      <c r="U352">
        <f t="shared" si="54"/>
        <v>6</v>
      </c>
      <c r="V352">
        <f t="shared" si="55"/>
        <v>0.14413587206269993</v>
      </c>
      <c r="W352" t="e">
        <f t="shared" si="56"/>
        <v>#DIV/0!</v>
      </c>
      <c r="X352">
        <f t="shared" si="57"/>
        <v>12</v>
      </c>
      <c r="Y352">
        <f t="shared" si="58"/>
        <v>0.28827174412539985</v>
      </c>
      <c r="Z352" t="e">
        <f t="shared" si="59"/>
        <v>#DIV/0!</v>
      </c>
    </row>
    <row r="353" spans="1:26" x14ac:dyDescent="0.2">
      <c r="A353" s="31" t="s">
        <v>490</v>
      </c>
      <c r="B353" s="57">
        <v>1</v>
      </c>
      <c r="C353" s="65">
        <v>1</v>
      </c>
      <c r="D353" s="65">
        <v>0.5</v>
      </c>
      <c r="E353" s="57">
        <v>1</v>
      </c>
      <c r="F353" s="57">
        <v>1</v>
      </c>
      <c r="G353" s="57">
        <v>10</v>
      </c>
      <c r="H353" s="57">
        <v>10</v>
      </c>
      <c r="I353" s="57">
        <v>10</v>
      </c>
      <c r="J353" s="57">
        <v>10</v>
      </c>
      <c r="K353" s="57">
        <v>10</v>
      </c>
      <c r="L353" s="57">
        <v>10</v>
      </c>
      <c r="M353" s="57">
        <v>10</v>
      </c>
      <c r="N353" s="57">
        <v>10</v>
      </c>
      <c r="O353" s="57">
        <v>10</v>
      </c>
      <c r="P353" s="57">
        <v>10</v>
      </c>
      <c r="Q353">
        <f t="shared" si="50"/>
        <v>1</v>
      </c>
      <c r="R353" s="63">
        <f t="shared" si="51"/>
        <v>0</v>
      </c>
      <c r="S353">
        <f t="shared" si="52"/>
        <v>41.627388894486764</v>
      </c>
      <c r="T353" t="e">
        <f t="shared" si="53"/>
        <v>#DIV/0!</v>
      </c>
      <c r="U353">
        <f t="shared" si="54"/>
        <v>6</v>
      </c>
      <c r="V353">
        <f t="shared" si="55"/>
        <v>0.14413587206269993</v>
      </c>
      <c r="W353" t="e">
        <f t="shared" si="56"/>
        <v>#DIV/0!</v>
      </c>
      <c r="X353">
        <f t="shared" si="57"/>
        <v>12</v>
      </c>
      <c r="Y353">
        <f t="shared" si="58"/>
        <v>0.28827174412539985</v>
      </c>
      <c r="Z353" t="e">
        <f t="shared" si="59"/>
        <v>#DIV/0!</v>
      </c>
    </row>
    <row r="354" spans="1:26" x14ac:dyDescent="0.2">
      <c r="A354" s="31" t="s">
        <v>491</v>
      </c>
      <c r="B354" s="57">
        <v>1</v>
      </c>
      <c r="C354" s="65">
        <v>1</v>
      </c>
      <c r="D354" s="65">
        <v>0.5</v>
      </c>
      <c r="E354" s="57">
        <v>1</v>
      </c>
      <c r="F354" s="57">
        <v>1</v>
      </c>
      <c r="G354" s="57">
        <v>10</v>
      </c>
      <c r="H354" s="57">
        <v>10</v>
      </c>
      <c r="I354" s="57">
        <v>10</v>
      </c>
      <c r="J354" s="57">
        <v>10</v>
      </c>
      <c r="K354" s="57">
        <v>10</v>
      </c>
      <c r="L354" s="57">
        <v>10</v>
      </c>
      <c r="M354" s="57">
        <v>10</v>
      </c>
      <c r="N354" s="57">
        <v>10</v>
      </c>
      <c r="O354" s="57">
        <v>10</v>
      </c>
      <c r="P354" s="57">
        <v>10</v>
      </c>
      <c r="Q354">
        <f t="shared" si="50"/>
        <v>1</v>
      </c>
      <c r="R354" s="63">
        <f t="shared" si="51"/>
        <v>0</v>
      </c>
      <c r="S354">
        <f t="shared" si="52"/>
        <v>41.627388894486764</v>
      </c>
      <c r="T354" t="e">
        <f t="shared" si="53"/>
        <v>#DIV/0!</v>
      </c>
      <c r="U354">
        <f t="shared" si="54"/>
        <v>6</v>
      </c>
      <c r="V354">
        <f t="shared" si="55"/>
        <v>0.14413587206269993</v>
      </c>
      <c r="W354" t="e">
        <f t="shared" si="56"/>
        <v>#DIV/0!</v>
      </c>
      <c r="X354">
        <f t="shared" si="57"/>
        <v>12</v>
      </c>
      <c r="Y354">
        <f t="shared" si="58"/>
        <v>0.28827174412539985</v>
      </c>
      <c r="Z354" t="e">
        <f t="shared" si="59"/>
        <v>#DIV/0!</v>
      </c>
    </row>
    <row r="355" spans="1:26" x14ac:dyDescent="0.2">
      <c r="A355" s="31" t="s">
        <v>492</v>
      </c>
      <c r="B355" s="57">
        <v>1</v>
      </c>
      <c r="C355" s="65">
        <v>1</v>
      </c>
      <c r="D355" s="65">
        <v>0.5</v>
      </c>
      <c r="E355" s="57">
        <v>1</v>
      </c>
      <c r="F355" s="57">
        <v>1</v>
      </c>
      <c r="G355" s="57">
        <v>10</v>
      </c>
      <c r="H355" s="57">
        <v>10</v>
      </c>
      <c r="I355" s="57">
        <v>10</v>
      </c>
      <c r="J355" s="57">
        <v>10</v>
      </c>
      <c r="K355" s="57">
        <v>10</v>
      </c>
      <c r="L355" s="57">
        <v>10</v>
      </c>
      <c r="M355" s="57">
        <v>10</v>
      </c>
      <c r="N355" s="57">
        <v>10</v>
      </c>
      <c r="O355" s="57">
        <v>10</v>
      </c>
      <c r="P355" s="57">
        <v>10</v>
      </c>
      <c r="Q355">
        <f t="shared" si="50"/>
        <v>1</v>
      </c>
      <c r="R355" s="63">
        <f t="shared" si="51"/>
        <v>0</v>
      </c>
      <c r="S355">
        <f t="shared" si="52"/>
        <v>41.627388894486764</v>
      </c>
      <c r="T355" t="e">
        <f t="shared" si="53"/>
        <v>#DIV/0!</v>
      </c>
      <c r="U355">
        <f t="shared" si="54"/>
        <v>6</v>
      </c>
      <c r="V355">
        <f t="shared" si="55"/>
        <v>0.14413587206269993</v>
      </c>
      <c r="W355" t="e">
        <f t="shared" si="56"/>
        <v>#DIV/0!</v>
      </c>
      <c r="X355">
        <f t="shared" si="57"/>
        <v>12</v>
      </c>
      <c r="Y355">
        <f t="shared" si="58"/>
        <v>0.28827174412539985</v>
      </c>
      <c r="Z355" t="e">
        <f t="shared" si="59"/>
        <v>#DIV/0!</v>
      </c>
    </row>
    <row r="356" spans="1:26" x14ac:dyDescent="0.2">
      <c r="A356" s="31" t="s">
        <v>493</v>
      </c>
      <c r="B356" s="57">
        <v>1</v>
      </c>
      <c r="C356" s="65">
        <v>1</v>
      </c>
      <c r="D356" s="65">
        <v>0.5</v>
      </c>
      <c r="E356" s="57">
        <v>1</v>
      </c>
      <c r="F356" s="57">
        <v>1</v>
      </c>
      <c r="G356" s="57">
        <v>10</v>
      </c>
      <c r="H356" s="57">
        <v>10</v>
      </c>
      <c r="I356" s="57">
        <v>10</v>
      </c>
      <c r="J356" s="57">
        <v>10</v>
      </c>
      <c r="K356" s="57">
        <v>10</v>
      </c>
      <c r="L356" s="57">
        <v>10</v>
      </c>
      <c r="M356" s="57">
        <v>10</v>
      </c>
      <c r="N356" s="57">
        <v>10</v>
      </c>
      <c r="O356" s="57">
        <v>10</v>
      </c>
      <c r="P356" s="57">
        <v>10</v>
      </c>
      <c r="Q356">
        <f t="shared" si="50"/>
        <v>1</v>
      </c>
      <c r="R356" s="63">
        <f t="shared" si="51"/>
        <v>0</v>
      </c>
      <c r="S356">
        <f t="shared" si="52"/>
        <v>41.627388894486764</v>
      </c>
      <c r="T356" t="e">
        <f t="shared" si="53"/>
        <v>#DIV/0!</v>
      </c>
      <c r="U356">
        <f t="shared" si="54"/>
        <v>6</v>
      </c>
      <c r="V356">
        <f t="shared" si="55"/>
        <v>0.14413587206269993</v>
      </c>
      <c r="W356" t="e">
        <f t="shared" si="56"/>
        <v>#DIV/0!</v>
      </c>
      <c r="X356">
        <f t="shared" si="57"/>
        <v>12</v>
      </c>
      <c r="Y356">
        <f t="shared" si="58"/>
        <v>0.28827174412539985</v>
      </c>
      <c r="Z356" t="e">
        <f t="shared" si="59"/>
        <v>#DIV/0!</v>
      </c>
    </row>
    <row r="357" spans="1:26" x14ac:dyDescent="0.2">
      <c r="A357" s="31" t="s">
        <v>494</v>
      </c>
      <c r="B357" s="57">
        <v>1</v>
      </c>
      <c r="C357" s="65">
        <v>1</v>
      </c>
      <c r="D357" s="65">
        <v>0.5</v>
      </c>
      <c r="E357" s="57">
        <v>1</v>
      </c>
      <c r="F357" s="57">
        <v>1</v>
      </c>
      <c r="G357" s="57">
        <v>10</v>
      </c>
      <c r="H357" s="57">
        <v>10</v>
      </c>
      <c r="I357" s="57">
        <v>10</v>
      </c>
      <c r="J357" s="57">
        <v>10</v>
      </c>
      <c r="K357" s="57">
        <v>10</v>
      </c>
      <c r="L357" s="57">
        <v>10</v>
      </c>
      <c r="M357" s="57">
        <v>10</v>
      </c>
      <c r="N357" s="57">
        <v>10</v>
      </c>
      <c r="O357" s="57">
        <v>10</v>
      </c>
      <c r="P357" s="57">
        <v>10</v>
      </c>
      <c r="Q357">
        <f t="shared" si="50"/>
        <v>1</v>
      </c>
      <c r="R357" s="63">
        <f t="shared" si="51"/>
        <v>0</v>
      </c>
      <c r="S357">
        <f t="shared" si="52"/>
        <v>41.627388894486764</v>
      </c>
      <c r="T357" t="e">
        <f t="shared" si="53"/>
        <v>#DIV/0!</v>
      </c>
      <c r="U357">
        <f t="shared" si="54"/>
        <v>6</v>
      </c>
      <c r="V357">
        <f t="shared" si="55"/>
        <v>0.14413587206269993</v>
      </c>
      <c r="W357" t="e">
        <f t="shared" si="56"/>
        <v>#DIV/0!</v>
      </c>
      <c r="X357">
        <f t="shared" si="57"/>
        <v>12</v>
      </c>
      <c r="Y357">
        <f t="shared" si="58"/>
        <v>0.28827174412539985</v>
      </c>
      <c r="Z357" t="e">
        <f t="shared" si="59"/>
        <v>#DIV/0!</v>
      </c>
    </row>
    <row r="358" spans="1:26" x14ac:dyDescent="0.2">
      <c r="A358" s="31" t="s">
        <v>495</v>
      </c>
      <c r="B358" s="57">
        <v>1</v>
      </c>
      <c r="C358" s="65">
        <v>1</v>
      </c>
      <c r="D358" s="65">
        <v>0.5</v>
      </c>
      <c r="E358" s="57">
        <v>1</v>
      </c>
      <c r="F358" s="57">
        <v>1</v>
      </c>
      <c r="G358" s="57">
        <v>10</v>
      </c>
      <c r="H358" s="57">
        <v>10</v>
      </c>
      <c r="I358" s="57">
        <v>10</v>
      </c>
      <c r="J358" s="57">
        <v>10</v>
      </c>
      <c r="K358" s="57">
        <v>10</v>
      </c>
      <c r="L358" s="57">
        <v>10</v>
      </c>
      <c r="M358" s="57">
        <v>10</v>
      </c>
      <c r="N358" s="57">
        <v>10</v>
      </c>
      <c r="O358" s="57">
        <v>10</v>
      </c>
      <c r="P358" s="57">
        <v>10</v>
      </c>
      <c r="Q358">
        <f t="shared" si="50"/>
        <v>1</v>
      </c>
      <c r="R358" s="63">
        <f t="shared" si="51"/>
        <v>0</v>
      </c>
      <c r="S358">
        <f t="shared" si="52"/>
        <v>41.627388894486764</v>
      </c>
      <c r="T358" t="e">
        <f t="shared" si="53"/>
        <v>#DIV/0!</v>
      </c>
      <c r="U358">
        <f t="shared" si="54"/>
        <v>6</v>
      </c>
      <c r="V358">
        <f t="shared" si="55"/>
        <v>0.14413587206269993</v>
      </c>
      <c r="W358" t="e">
        <f t="shared" si="56"/>
        <v>#DIV/0!</v>
      </c>
      <c r="X358">
        <f t="shared" si="57"/>
        <v>12</v>
      </c>
      <c r="Y358">
        <f t="shared" si="58"/>
        <v>0.28827174412539985</v>
      </c>
      <c r="Z358" t="e">
        <f t="shared" si="59"/>
        <v>#DIV/0!</v>
      </c>
    </row>
    <row r="359" spans="1:26" x14ac:dyDescent="0.2">
      <c r="A359" s="31" t="s">
        <v>496</v>
      </c>
      <c r="B359" s="57">
        <v>1</v>
      </c>
      <c r="C359" s="65">
        <v>1</v>
      </c>
      <c r="D359" s="65">
        <v>0.5</v>
      </c>
      <c r="E359" s="57">
        <v>1</v>
      </c>
      <c r="F359" s="57">
        <v>1</v>
      </c>
      <c r="G359" s="57">
        <v>10</v>
      </c>
      <c r="H359" s="57">
        <v>10</v>
      </c>
      <c r="I359" s="57">
        <v>10</v>
      </c>
      <c r="J359" s="57">
        <v>10</v>
      </c>
      <c r="K359" s="57">
        <v>10</v>
      </c>
      <c r="L359" s="57">
        <v>10</v>
      </c>
      <c r="M359" s="57">
        <v>10</v>
      </c>
      <c r="N359" s="57">
        <v>10</v>
      </c>
      <c r="O359" s="57">
        <v>10</v>
      </c>
      <c r="P359" s="57">
        <v>10</v>
      </c>
      <c r="Q359">
        <f t="shared" si="50"/>
        <v>1</v>
      </c>
      <c r="R359" s="63">
        <f t="shared" si="51"/>
        <v>0</v>
      </c>
      <c r="S359">
        <f t="shared" si="52"/>
        <v>41.627388894486764</v>
      </c>
      <c r="T359" t="e">
        <f t="shared" si="53"/>
        <v>#DIV/0!</v>
      </c>
      <c r="U359">
        <f t="shared" si="54"/>
        <v>6</v>
      </c>
      <c r="V359">
        <f t="shared" si="55"/>
        <v>0.14413587206269993</v>
      </c>
      <c r="W359" t="e">
        <f t="shared" si="56"/>
        <v>#DIV/0!</v>
      </c>
      <c r="X359">
        <f t="shared" si="57"/>
        <v>12</v>
      </c>
      <c r="Y359">
        <f t="shared" si="58"/>
        <v>0.28827174412539985</v>
      </c>
      <c r="Z359" t="e">
        <f t="shared" si="59"/>
        <v>#DIV/0!</v>
      </c>
    </row>
    <row r="360" spans="1:26" x14ac:dyDescent="0.2">
      <c r="A360" s="31" t="s">
        <v>497</v>
      </c>
      <c r="B360" s="57">
        <v>1</v>
      </c>
      <c r="C360" s="65">
        <v>1</v>
      </c>
      <c r="D360" s="65">
        <v>0.5</v>
      </c>
      <c r="E360" s="57">
        <v>1</v>
      </c>
      <c r="F360" s="57">
        <v>1</v>
      </c>
      <c r="G360" s="57">
        <v>10</v>
      </c>
      <c r="H360" s="57">
        <v>10</v>
      </c>
      <c r="I360" s="57">
        <v>10</v>
      </c>
      <c r="J360" s="57">
        <v>10</v>
      </c>
      <c r="K360" s="57">
        <v>10</v>
      </c>
      <c r="L360" s="57">
        <v>10</v>
      </c>
      <c r="M360" s="57">
        <v>10</v>
      </c>
      <c r="N360" s="57">
        <v>10</v>
      </c>
      <c r="O360" s="57">
        <v>10</v>
      </c>
      <c r="P360" s="57">
        <v>10</v>
      </c>
      <c r="Q360">
        <f t="shared" si="50"/>
        <v>1</v>
      </c>
      <c r="R360" s="63">
        <f t="shared" si="51"/>
        <v>0</v>
      </c>
      <c r="S360">
        <f t="shared" si="52"/>
        <v>41.627388894486764</v>
      </c>
      <c r="T360" t="e">
        <f t="shared" si="53"/>
        <v>#DIV/0!</v>
      </c>
      <c r="U360">
        <f t="shared" si="54"/>
        <v>6</v>
      </c>
      <c r="V360">
        <f t="shared" si="55"/>
        <v>0.14413587206269993</v>
      </c>
      <c r="W360" t="e">
        <f t="shared" si="56"/>
        <v>#DIV/0!</v>
      </c>
      <c r="X360">
        <f t="shared" si="57"/>
        <v>12</v>
      </c>
      <c r="Y360">
        <f t="shared" si="58"/>
        <v>0.28827174412539985</v>
      </c>
      <c r="Z360" t="e">
        <f t="shared" si="59"/>
        <v>#DIV/0!</v>
      </c>
    </row>
    <row r="361" spans="1:26" x14ac:dyDescent="0.2">
      <c r="A361" s="31" t="s">
        <v>498</v>
      </c>
      <c r="B361" s="57">
        <v>1</v>
      </c>
      <c r="C361" s="65">
        <v>1</v>
      </c>
      <c r="D361" s="65">
        <v>0.5</v>
      </c>
      <c r="E361" s="57">
        <v>1</v>
      </c>
      <c r="F361" s="57">
        <v>1</v>
      </c>
      <c r="G361" s="57">
        <v>10</v>
      </c>
      <c r="H361" s="57">
        <v>10</v>
      </c>
      <c r="I361" s="57">
        <v>10</v>
      </c>
      <c r="J361" s="57">
        <v>10</v>
      </c>
      <c r="K361" s="57">
        <v>10</v>
      </c>
      <c r="L361" s="57">
        <v>10</v>
      </c>
      <c r="M361" s="57">
        <v>10</v>
      </c>
      <c r="N361" s="57">
        <v>10</v>
      </c>
      <c r="O361" s="57">
        <v>10</v>
      </c>
      <c r="P361" s="57">
        <v>10</v>
      </c>
      <c r="Q361">
        <f t="shared" si="50"/>
        <v>1</v>
      </c>
      <c r="R361" s="63">
        <f t="shared" si="51"/>
        <v>0</v>
      </c>
      <c r="S361">
        <f t="shared" si="52"/>
        <v>41.627388894486764</v>
      </c>
      <c r="T361" t="e">
        <f t="shared" si="53"/>
        <v>#DIV/0!</v>
      </c>
      <c r="U361">
        <f t="shared" si="54"/>
        <v>6</v>
      </c>
      <c r="V361">
        <f t="shared" si="55"/>
        <v>0.14413587206269993</v>
      </c>
      <c r="W361" t="e">
        <f t="shared" si="56"/>
        <v>#DIV/0!</v>
      </c>
      <c r="X361">
        <f t="shared" si="57"/>
        <v>12</v>
      </c>
      <c r="Y361">
        <f t="shared" si="58"/>
        <v>0.28827174412539985</v>
      </c>
      <c r="Z361" t="e">
        <f t="shared" si="59"/>
        <v>#DIV/0!</v>
      </c>
    </row>
    <row r="362" spans="1:26" x14ac:dyDescent="0.2">
      <c r="A362" s="31" t="s">
        <v>499</v>
      </c>
      <c r="B362" s="57">
        <v>1</v>
      </c>
      <c r="C362" s="65">
        <v>1</v>
      </c>
      <c r="D362" s="65">
        <v>0.5</v>
      </c>
      <c r="E362" s="57">
        <v>1</v>
      </c>
      <c r="F362" s="57">
        <v>1</v>
      </c>
      <c r="G362" s="57">
        <v>10</v>
      </c>
      <c r="H362" s="57">
        <v>10</v>
      </c>
      <c r="I362" s="57">
        <v>10</v>
      </c>
      <c r="J362" s="57">
        <v>10</v>
      </c>
      <c r="K362" s="57">
        <v>10</v>
      </c>
      <c r="L362" s="57">
        <v>10</v>
      </c>
      <c r="M362" s="57">
        <v>10</v>
      </c>
      <c r="N362" s="57">
        <v>10</v>
      </c>
      <c r="O362" s="57">
        <v>10</v>
      </c>
      <c r="P362" s="57">
        <v>10</v>
      </c>
      <c r="Q362">
        <f t="shared" si="50"/>
        <v>1</v>
      </c>
      <c r="R362" s="63">
        <f t="shared" si="51"/>
        <v>0</v>
      </c>
      <c r="S362">
        <f t="shared" si="52"/>
        <v>41.627388894486764</v>
      </c>
      <c r="T362" t="e">
        <f t="shared" si="53"/>
        <v>#DIV/0!</v>
      </c>
      <c r="U362">
        <f t="shared" si="54"/>
        <v>6</v>
      </c>
      <c r="V362">
        <f t="shared" si="55"/>
        <v>0.14413587206269993</v>
      </c>
      <c r="W362" t="e">
        <f t="shared" si="56"/>
        <v>#DIV/0!</v>
      </c>
      <c r="X362">
        <f t="shared" si="57"/>
        <v>12</v>
      </c>
      <c r="Y362">
        <f t="shared" si="58"/>
        <v>0.28827174412539985</v>
      </c>
      <c r="Z362" t="e">
        <f t="shared" si="59"/>
        <v>#DIV/0!</v>
      </c>
    </row>
    <row r="363" spans="1:26" x14ac:dyDescent="0.2">
      <c r="A363" s="31" t="s">
        <v>500</v>
      </c>
      <c r="B363" s="57">
        <v>1</v>
      </c>
      <c r="C363" s="65">
        <v>1</v>
      </c>
      <c r="D363" s="65">
        <v>0.5</v>
      </c>
      <c r="E363" s="57">
        <v>1</v>
      </c>
      <c r="F363" s="57">
        <v>1</v>
      </c>
      <c r="G363" s="57">
        <v>10</v>
      </c>
      <c r="H363" s="57">
        <v>10</v>
      </c>
      <c r="I363" s="57">
        <v>10</v>
      </c>
      <c r="J363" s="57">
        <v>10</v>
      </c>
      <c r="K363" s="57">
        <v>10</v>
      </c>
      <c r="L363" s="57">
        <v>10</v>
      </c>
      <c r="M363" s="57">
        <v>10</v>
      </c>
      <c r="N363" s="57">
        <v>10</v>
      </c>
      <c r="O363" s="57">
        <v>10</v>
      </c>
      <c r="P363" s="57">
        <v>10</v>
      </c>
      <c r="Q363">
        <f t="shared" si="50"/>
        <v>1</v>
      </c>
      <c r="R363" s="63">
        <f t="shared" si="51"/>
        <v>0</v>
      </c>
      <c r="S363">
        <f t="shared" si="52"/>
        <v>41.627388894486764</v>
      </c>
      <c r="T363" t="e">
        <f t="shared" si="53"/>
        <v>#DIV/0!</v>
      </c>
      <c r="U363">
        <f t="shared" si="54"/>
        <v>6</v>
      </c>
      <c r="V363">
        <f t="shared" si="55"/>
        <v>0.14413587206269993</v>
      </c>
      <c r="W363" t="e">
        <f t="shared" si="56"/>
        <v>#DIV/0!</v>
      </c>
      <c r="X363">
        <f t="shared" si="57"/>
        <v>12</v>
      </c>
      <c r="Y363">
        <f t="shared" si="58"/>
        <v>0.28827174412539985</v>
      </c>
      <c r="Z363" t="e">
        <f t="shared" si="59"/>
        <v>#DIV/0!</v>
      </c>
    </row>
    <row r="364" spans="1:26" x14ac:dyDescent="0.2">
      <c r="A364" s="31" t="s">
        <v>501</v>
      </c>
      <c r="B364" s="57">
        <v>1</v>
      </c>
      <c r="C364" s="65">
        <v>1</v>
      </c>
      <c r="D364" s="65">
        <v>0.5</v>
      </c>
      <c r="E364" s="57">
        <v>1</v>
      </c>
      <c r="F364" s="57">
        <v>1</v>
      </c>
      <c r="G364" s="57">
        <v>10</v>
      </c>
      <c r="H364" s="57">
        <v>10</v>
      </c>
      <c r="I364" s="57">
        <v>10</v>
      </c>
      <c r="J364" s="57">
        <v>10</v>
      </c>
      <c r="K364" s="57">
        <v>10</v>
      </c>
      <c r="L364" s="57">
        <v>10</v>
      </c>
      <c r="M364" s="57">
        <v>10</v>
      </c>
      <c r="N364" s="57">
        <v>10</v>
      </c>
      <c r="O364" s="57">
        <v>10</v>
      </c>
      <c r="P364" s="57">
        <v>10</v>
      </c>
      <c r="Q364">
        <f t="shared" si="50"/>
        <v>1</v>
      </c>
      <c r="R364" s="63">
        <f t="shared" si="51"/>
        <v>0</v>
      </c>
      <c r="S364">
        <f t="shared" si="52"/>
        <v>41.627388894486764</v>
      </c>
      <c r="T364" t="e">
        <f t="shared" si="53"/>
        <v>#DIV/0!</v>
      </c>
      <c r="U364">
        <f t="shared" si="54"/>
        <v>6</v>
      </c>
      <c r="V364">
        <f t="shared" si="55"/>
        <v>0.14413587206269993</v>
      </c>
      <c r="W364" t="e">
        <f t="shared" si="56"/>
        <v>#DIV/0!</v>
      </c>
      <c r="X364">
        <f t="shared" si="57"/>
        <v>12</v>
      </c>
      <c r="Y364">
        <f t="shared" si="58"/>
        <v>0.28827174412539985</v>
      </c>
      <c r="Z364" t="e">
        <f t="shared" si="59"/>
        <v>#DIV/0!</v>
      </c>
    </row>
    <row r="365" spans="1:26" x14ac:dyDescent="0.2">
      <c r="A365" s="31" t="s">
        <v>502</v>
      </c>
      <c r="B365" s="57">
        <v>1</v>
      </c>
      <c r="C365" s="65">
        <v>1</v>
      </c>
      <c r="D365" s="65">
        <v>0.5</v>
      </c>
      <c r="E365" s="57">
        <v>1</v>
      </c>
      <c r="F365" s="57">
        <v>1</v>
      </c>
      <c r="G365" s="57">
        <v>10</v>
      </c>
      <c r="H365" s="57">
        <v>10</v>
      </c>
      <c r="I365" s="57">
        <v>10</v>
      </c>
      <c r="J365" s="57">
        <v>10</v>
      </c>
      <c r="K365" s="57">
        <v>10</v>
      </c>
      <c r="L365" s="57">
        <v>10</v>
      </c>
      <c r="M365" s="57">
        <v>10</v>
      </c>
      <c r="N365" s="57">
        <v>10</v>
      </c>
      <c r="O365" s="57">
        <v>10</v>
      </c>
      <c r="P365" s="57">
        <v>10</v>
      </c>
      <c r="Q365">
        <f t="shared" si="50"/>
        <v>1</v>
      </c>
      <c r="R365" s="63">
        <f t="shared" si="51"/>
        <v>0</v>
      </c>
      <c r="S365">
        <f t="shared" si="52"/>
        <v>41.627388894486764</v>
      </c>
      <c r="T365" t="e">
        <f t="shared" si="53"/>
        <v>#DIV/0!</v>
      </c>
      <c r="U365">
        <f t="shared" si="54"/>
        <v>6</v>
      </c>
      <c r="V365">
        <f t="shared" si="55"/>
        <v>0.14413587206269993</v>
      </c>
      <c r="W365" t="e">
        <f t="shared" si="56"/>
        <v>#DIV/0!</v>
      </c>
      <c r="X365">
        <f t="shared" si="57"/>
        <v>12</v>
      </c>
      <c r="Y365">
        <f t="shared" si="58"/>
        <v>0.28827174412539985</v>
      </c>
      <c r="Z365" t="e">
        <f t="shared" si="59"/>
        <v>#DIV/0!</v>
      </c>
    </row>
    <row r="366" spans="1:26" x14ac:dyDescent="0.2">
      <c r="A366" s="31" t="s">
        <v>503</v>
      </c>
      <c r="B366" s="57">
        <v>1</v>
      </c>
      <c r="C366" s="65">
        <v>1</v>
      </c>
      <c r="D366" s="65">
        <v>0.5</v>
      </c>
      <c r="E366" s="57">
        <v>1</v>
      </c>
      <c r="F366" s="57">
        <v>1</v>
      </c>
      <c r="G366" s="57">
        <v>10</v>
      </c>
      <c r="H366" s="57">
        <v>10</v>
      </c>
      <c r="I366" s="57">
        <v>10</v>
      </c>
      <c r="J366" s="57">
        <v>10</v>
      </c>
      <c r="K366" s="57">
        <v>10</v>
      </c>
      <c r="L366" s="57">
        <v>10</v>
      </c>
      <c r="M366" s="57">
        <v>10</v>
      </c>
      <c r="N366" s="57">
        <v>10</v>
      </c>
      <c r="O366" s="57">
        <v>10</v>
      </c>
      <c r="P366" s="57">
        <v>10</v>
      </c>
      <c r="Q366">
        <f t="shared" si="50"/>
        <v>1</v>
      </c>
      <c r="R366" s="63">
        <f t="shared" si="51"/>
        <v>0</v>
      </c>
      <c r="S366">
        <f t="shared" si="52"/>
        <v>41.627388894486764</v>
      </c>
      <c r="T366" t="e">
        <f t="shared" si="53"/>
        <v>#DIV/0!</v>
      </c>
      <c r="U366">
        <f t="shared" si="54"/>
        <v>6</v>
      </c>
      <c r="V366">
        <f t="shared" si="55"/>
        <v>0.14413587206269993</v>
      </c>
      <c r="W366" t="e">
        <f t="shared" si="56"/>
        <v>#DIV/0!</v>
      </c>
      <c r="X366">
        <f t="shared" si="57"/>
        <v>12</v>
      </c>
      <c r="Y366">
        <f t="shared" si="58"/>
        <v>0.28827174412539985</v>
      </c>
      <c r="Z366" t="e">
        <f t="shared" si="59"/>
        <v>#DIV/0!</v>
      </c>
    </row>
    <row r="367" spans="1:26" x14ac:dyDescent="0.2">
      <c r="A367" s="31" t="s">
        <v>504</v>
      </c>
      <c r="B367" s="57">
        <v>1</v>
      </c>
      <c r="C367" s="65">
        <v>1</v>
      </c>
      <c r="D367" s="65">
        <v>0.5</v>
      </c>
      <c r="E367" s="57">
        <v>1</v>
      </c>
      <c r="F367" s="57">
        <v>1</v>
      </c>
      <c r="G367" s="57">
        <v>10</v>
      </c>
      <c r="H367" s="57">
        <v>10</v>
      </c>
      <c r="I367" s="57">
        <v>10</v>
      </c>
      <c r="J367" s="57">
        <v>10</v>
      </c>
      <c r="K367" s="57">
        <v>10</v>
      </c>
      <c r="L367" s="57">
        <v>10</v>
      </c>
      <c r="M367" s="57">
        <v>10</v>
      </c>
      <c r="N367" s="57">
        <v>10</v>
      </c>
      <c r="O367" s="57">
        <v>10</v>
      </c>
      <c r="P367" s="57">
        <v>10</v>
      </c>
      <c r="Q367">
        <f t="shared" si="50"/>
        <v>1</v>
      </c>
      <c r="R367" s="63">
        <f t="shared" si="51"/>
        <v>0</v>
      </c>
      <c r="S367">
        <f t="shared" si="52"/>
        <v>41.627388894486764</v>
      </c>
      <c r="T367" t="e">
        <f t="shared" si="53"/>
        <v>#DIV/0!</v>
      </c>
      <c r="U367">
        <f t="shared" si="54"/>
        <v>6</v>
      </c>
      <c r="V367">
        <f t="shared" si="55"/>
        <v>0.14413587206269993</v>
      </c>
      <c r="W367" t="e">
        <f t="shared" si="56"/>
        <v>#DIV/0!</v>
      </c>
      <c r="X367">
        <f t="shared" si="57"/>
        <v>12</v>
      </c>
      <c r="Y367">
        <f t="shared" si="58"/>
        <v>0.28827174412539985</v>
      </c>
      <c r="Z367" t="e">
        <f t="shared" si="59"/>
        <v>#DIV/0!</v>
      </c>
    </row>
    <row r="368" spans="1:26" x14ac:dyDescent="0.2">
      <c r="A368" s="31" t="s">
        <v>505</v>
      </c>
      <c r="B368" s="57">
        <v>1</v>
      </c>
      <c r="C368" s="65">
        <v>1</v>
      </c>
      <c r="D368" s="65">
        <v>0.5</v>
      </c>
      <c r="E368" s="57">
        <v>1</v>
      </c>
      <c r="F368" s="57">
        <v>1</v>
      </c>
      <c r="G368" s="57">
        <v>10</v>
      </c>
      <c r="H368" s="57">
        <v>10</v>
      </c>
      <c r="I368" s="57">
        <v>10</v>
      </c>
      <c r="J368" s="57">
        <v>10</v>
      </c>
      <c r="K368" s="57">
        <v>10</v>
      </c>
      <c r="L368" s="57">
        <v>10</v>
      </c>
      <c r="M368" s="57">
        <v>10</v>
      </c>
      <c r="N368" s="57">
        <v>10</v>
      </c>
      <c r="O368" s="57">
        <v>10</v>
      </c>
      <c r="P368" s="57">
        <v>10</v>
      </c>
      <c r="Q368">
        <f t="shared" si="50"/>
        <v>1</v>
      </c>
      <c r="R368" s="63">
        <f t="shared" si="51"/>
        <v>0</v>
      </c>
      <c r="S368">
        <f t="shared" si="52"/>
        <v>41.627388894486764</v>
      </c>
      <c r="T368" t="e">
        <f t="shared" si="53"/>
        <v>#DIV/0!</v>
      </c>
      <c r="U368">
        <f t="shared" si="54"/>
        <v>6</v>
      </c>
      <c r="V368">
        <f t="shared" si="55"/>
        <v>0.14413587206269993</v>
      </c>
      <c r="W368" t="e">
        <f t="shared" si="56"/>
        <v>#DIV/0!</v>
      </c>
      <c r="X368">
        <f t="shared" si="57"/>
        <v>12</v>
      </c>
      <c r="Y368">
        <f t="shared" si="58"/>
        <v>0.28827174412539985</v>
      </c>
      <c r="Z368" t="e">
        <f t="shared" si="59"/>
        <v>#DIV/0!</v>
      </c>
    </row>
    <row r="369" spans="1:26" x14ac:dyDescent="0.2">
      <c r="A369" s="31" t="s">
        <v>506</v>
      </c>
      <c r="B369" s="57">
        <v>1</v>
      </c>
      <c r="C369" s="65">
        <v>1</v>
      </c>
      <c r="D369" s="65">
        <v>0.5</v>
      </c>
      <c r="E369" s="57">
        <v>1</v>
      </c>
      <c r="F369" s="57">
        <v>1</v>
      </c>
      <c r="G369" s="57">
        <v>10</v>
      </c>
      <c r="H369" s="57">
        <v>10</v>
      </c>
      <c r="I369" s="57">
        <v>10</v>
      </c>
      <c r="J369" s="57">
        <v>10</v>
      </c>
      <c r="K369" s="57">
        <v>10</v>
      </c>
      <c r="L369" s="57">
        <v>10</v>
      </c>
      <c r="M369" s="57">
        <v>10</v>
      </c>
      <c r="N369" s="57">
        <v>10</v>
      </c>
      <c r="O369" s="57">
        <v>10</v>
      </c>
      <c r="P369" s="57">
        <v>10</v>
      </c>
      <c r="Q369">
        <f t="shared" si="50"/>
        <v>1</v>
      </c>
      <c r="R369" s="63">
        <f t="shared" si="51"/>
        <v>0</v>
      </c>
      <c r="S369">
        <f t="shared" si="52"/>
        <v>41.627388894486764</v>
      </c>
      <c r="T369" t="e">
        <f t="shared" si="53"/>
        <v>#DIV/0!</v>
      </c>
      <c r="U369">
        <f t="shared" si="54"/>
        <v>6</v>
      </c>
      <c r="V369">
        <f t="shared" si="55"/>
        <v>0.14413587206269993</v>
      </c>
      <c r="W369" t="e">
        <f t="shared" si="56"/>
        <v>#DIV/0!</v>
      </c>
      <c r="X369">
        <f t="shared" si="57"/>
        <v>12</v>
      </c>
      <c r="Y369">
        <f t="shared" si="58"/>
        <v>0.28827174412539985</v>
      </c>
      <c r="Z369" t="e">
        <f t="shared" si="59"/>
        <v>#DIV/0!</v>
      </c>
    </row>
    <row r="370" spans="1:26" x14ac:dyDescent="0.2">
      <c r="A370" s="31" t="s">
        <v>507</v>
      </c>
      <c r="B370" s="57">
        <v>1</v>
      </c>
      <c r="C370" s="65">
        <v>1</v>
      </c>
      <c r="D370" s="65">
        <v>0.5</v>
      </c>
      <c r="E370" s="57">
        <v>1</v>
      </c>
      <c r="F370" s="57">
        <v>1</v>
      </c>
      <c r="G370" s="57">
        <v>10</v>
      </c>
      <c r="H370" s="57">
        <v>10</v>
      </c>
      <c r="I370" s="57">
        <v>10</v>
      </c>
      <c r="J370" s="57">
        <v>10</v>
      </c>
      <c r="K370" s="57">
        <v>10</v>
      </c>
      <c r="L370" s="57">
        <v>10</v>
      </c>
      <c r="M370" s="57">
        <v>10</v>
      </c>
      <c r="N370" s="57">
        <v>10</v>
      </c>
      <c r="O370" s="57">
        <v>10</v>
      </c>
      <c r="P370" s="57">
        <v>10</v>
      </c>
      <c r="Q370">
        <f t="shared" si="50"/>
        <v>1</v>
      </c>
      <c r="R370" s="63">
        <f t="shared" si="51"/>
        <v>0</v>
      </c>
      <c r="S370">
        <f t="shared" si="52"/>
        <v>41.627388894486764</v>
      </c>
      <c r="T370" t="e">
        <f t="shared" si="53"/>
        <v>#DIV/0!</v>
      </c>
      <c r="U370">
        <f t="shared" si="54"/>
        <v>6</v>
      </c>
      <c r="V370">
        <f t="shared" si="55"/>
        <v>0.14413587206269993</v>
      </c>
      <c r="W370" t="e">
        <f t="shared" si="56"/>
        <v>#DIV/0!</v>
      </c>
      <c r="X370">
        <f t="shared" si="57"/>
        <v>12</v>
      </c>
      <c r="Y370">
        <f t="shared" si="58"/>
        <v>0.28827174412539985</v>
      </c>
      <c r="Z370" t="e">
        <f t="shared" si="59"/>
        <v>#DIV/0!</v>
      </c>
    </row>
    <row r="371" spans="1:26" x14ac:dyDescent="0.2">
      <c r="A371" s="31" t="s">
        <v>508</v>
      </c>
      <c r="B371" s="57">
        <v>1</v>
      </c>
      <c r="C371" s="65">
        <v>1</v>
      </c>
      <c r="D371" s="65">
        <v>0.5</v>
      </c>
      <c r="E371" s="57">
        <v>1</v>
      </c>
      <c r="F371" s="57">
        <v>1</v>
      </c>
      <c r="G371" s="57">
        <v>10</v>
      </c>
      <c r="H371" s="57">
        <v>10</v>
      </c>
      <c r="I371" s="57">
        <v>10</v>
      </c>
      <c r="J371" s="57">
        <v>10</v>
      </c>
      <c r="K371" s="57">
        <v>10</v>
      </c>
      <c r="L371" s="57">
        <v>10</v>
      </c>
      <c r="M371" s="57">
        <v>10</v>
      </c>
      <c r="N371" s="57">
        <v>10</v>
      </c>
      <c r="O371" s="57">
        <v>10</v>
      </c>
      <c r="P371" s="57">
        <v>10</v>
      </c>
      <c r="Q371">
        <f t="shared" si="50"/>
        <v>1</v>
      </c>
      <c r="R371" s="63">
        <f t="shared" si="51"/>
        <v>0</v>
      </c>
      <c r="S371">
        <f t="shared" si="52"/>
        <v>41.627388894486764</v>
      </c>
      <c r="T371" t="e">
        <f t="shared" si="53"/>
        <v>#DIV/0!</v>
      </c>
      <c r="U371">
        <f t="shared" si="54"/>
        <v>6</v>
      </c>
      <c r="V371">
        <f t="shared" si="55"/>
        <v>0.14413587206269993</v>
      </c>
      <c r="W371" t="e">
        <f t="shared" si="56"/>
        <v>#DIV/0!</v>
      </c>
      <c r="X371">
        <f t="shared" si="57"/>
        <v>12</v>
      </c>
      <c r="Y371">
        <f t="shared" si="58"/>
        <v>0.28827174412539985</v>
      </c>
      <c r="Z371" t="e">
        <f t="shared" si="59"/>
        <v>#DIV/0!</v>
      </c>
    </row>
    <row r="372" spans="1:26" x14ac:dyDescent="0.2">
      <c r="A372" s="31" t="s">
        <v>509</v>
      </c>
      <c r="B372" s="57">
        <v>1</v>
      </c>
      <c r="C372" s="65">
        <v>1</v>
      </c>
      <c r="D372" s="65">
        <v>0.5</v>
      </c>
      <c r="E372" s="57">
        <v>1</v>
      </c>
      <c r="F372" s="57">
        <v>1</v>
      </c>
      <c r="G372" s="57">
        <v>10</v>
      </c>
      <c r="H372" s="57">
        <v>10</v>
      </c>
      <c r="I372" s="57">
        <v>10</v>
      </c>
      <c r="J372" s="57">
        <v>10</v>
      </c>
      <c r="K372" s="57">
        <v>10</v>
      </c>
      <c r="L372" s="57">
        <v>10</v>
      </c>
      <c r="M372" s="57">
        <v>10</v>
      </c>
      <c r="N372" s="57">
        <v>10</v>
      </c>
      <c r="O372" s="57">
        <v>10</v>
      </c>
      <c r="P372" s="57">
        <v>10</v>
      </c>
      <c r="Q372">
        <f t="shared" si="50"/>
        <v>1</v>
      </c>
      <c r="R372" s="63">
        <f t="shared" si="51"/>
        <v>0</v>
      </c>
      <c r="S372">
        <f t="shared" si="52"/>
        <v>41.627388894486764</v>
      </c>
      <c r="T372" t="e">
        <f t="shared" si="53"/>
        <v>#DIV/0!</v>
      </c>
      <c r="U372">
        <f t="shared" si="54"/>
        <v>6</v>
      </c>
      <c r="V372">
        <f t="shared" si="55"/>
        <v>0.14413587206269993</v>
      </c>
      <c r="W372" t="e">
        <f t="shared" si="56"/>
        <v>#DIV/0!</v>
      </c>
      <c r="X372">
        <f t="shared" si="57"/>
        <v>12</v>
      </c>
      <c r="Y372">
        <f t="shared" si="58"/>
        <v>0.28827174412539985</v>
      </c>
      <c r="Z372" t="e">
        <f t="shared" si="59"/>
        <v>#DIV/0!</v>
      </c>
    </row>
    <row r="373" spans="1:26" x14ac:dyDescent="0.2">
      <c r="A373" s="31" t="s">
        <v>510</v>
      </c>
      <c r="B373" s="57">
        <v>1</v>
      </c>
      <c r="C373" s="65">
        <v>1</v>
      </c>
      <c r="D373" s="65">
        <v>0.5</v>
      </c>
      <c r="E373" s="57">
        <v>1</v>
      </c>
      <c r="F373" s="57">
        <v>1</v>
      </c>
      <c r="G373" s="57">
        <v>10</v>
      </c>
      <c r="H373" s="57">
        <v>10</v>
      </c>
      <c r="I373" s="57">
        <v>10</v>
      </c>
      <c r="J373" s="57">
        <v>10</v>
      </c>
      <c r="K373" s="57">
        <v>10</v>
      </c>
      <c r="L373" s="57">
        <v>10</v>
      </c>
      <c r="M373" s="57">
        <v>10</v>
      </c>
      <c r="N373" s="57">
        <v>10</v>
      </c>
      <c r="O373" s="57">
        <v>10</v>
      </c>
      <c r="P373" s="57">
        <v>10</v>
      </c>
      <c r="Q373">
        <f t="shared" si="50"/>
        <v>1</v>
      </c>
      <c r="R373" s="63">
        <f t="shared" si="51"/>
        <v>0</v>
      </c>
      <c r="S373">
        <f t="shared" si="52"/>
        <v>41.627388894486764</v>
      </c>
      <c r="T373" t="e">
        <f t="shared" si="53"/>
        <v>#DIV/0!</v>
      </c>
      <c r="U373">
        <f t="shared" si="54"/>
        <v>6</v>
      </c>
      <c r="V373">
        <f t="shared" si="55"/>
        <v>0.14413587206269993</v>
      </c>
      <c r="W373" t="e">
        <f t="shared" si="56"/>
        <v>#DIV/0!</v>
      </c>
      <c r="X373">
        <f t="shared" si="57"/>
        <v>12</v>
      </c>
      <c r="Y373">
        <f t="shared" si="58"/>
        <v>0.28827174412539985</v>
      </c>
      <c r="Z373" t="e">
        <f t="shared" si="59"/>
        <v>#DIV/0!</v>
      </c>
    </row>
    <row r="374" spans="1:26" x14ac:dyDescent="0.2">
      <c r="A374" s="31" t="s">
        <v>511</v>
      </c>
      <c r="B374" s="57">
        <v>1</v>
      </c>
      <c r="C374" s="65">
        <v>1</v>
      </c>
      <c r="D374" s="65">
        <v>0.5</v>
      </c>
      <c r="E374" s="57">
        <v>1</v>
      </c>
      <c r="F374" s="57">
        <v>1</v>
      </c>
      <c r="G374" s="57">
        <v>10</v>
      </c>
      <c r="H374" s="57">
        <v>10</v>
      </c>
      <c r="I374" s="57">
        <v>10</v>
      </c>
      <c r="J374" s="57">
        <v>10</v>
      </c>
      <c r="K374" s="57">
        <v>10</v>
      </c>
      <c r="L374" s="57">
        <v>10</v>
      </c>
      <c r="M374" s="57">
        <v>10</v>
      </c>
      <c r="N374" s="57">
        <v>10</v>
      </c>
      <c r="O374" s="57">
        <v>10</v>
      </c>
      <c r="P374" s="57">
        <v>10</v>
      </c>
      <c r="Q374">
        <f t="shared" si="50"/>
        <v>1</v>
      </c>
      <c r="R374" s="63">
        <f t="shared" si="51"/>
        <v>0</v>
      </c>
      <c r="S374">
        <f t="shared" si="52"/>
        <v>41.627388894486764</v>
      </c>
      <c r="T374" t="e">
        <f t="shared" si="53"/>
        <v>#DIV/0!</v>
      </c>
      <c r="U374">
        <f t="shared" si="54"/>
        <v>6</v>
      </c>
      <c r="V374">
        <f t="shared" si="55"/>
        <v>0.14413587206269993</v>
      </c>
      <c r="W374" t="e">
        <f t="shared" si="56"/>
        <v>#DIV/0!</v>
      </c>
      <c r="X374">
        <f t="shared" si="57"/>
        <v>12</v>
      </c>
      <c r="Y374">
        <f t="shared" si="58"/>
        <v>0.28827174412539985</v>
      </c>
      <c r="Z374" t="e">
        <f t="shared" si="59"/>
        <v>#DIV/0!</v>
      </c>
    </row>
    <row r="375" spans="1:26" x14ac:dyDescent="0.2">
      <c r="A375" s="31" t="s">
        <v>512</v>
      </c>
      <c r="B375" s="57">
        <v>1</v>
      </c>
      <c r="C375" s="65">
        <v>1</v>
      </c>
      <c r="D375" s="65">
        <v>0.5</v>
      </c>
      <c r="E375" s="57">
        <v>1</v>
      </c>
      <c r="F375" s="57">
        <v>1</v>
      </c>
      <c r="G375" s="57">
        <v>10</v>
      </c>
      <c r="H375" s="57">
        <v>10</v>
      </c>
      <c r="I375" s="57">
        <v>10</v>
      </c>
      <c r="J375" s="57">
        <v>10</v>
      </c>
      <c r="K375" s="57">
        <v>10</v>
      </c>
      <c r="L375" s="57">
        <v>10</v>
      </c>
      <c r="M375" s="57">
        <v>10</v>
      </c>
      <c r="N375" s="57">
        <v>10</v>
      </c>
      <c r="O375" s="57">
        <v>10</v>
      </c>
      <c r="P375" s="57">
        <v>10</v>
      </c>
      <c r="Q375">
        <f t="shared" si="50"/>
        <v>1</v>
      </c>
      <c r="R375" s="63">
        <f t="shared" si="51"/>
        <v>0</v>
      </c>
      <c r="S375">
        <f t="shared" si="52"/>
        <v>41.627388894486764</v>
      </c>
      <c r="T375" t="e">
        <f t="shared" si="53"/>
        <v>#DIV/0!</v>
      </c>
      <c r="U375">
        <f t="shared" si="54"/>
        <v>6</v>
      </c>
      <c r="V375">
        <f t="shared" si="55"/>
        <v>0.14413587206269993</v>
      </c>
      <c r="W375" t="e">
        <f t="shared" si="56"/>
        <v>#DIV/0!</v>
      </c>
      <c r="X375">
        <f t="shared" si="57"/>
        <v>12</v>
      </c>
      <c r="Y375">
        <f t="shared" si="58"/>
        <v>0.28827174412539985</v>
      </c>
      <c r="Z375" t="e">
        <f t="shared" si="59"/>
        <v>#DIV/0!</v>
      </c>
    </row>
    <row r="376" spans="1:26" x14ac:dyDescent="0.2">
      <c r="A376" s="31" t="s">
        <v>513</v>
      </c>
      <c r="B376" s="57">
        <v>1</v>
      </c>
      <c r="C376" s="65">
        <v>1</v>
      </c>
      <c r="D376" s="65">
        <v>0.5</v>
      </c>
      <c r="E376" s="57">
        <v>1</v>
      </c>
      <c r="F376" s="57">
        <v>1</v>
      </c>
      <c r="G376" s="57">
        <v>10</v>
      </c>
      <c r="H376" s="57">
        <v>10</v>
      </c>
      <c r="I376" s="57">
        <v>10</v>
      </c>
      <c r="J376" s="57">
        <v>10</v>
      </c>
      <c r="K376" s="57">
        <v>10</v>
      </c>
      <c r="L376" s="57">
        <v>10</v>
      </c>
      <c r="M376" s="57">
        <v>10</v>
      </c>
      <c r="N376" s="57">
        <v>10</v>
      </c>
      <c r="O376" s="57">
        <v>10</v>
      </c>
      <c r="P376" s="57">
        <v>10</v>
      </c>
      <c r="Q376">
        <f t="shared" si="50"/>
        <v>1</v>
      </c>
      <c r="R376" s="63">
        <f t="shared" si="51"/>
        <v>0</v>
      </c>
      <c r="S376">
        <f t="shared" si="52"/>
        <v>41.627388894486764</v>
      </c>
      <c r="T376" t="e">
        <f t="shared" si="53"/>
        <v>#DIV/0!</v>
      </c>
      <c r="U376">
        <f t="shared" si="54"/>
        <v>6</v>
      </c>
      <c r="V376">
        <f t="shared" si="55"/>
        <v>0.14413587206269993</v>
      </c>
      <c r="W376" t="e">
        <f t="shared" si="56"/>
        <v>#DIV/0!</v>
      </c>
      <c r="X376">
        <f t="shared" si="57"/>
        <v>12</v>
      </c>
      <c r="Y376">
        <f t="shared" si="58"/>
        <v>0.28827174412539985</v>
      </c>
      <c r="Z376" t="e">
        <f t="shared" si="59"/>
        <v>#DIV/0!</v>
      </c>
    </row>
    <row r="377" spans="1:26" x14ac:dyDescent="0.2">
      <c r="A377" s="31" t="s">
        <v>514</v>
      </c>
      <c r="B377" s="57">
        <v>1</v>
      </c>
      <c r="C377" s="65">
        <v>1</v>
      </c>
      <c r="D377" s="65">
        <v>0.5</v>
      </c>
      <c r="E377" s="57">
        <v>1</v>
      </c>
      <c r="F377" s="57">
        <v>1</v>
      </c>
      <c r="G377" s="57">
        <v>10</v>
      </c>
      <c r="H377" s="57">
        <v>10</v>
      </c>
      <c r="I377" s="57">
        <v>10</v>
      </c>
      <c r="J377" s="57">
        <v>10</v>
      </c>
      <c r="K377" s="57">
        <v>10</v>
      </c>
      <c r="L377" s="57">
        <v>10</v>
      </c>
      <c r="M377" s="57">
        <v>10</v>
      </c>
      <c r="N377" s="57">
        <v>10</v>
      </c>
      <c r="O377" s="57">
        <v>10</v>
      </c>
      <c r="P377" s="57">
        <v>10</v>
      </c>
      <c r="Q377">
        <f t="shared" si="50"/>
        <v>1</v>
      </c>
      <c r="R377" s="63">
        <f t="shared" si="51"/>
        <v>0</v>
      </c>
      <c r="S377">
        <f t="shared" si="52"/>
        <v>41.627388894486764</v>
      </c>
      <c r="T377" t="e">
        <f t="shared" si="53"/>
        <v>#DIV/0!</v>
      </c>
      <c r="U377">
        <f t="shared" si="54"/>
        <v>6</v>
      </c>
      <c r="V377">
        <f t="shared" si="55"/>
        <v>0.14413587206269993</v>
      </c>
      <c r="W377" t="e">
        <f t="shared" si="56"/>
        <v>#DIV/0!</v>
      </c>
      <c r="X377">
        <f t="shared" si="57"/>
        <v>12</v>
      </c>
      <c r="Y377">
        <f t="shared" si="58"/>
        <v>0.28827174412539985</v>
      </c>
      <c r="Z377" t="e">
        <f t="shared" si="59"/>
        <v>#DIV/0!</v>
      </c>
    </row>
    <row r="378" spans="1:26" x14ac:dyDescent="0.2">
      <c r="A378" s="31" t="s">
        <v>515</v>
      </c>
      <c r="B378" s="57">
        <v>1</v>
      </c>
      <c r="C378" s="65">
        <v>1</v>
      </c>
      <c r="D378" s="65">
        <v>0.5</v>
      </c>
      <c r="E378" s="57">
        <v>1</v>
      </c>
      <c r="F378" s="57">
        <v>1</v>
      </c>
      <c r="G378" s="57">
        <v>10</v>
      </c>
      <c r="H378" s="57">
        <v>10</v>
      </c>
      <c r="I378" s="57">
        <v>10</v>
      </c>
      <c r="J378" s="57">
        <v>10</v>
      </c>
      <c r="K378" s="57">
        <v>10</v>
      </c>
      <c r="L378" s="57">
        <v>10</v>
      </c>
      <c r="M378" s="57">
        <v>10</v>
      </c>
      <c r="N378" s="57">
        <v>10</v>
      </c>
      <c r="O378" s="57">
        <v>10</v>
      </c>
      <c r="P378" s="57">
        <v>10</v>
      </c>
      <c r="Q378">
        <f t="shared" si="50"/>
        <v>1</v>
      </c>
      <c r="R378" s="63">
        <f t="shared" si="51"/>
        <v>0</v>
      </c>
      <c r="S378">
        <f t="shared" si="52"/>
        <v>41.627388894486764</v>
      </c>
      <c r="T378" t="e">
        <f t="shared" si="53"/>
        <v>#DIV/0!</v>
      </c>
      <c r="U378">
        <f t="shared" si="54"/>
        <v>6</v>
      </c>
      <c r="V378">
        <f t="shared" si="55"/>
        <v>0.14413587206269993</v>
      </c>
      <c r="W378" t="e">
        <f t="shared" si="56"/>
        <v>#DIV/0!</v>
      </c>
      <c r="X378">
        <f t="shared" si="57"/>
        <v>12</v>
      </c>
      <c r="Y378">
        <f t="shared" si="58"/>
        <v>0.28827174412539985</v>
      </c>
      <c r="Z378" t="e">
        <f t="shared" si="59"/>
        <v>#DIV/0!</v>
      </c>
    </row>
    <row r="379" spans="1:26" x14ac:dyDescent="0.2">
      <c r="A379" s="31" t="s">
        <v>516</v>
      </c>
      <c r="B379" s="57">
        <v>1</v>
      </c>
      <c r="C379" s="65">
        <v>1</v>
      </c>
      <c r="D379" s="65">
        <v>0.5</v>
      </c>
      <c r="E379" s="57">
        <v>1</v>
      </c>
      <c r="F379" s="57">
        <v>1</v>
      </c>
      <c r="G379" s="57">
        <v>10</v>
      </c>
      <c r="H379" s="57">
        <v>10</v>
      </c>
      <c r="I379" s="57">
        <v>10</v>
      </c>
      <c r="J379" s="57">
        <v>10</v>
      </c>
      <c r="K379" s="57">
        <v>10</v>
      </c>
      <c r="L379" s="57">
        <v>10</v>
      </c>
      <c r="M379" s="57">
        <v>10</v>
      </c>
      <c r="N379" s="57">
        <v>10</v>
      </c>
      <c r="O379" s="57">
        <v>10</v>
      </c>
      <c r="P379" s="57">
        <v>10</v>
      </c>
      <c r="Q379">
        <f t="shared" si="50"/>
        <v>1</v>
      </c>
      <c r="R379" s="63">
        <f t="shared" si="51"/>
        <v>0</v>
      </c>
      <c r="S379">
        <f t="shared" si="52"/>
        <v>41.627388894486764</v>
      </c>
      <c r="T379" t="e">
        <f t="shared" si="53"/>
        <v>#DIV/0!</v>
      </c>
      <c r="U379">
        <f t="shared" si="54"/>
        <v>6</v>
      </c>
      <c r="V379">
        <f t="shared" si="55"/>
        <v>0.14413587206269993</v>
      </c>
      <c r="W379" t="e">
        <f t="shared" si="56"/>
        <v>#DIV/0!</v>
      </c>
      <c r="X379">
        <f t="shared" si="57"/>
        <v>12</v>
      </c>
      <c r="Y379">
        <f t="shared" si="58"/>
        <v>0.28827174412539985</v>
      </c>
      <c r="Z379" t="e">
        <f t="shared" si="59"/>
        <v>#DIV/0!</v>
      </c>
    </row>
    <row r="380" spans="1:26" x14ac:dyDescent="0.2">
      <c r="A380" s="31" t="s">
        <v>517</v>
      </c>
      <c r="B380" s="57">
        <v>1</v>
      </c>
      <c r="C380" s="65">
        <v>1</v>
      </c>
      <c r="D380" s="65">
        <v>0.5</v>
      </c>
      <c r="E380" s="57">
        <v>1</v>
      </c>
      <c r="F380" s="57">
        <v>1</v>
      </c>
      <c r="G380" s="57">
        <v>10</v>
      </c>
      <c r="H380" s="57">
        <v>10</v>
      </c>
      <c r="I380" s="57">
        <v>10</v>
      </c>
      <c r="J380" s="57">
        <v>10</v>
      </c>
      <c r="K380" s="57">
        <v>10</v>
      </c>
      <c r="L380" s="57">
        <v>10</v>
      </c>
      <c r="M380" s="57">
        <v>10</v>
      </c>
      <c r="N380" s="57">
        <v>10</v>
      </c>
      <c r="O380" s="57">
        <v>10</v>
      </c>
      <c r="P380" s="57">
        <v>10</v>
      </c>
      <c r="Q380">
        <f t="shared" si="50"/>
        <v>1</v>
      </c>
      <c r="R380" s="63">
        <f t="shared" si="51"/>
        <v>0</v>
      </c>
      <c r="S380">
        <f t="shared" si="52"/>
        <v>41.627388894486764</v>
      </c>
      <c r="T380" t="e">
        <f t="shared" si="53"/>
        <v>#DIV/0!</v>
      </c>
      <c r="U380">
        <f t="shared" si="54"/>
        <v>6</v>
      </c>
      <c r="V380">
        <f t="shared" si="55"/>
        <v>0.14413587206269993</v>
      </c>
      <c r="W380" t="e">
        <f t="shared" si="56"/>
        <v>#DIV/0!</v>
      </c>
      <c r="X380">
        <f t="shared" si="57"/>
        <v>12</v>
      </c>
      <c r="Y380">
        <f t="shared" si="58"/>
        <v>0.28827174412539985</v>
      </c>
      <c r="Z380" t="e">
        <f t="shared" si="59"/>
        <v>#DIV/0!</v>
      </c>
    </row>
    <row r="381" spans="1:26" x14ac:dyDescent="0.2">
      <c r="A381" s="31" t="s">
        <v>518</v>
      </c>
      <c r="B381" s="57">
        <v>1</v>
      </c>
      <c r="C381" s="65">
        <v>1</v>
      </c>
      <c r="D381" s="65">
        <v>0.5</v>
      </c>
      <c r="E381" s="57">
        <v>1</v>
      </c>
      <c r="F381" s="57">
        <v>1</v>
      </c>
      <c r="G381" s="57">
        <v>10</v>
      </c>
      <c r="H381" s="57">
        <v>10</v>
      </c>
      <c r="I381" s="57">
        <v>10</v>
      </c>
      <c r="J381" s="57">
        <v>10</v>
      </c>
      <c r="K381" s="57">
        <v>10</v>
      </c>
      <c r="L381" s="57">
        <v>10</v>
      </c>
      <c r="M381" s="57">
        <v>10</v>
      </c>
      <c r="N381" s="57">
        <v>10</v>
      </c>
      <c r="O381" s="57">
        <v>10</v>
      </c>
      <c r="P381" s="57">
        <v>10</v>
      </c>
      <c r="Q381">
        <f t="shared" si="50"/>
        <v>1</v>
      </c>
      <c r="R381" s="63">
        <f t="shared" si="51"/>
        <v>0</v>
      </c>
      <c r="S381">
        <f t="shared" si="52"/>
        <v>41.627388894486764</v>
      </c>
      <c r="T381" t="e">
        <f t="shared" si="53"/>
        <v>#DIV/0!</v>
      </c>
      <c r="U381">
        <f t="shared" si="54"/>
        <v>6</v>
      </c>
      <c r="V381">
        <f t="shared" si="55"/>
        <v>0.14413587206269993</v>
      </c>
      <c r="W381" t="e">
        <f t="shared" si="56"/>
        <v>#DIV/0!</v>
      </c>
      <c r="X381">
        <f t="shared" si="57"/>
        <v>12</v>
      </c>
      <c r="Y381">
        <f t="shared" si="58"/>
        <v>0.28827174412539985</v>
      </c>
      <c r="Z381" t="e">
        <f t="shared" si="59"/>
        <v>#DIV/0!</v>
      </c>
    </row>
    <row r="382" spans="1:26" x14ac:dyDescent="0.2">
      <c r="A382" s="31" t="s">
        <v>519</v>
      </c>
      <c r="B382" s="57">
        <v>1</v>
      </c>
      <c r="C382" s="65">
        <v>1</v>
      </c>
      <c r="D382" s="65">
        <v>0.5</v>
      </c>
      <c r="E382" s="57">
        <v>1</v>
      </c>
      <c r="F382" s="57">
        <v>1</v>
      </c>
      <c r="G382" s="57">
        <v>10</v>
      </c>
      <c r="H382" s="57">
        <v>10</v>
      </c>
      <c r="I382" s="57">
        <v>10</v>
      </c>
      <c r="J382" s="57">
        <v>10</v>
      </c>
      <c r="K382" s="57">
        <v>10</v>
      </c>
      <c r="L382" s="57">
        <v>10</v>
      </c>
      <c r="M382" s="57">
        <v>10</v>
      </c>
      <c r="N382" s="57">
        <v>10</v>
      </c>
      <c r="O382" s="57">
        <v>10</v>
      </c>
      <c r="P382" s="57">
        <v>10</v>
      </c>
      <c r="Q382">
        <f t="shared" si="50"/>
        <v>1</v>
      </c>
      <c r="R382" s="63">
        <f t="shared" si="51"/>
        <v>0</v>
      </c>
      <c r="S382">
        <f t="shared" si="52"/>
        <v>41.627388894486764</v>
      </c>
      <c r="T382" t="e">
        <f t="shared" si="53"/>
        <v>#DIV/0!</v>
      </c>
      <c r="U382">
        <f t="shared" si="54"/>
        <v>6</v>
      </c>
      <c r="V382">
        <f t="shared" si="55"/>
        <v>0.14413587206269993</v>
      </c>
      <c r="W382" t="e">
        <f t="shared" si="56"/>
        <v>#DIV/0!</v>
      </c>
      <c r="X382">
        <f t="shared" si="57"/>
        <v>12</v>
      </c>
      <c r="Y382">
        <f t="shared" si="58"/>
        <v>0.28827174412539985</v>
      </c>
      <c r="Z382" t="e">
        <f t="shared" si="59"/>
        <v>#DIV/0!</v>
      </c>
    </row>
    <row r="383" spans="1:26" x14ac:dyDescent="0.2">
      <c r="A383" s="31" t="s">
        <v>520</v>
      </c>
      <c r="B383" s="57">
        <v>1</v>
      </c>
      <c r="C383" s="65">
        <v>1</v>
      </c>
      <c r="D383" s="65">
        <v>0.5</v>
      </c>
      <c r="E383" s="57">
        <v>1</v>
      </c>
      <c r="F383" s="57">
        <v>1</v>
      </c>
      <c r="G383" s="57">
        <v>10</v>
      </c>
      <c r="H383" s="57">
        <v>10</v>
      </c>
      <c r="I383" s="57">
        <v>10</v>
      </c>
      <c r="J383" s="57">
        <v>10</v>
      </c>
      <c r="K383" s="57">
        <v>10</v>
      </c>
      <c r="L383" s="57">
        <v>10</v>
      </c>
      <c r="M383" s="57">
        <v>10</v>
      </c>
      <c r="N383" s="57">
        <v>10</v>
      </c>
      <c r="O383" s="57">
        <v>10</v>
      </c>
      <c r="P383" s="57">
        <v>10</v>
      </c>
      <c r="Q383">
        <f t="shared" si="50"/>
        <v>1</v>
      </c>
      <c r="R383" s="63">
        <f t="shared" si="51"/>
        <v>0</v>
      </c>
      <c r="S383">
        <f t="shared" si="52"/>
        <v>41.627388894486764</v>
      </c>
      <c r="T383" t="e">
        <f t="shared" si="53"/>
        <v>#DIV/0!</v>
      </c>
      <c r="U383">
        <f t="shared" si="54"/>
        <v>6</v>
      </c>
      <c r="V383">
        <f t="shared" si="55"/>
        <v>0.14413587206269993</v>
      </c>
      <c r="W383" t="e">
        <f t="shared" si="56"/>
        <v>#DIV/0!</v>
      </c>
      <c r="X383">
        <f t="shared" si="57"/>
        <v>12</v>
      </c>
      <c r="Y383">
        <f t="shared" si="58"/>
        <v>0.28827174412539985</v>
      </c>
      <c r="Z383" t="e">
        <f t="shared" si="59"/>
        <v>#DIV/0!</v>
      </c>
    </row>
    <row r="384" spans="1:26" x14ac:dyDescent="0.2">
      <c r="A384" s="31" t="s">
        <v>521</v>
      </c>
      <c r="B384" s="57">
        <v>1</v>
      </c>
      <c r="C384" s="65">
        <v>1</v>
      </c>
      <c r="D384" s="65">
        <v>0.5</v>
      </c>
      <c r="E384" s="57">
        <v>1</v>
      </c>
      <c r="F384" s="57">
        <v>1</v>
      </c>
      <c r="G384" s="57">
        <v>10</v>
      </c>
      <c r="H384" s="57">
        <v>10</v>
      </c>
      <c r="I384" s="57">
        <v>10</v>
      </c>
      <c r="J384" s="57">
        <v>10</v>
      </c>
      <c r="K384" s="57">
        <v>10</v>
      </c>
      <c r="L384" s="57">
        <v>10</v>
      </c>
      <c r="M384" s="57">
        <v>10</v>
      </c>
      <c r="N384" s="57">
        <v>10</v>
      </c>
      <c r="O384" s="57">
        <v>10</v>
      </c>
      <c r="P384" s="57">
        <v>10</v>
      </c>
      <c r="Q384">
        <f t="shared" si="50"/>
        <v>1</v>
      </c>
      <c r="R384" s="63">
        <f t="shared" si="51"/>
        <v>0</v>
      </c>
      <c r="S384">
        <f t="shared" si="52"/>
        <v>41.627388894486764</v>
      </c>
      <c r="T384" t="e">
        <f t="shared" si="53"/>
        <v>#DIV/0!</v>
      </c>
      <c r="U384">
        <f t="shared" si="54"/>
        <v>6</v>
      </c>
      <c r="V384">
        <f t="shared" si="55"/>
        <v>0.14413587206269993</v>
      </c>
      <c r="W384" t="e">
        <f t="shared" si="56"/>
        <v>#DIV/0!</v>
      </c>
      <c r="X384">
        <f t="shared" si="57"/>
        <v>12</v>
      </c>
      <c r="Y384">
        <f t="shared" si="58"/>
        <v>0.28827174412539985</v>
      </c>
      <c r="Z384" t="e">
        <f t="shared" si="59"/>
        <v>#DIV/0!</v>
      </c>
    </row>
    <row r="385" spans="1:26" x14ac:dyDescent="0.2">
      <c r="A385" s="31" t="s">
        <v>522</v>
      </c>
      <c r="B385" s="57">
        <v>1</v>
      </c>
      <c r="C385" s="65">
        <v>1</v>
      </c>
      <c r="D385" s="65">
        <v>0.5</v>
      </c>
      <c r="E385" s="57">
        <v>1</v>
      </c>
      <c r="F385" s="57">
        <v>1</v>
      </c>
      <c r="G385" s="57">
        <v>10</v>
      </c>
      <c r="H385" s="57">
        <v>10</v>
      </c>
      <c r="I385" s="57">
        <v>10</v>
      </c>
      <c r="J385" s="57">
        <v>10</v>
      </c>
      <c r="K385" s="57">
        <v>10</v>
      </c>
      <c r="L385" s="57">
        <v>10</v>
      </c>
      <c r="M385" s="57">
        <v>10</v>
      </c>
      <c r="N385" s="57">
        <v>10</v>
      </c>
      <c r="O385" s="57">
        <v>10</v>
      </c>
      <c r="P385" s="57">
        <v>10</v>
      </c>
      <c r="Q385">
        <f t="shared" si="50"/>
        <v>1</v>
      </c>
      <c r="R385" s="63">
        <f t="shared" si="51"/>
        <v>0</v>
      </c>
      <c r="S385">
        <f t="shared" si="52"/>
        <v>41.627388894486764</v>
      </c>
      <c r="T385" t="e">
        <f t="shared" si="53"/>
        <v>#DIV/0!</v>
      </c>
      <c r="U385">
        <f t="shared" si="54"/>
        <v>6</v>
      </c>
      <c r="V385">
        <f t="shared" si="55"/>
        <v>0.14413587206269993</v>
      </c>
      <c r="W385" t="e">
        <f t="shared" si="56"/>
        <v>#DIV/0!</v>
      </c>
      <c r="X385">
        <f t="shared" si="57"/>
        <v>12</v>
      </c>
      <c r="Y385">
        <f t="shared" si="58"/>
        <v>0.28827174412539985</v>
      </c>
      <c r="Z385" t="e">
        <f t="shared" si="59"/>
        <v>#DIV/0!</v>
      </c>
    </row>
    <row r="386" spans="1:26" x14ac:dyDescent="0.2">
      <c r="A386" s="31" t="s">
        <v>523</v>
      </c>
      <c r="B386" s="57">
        <v>1</v>
      </c>
      <c r="C386" s="65">
        <v>1</v>
      </c>
      <c r="D386" s="65">
        <v>0.5</v>
      </c>
      <c r="E386" s="57">
        <v>1</v>
      </c>
      <c r="F386" s="57">
        <v>1</v>
      </c>
      <c r="G386" s="57">
        <v>10</v>
      </c>
      <c r="H386" s="57">
        <v>10</v>
      </c>
      <c r="I386" s="57">
        <v>10</v>
      </c>
      <c r="J386" s="57">
        <v>10</v>
      </c>
      <c r="K386" s="57">
        <v>10</v>
      </c>
      <c r="L386" s="57">
        <v>10</v>
      </c>
      <c r="M386" s="57">
        <v>10</v>
      </c>
      <c r="N386" s="57">
        <v>10</v>
      </c>
      <c r="O386" s="57">
        <v>10</v>
      </c>
      <c r="P386" s="57">
        <v>10</v>
      </c>
      <c r="Q386">
        <f t="shared" si="50"/>
        <v>1</v>
      </c>
      <c r="R386" s="63">
        <f t="shared" si="51"/>
        <v>0</v>
      </c>
      <c r="S386">
        <f t="shared" si="52"/>
        <v>41.627388894486764</v>
      </c>
      <c r="T386" t="e">
        <f t="shared" si="53"/>
        <v>#DIV/0!</v>
      </c>
      <c r="U386">
        <f t="shared" si="54"/>
        <v>6</v>
      </c>
      <c r="V386">
        <f t="shared" si="55"/>
        <v>0.14413587206269993</v>
      </c>
      <c r="W386" t="e">
        <f t="shared" si="56"/>
        <v>#DIV/0!</v>
      </c>
      <c r="X386">
        <f t="shared" si="57"/>
        <v>12</v>
      </c>
      <c r="Y386">
        <f t="shared" si="58"/>
        <v>0.28827174412539985</v>
      </c>
      <c r="Z386" t="e">
        <f t="shared" si="59"/>
        <v>#DIV/0!</v>
      </c>
    </row>
    <row r="387" spans="1:26" x14ac:dyDescent="0.2">
      <c r="A387" s="31" t="s">
        <v>524</v>
      </c>
      <c r="B387" s="57">
        <v>1</v>
      </c>
      <c r="C387" s="65">
        <v>1</v>
      </c>
      <c r="D387" s="65">
        <v>0.5</v>
      </c>
      <c r="E387" s="57">
        <v>1</v>
      </c>
      <c r="F387" s="57">
        <v>1</v>
      </c>
      <c r="G387" s="57">
        <v>10</v>
      </c>
      <c r="H387" s="57">
        <v>10</v>
      </c>
      <c r="I387" s="57">
        <v>10</v>
      </c>
      <c r="J387" s="57">
        <v>10</v>
      </c>
      <c r="K387" s="57">
        <v>10</v>
      </c>
      <c r="L387" s="57">
        <v>10</v>
      </c>
      <c r="M387" s="57">
        <v>10</v>
      </c>
      <c r="N387" s="57">
        <v>10</v>
      </c>
      <c r="O387" s="57">
        <v>10</v>
      </c>
      <c r="P387" s="57">
        <v>10</v>
      </c>
      <c r="Q387">
        <f t="shared" ref="Q387:Q450" si="60">(K387*P387)^0.5/I387</f>
        <v>1</v>
      </c>
      <c r="R387" s="63">
        <f t="shared" ref="R387:R450" si="61">C387-F387</f>
        <v>0</v>
      </c>
      <c r="S387">
        <f t="shared" ref="S387:S450" si="62">1.76*N387*($AC$3/$AC$4)^0.5*(1/12)</f>
        <v>41.627388894486764</v>
      </c>
      <c r="T387" t="e">
        <f t="shared" ref="T387:T450" si="63">1.95*Q387*($AC$3/(0.7*$AC$4))*((O387/(I387*R387))^2+6.76*(0.7*$AC$4/$AC$3))^0.5*(1/12)</f>
        <v>#DIV/0!</v>
      </c>
      <c r="U387">
        <f t="shared" ref="U387:U450" si="64">$AC$5*$AC$6</f>
        <v>6</v>
      </c>
      <c r="V387">
        <f t="shared" ref="V387:V450" si="65">U387/S387</f>
        <v>0.14413587206269993</v>
      </c>
      <c r="W387" t="e">
        <f t="shared" ref="W387:W450" si="66">U387/T387</f>
        <v>#DIV/0!</v>
      </c>
      <c r="X387">
        <f t="shared" ref="X387:X450" si="67">$AC$7</f>
        <v>12</v>
      </c>
      <c r="Y387">
        <f t="shared" ref="Y387:Y450" si="68">X387/S387</f>
        <v>0.28827174412539985</v>
      </c>
      <c r="Z387" t="e">
        <f t="shared" ref="Z387:Z450" si="69">X387/T387</f>
        <v>#DIV/0!</v>
      </c>
    </row>
    <row r="388" spans="1:26" x14ac:dyDescent="0.2">
      <c r="A388" s="31" t="s">
        <v>525</v>
      </c>
      <c r="B388" s="57">
        <v>1</v>
      </c>
      <c r="C388" s="65">
        <v>1</v>
      </c>
      <c r="D388" s="65">
        <v>0.5</v>
      </c>
      <c r="E388" s="57">
        <v>1</v>
      </c>
      <c r="F388" s="57">
        <v>1</v>
      </c>
      <c r="G388" s="57">
        <v>10</v>
      </c>
      <c r="H388" s="57">
        <v>10</v>
      </c>
      <c r="I388" s="57">
        <v>10</v>
      </c>
      <c r="J388" s="57">
        <v>10</v>
      </c>
      <c r="K388" s="57">
        <v>10</v>
      </c>
      <c r="L388" s="57">
        <v>10</v>
      </c>
      <c r="M388" s="57">
        <v>10</v>
      </c>
      <c r="N388" s="57">
        <v>10</v>
      </c>
      <c r="O388" s="57">
        <v>10</v>
      </c>
      <c r="P388" s="57">
        <v>10</v>
      </c>
      <c r="Q388">
        <f t="shared" si="60"/>
        <v>1</v>
      </c>
      <c r="R388" s="63">
        <f t="shared" si="61"/>
        <v>0</v>
      </c>
      <c r="S388">
        <f t="shared" si="62"/>
        <v>41.627388894486764</v>
      </c>
      <c r="T388" t="e">
        <f t="shared" si="63"/>
        <v>#DIV/0!</v>
      </c>
      <c r="U388">
        <f t="shared" si="64"/>
        <v>6</v>
      </c>
      <c r="V388">
        <f t="shared" si="65"/>
        <v>0.14413587206269993</v>
      </c>
      <c r="W388" t="e">
        <f t="shared" si="66"/>
        <v>#DIV/0!</v>
      </c>
      <c r="X388">
        <f t="shared" si="67"/>
        <v>12</v>
      </c>
      <c r="Y388">
        <f t="shared" si="68"/>
        <v>0.28827174412539985</v>
      </c>
      <c r="Z388" t="e">
        <f t="shared" si="69"/>
        <v>#DIV/0!</v>
      </c>
    </row>
    <row r="389" spans="1:26" x14ac:dyDescent="0.2">
      <c r="A389" s="31" t="s">
        <v>526</v>
      </c>
      <c r="B389" s="57">
        <v>1</v>
      </c>
      <c r="C389" s="65">
        <v>1</v>
      </c>
      <c r="D389" s="65">
        <v>0.5</v>
      </c>
      <c r="E389" s="57">
        <v>1</v>
      </c>
      <c r="F389" s="57">
        <v>1</v>
      </c>
      <c r="G389" s="57">
        <v>10</v>
      </c>
      <c r="H389" s="57">
        <v>10</v>
      </c>
      <c r="I389" s="57">
        <v>10</v>
      </c>
      <c r="J389" s="57">
        <v>10</v>
      </c>
      <c r="K389" s="57">
        <v>10</v>
      </c>
      <c r="L389" s="57">
        <v>10</v>
      </c>
      <c r="M389" s="57">
        <v>10</v>
      </c>
      <c r="N389" s="57">
        <v>10</v>
      </c>
      <c r="O389" s="57">
        <v>10</v>
      </c>
      <c r="P389" s="57">
        <v>10</v>
      </c>
      <c r="Q389">
        <f t="shared" si="60"/>
        <v>1</v>
      </c>
      <c r="R389" s="63">
        <f t="shared" si="61"/>
        <v>0</v>
      </c>
      <c r="S389">
        <f t="shared" si="62"/>
        <v>41.627388894486764</v>
      </c>
      <c r="T389" t="e">
        <f t="shared" si="63"/>
        <v>#DIV/0!</v>
      </c>
      <c r="U389">
        <f t="shared" si="64"/>
        <v>6</v>
      </c>
      <c r="V389">
        <f t="shared" si="65"/>
        <v>0.14413587206269993</v>
      </c>
      <c r="W389" t="e">
        <f t="shared" si="66"/>
        <v>#DIV/0!</v>
      </c>
      <c r="X389">
        <f t="shared" si="67"/>
        <v>12</v>
      </c>
      <c r="Y389">
        <f t="shared" si="68"/>
        <v>0.28827174412539985</v>
      </c>
      <c r="Z389" t="e">
        <f t="shared" si="69"/>
        <v>#DIV/0!</v>
      </c>
    </row>
    <row r="390" spans="1:26" x14ac:dyDescent="0.2">
      <c r="A390" s="31" t="s">
        <v>527</v>
      </c>
      <c r="B390" s="57">
        <v>1</v>
      </c>
      <c r="C390" s="65">
        <v>1</v>
      </c>
      <c r="D390" s="65">
        <v>0.5</v>
      </c>
      <c r="E390" s="57">
        <v>1</v>
      </c>
      <c r="F390" s="57">
        <v>1</v>
      </c>
      <c r="G390" s="57">
        <v>10</v>
      </c>
      <c r="H390" s="57">
        <v>10</v>
      </c>
      <c r="I390" s="57">
        <v>10</v>
      </c>
      <c r="J390" s="57">
        <v>10</v>
      </c>
      <c r="K390" s="57">
        <v>10</v>
      </c>
      <c r="L390" s="57">
        <v>10</v>
      </c>
      <c r="M390" s="57">
        <v>10</v>
      </c>
      <c r="N390" s="57">
        <v>10</v>
      </c>
      <c r="O390" s="57">
        <v>10</v>
      </c>
      <c r="P390" s="57">
        <v>10</v>
      </c>
      <c r="Q390">
        <f t="shared" si="60"/>
        <v>1</v>
      </c>
      <c r="R390" s="63">
        <f t="shared" si="61"/>
        <v>0</v>
      </c>
      <c r="S390">
        <f t="shared" si="62"/>
        <v>41.627388894486764</v>
      </c>
      <c r="T390" t="e">
        <f t="shared" si="63"/>
        <v>#DIV/0!</v>
      </c>
      <c r="U390">
        <f t="shared" si="64"/>
        <v>6</v>
      </c>
      <c r="V390">
        <f t="shared" si="65"/>
        <v>0.14413587206269993</v>
      </c>
      <c r="W390" t="e">
        <f t="shared" si="66"/>
        <v>#DIV/0!</v>
      </c>
      <c r="X390">
        <f t="shared" si="67"/>
        <v>12</v>
      </c>
      <c r="Y390">
        <f t="shared" si="68"/>
        <v>0.28827174412539985</v>
      </c>
      <c r="Z390" t="e">
        <f t="shared" si="69"/>
        <v>#DIV/0!</v>
      </c>
    </row>
    <row r="391" spans="1:26" x14ac:dyDescent="0.2">
      <c r="A391" s="31" t="s">
        <v>528</v>
      </c>
      <c r="B391" s="57">
        <v>1</v>
      </c>
      <c r="C391" s="65">
        <v>1</v>
      </c>
      <c r="D391" s="65">
        <v>0.5</v>
      </c>
      <c r="E391" s="57">
        <v>1</v>
      </c>
      <c r="F391" s="57">
        <v>1</v>
      </c>
      <c r="G391" s="57">
        <v>10</v>
      </c>
      <c r="H391" s="57">
        <v>10</v>
      </c>
      <c r="I391" s="57">
        <v>10</v>
      </c>
      <c r="J391" s="57">
        <v>10</v>
      </c>
      <c r="K391" s="57">
        <v>10</v>
      </c>
      <c r="L391" s="57">
        <v>10</v>
      </c>
      <c r="M391" s="57">
        <v>10</v>
      </c>
      <c r="N391" s="57">
        <v>10</v>
      </c>
      <c r="O391" s="57">
        <v>10</v>
      </c>
      <c r="P391" s="57">
        <v>10</v>
      </c>
      <c r="Q391">
        <f t="shared" si="60"/>
        <v>1</v>
      </c>
      <c r="R391" s="63">
        <f t="shared" si="61"/>
        <v>0</v>
      </c>
      <c r="S391">
        <f t="shared" si="62"/>
        <v>41.627388894486764</v>
      </c>
      <c r="T391" t="e">
        <f t="shared" si="63"/>
        <v>#DIV/0!</v>
      </c>
      <c r="U391">
        <f t="shared" si="64"/>
        <v>6</v>
      </c>
      <c r="V391">
        <f t="shared" si="65"/>
        <v>0.14413587206269993</v>
      </c>
      <c r="W391" t="e">
        <f t="shared" si="66"/>
        <v>#DIV/0!</v>
      </c>
      <c r="X391">
        <f t="shared" si="67"/>
        <v>12</v>
      </c>
      <c r="Y391">
        <f t="shared" si="68"/>
        <v>0.28827174412539985</v>
      </c>
      <c r="Z391" t="e">
        <f t="shared" si="69"/>
        <v>#DIV/0!</v>
      </c>
    </row>
    <row r="392" spans="1:26" x14ac:dyDescent="0.2">
      <c r="A392" s="31" t="s">
        <v>529</v>
      </c>
      <c r="B392" s="57">
        <v>1</v>
      </c>
      <c r="C392" s="65">
        <v>1</v>
      </c>
      <c r="D392" s="65">
        <v>0.5</v>
      </c>
      <c r="E392" s="57">
        <v>1</v>
      </c>
      <c r="F392" s="57">
        <v>1</v>
      </c>
      <c r="G392" s="57">
        <v>10</v>
      </c>
      <c r="H392" s="57">
        <v>10</v>
      </c>
      <c r="I392" s="57">
        <v>10</v>
      </c>
      <c r="J392" s="57">
        <v>10</v>
      </c>
      <c r="K392" s="57">
        <v>10</v>
      </c>
      <c r="L392" s="57">
        <v>10</v>
      </c>
      <c r="M392" s="57">
        <v>10</v>
      </c>
      <c r="N392" s="57">
        <v>10</v>
      </c>
      <c r="O392" s="57">
        <v>10</v>
      </c>
      <c r="P392" s="57">
        <v>10</v>
      </c>
      <c r="Q392">
        <f t="shared" si="60"/>
        <v>1</v>
      </c>
      <c r="R392" s="63">
        <f t="shared" si="61"/>
        <v>0</v>
      </c>
      <c r="S392">
        <f t="shared" si="62"/>
        <v>41.627388894486764</v>
      </c>
      <c r="T392" t="e">
        <f t="shared" si="63"/>
        <v>#DIV/0!</v>
      </c>
      <c r="U392">
        <f t="shared" si="64"/>
        <v>6</v>
      </c>
      <c r="V392">
        <f t="shared" si="65"/>
        <v>0.14413587206269993</v>
      </c>
      <c r="W392" t="e">
        <f t="shared" si="66"/>
        <v>#DIV/0!</v>
      </c>
      <c r="X392">
        <f t="shared" si="67"/>
        <v>12</v>
      </c>
      <c r="Y392">
        <f t="shared" si="68"/>
        <v>0.28827174412539985</v>
      </c>
      <c r="Z392" t="e">
        <f t="shared" si="69"/>
        <v>#DIV/0!</v>
      </c>
    </row>
    <row r="393" spans="1:26" x14ac:dyDescent="0.2">
      <c r="A393" s="31" t="s">
        <v>530</v>
      </c>
      <c r="B393" s="57">
        <v>1</v>
      </c>
      <c r="C393" s="65">
        <v>1</v>
      </c>
      <c r="D393" s="65">
        <v>0.5</v>
      </c>
      <c r="E393" s="57">
        <v>1</v>
      </c>
      <c r="F393" s="57">
        <v>1</v>
      </c>
      <c r="G393" s="57">
        <v>10</v>
      </c>
      <c r="H393" s="57">
        <v>10</v>
      </c>
      <c r="I393" s="57">
        <v>10</v>
      </c>
      <c r="J393" s="57">
        <v>10</v>
      </c>
      <c r="K393" s="57">
        <v>10</v>
      </c>
      <c r="L393" s="57">
        <v>10</v>
      </c>
      <c r="M393" s="57">
        <v>10</v>
      </c>
      <c r="N393" s="57">
        <v>10</v>
      </c>
      <c r="O393" s="57">
        <v>10</v>
      </c>
      <c r="P393" s="57">
        <v>10</v>
      </c>
      <c r="Q393">
        <f t="shared" si="60"/>
        <v>1</v>
      </c>
      <c r="R393" s="63">
        <f t="shared" si="61"/>
        <v>0</v>
      </c>
      <c r="S393">
        <f t="shared" si="62"/>
        <v>41.627388894486764</v>
      </c>
      <c r="T393" t="e">
        <f t="shared" si="63"/>
        <v>#DIV/0!</v>
      </c>
      <c r="U393">
        <f t="shared" si="64"/>
        <v>6</v>
      </c>
      <c r="V393">
        <f t="shared" si="65"/>
        <v>0.14413587206269993</v>
      </c>
      <c r="W393" t="e">
        <f t="shared" si="66"/>
        <v>#DIV/0!</v>
      </c>
      <c r="X393">
        <f t="shared" si="67"/>
        <v>12</v>
      </c>
      <c r="Y393">
        <f t="shared" si="68"/>
        <v>0.28827174412539985</v>
      </c>
      <c r="Z393" t="e">
        <f t="shared" si="69"/>
        <v>#DIV/0!</v>
      </c>
    </row>
    <row r="394" spans="1:26" x14ac:dyDescent="0.2">
      <c r="A394" s="31" t="s">
        <v>531</v>
      </c>
      <c r="B394" s="57">
        <v>1</v>
      </c>
      <c r="C394" s="65">
        <v>1</v>
      </c>
      <c r="D394" s="65">
        <v>0.5</v>
      </c>
      <c r="E394" s="57">
        <v>1</v>
      </c>
      <c r="F394" s="57">
        <v>1</v>
      </c>
      <c r="G394" s="57">
        <v>10</v>
      </c>
      <c r="H394" s="57">
        <v>10</v>
      </c>
      <c r="I394" s="57">
        <v>10</v>
      </c>
      <c r="J394" s="57">
        <v>10</v>
      </c>
      <c r="K394" s="57">
        <v>10</v>
      </c>
      <c r="L394" s="57">
        <v>10</v>
      </c>
      <c r="M394" s="57">
        <v>10</v>
      </c>
      <c r="N394" s="57">
        <v>10</v>
      </c>
      <c r="O394" s="57">
        <v>10</v>
      </c>
      <c r="P394" s="57">
        <v>10</v>
      </c>
      <c r="Q394">
        <f t="shared" si="60"/>
        <v>1</v>
      </c>
      <c r="R394" s="63">
        <f t="shared" si="61"/>
        <v>0</v>
      </c>
      <c r="S394">
        <f t="shared" si="62"/>
        <v>41.627388894486764</v>
      </c>
      <c r="T394" t="e">
        <f t="shared" si="63"/>
        <v>#DIV/0!</v>
      </c>
      <c r="U394">
        <f t="shared" si="64"/>
        <v>6</v>
      </c>
      <c r="V394">
        <f t="shared" si="65"/>
        <v>0.14413587206269993</v>
      </c>
      <c r="W394" t="e">
        <f t="shared" si="66"/>
        <v>#DIV/0!</v>
      </c>
      <c r="X394">
        <f t="shared" si="67"/>
        <v>12</v>
      </c>
      <c r="Y394">
        <f t="shared" si="68"/>
        <v>0.28827174412539985</v>
      </c>
      <c r="Z394" t="e">
        <f t="shared" si="69"/>
        <v>#DIV/0!</v>
      </c>
    </row>
    <row r="395" spans="1:26" x14ac:dyDescent="0.2">
      <c r="A395" s="31" t="s">
        <v>532</v>
      </c>
      <c r="B395" s="57">
        <v>1</v>
      </c>
      <c r="C395" s="65">
        <v>1</v>
      </c>
      <c r="D395" s="65">
        <v>0.5</v>
      </c>
      <c r="E395" s="57">
        <v>1</v>
      </c>
      <c r="F395" s="57">
        <v>1</v>
      </c>
      <c r="G395" s="57">
        <v>10</v>
      </c>
      <c r="H395" s="57">
        <v>10</v>
      </c>
      <c r="I395" s="57">
        <v>10</v>
      </c>
      <c r="J395" s="57">
        <v>10</v>
      </c>
      <c r="K395" s="57">
        <v>10</v>
      </c>
      <c r="L395" s="57">
        <v>10</v>
      </c>
      <c r="M395" s="57">
        <v>10</v>
      </c>
      <c r="N395" s="57">
        <v>10</v>
      </c>
      <c r="O395" s="57">
        <v>10</v>
      </c>
      <c r="P395" s="57">
        <v>10</v>
      </c>
      <c r="Q395">
        <f t="shared" si="60"/>
        <v>1</v>
      </c>
      <c r="R395" s="63">
        <f t="shared" si="61"/>
        <v>0</v>
      </c>
      <c r="S395">
        <f t="shared" si="62"/>
        <v>41.627388894486764</v>
      </c>
      <c r="T395" t="e">
        <f t="shared" si="63"/>
        <v>#DIV/0!</v>
      </c>
      <c r="U395">
        <f t="shared" si="64"/>
        <v>6</v>
      </c>
      <c r="V395">
        <f t="shared" si="65"/>
        <v>0.14413587206269993</v>
      </c>
      <c r="W395" t="e">
        <f t="shared" si="66"/>
        <v>#DIV/0!</v>
      </c>
      <c r="X395">
        <f t="shared" si="67"/>
        <v>12</v>
      </c>
      <c r="Y395">
        <f t="shared" si="68"/>
        <v>0.28827174412539985</v>
      </c>
      <c r="Z395" t="e">
        <f t="shared" si="69"/>
        <v>#DIV/0!</v>
      </c>
    </row>
    <row r="396" spans="1:26" x14ac:dyDescent="0.2">
      <c r="A396" s="31" t="s">
        <v>533</v>
      </c>
      <c r="B396" s="57">
        <v>1</v>
      </c>
      <c r="C396" s="65">
        <v>1</v>
      </c>
      <c r="D396" s="65">
        <v>0.5</v>
      </c>
      <c r="E396" s="57">
        <v>1</v>
      </c>
      <c r="F396" s="57">
        <v>1</v>
      </c>
      <c r="G396" s="57">
        <v>10</v>
      </c>
      <c r="H396" s="57">
        <v>10</v>
      </c>
      <c r="I396" s="57">
        <v>10</v>
      </c>
      <c r="J396" s="57">
        <v>10</v>
      </c>
      <c r="K396" s="57">
        <v>10</v>
      </c>
      <c r="L396" s="57">
        <v>10</v>
      </c>
      <c r="M396" s="57">
        <v>10</v>
      </c>
      <c r="N396" s="57">
        <v>10</v>
      </c>
      <c r="O396" s="57">
        <v>10</v>
      </c>
      <c r="P396" s="57">
        <v>10</v>
      </c>
      <c r="Q396">
        <f t="shared" si="60"/>
        <v>1</v>
      </c>
      <c r="R396" s="63">
        <f t="shared" si="61"/>
        <v>0</v>
      </c>
      <c r="S396">
        <f t="shared" si="62"/>
        <v>41.627388894486764</v>
      </c>
      <c r="T396" t="e">
        <f t="shared" si="63"/>
        <v>#DIV/0!</v>
      </c>
      <c r="U396">
        <f t="shared" si="64"/>
        <v>6</v>
      </c>
      <c r="V396">
        <f t="shared" si="65"/>
        <v>0.14413587206269993</v>
      </c>
      <c r="W396" t="e">
        <f t="shared" si="66"/>
        <v>#DIV/0!</v>
      </c>
      <c r="X396">
        <f t="shared" si="67"/>
        <v>12</v>
      </c>
      <c r="Y396">
        <f t="shared" si="68"/>
        <v>0.28827174412539985</v>
      </c>
      <c r="Z396" t="e">
        <f t="shared" si="69"/>
        <v>#DIV/0!</v>
      </c>
    </row>
    <row r="397" spans="1:26" x14ac:dyDescent="0.2">
      <c r="A397" s="31" t="s">
        <v>534</v>
      </c>
      <c r="B397" s="57">
        <v>1</v>
      </c>
      <c r="C397" s="65">
        <v>1</v>
      </c>
      <c r="D397" s="65">
        <v>0.5</v>
      </c>
      <c r="E397" s="57">
        <v>1</v>
      </c>
      <c r="F397" s="57">
        <v>1</v>
      </c>
      <c r="G397" s="57">
        <v>10</v>
      </c>
      <c r="H397" s="57">
        <v>10</v>
      </c>
      <c r="I397" s="57">
        <v>10</v>
      </c>
      <c r="J397" s="57">
        <v>10</v>
      </c>
      <c r="K397" s="57">
        <v>10</v>
      </c>
      <c r="L397" s="57">
        <v>10</v>
      </c>
      <c r="M397" s="57">
        <v>10</v>
      </c>
      <c r="N397" s="57">
        <v>10</v>
      </c>
      <c r="O397" s="57">
        <v>10</v>
      </c>
      <c r="P397" s="57">
        <v>10</v>
      </c>
      <c r="Q397">
        <f t="shared" si="60"/>
        <v>1</v>
      </c>
      <c r="R397" s="63">
        <f t="shared" si="61"/>
        <v>0</v>
      </c>
      <c r="S397">
        <f t="shared" si="62"/>
        <v>41.627388894486764</v>
      </c>
      <c r="T397" t="e">
        <f t="shared" si="63"/>
        <v>#DIV/0!</v>
      </c>
      <c r="U397">
        <f t="shared" si="64"/>
        <v>6</v>
      </c>
      <c r="V397">
        <f t="shared" si="65"/>
        <v>0.14413587206269993</v>
      </c>
      <c r="W397" t="e">
        <f t="shared" si="66"/>
        <v>#DIV/0!</v>
      </c>
      <c r="X397">
        <f t="shared" si="67"/>
        <v>12</v>
      </c>
      <c r="Y397">
        <f t="shared" si="68"/>
        <v>0.28827174412539985</v>
      </c>
      <c r="Z397" t="e">
        <f t="shared" si="69"/>
        <v>#DIV/0!</v>
      </c>
    </row>
    <row r="398" spans="1:26" x14ac:dyDescent="0.2">
      <c r="A398" s="31" t="s">
        <v>535</v>
      </c>
      <c r="B398" s="57">
        <v>1</v>
      </c>
      <c r="C398" s="65">
        <v>1</v>
      </c>
      <c r="D398" s="65">
        <v>0.5</v>
      </c>
      <c r="E398" s="57">
        <v>1</v>
      </c>
      <c r="F398" s="57">
        <v>1</v>
      </c>
      <c r="G398" s="57">
        <v>10</v>
      </c>
      <c r="H398" s="57">
        <v>10</v>
      </c>
      <c r="I398" s="57">
        <v>10</v>
      </c>
      <c r="J398" s="57">
        <v>10</v>
      </c>
      <c r="K398" s="57">
        <v>10</v>
      </c>
      <c r="L398" s="57">
        <v>10</v>
      </c>
      <c r="M398" s="57">
        <v>10</v>
      </c>
      <c r="N398" s="57">
        <v>10</v>
      </c>
      <c r="O398" s="57">
        <v>10</v>
      </c>
      <c r="P398" s="57">
        <v>10</v>
      </c>
      <c r="Q398">
        <f t="shared" si="60"/>
        <v>1</v>
      </c>
      <c r="R398" s="63">
        <f t="shared" si="61"/>
        <v>0</v>
      </c>
      <c r="S398">
        <f t="shared" si="62"/>
        <v>41.627388894486764</v>
      </c>
      <c r="T398" t="e">
        <f t="shared" si="63"/>
        <v>#DIV/0!</v>
      </c>
      <c r="U398">
        <f t="shared" si="64"/>
        <v>6</v>
      </c>
      <c r="V398">
        <f t="shared" si="65"/>
        <v>0.14413587206269993</v>
      </c>
      <c r="W398" t="e">
        <f t="shared" si="66"/>
        <v>#DIV/0!</v>
      </c>
      <c r="X398">
        <f t="shared" si="67"/>
        <v>12</v>
      </c>
      <c r="Y398">
        <f t="shared" si="68"/>
        <v>0.28827174412539985</v>
      </c>
      <c r="Z398" t="e">
        <f t="shared" si="69"/>
        <v>#DIV/0!</v>
      </c>
    </row>
    <row r="399" spans="1:26" x14ac:dyDescent="0.2">
      <c r="A399" s="31" t="s">
        <v>536</v>
      </c>
      <c r="B399" s="57">
        <v>1</v>
      </c>
      <c r="C399" s="65">
        <v>1</v>
      </c>
      <c r="D399" s="65">
        <v>0.5</v>
      </c>
      <c r="E399" s="57">
        <v>1</v>
      </c>
      <c r="F399" s="57">
        <v>1</v>
      </c>
      <c r="G399" s="57">
        <v>10</v>
      </c>
      <c r="H399" s="57">
        <v>10</v>
      </c>
      <c r="I399" s="57">
        <v>10</v>
      </c>
      <c r="J399" s="57">
        <v>10</v>
      </c>
      <c r="K399" s="57">
        <v>10</v>
      </c>
      <c r="L399" s="57">
        <v>10</v>
      </c>
      <c r="M399" s="57">
        <v>10</v>
      </c>
      <c r="N399" s="57">
        <v>10</v>
      </c>
      <c r="O399" s="57">
        <v>10</v>
      </c>
      <c r="P399" s="57">
        <v>10</v>
      </c>
      <c r="Q399">
        <f t="shared" si="60"/>
        <v>1</v>
      </c>
      <c r="R399" s="63">
        <f t="shared" si="61"/>
        <v>0</v>
      </c>
      <c r="S399">
        <f t="shared" si="62"/>
        <v>41.627388894486764</v>
      </c>
      <c r="T399" t="e">
        <f t="shared" si="63"/>
        <v>#DIV/0!</v>
      </c>
      <c r="U399">
        <f t="shared" si="64"/>
        <v>6</v>
      </c>
      <c r="V399">
        <f t="shared" si="65"/>
        <v>0.14413587206269993</v>
      </c>
      <c r="W399" t="e">
        <f t="shared" si="66"/>
        <v>#DIV/0!</v>
      </c>
      <c r="X399">
        <f t="shared" si="67"/>
        <v>12</v>
      </c>
      <c r="Y399">
        <f t="shared" si="68"/>
        <v>0.28827174412539985</v>
      </c>
      <c r="Z399" t="e">
        <f t="shared" si="69"/>
        <v>#DIV/0!</v>
      </c>
    </row>
    <row r="400" spans="1:26" x14ac:dyDescent="0.2">
      <c r="A400" s="31" t="s">
        <v>537</v>
      </c>
      <c r="B400" s="57">
        <v>1</v>
      </c>
      <c r="C400" s="65">
        <v>1</v>
      </c>
      <c r="D400" s="65">
        <v>0.5</v>
      </c>
      <c r="E400" s="57">
        <v>1</v>
      </c>
      <c r="F400" s="57">
        <v>1</v>
      </c>
      <c r="G400" s="57">
        <v>10</v>
      </c>
      <c r="H400" s="57">
        <v>10</v>
      </c>
      <c r="I400" s="57">
        <v>10</v>
      </c>
      <c r="J400" s="57">
        <v>10</v>
      </c>
      <c r="K400" s="57">
        <v>10</v>
      </c>
      <c r="L400" s="57">
        <v>10</v>
      </c>
      <c r="M400" s="57">
        <v>10</v>
      </c>
      <c r="N400" s="57">
        <v>10</v>
      </c>
      <c r="O400" s="57">
        <v>10</v>
      </c>
      <c r="P400" s="57">
        <v>10</v>
      </c>
      <c r="Q400">
        <f t="shared" si="60"/>
        <v>1</v>
      </c>
      <c r="R400" s="63">
        <f t="shared" si="61"/>
        <v>0</v>
      </c>
      <c r="S400">
        <f t="shared" si="62"/>
        <v>41.627388894486764</v>
      </c>
      <c r="T400" t="e">
        <f t="shared" si="63"/>
        <v>#DIV/0!</v>
      </c>
      <c r="U400">
        <f t="shared" si="64"/>
        <v>6</v>
      </c>
      <c r="V400">
        <f t="shared" si="65"/>
        <v>0.14413587206269993</v>
      </c>
      <c r="W400" t="e">
        <f t="shared" si="66"/>
        <v>#DIV/0!</v>
      </c>
      <c r="X400">
        <f t="shared" si="67"/>
        <v>12</v>
      </c>
      <c r="Y400">
        <f t="shared" si="68"/>
        <v>0.28827174412539985</v>
      </c>
      <c r="Z400" t="e">
        <f t="shared" si="69"/>
        <v>#DIV/0!</v>
      </c>
    </row>
    <row r="401" spans="1:26" x14ac:dyDescent="0.2">
      <c r="A401" s="31" t="s">
        <v>538</v>
      </c>
      <c r="B401" s="57">
        <v>1</v>
      </c>
      <c r="C401" s="65">
        <v>1</v>
      </c>
      <c r="D401" s="65">
        <v>0.5</v>
      </c>
      <c r="E401" s="57">
        <v>1</v>
      </c>
      <c r="F401" s="57">
        <v>1</v>
      </c>
      <c r="G401" s="57">
        <v>10</v>
      </c>
      <c r="H401" s="57">
        <v>10</v>
      </c>
      <c r="I401" s="57">
        <v>10</v>
      </c>
      <c r="J401" s="57">
        <v>10</v>
      </c>
      <c r="K401" s="57">
        <v>10</v>
      </c>
      <c r="L401" s="57">
        <v>10</v>
      </c>
      <c r="M401" s="57">
        <v>10</v>
      </c>
      <c r="N401" s="57">
        <v>10</v>
      </c>
      <c r="O401" s="57">
        <v>10</v>
      </c>
      <c r="P401" s="57">
        <v>10</v>
      </c>
      <c r="Q401">
        <f t="shared" si="60"/>
        <v>1</v>
      </c>
      <c r="R401" s="63">
        <f t="shared" si="61"/>
        <v>0</v>
      </c>
      <c r="S401">
        <f t="shared" si="62"/>
        <v>41.627388894486764</v>
      </c>
      <c r="T401" t="e">
        <f t="shared" si="63"/>
        <v>#DIV/0!</v>
      </c>
      <c r="U401">
        <f t="shared" si="64"/>
        <v>6</v>
      </c>
      <c r="V401">
        <f t="shared" si="65"/>
        <v>0.14413587206269993</v>
      </c>
      <c r="W401" t="e">
        <f t="shared" si="66"/>
        <v>#DIV/0!</v>
      </c>
      <c r="X401">
        <f t="shared" si="67"/>
        <v>12</v>
      </c>
      <c r="Y401">
        <f t="shared" si="68"/>
        <v>0.28827174412539985</v>
      </c>
      <c r="Z401" t="e">
        <f t="shared" si="69"/>
        <v>#DIV/0!</v>
      </c>
    </row>
    <row r="402" spans="1:26" x14ac:dyDescent="0.2">
      <c r="A402" s="31" t="s">
        <v>539</v>
      </c>
      <c r="B402" s="57">
        <v>1</v>
      </c>
      <c r="C402" s="65">
        <v>1</v>
      </c>
      <c r="D402" s="65">
        <v>0.5</v>
      </c>
      <c r="E402" s="57">
        <v>1</v>
      </c>
      <c r="F402" s="57">
        <v>1</v>
      </c>
      <c r="G402" s="57">
        <v>10</v>
      </c>
      <c r="H402" s="57">
        <v>10</v>
      </c>
      <c r="I402" s="57">
        <v>10</v>
      </c>
      <c r="J402" s="57">
        <v>10</v>
      </c>
      <c r="K402" s="57">
        <v>10</v>
      </c>
      <c r="L402" s="57">
        <v>10</v>
      </c>
      <c r="M402" s="57">
        <v>10</v>
      </c>
      <c r="N402" s="57">
        <v>10</v>
      </c>
      <c r="O402" s="57">
        <v>10</v>
      </c>
      <c r="P402" s="57">
        <v>10</v>
      </c>
      <c r="Q402">
        <f t="shared" si="60"/>
        <v>1</v>
      </c>
      <c r="R402" s="63">
        <f t="shared" si="61"/>
        <v>0</v>
      </c>
      <c r="S402">
        <f t="shared" si="62"/>
        <v>41.627388894486764</v>
      </c>
      <c r="T402" t="e">
        <f t="shared" si="63"/>
        <v>#DIV/0!</v>
      </c>
      <c r="U402">
        <f t="shared" si="64"/>
        <v>6</v>
      </c>
      <c r="V402">
        <f t="shared" si="65"/>
        <v>0.14413587206269993</v>
      </c>
      <c r="W402" t="e">
        <f t="shared" si="66"/>
        <v>#DIV/0!</v>
      </c>
      <c r="X402">
        <f t="shared" si="67"/>
        <v>12</v>
      </c>
      <c r="Y402">
        <f t="shared" si="68"/>
        <v>0.28827174412539985</v>
      </c>
      <c r="Z402" t="e">
        <f t="shared" si="69"/>
        <v>#DIV/0!</v>
      </c>
    </row>
    <row r="403" spans="1:26" x14ac:dyDescent="0.2">
      <c r="A403" s="31" t="s">
        <v>540</v>
      </c>
      <c r="B403" s="57">
        <v>1</v>
      </c>
      <c r="C403" s="65">
        <v>1</v>
      </c>
      <c r="D403" s="65">
        <v>0.5</v>
      </c>
      <c r="E403" s="57">
        <v>1</v>
      </c>
      <c r="F403" s="57">
        <v>1</v>
      </c>
      <c r="G403" s="57">
        <v>10</v>
      </c>
      <c r="H403" s="57">
        <v>10</v>
      </c>
      <c r="I403" s="57">
        <v>10</v>
      </c>
      <c r="J403" s="57">
        <v>10</v>
      </c>
      <c r="K403" s="57">
        <v>10</v>
      </c>
      <c r="L403" s="57">
        <v>10</v>
      </c>
      <c r="M403" s="57">
        <v>10</v>
      </c>
      <c r="N403" s="57">
        <v>10</v>
      </c>
      <c r="O403" s="57">
        <v>10</v>
      </c>
      <c r="P403" s="57">
        <v>10</v>
      </c>
      <c r="Q403">
        <f t="shared" si="60"/>
        <v>1</v>
      </c>
      <c r="R403" s="63">
        <f t="shared" si="61"/>
        <v>0</v>
      </c>
      <c r="S403">
        <f t="shared" si="62"/>
        <v>41.627388894486764</v>
      </c>
      <c r="T403" t="e">
        <f t="shared" si="63"/>
        <v>#DIV/0!</v>
      </c>
      <c r="U403">
        <f t="shared" si="64"/>
        <v>6</v>
      </c>
      <c r="V403">
        <f t="shared" si="65"/>
        <v>0.14413587206269993</v>
      </c>
      <c r="W403" t="e">
        <f t="shared" si="66"/>
        <v>#DIV/0!</v>
      </c>
      <c r="X403">
        <f t="shared" si="67"/>
        <v>12</v>
      </c>
      <c r="Y403">
        <f t="shared" si="68"/>
        <v>0.28827174412539985</v>
      </c>
      <c r="Z403" t="e">
        <f t="shared" si="69"/>
        <v>#DIV/0!</v>
      </c>
    </row>
    <row r="404" spans="1:26" x14ac:dyDescent="0.2">
      <c r="A404" s="31" t="s">
        <v>541</v>
      </c>
      <c r="B404" s="57">
        <v>1</v>
      </c>
      <c r="C404" s="65">
        <v>1</v>
      </c>
      <c r="D404" s="65">
        <v>0.5</v>
      </c>
      <c r="E404" s="57">
        <v>1</v>
      </c>
      <c r="F404" s="57">
        <v>1</v>
      </c>
      <c r="G404" s="57">
        <v>10</v>
      </c>
      <c r="H404" s="57">
        <v>10</v>
      </c>
      <c r="I404" s="57">
        <v>10</v>
      </c>
      <c r="J404" s="57">
        <v>10</v>
      </c>
      <c r="K404" s="57">
        <v>10</v>
      </c>
      <c r="L404" s="57">
        <v>10</v>
      </c>
      <c r="M404" s="57">
        <v>10</v>
      </c>
      <c r="N404" s="57">
        <v>10</v>
      </c>
      <c r="O404" s="57">
        <v>10</v>
      </c>
      <c r="P404" s="57">
        <v>10</v>
      </c>
      <c r="Q404">
        <f t="shared" si="60"/>
        <v>1</v>
      </c>
      <c r="R404" s="63">
        <f t="shared" si="61"/>
        <v>0</v>
      </c>
      <c r="S404">
        <f t="shared" si="62"/>
        <v>41.627388894486764</v>
      </c>
      <c r="T404" t="e">
        <f t="shared" si="63"/>
        <v>#DIV/0!</v>
      </c>
      <c r="U404">
        <f t="shared" si="64"/>
        <v>6</v>
      </c>
      <c r="V404">
        <f t="shared" si="65"/>
        <v>0.14413587206269993</v>
      </c>
      <c r="W404" t="e">
        <f t="shared" si="66"/>
        <v>#DIV/0!</v>
      </c>
      <c r="X404">
        <f t="shared" si="67"/>
        <v>12</v>
      </c>
      <c r="Y404">
        <f t="shared" si="68"/>
        <v>0.28827174412539985</v>
      </c>
      <c r="Z404" t="e">
        <f t="shared" si="69"/>
        <v>#DIV/0!</v>
      </c>
    </row>
    <row r="405" spans="1:26" x14ac:dyDescent="0.2">
      <c r="A405" s="31" t="s">
        <v>542</v>
      </c>
      <c r="B405" s="57">
        <v>1</v>
      </c>
      <c r="C405" s="65">
        <v>1</v>
      </c>
      <c r="D405" s="65">
        <v>0.5</v>
      </c>
      <c r="E405" s="57">
        <v>1</v>
      </c>
      <c r="F405" s="57">
        <v>1</v>
      </c>
      <c r="G405" s="57">
        <v>10</v>
      </c>
      <c r="H405" s="57">
        <v>10</v>
      </c>
      <c r="I405" s="57">
        <v>10</v>
      </c>
      <c r="J405" s="57">
        <v>10</v>
      </c>
      <c r="K405" s="57">
        <v>10</v>
      </c>
      <c r="L405" s="57">
        <v>10</v>
      </c>
      <c r="M405" s="57">
        <v>10</v>
      </c>
      <c r="N405" s="57">
        <v>10</v>
      </c>
      <c r="O405" s="57">
        <v>10</v>
      </c>
      <c r="P405" s="57">
        <v>10</v>
      </c>
      <c r="Q405">
        <f t="shared" si="60"/>
        <v>1</v>
      </c>
      <c r="R405" s="63">
        <f t="shared" si="61"/>
        <v>0</v>
      </c>
      <c r="S405">
        <f t="shared" si="62"/>
        <v>41.627388894486764</v>
      </c>
      <c r="T405" t="e">
        <f t="shared" si="63"/>
        <v>#DIV/0!</v>
      </c>
      <c r="U405">
        <f t="shared" si="64"/>
        <v>6</v>
      </c>
      <c r="V405">
        <f t="shared" si="65"/>
        <v>0.14413587206269993</v>
      </c>
      <c r="W405" t="e">
        <f t="shared" si="66"/>
        <v>#DIV/0!</v>
      </c>
      <c r="X405">
        <f t="shared" si="67"/>
        <v>12</v>
      </c>
      <c r="Y405">
        <f t="shared" si="68"/>
        <v>0.28827174412539985</v>
      </c>
      <c r="Z405" t="e">
        <f t="shared" si="69"/>
        <v>#DIV/0!</v>
      </c>
    </row>
    <row r="406" spans="1:26" x14ac:dyDescent="0.2">
      <c r="A406" s="31" t="s">
        <v>543</v>
      </c>
      <c r="B406" s="57">
        <v>1</v>
      </c>
      <c r="C406" s="65">
        <v>1</v>
      </c>
      <c r="D406" s="65">
        <v>0.5</v>
      </c>
      <c r="E406" s="57">
        <v>1</v>
      </c>
      <c r="F406" s="57">
        <v>1</v>
      </c>
      <c r="G406" s="57">
        <v>10</v>
      </c>
      <c r="H406" s="57">
        <v>10</v>
      </c>
      <c r="I406" s="57">
        <v>10</v>
      </c>
      <c r="J406" s="57">
        <v>10</v>
      </c>
      <c r="K406" s="57">
        <v>10</v>
      </c>
      <c r="L406" s="57">
        <v>10</v>
      </c>
      <c r="M406" s="57">
        <v>10</v>
      </c>
      <c r="N406" s="57">
        <v>10</v>
      </c>
      <c r="O406" s="57">
        <v>10</v>
      </c>
      <c r="P406" s="57">
        <v>10</v>
      </c>
      <c r="Q406">
        <f t="shared" si="60"/>
        <v>1</v>
      </c>
      <c r="R406" s="63">
        <f t="shared" si="61"/>
        <v>0</v>
      </c>
      <c r="S406">
        <f t="shared" si="62"/>
        <v>41.627388894486764</v>
      </c>
      <c r="T406" t="e">
        <f t="shared" si="63"/>
        <v>#DIV/0!</v>
      </c>
      <c r="U406">
        <f t="shared" si="64"/>
        <v>6</v>
      </c>
      <c r="V406">
        <f t="shared" si="65"/>
        <v>0.14413587206269993</v>
      </c>
      <c r="W406" t="e">
        <f t="shared" si="66"/>
        <v>#DIV/0!</v>
      </c>
      <c r="X406">
        <f t="shared" si="67"/>
        <v>12</v>
      </c>
      <c r="Y406">
        <f t="shared" si="68"/>
        <v>0.28827174412539985</v>
      </c>
      <c r="Z406" t="e">
        <f t="shared" si="69"/>
        <v>#DIV/0!</v>
      </c>
    </row>
    <row r="407" spans="1:26" x14ac:dyDescent="0.2">
      <c r="A407" s="31" t="s">
        <v>544</v>
      </c>
      <c r="B407" s="57">
        <v>1</v>
      </c>
      <c r="C407" s="65">
        <v>1</v>
      </c>
      <c r="D407" s="65">
        <v>0.5</v>
      </c>
      <c r="E407" s="57">
        <v>1</v>
      </c>
      <c r="F407" s="57">
        <v>1</v>
      </c>
      <c r="G407" s="57">
        <v>10</v>
      </c>
      <c r="H407" s="57">
        <v>10</v>
      </c>
      <c r="I407" s="57">
        <v>10</v>
      </c>
      <c r="J407" s="57">
        <v>10</v>
      </c>
      <c r="K407" s="57">
        <v>10</v>
      </c>
      <c r="L407" s="57">
        <v>10</v>
      </c>
      <c r="M407" s="57">
        <v>10</v>
      </c>
      <c r="N407" s="57">
        <v>10</v>
      </c>
      <c r="O407" s="57">
        <v>10</v>
      </c>
      <c r="P407" s="57">
        <v>10</v>
      </c>
      <c r="Q407">
        <f t="shared" si="60"/>
        <v>1</v>
      </c>
      <c r="R407" s="63">
        <f t="shared" si="61"/>
        <v>0</v>
      </c>
      <c r="S407">
        <f t="shared" si="62"/>
        <v>41.627388894486764</v>
      </c>
      <c r="T407" t="e">
        <f t="shared" si="63"/>
        <v>#DIV/0!</v>
      </c>
      <c r="U407">
        <f t="shared" si="64"/>
        <v>6</v>
      </c>
      <c r="V407">
        <f t="shared" si="65"/>
        <v>0.14413587206269993</v>
      </c>
      <c r="W407" t="e">
        <f t="shared" si="66"/>
        <v>#DIV/0!</v>
      </c>
      <c r="X407">
        <f t="shared" si="67"/>
        <v>12</v>
      </c>
      <c r="Y407">
        <f t="shared" si="68"/>
        <v>0.28827174412539985</v>
      </c>
      <c r="Z407" t="e">
        <f t="shared" si="69"/>
        <v>#DIV/0!</v>
      </c>
    </row>
    <row r="408" spans="1:26" x14ac:dyDescent="0.2">
      <c r="A408" s="31" t="s">
        <v>545</v>
      </c>
      <c r="B408" s="57">
        <v>1</v>
      </c>
      <c r="C408" s="65">
        <v>1</v>
      </c>
      <c r="D408" s="65">
        <v>0.5</v>
      </c>
      <c r="E408" s="57">
        <v>1</v>
      </c>
      <c r="F408" s="57">
        <v>1</v>
      </c>
      <c r="G408" s="57">
        <v>10</v>
      </c>
      <c r="H408" s="57">
        <v>10</v>
      </c>
      <c r="I408" s="57">
        <v>10</v>
      </c>
      <c r="J408" s="57">
        <v>10</v>
      </c>
      <c r="K408" s="57">
        <v>10</v>
      </c>
      <c r="L408" s="57">
        <v>10</v>
      </c>
      <c r="M408" s="57">
        <v>10</v>
      </c>
      <c r="N408" s="57">
        <v>10</v>
      </c>
      <c r="O408" s="57">
        <v>10</v>
      </c>
      <c r="P408" s="57">
        <v>10</v>
      </c>
      <c r="Q408">
        <f t="shared" si="60"/>
        <v>1</v>
      </c>
      <c r="R408" s="63">
        <f t="shared" si="61"/>
        <v>0</v>
      </c>
      <c r="S408">
        <f t="shared" si="62"/>
        <v>41.627388894486764</v>
      </c>
      <c r="T408" t="e">
        <f t="shared" si="63"/>
        <v>#DIV/0!</v>
      </c>
      <c r="U408">
        <f t="shared" si="64"/>
        <v>6</v>
      </c>
      <c r="V408">
        <f t="shared" si="65"/>
        <v>0.14413587206269993</v>
      </c>
      <c r="W408" t="e">
        <f t="shared" si="66"/>
        <v>#DIV/0!</v>
      </c>
      <c r="X408">
        <f t="shared" si="67"/>
        <v>12</v>
      </c>
      <c r="Y408">
        <f t="shared" si="68"/>
        <v>0.28827174412539985</v>
      </c>
      <c r="Z408" t="e">
        <f t="shared" si="69"/>
        <v>#DIV/0!</v>
      </c>
    </row>
    <row r="409" spans="1:26" x14ac:dyDescent="0.2">
      <c r="A409" s="31" t="s">
        <v>546</v>
      </c>
      <c r="B409" s="57">
        <v>1</v>
      </c>
      <c r="C409" s="65">
        <v>1</v>
      </c>
      <c r="D409" s="65">
        <v>0.5</v>
      </c>
      <c r="E409" s="57">
        <v>1</v>
      </c>
      <c r="F409" s="57">
        <v>1</v>
      </c>
      <c r="G409" s="57">
        <v>10</v>
      </c>
      <c r="H409" s="57">
        <v>10</v>
      </c>
      <c r="I409" s="57">
        <v>10</v>
      </c>
      <c r="J409" s="57">
        <v>10</v>
      </c>
      <c r="K409" s="57">
        <v>10</v>
      </c>
      <c r="L409" s="57">
        <v>10</v>
      </c>
      <c r="M409" s="57">
        <v>10</v>
      </c>
      <c r="N409" s="57">
        <v>10</v>
      </c>
      <c r="O409" s="57">
        <v>10</v>
      </c>
      <c r="P409" s="57">
        <v>10</v>
      </c>
      <c r="Q409">
        <f t="shared" si="60"/>
        <v>1</v>
      </c>
      <c r="R409" s="63">
        <f t="shared" si="61"/>
        <v>0</v>
      </c>
      <c r="S409">
        <f t="shared" si="62"/>
        <v>41.627388894486764</v>
      </c>
      <c r="T409" t="e">
        <f t="shared" si="63"/>
        <v>#DIV/0!</v>
      </c>
      <c r="U409">
        <f t="shared" si="64"/>
        <v>6</v>
      </c>
      <c r="V409">
        <f t="shared" si="65"/>
        <v>0.14413587206269993</v>
      </c>
      <c r="W409" t="e">
        <f t="shared" si="66"/>
        <v>#DIV/0!</v>
      </c>
      <c r="X409">
        <f t="shared" si="67"/>
        <v>12</v>
      </c>
      <c r="Y409">
        <f t="shared" si="68"/>
        <v>0.28827174412539985</v>
      </c>
      <c r="Z409" t="e">
        <f t="shared" si="69"/>
        <v>#DIV/0!</v>
      </c>
    </row>
    <row r="410" spans="1:26" x14ac:dyDescent="0.2">
      <c r="A410" s="31" t="s">
        <v>547</v>
      </c>
      <c r="B410" s="57">
        <v>1</v>
      </c>
      <c r="C410" s="65">
        <v>1</v>
      </c>
      <c r="D410" s="65">
        <v>0.5</v>
      </c>
      <c r="E410" s="57">
        <v>1</v>
      </c>
      <c r="F410" s="57">
        <v>1</v>
      </c>
      <c r="G410" s="57">
        <v>10</v>
      </c>
      <c r="H410" s="57">
        <v>10</v>
      </c>
      <c r="I410" s="57">
        <v>10</v>
      </c>
      <c r="J410" s="57">
        <v>10</v>
      </c>
      <c r="K410" s="57">
        <v>10</v>
      </c>
      <c r="L410" s="57">
        <v>10</v>
      </c>
      <c r="M410" s="57">
        <v>10</v>
      </c>
      <c r="N410" s="57">
        <v>10</v>
      </c>
      <c r="O410" s="57">
        <v>10</v>
      </c>
      <c r="P410" s="57">
        <v>10</v>
      </c>
      <c r="Q410">
        <f t="shared" si="60"/>
        <v>1</v>
      </c>
      <c r="R410" s="63">
        <f t="shared" si="61"/>
        <v>0</v>
      </c>
      <c r="S410">
        <f t="shared" si="62"/>
        <v>41.627388894486764</v>
      </c>
      <c r="T410" t="e">
        <f t="shared" si="63"/>
        <v>#DIV/0!</v>
      </c>
      <c r="U410">
        <f t="shared" si="64"/>
        <v>6</v>
      </c>
      <c r="V410">
        <f t="shared" si="65"/>
        <v>0.14413587206269993</v>
      </c>
      <c r="W410" t="e">
        <f t="shared" si="66"/>
        <v>#DIV/0!</v>
      </c>
      <c r="X410">
        <f t="shared" si="67"/>
        <v>12</v>
      </c>
      <c r="Y410">
        <f t="shared" si="68"/>
        <v>0.28827174412539985</v>
      </c>
      <c r="Z410" t="e">
        <f t="shared" si="69"/>
        <v>#DIV/0!</v>
      </c>
    </row>
    <row r="411" spans="1:26" x14ac:dyDescent="0.2">
      <c r="A411" s="31" t="s">
        <v>548</v>
      </c>
      <c r="B411" s="57">
        <v>1</v>
      </c>
      <c r="C411" s="65">
        <v>1</v>
      </c>
      <c r="D411" s="65">
        <v>0.5</v>
      </c>
      <c r="E411" s="57">
        <v>1</v>
      </c>
      <c r="F411" s="57">
        <v>1</v>
      </c>
      <c r="G411" s="57">
        <v>10</v>
      </c>
      <c r="H411" s="57">
        <v>10</v>
      </c>
      <c r="I411" s="57">
        <v>10</v>
      </c>
      <c r="J411" s="57">
        <v>10</v>
      </c>
      <c r="K411" s="57">
        <v>10</v>
      </c>
      <c r="L411" s="57">
        <v>10</v>
      </c>
      <c r="M411" s="57">
        <v>10</v>
      </c>
      <c r="N411" s="57">
        <v>10</v>
      </c>
      <c r="O411" s="57">
        <v>10</v>
      </c>
      <c r="P411" s="57">
        <v>10</v>
      </c>
      <c r="Q411">
        <f t="shared" si="60"/>
        <v>1</v>
      </c>
      <c r="R411" s="63">
        <f t="shared" si="61"/>
        <v>0</v>
      </c>
      <c r="S411">
        <f t="shared" si="62"/>
        <v>41.627388894486764</v>
      </c>
      <c r="T411" t="e">
        <f t="shared" si="63"/>
        <v>#DIV/0!</v>
      </c>
      <c r="U411">
        <f t="shared" si="64"/>
        <v>6</v>
      </c>
      <c r="V411">
        <f t="shared" si="65"/>
        <v>0.14413587206269993</v>
      </c>
      <c r="W411" t="e">
        <f t="shared" si="66"/>
        <v>#DIV/0!</v>
      </c>
      <c r="X411">
        <f t="shared" si="67"/>
        <v>12</v>
      </c>
      <c r="Y411">
        <f t="shared" si="68"/>
        <v>0.28827174412539985</v>
      </c>
      <c r="Z411" t="e">
        <f t="shared" si="69"/>
        <v>#DIV/0!</v>
      </c>
    </row>
    <row r="412" spans="1:26" x14ac:dyDescent="0.2">
      <c r="A412" s="31" t="s">
        <v>549</v>
      </c>
      <c r="B412" s="57">
        <v>1</v>
      </c>
      <c r="C412" s="65">
        <v>1</v>
      </c>
      <c r="D412" s="65">
        <v>0.5</v>
      </c>
      <c r="E412" s="57">
        <v>1</v>
      </c>
      <c r="F412" s="57">
        <v>1</v>
      </c>
      <c r="G412" s="57">
        <v>10</v>
      </c>
      <c r="H412" s="57">
        <v>10</v>
      </c>
      <c r="I412" s="57">
        <v>10</v>
      </c>
      <c r="J412" s="57">
        <v>10</v>
      </c>
      <c r="K412" s="57">
        <v>10</v>
      </c>
      <c r="L412" s="57">
        <v>10</v>
      </c>
      <c r="M412" s="57">
        <v>10</v>
      </c>
      <c r="N412" s="57">
        <v>10</v>
      </c>
      <c r="O412" s="57">
        <v>10</v>
      </c>
      <c r="P412" s="57">
        <v>10</v>
      </c>
      <c r="Q412">
        <f t="shared" si="60"/>
        <v>1</v>
      </c>
      <c r="R412" s="63">
        <f t="shared" si="61"/>
        <v>0</v>
      </c>
      <c r="S412">
        <f t="shared" si="62"/>
        <v>41.627388894486764</v>
      </c>
      <c r="T412" t="e">
        <f t="shared" si="63"/>
        <v>#DIV/0!</v>
      </c>
      <c r="U412">
        <f t="shared" si="64"/>
        <v>6</v>
      </c>
      <c r="V412">
        <f t="shared" si="65"/>
        <v>0.14413587206269993</v>
      </c>
      <c r="W412" t="e">
        <f t="shared" si="66"/>
        <v>#DIV/0!</v>
      </c>
      <c r="X412">
        <f t="shared" si="67"/>
        <v>12</v>
      </c>
      <c r="Y412">
        <f t="shared" si="68"/>
        <v>0.28827174412539985</v>
      </c>
      <c r="Z412" t="e">
        <f t="shared" si="69"/>
        <v>#DIV/0!</v>
      </c>
    </row>
    <row r="413" spans="1:26" x14ac:dyDescent="0.2">
      <c r="A413" s="31" t="s">
        <v>550</v>
      </c>
      <c r="B413" s="57">
        <v>1</v>
      </c>
      <c r="C413" s="65">
        <v>1</v>
      </c>
      <c r="D413" s="65">
        <v>0.5</v>
      </c>
      <c r="E413" s="57">
        <v>1</v>
      </c>
      <c r="F413" s="57">
        <v>1</v>
      </c>
      <c r="G413" s="57">
        <v>10</v>
      </c>
      <c r="H413" s="57">
        <v>10</v>
      </c>
      <c r="I413" s="57">
        <v>10</v>
      </c>
      <c r="J413" s="57">
        <v>10</v>
      </c>
      <c r="K413" s="57">
        <v>10</v>
      </c>
      <c r="L413" s="57">
        <v>10</v>
      </c>
      <c r="M413" s="57">
        <v>10</v>
      </c>
      <c r="N413" s="57">
        <v>10</v>
      </c>
      <c r="O413" s="57">
        <v>10</v>
      </c>
      <c r="P413" s="57">
        <v>10</v>
      </c>
      <c r="Q413">
        <f t="shared" si="60"/>
        <v>1</v>
      </c>
      <c r="R413" s="63">
        <f t="shared" si="61"/>
        <v>0</v>
      </c>
      <c r="S413">
        <f t="shared" si="62"/>
        <v>41.627388894486764</v>
      </c>
      <c r="T413" t="e">
        <f t="shared" si="63"/>
        <v>#DIV/0!</v>
      </c>
      <c r="U413">
        <f t="shared" si="64"/>
        <v>6</v>
      </c>
      <c r="V413">
        <f t="shared" si="65"/>
        <v>0.14413587206269993</v>
      </c>
      <c r="W413" t="e">
        <f t="shared" si="66"/>
        <v>#DIV/0!</v>
      </c>
      <c r="X413">
        <f t="shared" si="67"/>
        <v>12</v>
      </c>
      <c r="Y413">
        <f t="shared" si="68"/>
        <v>0.28827174412539985</v>
      </c>
      <c r="Z413" t="e">
        <f t="shared" si="69"/>
        <v>#DIV/0!</v>
      </c>
    </row>
    <row r="414" spans="1:26" x14ac:dyDescent="0.2">
      <c r="A414" s="31" t="s">
        <v>551</v>
      </c>
      <c r="B414" s="57">
        <v>1</v>
      </c>
      <c r="C414" s="65">
        <v>1</v>
      </c>
      <c r="D414" s="65">
        <v>0.5</v>
      </c>
      <c r="E414" s="57">
        <v>1</v>
      </c>
      <c r="F414" s="57">
        <v>1</v>
      </c>
      <c r="G414" s="57">
        <v>10</v>
      </c>
      <c r="H414" s="57">
        <v>10</v>
      </c>
      <c r="I414" s="57">
        <v>10</v>
      </c>
      <c r="J414" s="57">
        <v>10</v>
      </c>
      <c r="K414" s="57">
        <v>10</v>
      </c>
      <c r="L414" s="57">
        <v>10</v>
      </c>
      <c r="M414" s="57">
        <v>10</v>
      </c>
      <c r="N414" s="57">
        <v>10</v>
      </c>
      <c r="O414" s="57">
        <v>10</v>
      </c>
      <c r="P414" s="57">
        <v>10</v>
      </c>
      <c r="Q414">
        <f t="shared" si="60"/>
        <v>1</v>
      </c>
      <c r="R414" s="63">
        <f t="shared" si="61"/>
        <v>0</v>
      </c>
      <c r="S414">
        <f t="shared" si="62"/>
        <v>41.627388894486764</v>
      </c>
      <c r="T414" t="e">
        <f t="shared" si="63"/>
        <v>#DIV/0!</v>
      </c>
      <c r="U414">
        <f t="shared" si="64"/>
        <v>6</v>
      </c>
      <c r="V414">
        <f t="shared" si="65"/>
        <v>0.14413587206269993</v>
      </c>
      <c r="W414" t="e">
        <f t="shared" si="66"/>
        <v>#DIV/0!</v>
      </c>
      <c r="X414">
        <f t="shared" si="67"/>
        <v>12</v>
      </c>
      <c r="Y414">
        <f t="shared" si="68"/>
        <v>0.28827174412539985</v>
      </c>
      <c r="Z414" t="e">
        <f t="shared" si="69"/>
        <v>#DIV/0!</v>
      </c>
    </row>
    <row r="415" spans="1:26" x14ac:dyDescent="0.2">
      <c r="A415" s="31" t="s">
        <v>552</v>
      </c>
      <c r="B415" s="57">
        <v>1</v>
      </c>
      <c r="C415" s="65">
        <v>1</v>
      </c>
      <c r="D415" s="65">
        <v>0.5</v>
      </c>
      <c r="E415" s="57">
        <v>1</v>
      </c>
      <c r="F415" s="57">
        <v>1</v>
      </c>
      <c r="G415" s="57">
        <v>10</v>
      </c>
      <c r="H415" s="57">
        <v>10</v>
      </c>
      <c r="I415" s="57">
        <v>10</v>
      </c>
      <c r="J415" s="57">
        <v>10</v>
      </c>
      <c r="K415" s="57">
        <v>10</v>
      </c>
      <c r="L415" s="57">
        <v>10</v>
      </c>
      <c r="M415" s="57">
        <v>10</v>
      </c>
      <c r="N415" s="57">
        <v>10</v>
      </c>
      <c r="O415" s="57">
        <v>10</v>
      </c>
      <c r="P415" s="57">
        <v>10</v>
      </c>
      <c r="Q415">
        <f t="shared" si="60"/>
        <v>1</v>
      </c>
      <c r="R415" s="63">
        <f t="shared" si="61"/>
        <v>0</v>
      </c>
      <c r="S415">
        <f t="shared" si="62"/>
        <v>41.627388894486764</v>
      </c>
      <c r="T415" t="e">
        <f t="shared" si="63"/>
        <v>#DIV/0!</v>
      </c>
      <c r="U415">
        <f t="shared" si="64"/>
        <v>6</v>
      </c>
      <c r="V415">
        <f t="shared" si="65"/>
        <v>0.14413587206269993</v>
      </c>
      <c r="W415" t="e">
        <f t="shared" si="66"/>
        <v>#DIV/0!</v>
      </c>
      <c r="X415">
        <f t="shared" si="67"/>
        <v>12</v>
      </c>
      <c r="Y415">
        <f t="shared" si="68"/>
        <v>0.28827174412539985</v>
      </c>
      <c r="Z415" t="e">
        <f t="shared" si="69"/>
        <v>#DIV/0!</v>
      </c>
    </row>
    <row r="416" spans="1:26" x14ac:dyDescent="0.2">
      <c r="A416" s="31" t="s">
        <v>553</v>
      </c>
      <c r="B416" s="57">
        <v>1</v>
      </c>
      <c r="C416" s="65">
        <v>1</v>
      </c>
      <c r="D416" s="65">
        <v>0.5</v>
      </c>
      <c r="E416" s="57">
        <v>1</v>
      </c>
      <c r="F416" s="57">
        <v>1</v>
      </c>
      <c r="G416" s="57">
        <v>10</v>
      </c>
      <c r="H416" s="57">
        <v>10</v>
      </c>
      <c r="I416" s="57">
        <v>10</v>
      </c>
      <c r="J416" s="57">
        <v>10</v>
      </c>
      <c r="K416" s="57">
        <v>10</v>
      </c>
      <c r="L416" s="57">
        <v>10</v>
      </c>
      <c r="M416" s="57">
        <v>10</v>
      </c>
      <c r="N416" s="57">
        <v>10</v>
      </c>
      <c r="O416" s="57">
        <v>10</v>
      </c>
      <c r="P416" s="57">
        <v>10</v>
      </c>
      <c r="Q416">
        <f t="shared" si="60"/>
        <v>1</v>
      </c>
      <c r="R416" s="63">
        <f t="shared" si="61"/>
        <v>0</v>
      </c>
      <c r="S416">
        <f t="shared" si="62"/>
        <v>41.627388894486764</v>
      </c>
      <c r="T416" t="e">
        <f t="shared" si="63"/>
        <v>#DIV/0!</v>
      </c>
      <c r="U416">
        <f t="shared" si="64"/>
        <v>6</v>
      </c>
      <c r="V416">
        <f t="shared" si="65"/>
        <v>0.14413587206269993</v>
      </c>
      <c r="W416" t="e">
        <f t="shared" si="66"/>
        <v>#DIV/0!</v>
      </c>
      <c r="X416">
        <f t="shared" si="67"/>
        <v>12</v>
      </c>
      <c r="Y416">
        <f t="shared" si="68"/>
        <v>0.28827174412539985</v>
      </c>
      <c r="Z416" t="e">
        <f t="shared" si="69"/>
        <v>#DIV/0!</v>
      </c>
    </row>
    <row r="417" spans="1:26" x14ac:dyDescent="0.2">
      <c r="A417" s="31" t="s">
        <v>554</v>
      </c>
      <c r="B417" s="57">
        <v>1</v>
      </c>
      <c r="C417" s="65">
        <v>1</v>
      </c>
      <c r="D417" s="65">
        <v>0.5</v>
      </c>
      <c r="E417" s="57">
        <v>1</v>
      </c>
      <c r="F417" s="57">
        <v>1</v>
      </c>
      <c r="G417" s="57">
        <v>10</v>
      </c>
      <c r="H417" s="57">
        <v>10</v>
      </c>
      <c r="I417" s="57">
        <v>10</v>
      </c>
      <c r="J417" s="57">
        <v>10</v>
      </c>
      <c r="K417" s="57">
        <v>10</v>
      </c>
      <c r="L417" s="57">
        <v>10</v>
      </c>
      <c r="M417" s="57">
        <v>10</v>
      </c>
      <c r="N417" s="57">
        <v>10</v>
      </c>
      <c r="O417" s="57">
        <v>10</v>
      </c>
      <c r="P417" s="57">
        <v>10</v>
      </c>
      <c r="Q417">
        <f t="shared" si="60"/>
        <v>1</v>
      </c>
      <c r="R417" s="63">
        <f t="shared" si="61"/>
        <v>0</v>
      </c>
      <c r="S417">
        <f t="shared" si="62"/>
        <v>41.627388894486764</v>
      </c>
      <c r="T417" t="e">
        <f t="shared" si="63"/>
        <v>#DIV/0!</v>
      </c>
      <c r="U417">
        <f t="shared" si="64"/>
        <v>6</v>
      </c>
      <c r="V417">
        <f t="shared" si="65"/>
        <v>0.14413587206269993</v>
      </c>
      <c r="W417" t="e">
        <f t="shared" si="66"/>
        <v>#DIV/0!</v>
      </c>
      <c r="X417">
        <f t="shared" si="67"/>
        <v>12</v>
      </c>
      <c r="Y417">
        <f t="shared" si="68"/>
        <v>0.28827174412539985</v>
      </c>
      <c r="Z417" t="e">
        <f t="shared" si="69"/>
        <v>#DIV/0!</v>
      </c>
    </row>
    <row r="418" spans="1:26" x14ac:dyDescent="0.2">
      <c r="A418" s="31" t="s">
        <v>555</v>
      </c>
      <c r="B418" s="57">
        <v>1</v>
      </c>
      <c r="C418" s="65">
        <v>1</v>
      </c>
      <c r="D418" s="65">
        <v>0.5</v>
      </c>
      <c r="E418" s="57">
        <v>1</v>
      </c>
      <c r="F418" s="57">
        <v>1</v>
      </c>
      <c r="G418" s="57">
        <v>10</v>
      </c>
      <c r="H418" s="57">
        <v>10</v>
      </c>
      <c r="I418" s="57">
        <v>10</v>
      </c>
      <c r="J418" s="57">
        <v>10</v>
      </c>
      <c r="K418" s="57">
        <v>10</v>
      </c>
      <c r="L418" s="57">
        <v>10</v>
      </c>
      <c r="M418" s="57">
        <v>10</v>
      </c>
      <c r="N418" s="57">
        <v>10</v>
      </c>
      <c r="O418" s="57">
        <v>10</v>
      </c>
      <c r="P418" s="57">
        <v>10</v>
      </c>
      <c r="Q418">
        <f t="shared" si="60"/>
        <v>1</v>
      </c>
      <c r="R418" s="63">
        <f t="shared" si="61"/>
        <v>0</v>
      </c>
      <c r="S418">
        <f t="shared" si="62"/>
        <v>41.627388894486764</v>
      </c>
      <c r="T418" t="e">
        <f t="shared" si="63"/>
        <v>#DIV/0!</v>
      </c>
      <c r="U418">
        <f t="shared" si="64"/>
        <v>6</v>
      </c>
      <c r="V418">
        <f t="shared" si="65"/>
        <v>0.14413587206269993</v>
      </c>
      <c r="W418" t="e">
        <f t="shared" si="66"/>
        <v>#DIV/0!</v>
      </c>
      <c r="X418">
        <f t="shared" si="67"/>
        <v>12</v>
      </c>
      <c r="Y418">
        <f t="shared" si="68"/>
        <v>0.28827174412539985</v>
      </c>
      <c r="Z418" t="e">
        <f t="shared" si="69"/>
        <v>#DIV/0!</v>
      </c>
    </row>
    <row r="419" spans="1:26" x14ac:dyDescent="0.2">
      <c r="A419" s="31" t="s">
        <v>556</v>
      </c>
      <c r="B419" s="57">
        <v>1</v>
      </c>
      <c r="C419" s="65">
        <v>1</v>
      </c>
      <c r="D419" s="65">
        <v>0.5</v>
      </c>
      <c r="E419" s="57">
        <v>1</v>
      </c>
      <c r="F419" s="57">
        <v>1</v>
      </c>
      <c r="G419" s="57">
        <v>10</v>
      </c>
      <c r="H419" s="57">
        <v>10</v>
      </c>
      <c r="I419" s="57">
        <v>10</v>
      </c>
      <c r="J419" s="57">
        <v>10</v>
      </c>
      <c r="K419" s="57">
        <v>10</v>
      </c>
      <c r="L419" s="57">
        <v>10</v>
      </c>
      <c r="M419" s="57">
        <v>10</v>
      </c>
      <c r="N419" s="57">
        <v>10</v>
      </c>
      <c r="O419" s="57">
        <v>10</v>
      </c>
      <c r="P419" s="57">
        <v>10</v>
      </c>
      <c r="Q419">
        <f t="shared" si="60"/>
        <v>1</v>
      </c>
      <c r="R419" s="63">
        <f t="shared" si="61"/>
        <v>0</v>
      </c>
      <c r="S419">
        <f t="shared" si="62"/>
        <v>41.627388894486764</v>
      </c>
      <c r="T419" t="e">
        <f t="shared" si="63"/>
        <v>#DIV/0!</v>
      </c>
      <c r="U419">
        <f t="shared" si="64"/>
        <v>6</v>
      </c>
      <c r="V419">
        <f t="shared" si="65"/>
        <v>0.14413587206269993</v>
      </c>
      <c r="W419" t="e">
        <f t="shared" si="66"/>
        <v>#DIV/0!</v>
      </c>
      <c r="X419">
        <f t="shared" si="67"/>
        <v>12</v>
      </c>
      <c r="Y419">
        <f t="shared" si="68"/>
        <v>0.28827174412539985</v>
      </c>
      <c r="Z419" t="e">
        <f t="shared" si="69"/>
        <v>#DIV/0!</v>
      </c>
    </row>
    <row r="420" spans="1:26" x14ac:dyDescent="0.2">
      <c r="A420" s="31" t="s">
        <v>557</v>
      </c>
      <c r="B420" s="57">
        <v>1</v>
      </c>
      <c r="C420" s="65">
        <v>1</v>
      </c>
      <c r="D420" s="65">
        <v>0.5</v>
      </c>
      <c r="E420" s="57">
        <v>1</v>
      </c>
      <c r="F420" s="57">
        <v>1</v>
      </c>
      <c r="G420" s="57">
        <v>10</v>
      </c>
      <c r="H420" s="57">
        <v>10</v>
      </c>
      <c r="I420" s="57">
        <v>10</v>
      </c>
      <c r="J420" s="57">
        <v>10</v>
      </c>
      <c r="K420" s="57">
        <v>10</v>
      </c>
      <c r="L420" s="57">
        <v>10</v>
      </c>
      <c r="M420" s="57">
        <v>10</v>
      </c>
      <c r="N420" s="57">
        <v>10</v>
      </c>
      <c r="O420" s="57">
        <v>10</v>
      </c>
      <c r="P420" s="57">
        <v>10</v>
      </c>
      <c r="Q420">
        <f t="shared" si="60"/>
        <v>1</v>
      </c>
      <c r="R420" s="63">
        <f t="shared" si="61"/>
        <v>0</v>
      </c>
      <c r="S420">
        <f t="shared" si="62"/>
        <v>41.627388894486764</v>
      </c>
      <c r="T420" t="e">
        <f t="shared" si="63"/>
        <v>#DIV/0!</v>
      </c>
      <c r="U420">
        <f t="shared" si="64"/>
        <v>6</v>
      </c>
      <c r="V420">
        <f t="shared" si="65"/>
        <v>0.14413587206269993</v>
      </c>
      <c r="W420" t="e">
        <f t="shared" si="66"/>
        <v>#DIV/0!</v>
      </c>
      <c r="X420">
        <f t="shared" si="67"/>
        <v>12</v>
      </c>
      <c r="Y420">
        <f t="shared" si="68"/>
        <v>0.28827174412539985</v>
      </c>
      <c r="Z420" t="e">
        <f t="shared" si="69"/>
        <v>#DIV/0!</v>
      </c>
    </row>
    <row r="421" spans="1:26" x14ac:dyDescent="0.2">
      <c r="A421" s="31" t="s">
        <v>558</v>
      </c>
      <c r="B421" s="57">
        <v>1</v>
      </c>
      <c r="C421" s="65">
        <v>1</v>
      </c>
      <c r="D421" s="65">
        <v>0.5</v>
      </c>
      <c r="E421" s="57">
        <v>1</v>
      </c>
      <c r="F421" s="57">
        <v>1</v>
      </c>
      <c r="G421" s="57">
        <v>10</v>
      </c>
      <c r="H421" s="57">
        <v>10</v>
      </c>
      <c r="I421" s="57">
        <v>10</v>
      </c>
      <c r="J421" s="57">
        <v>10</v>
      </c>
      <c r="K421" s="57">
        <v>10</v>
      </c>
      <c r="L421" s="57">
        <v>10</v>
      </c>
      <c r="M421" s="57">
        <v>10</v>
      </c>
      <c r="N421" s="57">
        <v>10</v>
      </c>
      <c r="O421" s="57">
        <v>10</v>
      </c>
      <c r="P421" s="57">
        <v>10</v>
      </c>
      <c r="Q421">
        <f t="shared" si="60"/>
        <v>1</v>
      </c>
      <c r="R421" s="63">
        <f t="shared" si="61"/>
        <v>0</v>
      </c>
      <c r="S421">
        <f t="shared" si="62"/>
        <v>41.627388894486764</v>
      </c>
      <c r="T421" t="e">
        <f t="shared" si="63"/>
        <v>#DIV/0!</v>
      </c>
      <c r="U421">
        <f t="shared" si="64"/>
        <v>6</v>
      </c>
      <c r="V421">
        <f t="shared" si="65"/>
        <v>0.14413587206269993</v>
      </c>
      <c r="W421" t="e">
        <f t="shared" si="66"/>
        <v>#DIV/0!</v>
      </c>
      <c r="X421">
        <f t="shared" si="67"/>
        <v>12</v>
      </c>
      <c r="Y421">
        <f t="shared" si="68"/>
        <v>0.28827174412539985</v>
      </c>
      <c r="Z421" t="e">
        <f t="shared" si="69"/>
        <v>#DIV/0!</v>
      </c>
    </row>
    <row r="422" spans="1:26" x14ac:dyDescent="0.2">
      <c r="A422" s="31" t="s">
        <v>559</v>
      </c>
      <c r="B422" s="57">
        <v>1</v>
      </c>
      <c r="C422" s="65">
        <v>1</v>
      </c>
      <c r="D422" s="65">
        <v>0.5</v>
      </c>
      <c r="E422" s="57">
        <v>1</v>
      </c>
      <c r="F422" s="57">
        <v>1</v>
      </c>
      <c r="G422" s="57">
        <v>10</v>
      </c>
      <c r="H422" s="57">
        <v>10</v>
      </c>
      <c r="I422" s="57">
        <v>10</v>
      </c>
      <c r="J422" s="57">
        <v>10</v>
      </c>
      <c r="K422" s="57">
        <v>10</v>
      </c>
      <c r="L422" s="57">
        <v>10</v>
      </c>
      <c r="M422" s="57">
        <v>10</v>
      </c>
      <c r="N422" s="57">
        <v>10</v>
      </c>
      <c r="O422" s="57">
        <v>10</v>
      </c>
      <c r="P422" s="57">
        <v>10</v>
      </c>
      <c r="Q422">
        <f t="shared" si="60"/>
        <v>1</v>
      </c>
      <c r="R422" s="63">
        <f t="shared" si="61"/>
        <v>0</v>
      </c>
      <c r="S422">
        <f t="shared" si="62"/>
        <v>41.627388894486764</v>
      </c>
      <c r="T422" t="e">
        <f t="shared" si="63"/>
        <v>#DIV/0!</v>
      </c>
      <c r="U422">
        <f t="shared" si="64"/>
        <v>6</v>
      </c>
      <c r="V422">
        <f t="shared" si="65"/>
        <v>0.14413587206269993</v>
      </c>
      <c r="W422" t="e">
        <f t="shared" si="66"/>
        <v>#DIV/0!</v>
      </c>
      <c r="X422">
        <f t="shared" si="67"/>
        <v>12</v>
      </c>
      <c r="Y422">
        <f t="shared" si="68"/>
        <v>0.28827174412539985</v>
      </c>
      <c r="Z422" t="e">
        <f t="shared" si="69"/>
        <v>#DIV/0!</v>
      </c>
    </row>
    <row r="423" spans="1:26" x14ac:dyDescent="0.2">
      <c r="A423" s="31" t="s">
        <v>560</v>
      </c>
      <c r="B423" s="57">
        <v>1</v>
      </c>
      <c r="C423" s="65">
        <v>1</v>
      </c>
      <c r="D423" s="65">
        <v>0.5</v>
      </c>
      <c r="E423" s="57">
        <v>1</v>
      </c>
      <c r="F423" s="57">
        <v>1</v>
      </c>
      <c r="G423" s="57">
        <v>10</v>
      </c>
      <c r="H423" s="57">
        <v>10</v>
      </c>
      <c r="I423" s="57">
        <v>10</v>
      </c>
      <c r="J423" s="57">
        <v>10</v>
      </c>
      <c r="K423" s="57">
        <v>10</v>
      </c>
      <c r="L423" s="57">
        <v>10</v>
      </c>
      <c r="M423" s="57">
        <v>10</v>
      </c>
      <c r="N423" s="57">
        <v>10</v>
      </c>
      <c r="O423" s="57">
        <v>10</v>
      </c>
      <c r="P423" s="57">
        <v>10</v>
      </c>
      <c r="Q423">
        <f t="shared" si="60"/>
        <v>1</v>
      </c>
      <c r="R423" s="63">
        <f t="shared" si="61"/>
        <v>0</v>
      </c>
      <c r="S423">
        <f t="shared" si="62"/>
        <v>41.627388894486764</v>
      </c>
      <c r="T423" t="e">
        <f t="shared" si="63"/>
        <v>#DIV/0!</v>
      </c>
      <c r="U423">
        <f t="shared" si="64"/>
        <v>6</v>
      </c>
      <c r="V423">
        <f t="shared" si="65"/>
        <v>0.14413587206269993</v>
      </c>
      <c r="W423" t="e">
        <f t="shared" si="66"/>
        <v>#DIV/0!</v>
      </c>
      <c r="X423">
        <f t="shared" si="67"/>
        <v>12</v>
      </c>
      <c r="Y423">
        <f t="shared" si="68"/>
        <v>0.28827174412539985</v>
      </c>
      <c r="Z423" t="e">
        <f t="shared" si="69"/>
        <v>#DIV/0!</v>
      </c>
    </row>
    <row r="424" spans="1:26" x14ac:dyDescent="0.2">
      <c r="A424" s="31" t="s">
        <v>561</v>
      </c>
      <c r="B424" s="57">
        <v>1</v>
      </c>
      <c r="C424" s="65">
        <v>1</v>
      </c>
      <c r="D424" s="65">
        <v>0.5</v>
      </c>
      <c r="E424" s="57">
        <v>1</v>
      </c>
      <c r="F424" s="57">
        <v>1</v>
      </c>
      <c r="G424" s="57">
        <v>10</v>
      </c>
      <c r="H424" s="57">
        <v>10</v>
      </c>
      <c r="I424" s="57">
        <v>10</v>
      </c>
      <c r="J424" s="57">
        <v>10</v>
      </c>
      <c r="K424" s="57">
        <v>10</v>
      </c>
      <c r="L424" s="57">
        <v>10</v>
      </c>
      <c r="M424" s="57">
        <v>10</v>
      </c>
      <c r="N424" s="57">
        <v>10</v>
      </c>
      <c r="O424" s="57">
        <v>10</v>
      </c>
      <c r="P424" s="57">
        <v>10</v>
      </c>
      <c r="Q424">
        <f t="shared" si="60"/>
        <v>1</v>
      </c>
      <c r="R424" s="63">
        <f t="shared" si="61"/>
        <v>0</v>
      </c>
      <c r="S424">
        <f t="shared" si="62"/>
        <v>41.627388894486764</v>
      </c>
      <c r="T424" t="e">
        <f t="shared" si="63"/>
        <v>#DIV/0!</v>
      </c>
      <c r="U424">
        <f t="shared" si="64"/>
        <v>6</v>
      </c>
      <c r="V424">
        <f t="shared" si="65"/>
        <v>0.14413587206269993</v>
      </c>
      <c r="W424" t="e">
        <f t="shared" si="66"/>
        <v>#DIV/0!</v>
      </c>
      <c r="X424">
        <f t="shared" si="67"/>
        <v>12</v>
      </c>
      <c r="Y424">
        <f t="shared" si="68"/>
        <v>0.28827174412539985</v>
      </c>
      <c r="Z424" t="e">
        <f t="shared" si="69"/>
        <v>#DIV/0!</v>
      </c>
    </row>
    <row r="425" spans="1:26" x14ac:dyDescent="0.2">
      <c r="A425" s="31" t="s">
        <v>562</v>
      </c>
      <c r="B425" s="57">
        <v>1</v>
      </c>
      <c r="C425" s="65">
        <v>1</v>
      </c>
      <c r="D425" s="65">
        <v>0.5</v>
      </c>
      <c r="E425" s="57">
        <v>1</v>
      </c>
      <c r="F425" s="57">
        <v>1</v>
      </c>
      <c r="G425" s="57">
        <v>10</v>
      </c>
      <c r="H425" s="57">
        <v>10</v>
      </c>
      <c r="I425" s="57">
        <v>10</v>
      </c>
      <c r="J425" s="57">
        <v>10</v>
      </c>
      <c r="K425" s="57">
        <v>10</v>
      </c>
      <c r="L425" s="57">
        <v>10</v>
      </c>
      <c r="M425" s="57">
        <v>10</v>
      </c>
      <c r="N425" s="57">
        <v>10</v>
      </c>
      <c r="O425" s="57">
        <v>10</v>
      </c>
      <c r="P425" s="57">
        <v>10</v>
      </c>
      <c r="Q425">
        <f t="shared" si="60"/>
        <v>1</v>
      </c>
      <c r="R425" s="63">
        <f t="shared" si="61"/>
        <v>0</v>
      </c>
      <c r="S425">
        <f t="shared" si="62"/>
        <v>41.627388894486764</v>
      </c>
      <c r="T425" t="e">
        <f t="shared" si="63"/>
        <v>#DIV/0!</v>
      </c>
      <c r="U425">
        <f t="shared" si="64"/>
        <v>6</v>
      </c>
      <c r="V425">
        <f t="shared" si="65"/>
        <v>0.14413587206269993</v>
      </c>
      <c r="W425" t="e">
        <f t="shared" si="66"/>
        <v>#DIV/0!</v>
      </c>
      <c r="X425">
        <f t="shared" si="67"/>
        <v>12</v>
      </c>
      <c r="Y425">
        <f t="shared" si="68"/>
        <v>0.28827174412539985</v>
      </c>
      <c r="Z425" t="e">
        <f t="shared" si="69"/>
        <v>#DIV/0!</v>
      </c>
    </row>
    <row r="426" spans="1:26" x14ac:dyDescent="0.2">
      <c r="A426" s="31" t="s">
        <v>563</v>
      </c>
      <c r="B426" s="57">
        <v>1</v>
      </c>
      <c r="C426" s="65">
        <v>1</v>
      </c>
      <c r="D426" s="65">
        <v>0.5</v>
      </c>
      <c r="E426" s="57">
        <v>1</v>
      </c>
      <c r="F426" s="57">
        <v>1</v>
      </c>
      <c r="G426" s="57">
        <v>10</v>
      </c>
      <c r="H426" s="57">
        <v>10</v>
      </c>
      <c r="I426" s="57">
        <v>10</v>
      </c>
      <c r="J426" s="57">
        <v>10</v>
      </c>
      <c r="K426" s="57">
        <v>10</v>
      </c>
      <c r="L426" s="57">
        <v>10</v>
      </c>
      <c r="M426" s="57">
        <v>10</v>
      </c>
      <c r="N426" s="57">
        <v>10</v>
      </c>
      <c r="O426" s="57">
        <v>10</v>
      </c>
      <c r="P426" s="57">
        <v>10</v>
      </c>
      <c r="Q426">
        <f t="shared" si="60"/>
        <v>1</v>
      </c>
      <c r="R426" s="63">
        <f t="shared" si="61"/>
        <v>0</v>
      </c>
      <c r="S426">
        <f t="shared" si="62"/>
        <v>41.627388894486764</v>
      </c>
      <c r="T426" t="e">
        <f t="shared" si="63"/>
        <v>#DIV/0!</v>
      </c>
      <c r="U426">
        <f t="shared" si="64"/>
        <v>6</v>
      </c>
      <c r="V426">
        <f t="shared" si="65"/>
        <v>0.14413587206269993</v>
      </c>
      <c r="W426" t="e">
        <f t="shared" si="66"/>
        <v>#DIV/0!</v>
      </c>
      <c r="X426">
        <f t="shared" si="67"/>
        <v>12</v>
      </c>
      <c r="Y426">
        <f t="shared" si="68"/>
        <v>0.28827174412539985</v>
      </c>
      <c r="Z426" t="e">
        <f t="shared" si="69"/>
        <v>#DIV/0!</v>
      </c>
    </row>
    <row r="427" spans="1:26" x14ac:dyDescent="0.2">
      <c r="A427" s="31" t="s">
        <v>564</v>
      </c>
      <c r="B427" s="57">
        <v>1</v>
      </c>
      <c r="C427" s="65">
        <v>1</v>
      </c>
      <c r="D427" s="65">
        <v>0.5</v>
      </c>
      <c r="E427" s="57">
        <v>1</v>
      </c>
      <c r="F427" s="57">
        <v>1</v>
      </c>
      <c r="G427" s="57">
        <v>10</v>
      </c>
      <c r="H427" s="57">
        <v>10</v>
      </c>
      <c r="I427" s="57">
        <v>10</v>
      </c>
      <c r="J427" s="57">
        <v>10</v>
      </c>
      <c r="K427" s="57">
        <v>10</v>
      </c>
      <c r="L427" s="57">
        <v>10</v>
      </c>
      <c r="M427" s="57">
        <v>10</v>
      </c>
      <c r="N427" s="57">
        <v>10</v>
      </c>
      <c r="O427" s="57">
        <v>10</v>
      </c>
      <c r="P427" s="57">
        <v>10</v>
      </c>
      <c r="Q427">
        <f t="shared" si="60"/>
        <v>1</v>
      </c>
      <c r="R427" s="63">
        <f t="shared" si="61"/>
        <v>0</v>
      </c>
      <c r="S427">
        <f t="shared" si="62"/>
        <v>41.627388894486764</v>
      </c>
      <c r="T427" t="e">
        <f t="shared" si="63"/>
        <v>#DIV/0!</v>
      </c>
      <c r="U427">
        <f t="shared" si="64"/>
        <v>6</v>
      </c>
      <c r="V427">
        <f t="shared" si="65"/>
        <v>0.14413587206269993</v>
      </c>
      <c r="W427" t="e">
        <f t="shared" si="66"/>
        <v>#DIV/0!</v>
      </c>
      <c r="X427">
        <f t="shared" si="67"/>
        <v>12</v>
      </c>
      <c r="Y427">
        <f t="shared" si="68"/>
        <v>0.28827174412539985</v>
      </c>
      <c r="Z427" t="e">
        <f t="shared" si="69"/>
        <v>#DIV/0!</v>
      </c>
    </row>
    <row r="428" spans="1:26" x14ac:dyDescent="0.2">
      <c r="A428" s="31" t="s">
        <v>565</v>
      </c>
      <c r="B428" s="57">
        <v>1</v>
      </c>
      <c r="C428" s="65">
        <v>1</v>
      </c>
      <c r="D428" s="65">
        <v>0.5</v>
      </c>
      <c r="E428" s="57">
        <v>1</v>
      </c>
      <c r="F428" s="57">
        <v>1</v>
      </c>
      <c r="G428" s="57">
        <v>10</v>
      </c>
      <c r="H428" s="57">
        <v>10</v>
      </c>
      <c r="I428" s="57">
        <v>10</v>
      </c>
      <c r="J428" s="57">
        <v>10</v>
      </c>
      <c r="K428" s="57">
        <v>10</v>
      </c>
      <c r="L428" s="57">
        <v>10</v>
      </c>
      <c r="M428" s="57">
        <v>10</v>
      </c>
      <c r="N428" s="57">
        <v>10</v>
      </c>
      <c r="O428" s="57">
        <v>10</v>
      </c>
      <c r="P428" s="57">
        <v>10</v>
      </c>
      <c r="Q428">
        <f t="shared" si="60"/>
        <v>1</v>
      </c>
      <c r="R428" s="63">
        <f t="shared" si="61"/>
        <v>0</v>
      </c>
      <c r="S428">
        <f t="shared" si="62"/>
        <v>41.627388894486764</v>
      </c>
      <c r="T428" t="e">
        <f t="shared" si="63"/>
        <v>#DIV/0!</v>
      </c>
      <c r="U428">
        <f t="shared" si="64"/>
        <v>6</v>
      </c>
      <c r="V428">
        <f t="shared" si="65"/>
        <v>0.14413587206269993</v>
      </c>
      <c r="W428" t="e">
        <f t="shared" si="66"/>
        <v>#DIV/0!</v>
      </c>
      <c r="X428">
        <f t="shared" si="67"/>
        <v>12</v>
      </c>
      <c r="Y428">
        <f t="shared" si="68"/>
        <v>0.28827174412539985</v>
      </c>
      <c r="Z428" t="e">
        <f t="shared" si="69"/>
        <v>#DIV/0!</v>
      </c>
    </row>
    <row r="429" spans="1:26" x14ac:dyDescent="0.2">
      <c r="A429" s="31" t="s">
        <v>566</v>
      </c>
      <c r="B429" s="57">
        <v>1</v>
      </c>
      <c r="C429" s="65">
        <v>1</v>
      </c>
      <c r="D429" s="65">
        <v>0.5</v>
      </c>
      <c r="E429" s="57">
        <v>1</v>
      </c>
      <c r="F429" s="57">
        <v>1</v>
      </c>
      <c r="G429" s="57">
        <v>10</v>
      </c>
      <c r="H429" s="57">
        <v>10</v>
      </c>
      <c r="I429" s="57">
        <v>10</v>
      </c>
      <c r="J429" s="57">
        <v>10</v>
      </c>
      <c r="K429" s="57">
        <v>10</v>
      </c>
      <c r="L429" s="57">
        <v>10</v>
      </c>
      <c r="M429" s="57">
        <v>10</v>
      </c>
      <c r="N429" s="57">
        <v>10</v>
      </c>
      <c r="O429" s="57">
        <v>10</v>
      </c>
      <c r="P429" s="57">
        <v>10</v>
      </c>
      <c r="Q429">
        <f t="shared" si="60"/>
        <v>1</v>
      </c>
      <c r="R429" s="63">
        <f t="shared" si="61"/>
        <v>0</v>
      </c>
      <c r="S429">
        <f t="shared" si="62"/>
        <v>41.627388894486764</v>
      </c>
      <c r="T429" t="e">
        <f t="shared" si="63"/>
        <v>#DIV/0!</v>
      </c>
      <c r="U429">
        <f t="shared" si="64"/>
        <v>6</v>
      </c>
      <c r="V429">
        <f t="shared" si="65"/>
        <v>0.14413587206269993</v>
      </c>
      <c r="W429" t="e">
        <f t="shared" si="66"/>
        <v>#DIV/0!</v>
      </c>
      <c r="X429">
        <f t="shared" si="67"/>
        <v>12</v>
      </c>
      <c r="Y429">
        <f t="shared" si="68"/>
        <v>0.28827174412539985</v>
      </c>
      <c r="Z429" t="e">
        <f t="shared" si="69"/>
        <v>#DIV/0!</v>
      </c>
    </row>
    <row r="430" spans="1:26" x14ac:dyDescent="0.2">
      <c r="A430" s="31" t="s">
        <v>567</v>
      </c>
      <c r="B430" s="57">
        <v>1</v>
      </c>
      <c r="C430" s="65">
        <v>1</v>
      </c>
      <c r="D430" s="65">
        <v>0.5</v>
      </c>
      <c r="E430" s="57">
        <v>1</v>
      </c>
      <c r="F430" s="57">
        <v>1</v>
      </c>
      <c r="G430" s="57">
        <v>10</v>
      </c>
      <c r="H430" s="57">
        <v>10</v>
      </c>
      <c r="I430" s="57">
        <v>10</v>
      </c>
      <c r="J430" s="57">
        <v>10</v>
      </c>
      <c r="K430" s="57">
        <v>10</v>
      </c>
      <c r="L430" s="57">
        <v>10</v>
      </c>
      <c r="M430" s="57">
        <v>10</v>
      </c>
      <c r="N430" s="57">
        <v>10</v>
      </c>
      <c r="O430" s="57">
        <v>10</v>
      </c>
      <c r="P430" s="57">
        <v>10</v>
      </c>
      <c r="Q430">
        <f t="shared" si="60"/>
        <v>1</v>
      </c>
      <c r="R430" s="63">
        <f t="shared" si="61"/>
        <v>0</v>
      </c>
      <c r="S430">
        <f t="shared" si="62"/>
        <v>41.627388894486764</v>
      </c>
      <c r="T430" t="e">
        <f t="shared" si="63"/>
        <v>#DIV/0!</v>
      </c>
      <c r="U430">
        <f t="shared" si="64"/>
        <v>6</v>
      </c>
      <c r="V430">
        <f t="shared" si="65"/>
        <v>0.14413587206269993</v>
      </c>
      <c r="W430" t="e">
        <f t="shared" si="66"/>
        <v>#DIV/0!</v>
      </c>
      <c r="X430">
        <f t="shared" si="67"/>
        <v>12</v>
      </c>
      <c r="Y430">
        <f t="shared" si="68"/>
        <v>0.28827174412539985</v>
      </c>
      <c r="Z430" t="e">
        <f t="shared" si="69"/>
        <v>#DIV/0!</v>
      </c>
    </row>
    <row r="431" spans="1:26" x14ac:dyDescent="0.2">
      <c r="A431" s="31" t="s">
        <v>568</v>
      </c>
      <c r="B431" s="57">
        <v>1</v>
      </c>
      <c r="C431" s="65">
        <v>1</v>
      </c>
      <c r="D431" s="65">
        <v>0.5</v>
      </c>
      <c r="E431" s="57">
        <v>1</v>
      </c>
      <c r="F431" s="57">
        <v>1</v>
      </c>
      <c r="G431" s="57">
        <v>10</v>
      </c>
      <c r="H431" s="57">
        <v>10</v>
      </c>
      <c r="I431" s="57">
        <v>10</v>
      </c>
      <c r="J431" s="57">
        <v>10</v>
      </c>
      <c r="K431" s="57">
        <v>10</v>
      </c>
      <c r="L431" s="57">
        <v>10</v>
      </c>
      <c r="M431" s="57">
        <v>10</v>
      </c>
      <c r="N431" s="57">
        <v>10</v>
      </c>
      <c r="O431" s="57">
        <v>10</v>
      </c>
      <c r="P431" s="57">
        <v>10</v>
      </c>
      <c r="Q431">
        <f t="shared" si="60"/>
        <v>1</v>
      </c>
      <c r="R431" s="63">
        <f t="shared" si="61"/>
        <v>0</v>
      </c>
      <c r="S431">
        <f t="shared" si="62"/>
        <v>41.627388894486764</v>
      </c>
      <c r="T431" t="e">
        <f t="shared" si="63"/>
        <v>#DIV/0!</v>
      </c>
      <c r="U431">
        <f t="shared" si="64"/>
        <v>6</v>
      </c>
      <c r="V431">
        <f t="shared" si="65"/>
        <v>0.14413587206269993</v>
      </c>
      <c r="W431" t="e">
        <f t="shared" si="66"/>
        <v>#DIV/0!</v>
      </c>
      <c r="X431">
        <f t="shared" si="67"/>
        <v>12</v>
      </c>
      <c r="Y431">
        <f t="shared" si="68"/>
        <v>0.28827174412539985</v>
      </c>
      <c r="Z431" t="e">
        <f t="shared" si="69"/>
        <v>#DIV/0!</v>
      </c>
    </row>
    <row r="432" spans="1:26" x14ac:dyDescent="0.2">
      <c r="A432" s="31" t="s">
        <v>569</v>
      </c>
      <c r="B432" s="57">
        <v>1</v>
      </c>
      <c r="C432" s="65">
        <v>1</v>
      </c>
      <c r="D432" s="65">
        <v>0.5</v>
      </c>
      <c r="E432" s="57">
        <v>1</v>
      </c>
      <c r="F432" s="57">
        <v>1</v>
      </c>
      <c r="G432" s="57">
        <v>10</v>
      </c>
      <c r="H432" s="57">
        <v>10</v>
      </c>
      <c r="I432" s="57">
        <v>10</v>
      </c>
      <c r="J432" s="57">
        <v>10</v>
      </c>
      <c r="K432" s="57">
        <v>10</v>
      </c>
      <c r="L432" s="57">
        <v>10</v>
      </c>
      <c r="M432" s="57">
        <v>10</v>
      </c>
      <c r="N432" s="57">
        <v>10</v>
      </c>
      <c r="O432" s="57">
        <v>10</v>
      </c>
      <c r="P432" s="57">
        <v>10</v>
      </c>
      <c r="Q432">
        <f t="shared" si="60"/>
        <v>1</v>
      </c>
      <c r="R432" s="63">
        <f t="shared" si="61"/>
        <v>0</v>
      </c>
      <c r="S432">
        <f t="shared" si="62"/>
        <v>41.627388894486764</v>
      </c>
      <c r="T432" t="e">
        <f t="shared" si="63"/>
        <v>#DIV/0!</v>
      </c>
      <c r="U432">
        <f t="shared" si="64"/>
        <v>6</v>
      </c>
      <c r="V432">
        <f t="shared" si="65"/>
        <v>0.14413587206269993</v>
      </c>
      <c r="W432" t="e">
        <f t="shared" si="66"/>
        <v>#DIV/0!</v>
      </c>
      <c r="X432">
        <f t="shared" si="67"/>
        <v>12</v>
      </c>
      <c r="Y432">
        <f t="shared" si="68"/>
        <v>0.28827174412539985</v>
      </c>
      <c r="Z432" t="e">
        <f t="shared" si="69"/>
        <v>#DIV/0!</v>
      </c>
    </row>
    <row r="433" spans="1:26" x14ac:dyDescent="0.2">
      <c r="A433" s="31" t="s">
        <v>570</v>
      </c>
      <c r="B433" s="57">
        <v>1</v>
      </c>
      <c r="C433" s="65">
        <v>1</v>
      </c>
      <c r="D433" s="65">
        <v>0.5</v>
      </c>
      <c r="E433" s="57">
        <v>1</v>
      </c>
      <c r="F433" s="57">
        <v>1</v>
      </c>
      <c r="G433" s="57">
        <v>10</v>
      </c>
      <c r="H433" s="57">
        <v>10</v>
      </c>
      <c r="I433" s="57">
        <v>10</v>
      </c>
      <c r="J433" s="57">
        <v>10</v>
      </c>
      <c r="K433" s="57">
        <v>10</v>
      </c>
      <c r="L433" s="57">
        <v>10</v>
      </c>
      <c r="M433" s="57">
        <v>10</v>
      </c>
      <c r="N433" s="57">
        <v>10</v>
      </c>
      <c r="O433" s="57">
        <v>10</v>
      </c>
      <c r="P433" s="57">
        <v>10</v>
      </c>
      <c r="Q433">
        <f t="shared" si="60"/>
        <v>1</v>
      </c>
      <c r="R433" s="63">
        <f t="shared" si="61"/>
        <v>0</v>
      </c>
      <c r="S433">
        <f t="shared" si="62"/>
        <v>41.627388894486764</v>
      </c>
      <c r="T433" t="e">
        <f t="shared" si="63"/>
        <v>#DIV/0!</v>
      </c>
      <c r="U433">
        <f t="shared" si="64"/>
        <v>6</v>
      </c>
      <c r="V433">
        <f t="shared" si="65"/>
        <v>0.14413587206269993</v>
      </c>
      <c r="W433" t="e">
        <f t="shared" si="66"/>
        <v>#DIV/0!</v>
      </c>
      <c r="X433">
        <f t="shared" si="67"/>
        <v>12</v>
      </c>
      <c r="Y433">
        <f t="shared" si="68"/>
        <v>0.28827174412539985</v>
      </c>
      <c r="Z433" t="e">
        <f t="shared" si="69"/>
        <v>#DIV/0!</v>
      </c>
    </row>
    <row r="434" spans="1:26" x14ac:dyDescent="0.2">
      <c r="A434" s="31" t="s">
        <v>571</v>
      </c>
      <c r="B434" s="57">
        <v>1</v>
      </c>
      <c r="C434" s="65">
        <v>1</v>
      </c>
      <c r="D434" s="65">
        <v>0.5</v>
      </c>
      <c r="E434" s="57">
        <v>1</v>
      </c>
      <c r="F434" s="57">
        <v>1</v>
      </c>
      <c r="G434" s="57">
        <v>10</v>
      </c>
      <c r="H434" s="57">
        <v>10</v>
      </c>
      <c r="I434" s="57">
        <v>10</v>
      </c>
      <c r="J434" s="57">
        <v>10</v>
      </c>
      <c r="K434" s="57">
        <v>10</v>
      </c>
      <c r="L434" s="57">
        <v>10</v>
      </c>
      <c r="M434" s="57">
        <v>10</v>
      </c>
      <c r="N434" s="57">
        <v>10</v>
      </c>
      <c r="O434" s="57">
        <v>10</v>
      </c>
      <c r="P434" s="57">
        <v>10</v>
      </c>
      <c r="Q434">
        <f t="shared" si="60"/>
        <v>1</v>
      </c>
      <c r="R434" s="63">
        <f t="shared" si="61"/>
        <v>0</v>
      </c>
      <c r="S434">
        <f t="shared" si="62"/>
        <v>41.627388894486764</v>
      </c>
      <c r="T434" t="e">
        <f t="shared" si="63"/>
        <v>#DIV/0!</v>
      </c>
      <c r="U434">
        <f t="shared" si="64"/>
        <v>6</v>
      </c>
      <c r="V434">
        <f t="shared" si="65"/>
        <v>0.14413587206269993</v>
      </c>
      <c r="W434" t="e">
        <f t="shared" si="66"/>
        <v>#DIV/0!</v>
      </c>
      <c r="X434">
        <f t="shared" si="67"/>
        <v>12</v>
      </c>
      <c r="Y434">
        <f t="shared" si="68"/>
        <v>0.28827174412539985</v>
      </c>
      <c r="Z434" t="e">
        <f t="shared" si="69"/>
        <v>#DIV/0!</v>
      </c>
    </row>
    <row r="435" spans="1:26" x14ac:dyDescent="0.2">
      <c r="A435" s="31" t="s">
        <v>572</v>
      </c>
      <c r="B435" s="57">
        <v>1</v>
      </c>
      <c r="C435" s="65">
        <v>1</v>
      </c>
      <c r="D435" s="65">
        <v>0.5</v>
      </c>
      <c r="E435" s="57">
        <v>1</v>
      </c>
      <c r="F435" s="57">
        <v>1</v>
      </c>
      <c r="G435" s="57">
        <v>10</v>
      </c>
      <c r="H435" s="57">
        <v>10</v>
      </c>
      <c r="I435" s="57">
        <v>10</v>
      </c>
      <c r="J435" s="57">
        <v>10</v>
      </c>
      <c r="K435" s="57">
        <v>10</v>
      </c>
      <c r="L435" s="57">
        <v>10</v>
      </c>
      <c r="M435" s="57">
        <v>10</v>
      </c>
      <c r="N435" s="57">
        <v>10</v>
      </c>
      <c r="O435" s="57">
        <v>10</v>
      </c>
      <c r="P435" s="57">
        <v>10</v>
      </c>
      <c r="Q435">
        <f t="shared" si="60"/>
        <v>1</v>
      </c>
      <c r="R435" s="63">
        <f t="shared" si="61"/>
        <v>0</v>
      </c>
      <c r="S435">
        <f t="shared" si="62"/>
        <v>41.627388894486764</v>
      </c>
      <c r="T435" t="e">
        <f t="shared" si="63"/>
        <v>#DIV/0!</v>
      </c>
      <c r="U435">
        <f t="shared" si="64"/>
        <v>6</v>
      </c>
      <c r="V435">
        <f t="shared" si="65"/>
        <v>0.14413587206269993</v>
      </c>
      <c r="W435" t="e">
        <f t="shared" si="66"/>
        <v>#DIV/0!</v>
      </c>
      <c r="X435">
        <f t="shared" si="67"/>
        <v>12</v>
      </c>
      <c r="Y435">
        <f t="shared" si="68"/>
        <v>0.28827174412539985</v>
      </c>
      <c r="Z435" t="e">
        <f t="shared" si="69"/>
        <v>#DIV/0!</v>
      </c>
    </row>
    <row r="436" spans="1:26" x14ac:dyDescent="0.2">
      <c r="A436" s="31" t="s">
        <v>573</v>
      </c>
      <c r="B436" s="57">
        <v>1</v>
      </c>
      <c r="C436" s="65">
        <v>1</v>
      </c>
      <c r="D436" s="65">
        <v>0.5</v>
      </c>
      <c r="E436" s="57">
        <v>1</v>
      </c>
      <c r="F436" s="57">
        <v>1</v>
      </c>
      <c r="G436" s="57">
        <v>10</v>
      </c>
      <c r="H436" s="57">
        <v>10</v>
      </c>
      <c r="I436" s="57">
        <v>10</v>
      </c>
      <c r="J436" s="57">
        <v>10</v>
      </c>
      <c r="K436" s="57">
        <v>10</v>
      </c>
      <c r="L436" s="57">
        <v>10</v>
      </c>
      <c r="M436" s="57">
        <v>10</v>
      </c>
      <c r="N436" s="57">
        <v>10</v>
      </c>
      <c r="O436" s="57">
        <v>10</v>
      </c>
      <c r="P436" s="57">
        <v>10</v>
      </c>
      <c r="Q436">
        <f t="shared" si="60"/>
        <v>1</v>
      </c>
      <c r="R436" s="63">
        <f t="shared" si="61"/>
        <v>0</v>
      </c>
      <c r="S436">
        <f t="shared" si="62"/>
        <v>41.627388894486764</v>
      </c>
      <c r="T436" t="e">
        <f t="shared" si="63"/>
        <v>#DIV/0!</v>
      </c>
      <c r="U436">
        <f t="shared" si="64"/>
        <v>6</v>
      </c>
      <c r="V436">
        <f t="shared" si="65"/>
        <v>0.14413587206269993</v>
      </c>
      <c r="W436" t="e">
        <f t="shared" si="66"/>
        <v>#DIV/0!</v>
      </c>
      <c r="X436">
        <f t="shared" si="67"/>
        <v>12</v>
      </c>
      <c r="Y436">
        <f t="shared" si="68"/>
        <v>0.28827174412539985</v>
      </c>
      <c r="Z436" t="e">
        <f t="shared" si="69"/>
        <v>#DIV/0!</v>
      </c>
    </row>
    <row r="437" spans="1:26" x14ac:dyDescent="0.2">
      <c r="A437" s="31" t="s">
        <v>574</v>
      </c>
      <c r="B437" s="57">
        <v>1</v>
      </c>
      <c r="C437" s="65">
        <v>1</v>
      </c>
      <c r="D437" s="65">
        <v>0.5</v>
      </c>
      <c r="E437" s="57">
        <v>1</v>
      </c>
      <c r="F437" s="57">
        <v>1</v>
      </c>
      <c r="G437" s="57">
        <v>10</v>
      </c>
      <c r="H437" s="57">
        <v>10</v>
      </c>
      <c r="I437" s="57">
        <v>10</v>
      </c>
      <c r="J437" s="57">
        <v>10</v>
      </c>
      <c r="K437" s="57">
        <v>10</v>
      </c>
      <c r="L437" s="57">
        <v>10</v>
      </c>
      <c r="M437" s="57">
        <v>10</v>
      </c>
      <c r="N437" s="57">
        <v>10</v>
      </c>
      <c r="O437" s="57">
        <v>10</v>
      </c>
      <c r="P437" s="57">
        <v>10</v>
      </c>
      <c r="Q437">
        <f t="shared" si="60"/>
        <v>1</v>
      </c>
      <c r="R437" s="63">
        <f t="shared" si="61"/>
        <v>0</v>
      </c>
      <c r="S437">
        <f t="shared" si="62"/>
        <v>41.627388894486764</v>
      </c>
      <c r="T437" t="e">
        <f t="shared" si="63"/>
        <v>#DIV/0!</v>
      </c>
      <c r="U437">
        <f t="shared" si="64"/>
        <v>6</v>
      </c>
      <c r="V437">
        <f t="shared" si="65"/>
        <v>0.14413587206269993</v>
      </c>
      <c r="W437" t="e">
        <f t="shared" si="66"/>
        <v>#DIV/0!</v>
      </c>
      <c r="X437">
        <f t="shared" si="67"/>
        <v>12</v>
      </c>
      <c r="Y437">
        <f t="shared" si="68"/>
        <v>0.28827174412539985</v>
      </c>
      <c r="Z437" t="e">
        <f t="shared" si="69"/>
        <v>#DIV/0!</v>
      </c>
    </row>
    <row r="438" spans="1:26" x14ac:dyDescent="0.2">
      <c r="A438" s="31" t="s">
        <v>575</v>
      </c>
      <c r="B438" s="57">
        <v>1</v>
      </c>
      <c r="C438" s="65">
        <v>1</v>
      </c>
      <c r="D438" s="65">
        <v>0.5</v>
      </c>
      <c r="E438" s="57">
        <v>1</v>
      </c>
      <c r="F438" s="57">
        <v>1</v>
      </c>
      <c r="G438" s="57">
        <v>10</v>
      </c>
      <c r="H438" s="57">
        <v>10</v>
      </c>
      <c r="I438" s="57">
        <v>10</v>
      </c>
      <c r="J438" s="57">
        <v>10</v>
      </c>
      <c r="K438" s="57">
        <v>10</v>
      </c>
      <c r="L438" s="57">
        <v>10</v>
      </c>
      <c r="M438" s="57">
        <v>10</v>
      </c>
      <c r="N438" s="57">
        <v>10</v>
      </c>
      <c r="O438" s="57">
        <v>10</v>
      </c>
      <c r="P438" s="57">
        <v>10</v>
      </c>
      <c r="Q438">
        <f t="shared" si="60"/>
        <v>1</v>
      </c>
      <c r="R438" s="63">
        <f t="shared" si="61"/>
        <v>0</v>
      </c>
      <c r="S438">
        <f t="shared" si="62"/>
        <v>41.627388894486764</v>
      </c>
      <c r="T438" t="e">
        <f t="shared" si="63"/>
        <v>#DIV/0!</v>
      </c>
      <c r="U438">
        <f t="shared" si="64"/>
        <v>6</v>
      </c>
      <c r="V438">
        <f t="shared" si="65"/>
        <v>0.14413587206269993</v>
      </c>
      <c r="W438" t="e">
        <f t="shared" si="66"/>
        <v>#DIV/0!</v>
      </c>
      <c r="X438">
        <f t="shared" si="67"/>
        <v>12</v>
      </c>
      <c r="Y438">
        <f t="shared" si="68"/>
        <v>0.28827174412539985</v>
      </c>
      <c r="Z438" t="e">
        <f t="shared" si="69"/>
        <v>#DIV/0!</v>
      </c>
    </row>
    <row r="439" spans="1:26" x14ac:dyDescent="0.2">
      <c r="A439" s="31" t="s">
        <v>576</v>
      </c>
      <c r="B439" s="57">
        <v>1</v>
      </c>
      <c r="C439" s="65">
        <v>1</v>
      </c>
      <c r="D439" s="65">
        <v>0.5</v>
      </c>
      <c r="E439" s="57">
        <v>1</v>
      </c>
      <c r="F439" s="57">
        <v>1</v>
      </c>
      <c r="G439" s="57">
        <v>10</v>
      </c>
      <c r="H439" s="57">
        <v>10</v>
      </c>
      <c r="I439" s="57">
        <v>10</v>
      </c>
      <c r="J439" s="57">
        <v>10</v>
      </c>
      <c r="K439" s="57">
        <v>10</v>
      </c>
      <c r="L439" s="57">
        <v>10</v>
      </c>
      <c r="M439" s="57">
        <v>10</v>
      </c>
      <c r="N439" s="57">
        <v>10</v>
      </c>
      <c r="O439" s="57">
        <v>10</v>
      </c>
      <c r="P439" s="57">
        <v>10</v>
      </c>
      <c r="Q439">
        <f t="shared" si="60"/>
        <v>1</v>
      </c>
      <c r="R439" s="63">
        <f t="shared" si="61"/>
        <v>0</v>
      </c>
      <c r="S439">
        <f t="shared" si="62"/>
        <v>41.627388894486764</v>
      </c>
      <c r="T439" t="e">
        <f t="shared" si="63"/>
        <v>#DIV/0!</v>
      </c>
      <c r="U439">
        <f t="shared" si="64"/>
        <v>6</v>
      </c>
      <c r="V439">
        <f t="shared" si="65"/>
        <v>0.14413587206269993</v>
      </c>
      <c r="W439" t="e">
        <f t="shared" si="66"/>
        <v>#DIV/0!</v>
      </c>
      <c r="X439">
        <f t="shared" si="67"/>
        <v>12</v>
      </c>
      <c r="Y439">
        <f t="shared" si="68"/>
        <v>0.28827174412539985</v>
      </c>
      <c r="Z439" t="e">
        <f t="shared" si="69"/>
        <v>#DIV/0!</v>
      </c>
    </row>
    <row r="440" spans="1:26" x14ac:dyDescent="0.2">
      <c r="A440" s="31" t="s">
        <v>577</v>
      </c>
      <c r="B440" s="57">
        <v>1</v>
      </c>
      <c r="C440" s="65">
        <v>1</v>
      </c>
      <c r="D440" s="65">
        <v>0.5</v>
      </c>
      <c r="E440" s="57">
        <v>1</v>
      </c>
      <c r="F440" s="57">
        <v>1</v>
      </c>
      <c r="G440" s="57">
        <v>10</v>
      </c>
      <c r="H440" s="57">
        <v>10</v>
      </c>
      <c r="I440" s="57">
        <v>10</v>
      </c>
      <c r="J440" s="57">
        <v>10</v>
      </c>
      <c r="K440" s="57">
        <v>10</v>
      </c>
      <c r="L440" s="57">
        <v>10</v>
      </c>
      <c r="M440" s="57">
        <v>10</v>
      </c>
      <c r="N440" s="57">
        <v>10</v>
      </c>
      <c r="O440" s="57">
        <v>10</v>
      </c>
      <c r="P440" s="57">
        <v>10</v>
      </c>
      <c r="Q440">
        <f t="shared" si="60"/>
        <v>1</v>
      </c>
      <c r="R440" s="63">
        <f t="shared" si="61"/>
        <v>0</v>
      </c>
      <c r="S440">
        <f t="shared" si="62"/>
        <v>41.627388894486764</v>
      </c>
      <c r="T440" t="e">
        <f t="shared" si="63"/>
        <v>#DIV/0!</v>
      </c>
      <c r="U440">
        <f t="shared" si="64"/>
        <v>6</v>
      </c>
      <c r="V440">
        <f t="shared" si="65"/>
        <v>0.14413587206269993</v>
      </c>
      <c r="W440" t="e">
        <f t="shared" si="66"/>
        <v>#DIV/0!</v>
      </c>
      <c r="X440">
        <f t="shared" si="67"/>
        <v>12</v>
      </c>
      <c r="Y440">
        <f t="shared" si="68"/>
        <v>0.28827174412539985</v>
      </c>
      <c r="Z440" t="e">
        <f t="shared" si="69"/>
        <v>#DIV/0!</v>
      </c>
    </row>
    <row r="441" spans="1:26" x14ac:dyDescent="0.2">
      <c r="A441" s="31" t="s">
        <v>578</v>
      </c>
      <c r="B441" s="57">
        <v>1</v>
      </c>
      <c r="C441" s="65">
        <v>1</v>
      </c>
      <c r="D441" s="65">
        <v>0.5</v>
      </c>
      <c r="E441" s="57">
        <v>1</v>
      </c>
      <c r="F441" s="57">
        <v>1</v>
      </c>
      <c r="G441" s="57">
        <v>10</v>
      </c>
      <c r="H441" s="57">
        <v>10</v>
      </c>
      <c r="I441" s="57">
        <v>10</v>
      </c>
      <c r="J441" s="57">
        <v>10</v>
      </c>
      <c r="K441" s="57">
        <v>10</v>
      </c>
      <c r="L441" s="57">
        <v>10</v>
      </c>
      <c r="M441" s="57">
        <v>10</v>
      </c>
      <c r="N441" s="57">
        <v>10</v>
      </c>
      <c r="O441" s="57">
        <v>10</v>
      </c>
      <c r="P441" s="57">
        <v>10</v>
      </c>
      <c r="Q441">
        <f t="shared" si="60"/>
        <v>1</v>
      </c>
      <c r="R441" s="63">
        <f t="shared" si="61"/>
        <v>0</v>
      </c>
      <c r="S441">
        <f t="shared" si="62"/>
        <v>41.627388894486764</v>
      </c>
      <c r="T441" t="e">
        <f t="shared" si="63"/>
        <v>#DIV/0!</v>
      </c>
      <c r="U441">
        <f t="shared" si="64"/>
        <v>6</v>
      </c>
      <c r="V441">
        <f t="shared" si="65"/>
        <v>0.14413587206269993</v>
      </c>
      <c r="W441" t="e">
        <f t="shared" si="66"/>
        <v>#DIV/0!</v>
      </c>
      <c r="X441">
        <f t="shared" si="67"/>
        <v>12</v>
      </c>
      <c r="Y441">
        <f t="shared" si="68"/>
        <v>0.28827174412539985</v>
      </c>
      <c r="Z441" t="e">
        <f t="shared" si="69"/>
        <v>#DIV/0!</v>
      </c>
    </row>
    <row r="442" spans="1:26" x14ac:dyDescent="0.2">
      <c r="A442" s="31" t="s">
        <v>579</v>
      </c>
      <c r="B442" s="57">
        <v>1</v>
      </c>
      <c r="C442" s="65">
        <v>1</v>
      </c>
      <c r="D442" s="65">
        <v>0.5</v>
      </c>
      <c r="E442" s="57">
        <v>1</v>
      </c>
      <c r="F442" s="57">
        <v>1</v>
      </c>
      <c r="G442" s="57">
        <v>10</v>
      </c>
      <c r="H442" s="57">
        <v>10</v>
      </c>
      <c r="I442" s="57">
        <v>10</v>
      </c>
      <c r="J442" s="57">
        <v>10</v>
      </c>
      <c r="K442" s="57">
        <v>10</v>
      </c>
      <c r="L442" s="57">
        <v>10</v>
      </c>
      <c r="M442" s="57">
        <v>10</v>
      </c>
      <c r="N442" s="57">
        <v>10</v>
      </c>
      <c r="O442" s="57">
        <v>10</v>
      </c>
      <c r="P442" s="57">
        <v>10</v>
      </c>
      <c r="Q442">
        <f t="shared" si="60"/>
        <v>1</v>
      </c>
      <c r="R442" s="63">
        <f t="shared" si="61"/>
        <v>0</v>
      </c>
      <c r="S442">
        <f t="shared" si="62"/>
        <v>41.627388894486764</v>
      </c>
      <c r="T442" t="e">
        <f t="shared" si="63"/>
        <v>#DIV/0!</v>
      </c>
      <c r="U442">
        <f t="shared" si="64"/>
        <v>6</v>
      </c>
      <c r="V442">
        <f t="shared" si="65"/>
        <v>0.14413587206269993</v>
      </c>
      <c r="W442" t="e">
        <f t="shared" si="66"/>
        <v>#DIV/0!</v>
      </c>
      <c r="X442">
        <f t="shared" si="67"/>
        <v>12</v>
      </c>
      <c r="Y442">
        <f t="shared" si="68"/>
        <v>0.28827174412539985</v>
      </c>
      <c r="Z442" t="e">
        <f t="shared" si="69"/>
        <v>#DIV/0!</v>
      </c>
    </row>
    <row r="443" spans="1:26" x14ac:dyDescent="0.2">
      <c r="A443" s="31" t="s">
        <v>580</v>
      </c>
      <c r="B443" s="57">
        <v>1</v>
      </c>
      <c r="C443" s="65">
        <v>1</v>
      </c>
      <c r="D443" s="65">
        <v>0.5</v>
      </c>
      <c r="E443" s="57">
        <v>1</v>
      </c>
      <c r="F443" s="57">
        <v>1</v>
      </c>
      <c r="G443" s="57">
        <v>10</v>
      </c>
      <c r="H443" s="57">
        <v>10</v>
      </c>
      <c r="I443" s="57">
        <v>10</v>
      </c>
      <c r="J443" s="57">
        <v>10</v>
      </c>
      <c r="K443" s="57">
        <v>10</v>
      </c>
      <c r="L443" s="57">
        <v>10</v>
      </c>
      <c r="M443" s="57">
        <v>10</v>
      </c>
      <c r="N443" s="57">
        <v>10</v>
      </c>
      <c r="O443" s="57">
        <v>10</v>
      </c>
      <c r="P443" s="57">
        <v>10</v>
      </c>
      <c r="Q443">
        <f t="shared" si="60"/>
        <v>1</v>
      </c>
      <c r="R443" s="63">
        <f t="shared" si="61"/>
        <v>0</v>
      </c>
      <c r="S443">
        <f t="shared" si="62"/>
        <v>41.627388894486764</v>
      </c>
      <c r="T443" t="e">
        <f t="shared" si="63"/>
        <v>#DIV/0!</v>
      </c>
      <c r="U443">
        <f t="shared" si="64"/>
        <v>6</v>
      </c>
      <c r="V443">
        <f t="shared" si="65"/>
        <v>0.14413587206269993</v>
      </c>
      <c r="W443" t="e">
        <f t="shared" si="66"/>
        <v>#DIV/0!</v>
      </c>
      <c r="X443">
        <f t="shared" si="67"/>
        <v>12</v>
      </c>
      <c r="Y443">
        <f t="shared" si="68"/>
        <v>0.28827174412539985</v>
      </c>
      <c r="Z443" t="e">
        <f t="shared" si="69"/>
        <v>#DIV/0!</v>
      </c>
    </row>
    <row r="444" spans="1:26" x14ac:dyDescent="0.2">
      <c r="A444" s="31" t="s">
        <v>581</v>
      </c>
      <c r="B444" s="57">
        <v>1</v>
      </c>
      <c r="C444" s="65">
        <v>1</v>
      </c>
      <c r="D444" s="65">
        <v>0.5</v>
      </c>
      <c r="E444" s="57">
        <v>1</v>
      </c>
      <c r="F444" s="57">
        <v>1</v>
      </c>
      <c r="G444" s="57">
        <v>10</v>
      </c>
      <c r="H444" s="57">
        <v>10</v>
      </c>
      <c r="I444" s="57">
        <v>10</v>
      </c>
      <c r="J444" s="57">
        <v>10</v>
      </c>
      <c r="K444" s="57">
        <v>10</v>
      </c>
      <c r="L444" s="57">
        <v>10</v>
      </c>
      <c r="M444" s="57">
        <v>10</v>
      </c>
      <c r="N444" s="57">
        <v>10</v>
      </c>
      <c r="O444" s="57">
        <v>10</v>
      </c>
      <c r="P444" s="57">
        <v>10</v>
      </c>
      <c r="Q444">
        <f t="shared" si="60"/>
        <v>1</v>
      </c>
      <c r="R444" s="63">
        <f t="shared" si="61"/>
        <v>0</v>
      </c>
      <c r="S444">
        <f t="shared" si="62"/>
        <v>41.627388894486764</v>
      </c>
      <c r="T444" t="e">
        <f t="shared" si="63"/>
        <v>#DIV/0!</v>
      </c>
      <c r="U444">
        <f t="shared" si="64"/>
        <v>6</v>
      </c>
      <c r="V444">
        <f t="shared" si="65"/>
        <v>0.14413587206269993</v>
      </c>
      <c r="W444" t="e">
        <f t="shared" si="66"/>
        <v>#DIV/0!</v>
      </c>
      <c r="X444">
        <f t="shared" si="67"/>
        <v>12</v>
      </c>
      <c r="Y444">
        <f t="shared" si="68"/>
        <v>0.28827174412539985</v>
      </c>
      <c r="Z444" t="e">
        <f t="shared" si="69"/>
        <v>#DIV/0!</v>
      </c>
    </row>
    <row r="445" spans="1:26" x14ac:dyDescent="0.2">
      <c r="A445" s="31" t="s">
        <v>582</v>
      </c>
      <c r="B445" s="57">
        <v>1</v>
      </c>
      <c r="C445" s="65">
        <v>1</v>
      </c>
      <c r="D445" s="65">
        <v>0.5</v>
      </c>
      <c r="E445" s="57">
        <v>1</v>
      </c>
      <c r="F445" s="57">
        <v>1</v>
      </c>
      <c r="G445" s="57">
        <v>10</v>
      </c>
      <c r="H445" s="57">
        <v>10</v>
      </c>
      <c r="I445" s="57">
        <v>10</v>
      </c>
      <c r="J445" s="57">
        <v>10</v>
      </c>
      <c r="K445" s="57">
        <v>10</v>
      </c>
      <c r="L445" s="57">
        <v>10</v>
      </c>
      <c r="M445" s="57">
        <v>10</v>
      </c>
      <c r="N445" s="57">
        <v>10</v>
      </c>
      <c r="O445" s="57">
        <v>10</v>
      </c>
      <c r="P445" s="57">
        <v>10</v>
      </c>
      <c r="Q445">
        <f t="shared" si="60"/>
        <v>1</v>
      </c>
      <c r="R445" s="63">
        <f t="shared" si="61"/>
        <v>0</v>
      </c>
      <c r="S445">
        <f t="shared" si="62"/>
        <v>41.627388894486764</v>
      </c>
      <c r="T445" t="e">
        <f t="shared" si="63"/>
        <v>#DIV/0!</v>
      </c>
      <c r="U445">
        <f t="shared" si="64"/>
        <v>6</v>
      </c>
      <c r="V445">
        <f t="shared" si="65"/>
        <v>0.14413587206269993</v>
      </c>
      <c r="W445" t="e">
        <f t="shared" si="66"/>
        <v>#DIV/0!</v>
      </c>
      <c r="X445">
        <f t="shared" si="67"/>
        <v>12</v>
      </c>
      <c r="Y445">
        <f t="shared" si="68"/>
        <v>0.28827174412539985</v>
      </c>
      <c r="Z445" t="e">
        <f t="shared" si="69"/>
        <v>#DIV/0!</v>
      </c>
    </row>
    <row r="446" spans="1:26" x14ac:dyDescent="0.2">
      <c r="A446" s="31" t="s">
        <v>583</v>
      </c>
      <c r="B446" s="57">
        <v>1</v>
      </c>
      <c r="C446" s="65">
        <v>1</v>
      </c>
      <c r="D446" s="65">
        <v>0.5</v>
      </c>
      <c r="E446" s="57">
        <v>1</v>
      </c>
      <c r="F446" s="57">
        <v>1</v>
      </c>
      <c r="G446" s="57">
        <v>10</v>
      </c>
      <c r="H446" s="57">
        <v>10</v>
      </c>
      <c r="I446" s="57">
        <v>10</v>
      </c>
      <c r="J446" s="57">
        <v>10</v>
      </c>
      <c r="K446" s="57">
        <v>10</v>
      </c>
      <c r="L446" s="57">
        <v>10</v>
      </c>
      <c r="M446" s="57">
        <v>10</v>
      </c>
      <c r="N446" s="57">
        <v>10</v>
      </c>
      <c r="O446" s="57">
        <v>10</v>
      </c>
      <c r="P446" s="57">
        <v>10</v>
      </c>
      <c r="Q446">
        <f t="shared" si="60"/>
        <v>1</v>
      </c>
      <c r="R446" s="63">
        <f t="shared" si="61"/>
        <v>0</v>
      </c>
      <c r="S446">
        <f t="shared" si="62"/>
        <v>41.627388894486764</v>
      </c>
      <c r="T446" t="e">
        <f t="shared" si="63"/>
        <v>#DIV/0!</v>
      </c>
      <c r="U446">
        <f t="shared" si="64"/>
        <v>6</v>
      </c>
      <c r="V446">
        <f t="shared" si="65"/>
        <v>0.14413587206269993</v>
      </c>
      <c r="W446" t="e">
        <f t="shared" si="66"/>
        <v>#DIV/0!</v>
      </c>
      <c r="X446">
        <f t="shared" si="67"/>
        <v>12</v>
      </c>
      <c r="Y446">
        <f t="shared" si="68"/>
        <v>0.28827174412539985</v>
      </c>
      <c r="Z446" t="e">
        <f t="shared" si="69"/>
        <v>#DIV/0!</v>
      </c>
    </row>
    <row r="447" spans="1:26" x14ac:dyDescent="0.2">
      <c r="A447" s="31" t="s">
        <v>584</v>
      </c>
      <c r="B447" s="57">
        <v>1</v>
      </c>
      <c r="C447" s="65">
        <v>1</v>
      </c>
      <c r="D447" s="65">
        <v>0.5</v>
      </c>
      <c r="E447" s="57">
        <v>1</v>
      </c>
      <c r="F447" s="57">
        <v>1</v>
      </c>
      <c r="G447" s="57">
        <v>10</v>
      </c>
      <c r="H447" s="57">
        <v>10</v>
      </c>
      <c r="I447" s="57">
        <v>10</v>
      </c>
      <c r="J447" s="57">
        <v>10</v>
      </c>
      <c r="K447" s="57">
        <v>10</v>
      </c>
      <c r="L447" s="57">
        <v>10</v>
      </c>
      <c r="M447" s="57">
        <v>10</v>
      </c>
      <c r="N447" s="57">
        <v>10</v>
      </c>
      <c r="O447" s="57">
        <v>10</v>
      </c>
      <c r="P447" s="57">
        <v>10</v>
      </c>
      <c r="Q447">
        <f t="shared" si="60"/>
        <v>1</v>
      </c>
      <c r="R447" s="63">
        <f t="shared" si="61"/>
        <v>0</v>
      </c>
      <c r="S447">
        <f t="shared" si="62"/>
        <v>41.627388894486764</v>
      </c>
      <c r="T447" t="e">
        <f t="shared" si="63"/>
        <v>#DIV/0!</v>
      </c>
      <c r="U447">
        <f t="shared" si="64"/>
        <v>6</v>
      </c>
      <c r="V447">
        <f t="shared" si="65"/>
        <v>0.14413587206269993</v>
      </c>
      <c r="W447" t="e">
        <f t="shared" si="66"/>
        <v>#DIV/0!</v>
      </c>
      <c r="X447">
        <f t="shared" si="67"/>
        <v>12</v>
      </c>
      <c r="Y447">
        <f t="shared" si="68"/>
        <v>0.28827174412539985</v>
      </c>
      <c r="Z447" t="e">
        <f t="shared" si="69"/>
        <v>#DIV/0!</v>
      </c>
    </row>
    <row r="448" spans="1:26" x14ac:dyDescent="0.2">
      <c r="A448" s="31" t="s">
        <v>585</v>
      </c>
      <c r="B448" s="57">
        <v>1</v>
      </c>
      <c r="C448" s="65">
        <v>1</v>
      </c>
      <c r="D448" s="65">
        <v>0.5</v>
      </c>
      <c r="E448" s="57">
        <v>1</v>
      </c>
      <c r="F448" s="57">
        <v>1</v>
      </c>
      <c r="G448" s="57">
        <v>10</v>
      </c>
      <c r="H448" s="57">
        <v>10</v>
      </c>
      <c r="I448" s="57">
        <v>10</v>
      </c>
      <c r="J448" s="57">
        <v>10</v>
      </c>
      <c r="K448" s="57">
        <v>10</v>
      </c>
      <c r="L448" s="57">
        <v>10</v>
      </c>
      <c r="M448" s="57">
        <v>10</v>
      </c>
      <c r="N448" s="57">
        <v>10</v>
      </c>
      <c r="O448" s="57">
        <v>10</v>
      </c>
      <c r="P448" s="57">
        <v>10</v>
      </c>
      <c r="Q448">
        <f t="shared" si="60"/>
        <v>1</v>
      </c>
      <c r="R448" s="63">
        <f t="shared" si="61"/>
        <v>0</v>
      </c>
      <c r="S448">
        <f t="shared" si="62"/>
        <v>41.627388894486764</v>
      </c>
      <c r="T448" t="e">
        <f t="shared" si="63"/>
        <v>#DIV/0!</v>
      </c>
      <c r="U448">
        <f t="shared" si="64"/>
        <v>6</v>
      </c>
      <c r="V448">
        <f t="shared" si="65"/>
        <v>0.14413587206269993</v>
      </c>
      <c r="W448" t="e">
        <f t="shared" si="66"/>
        <v>#DIV/0!</v>
      </c>
      <c r="X448">
        <f t="shared" si="67"/>
        <v>12</v>
      </c>
      <c r="Y448">
        <f t="shared" si="68"/>
        <v>0.28827174412539985</v>
      </c>
      <c r="Z448" t="e">
        <f t="shared" si="69"/>
        <v>#DIV/0!</v>
      </c>
    </row>
    <row r="449" spans="1:26" x14ac:dyDescent="0.2">
      <c r="A449" s="31" t="s">
        <v>586</v>
      </c>
      <c r="B449" s="57">
        <v>1</v>
      </c>
      <c r="C449" s="65">
        <v>1</v>
      </c>
      <c r="D449" s="65">
        <v>0.5</v>
      </c>
      <c r="E449" s="57">
        <v>1</v>
      </c>
      <c r="F449" s="57">
        <v>1</v>
      </c>
      <c r="G449" s="57">
        <v>10</v>
      </c>
      <c r="H449" s="57">
        <v>10</v>
      </c>
      <c r="I449" s="57">
        <v>10</v>
      </c>
      <c r="J449" s="57">
        <v>10</v>
      </c>
      <c r="K449" s="57">
        <v>10</v>
      </c>
      <c r="L449" s="57">
        <v>10</v>
      </c>
      <c r="M449" s="57">
        <v>10</v>
      </c>
      <c r="N449" s="57">
        <v>10</v>
      </c>
      <c r="O449" s="57">
        <v>10</v>
      </c>
      <c r="P449" s="57">
        <v>10</v>
      </c>
      <c r="Q449">
        <f t="shared" si="60"/>
        <v>1</v>
      </c>
      <c r="R449" s="63">
        <f t="shared" si="61"/>
        <v>0</v>
      </c>
      <c r="S449">
        <f t="shared" si="62"/>
        <v>41.627388894486764</v>
      </c>
      <c r="T449" t="e">
        <f t="shared" si="63"/>
        <v>#DIV/0!</v>
      </c>
      <c r="U449">
        <f t="shared" si="64"/>
        <v>6</v>
      </c>
      <c r="V449">
        <f t="shared" si="65"/>
        <v>0.14413587206269993</v>
      </c>
      <c r="W449" t="e">
        <f t="shared" si="66"/>
        <v>#DIV/0!</v>
      </c>
      <c r="X449">
        <f t="shared" si="67"/>
        <v>12</v>
      </c>
      <c r="Y449">
        <f t="shared" si="68"/>
        <v>0.28827174412539985</v>
      </c>
      <c r="Z449" t="e">
        <f t="shared" si="69"/>
        <v>#DIV/0!</v>
      </c>
    </row>
    <row r="450" spans="1:26" x14ac:dyDescent="0.2">
      <c r="A450" s="31" t="s">
        <v>587</v>
      </c>
      <c r="B450" s="57">
        <v>1</v>
      </c>
      <c r="C450" s="65">
        <v>1</v>
      </c>
      <c r="D450" s="65">
        <v>0.5</v>
      </c>
      <c r="E450" s="57">
        <v>1</v>
      </c>
      <c r="F450" s="57">
        <v>1</v>
      </c>
      <c r="G450" s="57">
        <v>10</v>
      </c>
      <c r="H450" s="57">
        <v>10</v>
      </c>
      <c r="I450" s="57">
        <v>10</v>
      </c>
      <c r="J450" s="57">
        <v>10</v>
      </c>
      <c r="K450" s="57">
        <v>10</v>
      </c>
      <c r="L450" s="57">
        <v>10</v>
      </c>
      <c r="M450" s="57">
        <v>10</v>
      </c>
      <c r="N450" s="57">
        <v>10</v>
      </c>
      <c r="O450" s="57">
        <v>10</v>
      </c>
      <c r="P450" s="57">
        <v>10</v>
      </c>
      <c r="Q450">
        <f t="shared" si="60"/>
        <v>1</v>
      </c>
      <c r="R450" s="63">
        <f t="shared" si="61"/>
        <v>0</v>
      </c>
      <c r="S450">
        <f t="shared" si="62"/>
        <v>41.627388894486764</v>
      </c>
      <c r="T450" t="e">
        <f t="shared" si="63"/>
        <v>#DIV/0!</v>
      </c>
      <c r="U450">
        <f t="shared" si="64"/>
        <v>6</v>
      </c>
      <c r="V450">
        <f t="shared" si="65"/>
        <v>0.14413587206269993</v>
      </c>
      <c r="W450" t="e">
        <f t="shared" si="66"/>
        <v>#DIV/0!</v>
      </c>
      <c r="X450">
        <f t="shared" si="67"/>
        <v>12</v>
      </c>
      <c r="Y450">
        <f t="shared" si="68"/>
        <v>0.28827174412539985</v>
      </c>
      <c r="Z450" t="e">
        <f t="shared" si="69"/>
        <v>#DIV/0!</v>
      </c>
    </row>
    <row r="451" spans="1:26" x14ac:dyDescent="0.2">
      <c r="A451" s="31" t="s">
        <v>588</v>
      </c>
      <c r="B451" s="57">
        <v>1</v>
      </c>
      <c r="C451" s="65">
        <v>1</v>
      </c>
      <c r="D451" s="65">
        <v>0.5</v>
      </c>
      <c r="E451" s="57">
        <v>1</v>
      </c>
      <c r="F451" s="57">
        <v>1</v>
      </c>
      <c r="G451" s="57">
        <v>10</v>
      </c>
      <c r="H451" s="57">
        <v>10</v>
      </c>
      <c r="I451" s="57">
        <v>10</v>
      </c>
      <c r="J451" s="57">
        <v>10</v>
      </c>
      <c r="K451" s="57">
        <v>10</v>
      </c>
      <c r="L451" s="57">
        <v>10</v>
      </c>
      <c r="M451" s="57">
        <v>10</v>
      </c>
      <c r="N451" s="57">
        <v>10</v>
      </c>
      <c r="O451" s="57">
        <v>10</v>
      </c>
      <c r="P451" s="57">
        <v>10</v>
      </c>
      <c r="Q451">
        <f t="shared" ref="Q451:Q513" si="70">(K451*P451)^0.5/I451</f>
        <v>1</v>
      </c>
      <c r="R451" s="63">
        <f t="shared" ref="R451:R513" si="71">C451-F451</f>
        <v>0</v>
      </c>
      <c r="S451">
        <f t="shared" ref="S451:S513" si="72">1.76*N451*($AC$3/$AC$4)^0.5*(1/12)</f>
        <v>41.627388894486764</v>
      </c>
      <c r="T451" t="e">
        <f t="shared" ref="T451:T513" si="73">1.95*Q451*($AC$3/(0.7*$AC$4))*((O451/(I451*R451))^2+6.76*(0.7*$AC$4/$AC$3))^0.5*(1/12)</f>
        <v>#DIV/0!</v>
      </c>
      <c r="U451">
        <f t="shared" ref="U451:U513" si="74">$AC$5*$AC$6</f>
        <v>6</v>
      </c>
      <c r="V451">
        <f t="shared" ref="V451:V513" si="75">U451/S451</f>
        <v>0.14413587206269993</v>
      </c>
      <c r="W451" t="e">
        <f t="shared" ref="W451:W513" si="76">U451/T451</f>
        <v>#DIV/0!</v>
      </c>
      <c r="X451">
        <f t="shared" ref="X451:X513" si="77">$AC$7</f>
        <v>12</v>
      </c>
      <c r="Y451">
        <f t="shared" ref="Y451:Y513" si="78">X451/S451</f>
        <v>0.28827174412539985</v>
      </c>
      <c r="Z451" t="e">
        <f t="shared" ref="Z451:Z513" si="79">X451/T451</f>
        <v>#DIV/0!</v>
      </c>
    </row>
    <row r="452" spans="1:26" x14ac:dyDescent="0.2">
      <c r="A452" s="31" t="s">
        <v>589</v>
      </c>
      <c r="B452" s="57">
        <v>1</v>
      </c>
      <c r="C452" s="65">
        <v>1</v>
      </c>
      <c r="D452" s="65">
        <v>0.5</v>
      </c>
      <c r="E452" s="57">
        <v>1</v>
      </c>
      <c r="F452" s="57">
        <v>1</v>
      </c>
      <c r="G452" s="57">
        <v>10</v>
      </c>
      <c r="H452" s="57">
        <v>10</v>
      </c>
      <c r="I452" s="57">
        <v>10</v>
      </c>
      <c r="J452" s="57">
        <v>10</v>
      </c>
      <c r="K452" s="57">
        <v>10</v>
      </c>
      <c r="L452" s="57">
        <v>10</v>
      </c>
      <c r="M452" s="57">
        <v>10</v>
      </c>
      <c r="N452" s="57">
        <v>10</v>
      </c>
      <c r="O452" s="57">
        <v>10</v>
      </c>
      <c r="P452" s="57">
        <v>10</v>
      </c>
      <c r="Q452">
        <f t="shared" si="70"/>
        <v>1</v>
      </c>
      <c r="R452" s="63">
        <f t="shared" si="71"/>
        <v>0</v>
      </c>
      <c r="S452">
        <f t="shared" si="72"/>
        <v>41.627388894486764</v>
      </c>
      <c r="T452" t="e">
        <f t="shared" si="73"/>
        <v>#DIV/0!</v>
      </c>
      <c r="U452">
        <f t="shared" si="74"/>
        <v>6</v>
      </c>
      <c r="V452">
        <f t="shared" si="75"/>
        <v>0.14413587206269993</v>
      </c>
      <c r="W452" t="e">
        <f t="shared" si="76"/>
        <v>#DIV/0!</v>
      </c>
      <c r="X452">
        <f t="shared" si="77"/>
        <v>12</v>
      </c>
      <c r="Y452">
        <f t="shared" si="78"/>
        <v>0.28827174412539985</v>
      </c>
      <c r="Z452" t="e">
        <f t="shared" si="79"/>
        <v>#DIV/0!</v>
      </c>
    </row>
    <row r="453" spans="1:26" x14ac:dyDescent="0.2">
      <c r="A453" s="31" t="s">
        <v>590</v>
      </c>
      <c r="B453" s="57">
        <v>1</v>
      </c>
      <c r="C453" s="65">
        <v>1</v>
      </c>
      <c r="D453" s="65">
        <v>0.5</v>
      </c>
      <c r="E453" s="57">
        <v>1</v>
      </c>
      <c r="F453" s="57">
        <v>1</v>
      </c>
      <c r="G453" s="57">
        <v>10</v>
      </c>
      <c r="H453" s="57">
        <v>10</v>
      </c>
      <c r="I453" s="57">
        <v>10</v>
      </c>
      <c r="J453" s="57">
        <v>10</v>
      </c>
      <c r="K453" s="57">
        <v>10</v>
      </c>
      <c r="L453" s="57">
        <v>10</v>
      </c>
      <c r="M453" s="57">
        <v>10</v>
      </c>
      <c r="N453" s="57">
        <v>10</v>
      </c>
      <c r="O453" s="57">
        <v>10</v>
      </c>
      <c r="P453" s="57">
        <v>10</v>
      </c>
      <c r="Q453">
        <f t="shared" si="70"/>
        <v>1</v>
      </c>
      <c r="R453" s="63">
        <f t="shared" si="71"/>
        <v>0</v>
      </c>
      <c r="S453">
        <f t="shared" si="72"/>
        <v>41.627388894486764</v>
      </c>
      <c r="T453" t="e">
        <f t="shared" si="73"/>
        <v>#DIV/0!</v>
      </c>
      <c r="U453">
        <f t="shared" si="74"/>
        <v>6</v>
      </c>
      <c r="V453">
        <f t="shared" si="75"/>
        <v>0.14413587206269993</v>
      </c>
      <c r="W453" t="e">
        <f t="shared" si="76"/>
        <v>#DIV/0!</v>
      </c>
      <c r="X453">
        <f t="shared" si="77"/>
        <v>12</v>
      </c>
      <c r="Y453">
        <f t="shared" si="78"/>
        <v>0.28827174412539985</v>
      </c>
      <c r="Z453" t="e">
        <f t="shared" si="79"/>
        <v>#DIV/0!</v>
      </c>
    </row>
    <row r="454" spans="1:26" x14ac:dyDescent="0.2">
      <c r="A454" s="31" t="s">
        <v>591</v>
      </c>
      <c r="B454" s="57">
        <v>1</v>
      </c>
      <c r="C454" s="65">
        <v>1</v>
      </c>
      <c r="D454" s="65">
        <v>0.5</v>
      </c>
      <c r="E454" s="57">
        <v>1</v>
      </c>
      <c r="F454" s="57">
        <v>1</v>
      </c>
      <c r="G454" s="57">
        <v>10</v>
      </c>
      <c r="H454" s="57">
        <v>10</v>
      </c>
      <c r="I454" s="57">
        <v>10</v>
      </c>
      <c r="J454" s="57">
        <v>10</v>
      </c>
      <c r="K454" s="57">
        <v>10</v>
      </c>
      <c r="L454" s="57">
        <v>10</v>
      </c>
      <c r="M454" s="57">
        <v>10</v>
      </c>
      <c r="N454" s="57">
        <v>10</v>
      </c>
      <c r="O454" s="57">
        <v>10</v>
      </c>
      <c r="P454" s="57">
        <v>10</v>
      </c>
      <c r="Q454">
        <f t="shared" si="70"/>
        <v>1</v>
      </c>
      <c r="R454" s="63">
        <f t="shared" si="71"/>
        <v>0</v>
      </c>
      <c r="S454">
        <f t="shared" si="72"/>
        <v>41.627388894486764</v>
      </c>
      <c r="T454" t="e">
        <f t="shared" si="73"/>
        <v>#DIV/0!</v>
      </c>
      <c r="U454">
        <f t="shared" si="74"/>
        <v>6</v>
      </c>
      <c r="V454">
        <f t="shared" si="75"/>
        <v>0.14413587206269993</v>
      </c>
      <c r="W454" t="e">
        <f t="shared" si="76"/>
        <v>#DIV/0!</v>
      </c>
      <c r="X454">
        <f t="shared" si="77"/>
        <v>12</v>
      </c>
      <c r="Y454">
        <f t="shared" si="78"/>
        <v>0.28827174412539985</v>
      </c>
      <c r="Z454" t="e">
        <f t="shared" si="79"/>
        <v>#DIV/0!</v>
      </c>
    </row>
    <row r="455" spans="1:26" x14ac:dyDescent="0.2">
      <c r="A455" s="31" t="s">
        <v>592</v>
      </c>
      <c r="B455" s="57">
        <v>1</v>
      </c>
      <c r="C455" s="65">
        <v>1</v>
      </c>
      <c r="D455" s="65">
        <v>0.5</v>
      </c>
      <c r="E455" s="57">
        <v>1</v>
      </c>
      <c r="F455" s="57">
        <v>1</v>
      </c>
      <c r="G455" s="57">
        <v>10</v>
      </c>
      <c r="H455" s="57">
        <v>10</v>
      </c>
      <c r="I455" s="57">
        <v>10</v>
      </c>
      <c r="J455" s="57">
        <v>10</v>
      </c>
      <c r="K455" s="57">
        <v>10</v>
      </c>
      <c r="L455" s="57">
        <v>10</v>
      </c>
      <c r="M455" s="57">
        <v>10</v>
      </c>
      <c r="N455" s="57">
        <v>10</v>
      </c>
      <c r="O455" s="57">
        <v>10</v>
      </c>
      <c r="P455" s="57">
        <v>10</v>
      </c>
      <c r="Q455">
        <f t="shared" si="70"/>
        <v>1</v>
      </c>
      <c r="R455" s="63">
        <f t="shared" si="71"/>
        <v>0</v>
      </c>
      <c r="S455">
        <f t="shared" si="72"/>
        <v>41.627388894486764</v>
      </c>
      <c r="T455" t="e">
        <f t="shared" si="73"/>
        <v>#DIV/0!</v>
      </c>
      <c r="U455">
        <f t="shared" si="74"/>
        <v>6</v>
      </c>
      <c r="V455">
        <f t="shared" si="75"/>
        <v>0.14413587206269993</v>
      </c>
      <c r="W455" t="e">
        <f t="shared" si="76"/>
        <v>#DIV/0!</v>
      </c>
      <c r="X455">
        <f t="shared" si="77"/>
        <v>12</v>
      </c>
      <c r="Y455">
        <f t="shared" si="78"/>
        <v>0.28827174412539985</v>
      </c>
      <c r="Z455" t="e">
        <f t="shared" si="79"/>
        <v>#DIV/0!</v>
      </c>
    </row>
    <row r="456" spans="1:26" x14ac:dyDescent="0.2">
      <c r="A456" s="31" t="s">
        <v>593</v>
      </c>
      <c r="B456" s="57">
        <v>1</v>
      </c>
      <c r="C456" s="65">
        <v>1</v>
      </c>
      <c r="D456" s="65">
        <v>0.5</v>
      </c>
      <c r="E456" s="57">
        <v>1</v>
      </c>
      <c r="F456" s="57">
        <v>1</v>
      </c>
      <c r="G456" s="57">
        <v>10</v>
      </c>
      <c r="H456" s="57">
        <v>10</v>
      </c>
      <c r="I456" s="57">
        <v>10</v>
      </c>
      <c r="J456" s="57">
        <v>10</v>
      </c>
      <c r="K456" s="57">
        <v>10</v>
      </c>
      <c r="L456" s="57">
        <v>10</v>
      </c>
      <c r="M456" s="57">
        <v>10</v>
      </c>
      <c r="N456" s="57">
        <v>10</v>
      </c>
      <c r="O456" s="57">
        <v>10</v>
      </c>
      <c r="P456" s="57">
        <v>10</v>
      </c>
      <c r="Q456">
        <f t="shared" si="70"/>
        <v>1</v>
      </c>
      <c r="R456" s="63">
        <f t="shared" si="71"/>
        <v>0</v>
      </c>
      <c r="S456">
        <f t="shared" si="72"/>
        <v>41.627388894486764</v>
      </c>
      <c r="T456" t="e">
        <f t="shared" si="73"/>
        <v>#DIV/0!</v>
      </c>
      <c r="U456">
        <f t="shared" si="74"/>
        <v>6</v>
      </c>
      <c r="V456">
        <f t="shared" si="75"/>
        <v>0.14413587206269993</v>
      </c>
      <c r="W456" t="e">
        <f t="shared" si="76"/>
        <v>#DIV/0!</v>
      </c>
      <c r="X456">
        <f t="shared" si="77"/>
        <v>12</v>
      </c>
      <c r="Y456">
        <f t="shared" si="78"/>
        <v>0.28827174412539985</v>
      </c>
      <c r="Z456" t="e">
        <f t="shared" si="79"/>
        <v>#DIV/0!</v>
      </c>
    </row>
    <row r="457" spans="1:26" x14ac:dyDescent="0.2">
      <c r="A457" s="31" t="s">
        <v>594</v>
      </c>
      <c r="B457" s="57">
        <v>1</v>
      </c>
      <c r="C457" s="65">
        <v>1</v>
      </c>
      <c r="D457" s="65">
        <v>0.5</v>
      </c>
      <c r="E457" s="57">
        <v>1</v>
      </c>
      <c r="F457" s="57">
        <v>1</v>
      </c>
      <c r="G457" s="57">
        <v>10</v>
      </c>
      <c r="H457" s="57">
        <v>10</v>
      </c>
      <c r="I457" s="57">
        <v>10</v>
      </c>
      <c r="J457" s="57">
        <v>10</v>
      </c>
      <c r="K457" s="57">
        <v>10</v>
      </c>
      <c r="L457" s="57">
        <v>10</v>
      </c>
      <c r="M457" s="57">
        <v>10</v>
      </c>
      <c r="N457" s="57">
        <v>10</v>
      </c>
      <c r="O457" s="57">
        <v>10</v>
      </c>
      <c r="P457" s="57">
        <v>10</v>
      </c>
      <c r="Q457">
        <f t="shared" si="70"/>
        <v>1</v>
      </c>
      <c r="R457" s="63">
        <f t="shared" si="71"/>
        <v>0</v>
      </c>
      <c r="S457">
        <f t="shared" si="72"/>
        <v>41.627388894486764</v>
      </c>
      <c r="T457" t="e">
        <f t="shared" si="73"/>
        <v>#DIV/0!</v>
      </c>
      <c r="U457">
        <f t="shared" si="74"/>
        <v>6</v>
      </c>
      <c r="V457">
        <f t="shared" si="75"/>
        <v>0.14413587206269993</v>
      </c>
      <c r="W457" t="e">
        <f t="shared" si="76"/>
        <v>#DIV/0!</v>
      </c>
      <c r="X457">
        <f t="shared" si="77"/>
        <v>12</v>
      </c>
      <c r="Y457">
        <f t="shared" si="78"/>
        <v>0.28827174412539985</v>
      </c>
      <c r="Z457" t="e">
        <f t="shared" si="79"/>
        <v>#DIV/0!</v>
      </c>
    </row>
    <row r="458" spans="1:26" x14ac:dyDescent="0.2">
      <c r="A458" s="31" t="s">
        <v>595</v>
      </c>
      <c r="B458" s="57">
        <v>1</v>
      </c>
      <c r="C458" s="65">
        <v>1</v>
      </c>
      <c r="D458" s="65">
        <v>0.5</v>
      </c>
      <c r="E458" s="57">
        <v>1</v>
      </c>
      <c r="F458" s="57">
        <v>1</v>
      </c>
      <c r="G458" s="57">
        <v>10</v>
      </c>
      <c r="H458" s="57">
        <v>10</v>
      </c>
      <c r="I458" s="57">
        <v>10</v>
      </c>
      <c r="J458" s="57">
        <v>10</v>
      </c>
      <c r="K458" s="57">
        <v>10</v>
      </c>
      <c r="L458" s="57">
        <v>10</v>
      </c>
      <c r="M458" s="57">
        <v>10</v>
      </c>
      <c r="N458" s="57">
        <v>10</v>
      </c>
      <c r="O458" s="57">
        <v>10</v>
      </c>
      <c r="P458" s="57">
        <v>10</v>
      </c>
      <c r="Q458">
        <f t="shared" si="70"/>
        <v>1</v>
      </c>
      <c r="R458" s="63">
        <f t="shared" si="71"/>
        <v>0</v>
      </c>
      <c r="S458">
        <f t="shared" si="72"/>
        <v>41.627388894486764</v>
      </c>
      <c r="T458" t="e">
        <f t="shared" si="73"/>
        <v>#DIV/0!</v>
      </c>
      <c r="U458">
        <f t="shared" si="74"/>
        <v>6</v>
      </c>
      <c r="V458">
        <f t="shared" si="75"/>
        <v>0.14413587206269993</v>
      </c>
      <c r="W458" t="e">
        <f t="shared" si="76"/>
        <v>#DIV/0!</v>
      </c>
      <c r="X458">
        <f t="shared" si="77"/>
        <v>12</v>
      </c>
      <c r="Y458">
        <f t="shared" si="78"/>
        <v>0.28827174412539985</v>
      </c>
      <c r="Z458" t="e">
        <f t="shared" si="79"/>
        <v>#DIV/0!</v>
      </c>
    </row>
    <row r="459" spans="1:26" x14ac:dyDescent="0.2">
      <c r="A459" s="31" t="s">
        <v>596</v>
      </c>
      <c r="B459" s="57">
        <v>1</v>
      </c>
      <c r="C459" s="65">
        <v>1</v>
      </c>
      <c r="D459" s="65">
        <v>0.5</v>
      </c>
      <c r="E459" s="57">
        <v>1</v>
      </c>
      <c r="F459" s="57">
        <v>1</v>
      </c>
      <c r="G459" s="57">
        <v>10</v>
      </c>
      <c r="H459" s="57">
        <v>10</v>
      </c>
      <c r="I459" s="57">
        <v>10</v>
      </c>
      <c r="J459" s="57">
        <v>10</v>
      </c>
      <c r="K459" s="57">
        <v>10</v>
      </c>
      <c r="L459" s="57">
        <v>10</v>
      </c>
      <c r="M459" s="57">
        <v>10</v>
      </c>
      <c r="N459" s="57">
        <v>10</v>
      </c>
      <c r="O459" s="57">
        <v>10</v>
      </c>
      <c r="P459" s="57">
        <v>10</v>
      </c>
      <c r="Q459">
        <f t="shared" si="70"/>
        <v>1</v>
      </c>
      <c r="R459" s="63">
        <f t="shared" si="71"/>
        <v>0</v>
      </c>
      <c r="S459">
        <f t="shared" si="72"/>
        <v>41.627388894486764</v>
      </c>
      <c r="T459" t="e">
        <f t="shared" si="73"/>
        <v>#DIV/0!</v>
      </c>
      <c r="U459">
        <f t="shared" si="74"/>
        <v>6</v>
      </c>
      <c r="V459">
        <f t="shared" si="75"/>
        <v>0.14413587206269993</v>
      </c>
      <c r="W459" t="e">
        <f t="shared" si="76"/>
        <v>#DIV/0!</v>
      </c>
      <c r="X459">
        <f t="shared" si="77"/>
        <v>12</v>
      </c>
      <c r="Y459">
        <f t="shared" si="78"/>
        <v>0.28827174412539985</v>
      </c>
      <c r="Z459" t="e">
        <f t="shared" si="79"/>
        <v>#DIV/0!</v>
      </c>
    </row>
    <row r="460" spans="1:26" x14ac:dyDescent="0.2">
      <c r="A460" s="31" t="s">
        <v>597</v>
      </c>
      <c r="B460" s="57">
        <v>1</v>
      </c>
      <c r="C460" s="65">
        <v>1</v>
      </c>
      <c r="D460" s="65">
        <v>0.5</v>
      </c>
      <c r="E460" s="57">
        <v>1</v>
      </c>
      <c r="F460" s="57">
        <v>1</v>
      </c>
      <c r="G460" s="57">
        <v>10</v>
      </c>
      <c r="H460" s="57">
        <v>10</v>
      </c>
      <c r="I460" s="57">
        <v>10</v>
      </c>
      <c r="J460" s="57">
        <v>10</v>
      </c>
      <c r="K460" s="57">
        <v>10</v>
      </c>
      <c r="L460" s="57">
        <v>10</v>
      </c>
      <c r="M460" s="57">
        <v>10</v>
      </c>
      <c r="N460" s="57">
        <v>10</v>
      </c>
      <c r="O460" s="57">
        <v>10</v>
      </c>
      <c r="P460" s="57">
        <v>10</v>
      </c>
      <c r="Q460">
        <f t="shared" si="70"/>
        <v>1</v>
      </c>
      <c r="R460" s="63">
        <f t="shared" si="71"/>
        <v>0</v>
      </c>
      <c r="S460">
        <f t="shared" si="72"/>
        <v>41.627388894486764</v>
      </c>
      <c r="T460" t="e">
        <f t="shared" si="73"/>
        <v>#DIV/0!</v>
      </c>
      <c r="U460">
        <f t="shared" si="74"/>
        <v>6</v>
      </c>
      <c r="V460">
        <f t="shared" si="75"/>
        <v>0.14413587206269993</v>
      </c>
      <c r="W460" t="e">
        <f t="shared" si="76"/>
        <v>#DIV/0!</v>
      </c>
      <c r="X460">
        <f t="shared" si="77"/>
        <v>12</v>
      </c>
      <c r="Y460">
        <f t="shared" si="78"/>
        <v>0.28827174412539985</v>
      </c>
      <c r="Z460" t="e">
        <f t="shared" si="79"/>
        <v>#DIV/0!</v>
      </c>
    </row>
    <row r="461" spans="1:26" x14ac:dyDescent="0.2">
      <c r="A461" s="31" t="s">
        <v>598</v>
      </c>
      <c r="B461" s="57">
        <v>1</v>
      </c>
      <c r="C461" s="65">
        <v>1</v>
      </c>
      <c r="D461" s="65">
        <v>0.5</v>
      </c>
      <c r="E461" s="57">
        <v>1</v>
      </c>
      <c r="F461" s="57">
        <v>1</v>
      </c>
      <c r="G461" s="57">
        <v>10</v>
      </c>
      <c r="H461" s="57">
        <v>10</v>
      </c>
      <c r="I461" s="57">
        <v>10</v>
      </c>
      <c r="J461" s="57">
        <v>10</v>
      </c>
      <c r="K461" s="57">
        <v>10</v>
      </c>
      <c r="L461" s="57">
        <v>10</v>
      </c>
      <c r="M461" s="57">
        <v>10</v>
      </c>
      <c r="N461" s="57">
        <v>10</v>
      </c>
      <c r="O461" s="57">
        <v>10</v>
      </c>
      <c r="P461" s="57">
        <v>10</v>
      </c>
      <c r="Q461">
        <f t="shared" si="70"/>
        <v>1</v>
      </c>
      <c r="R461" s="63">
        <f t="shared" si="71"/>
        <v>0</v>
      </c>
      <c r="S461">
        <f t="shared" si="72"/>
        <v>41.627388894486764</v>
      </c>
      <c r="T461" t="e">
        <f t="shared" si="73"/>
        <v>#DIV/0!</v>
      </c>
      <c r="U461">
        <f t="shared" si="74"/>
        <v>6</v>
      </c>
      <c r="V461">
        <f t="shared" si="75"/>
        <v>0.14413587206269993</v>
      </c>
      <c r="W461" t="e">
        <f t="shared" si="76"/>
        <v>#DIV/0!</v>
      </c>
      <c r="X461">
        <f t="shared" si="77"/>
        <v>12</v>
      </c>
      <c r="Y461">
        <f t="shared" si="78"/>
        <v>0.28827174412539985</v>
      </c>
      <c r="Z461" t="e">
        <f t="shared" si="79"/>
        <v>#DIV/0!</v>
      </c>
    </row>
    <row r="462" spans="1:26" x14ac:dyDescent="0.2">
      <c r="A462" s="31" t="s">
        <v>599</v>
      </c>
      <c r="B462" s="57">
        <v>1</v>
      </c>
      <c r="C462" s="65">
        <v>1</v>
      </c>
      <c r="D462" s="65">
        <v>0.5</v>
      </c>
      <c r="E462" s="57">
        <v>1</v>
      </c>
      <c r="F462" s="57">
        <v>1</v>
      </c>
      <c r="G462" s="57">
        <v>10</v>
      </c>
      <c r="H462" s="57">
        <v>10</v>
      </c>
      <c r="I462" s="57">
        <v>10</v>
      </c>
      <c r="J462" s="57">
        <v>10</v>
      </c>
      <c r="K462" s="57">
        <v>10</v>
      </c>
      <c r="L462" s="57">
        <v>10</v>
      </c>
      <c r="M462" s="57">
        <v>10</v>
      </c>
      <c r="N462" s="57">
        <v>10</v>
      </c>
      <c r="O462" s="57">
        <v>10</v>
      </c>
      <c r="P462" s="57">
        <v>10</v>
      </c>
      <c r="Q462">
        <f t="shared" si="70"/>
        <v>1</v>
      </c>
      <c r="R462" s="63">
        <f t="shared" si="71"/>
        <v>0</v>
      </c>
      <c r="S462">
        <f t="shared" si="72"/>
        <v>41.627388894486764</v>
      </c>
      <c r="T462" t="e">
        <f t="shared" si="73"/>
        <v>#DIV/0!</v>
      </c>
      <c r="U462">
        <f t="shared" si="74"/>
        <v>6</v>
      </c>
      <c r="V462">
        <f t="shared" si="75"/>
        <v>0.14413587206269993</v>
      </c>
      <c r="W462" t="e">
        <f t="shared" si="76"/>
        <v>#DIV/0!</v>
      </c>
      <c r="X462">
        <f t="shared" si="77"/>
        <v>12</v>
      </c>
      <c r="Y462">
        <f t="shared" si="78"/>
        <v>0.28827174412539985</v>
      </c>
      <c r="Z462" t="e">
        <f t="shared" si="79"/>
        <v>#DIV/0!</v>
      </c>
    </row>
    <row r="463" spans="1:26" x14ac:dyDescent="0.2">
      <c r="A463" s="31" t="s">
        <v>600</v>
      </c>
      <c r="B463" s="57">
        <v>1</v>
      </c>
      <c r="C463" s="65">
        <v>1</v>
      </c>
      <c r="D463" s="65">
        <v>0.5</v>
      </c>
      <c r="E463" s="57">
        <v>1</v>
      </c>
      <c r="F463" s="57">
        <v>1</v>
      </c>
      <c r="G463" s="57">
        <v>10</v>
      </c>
      <c r="H463" s="57">
        <v>10</v>
      </c>
      <c r="I463" s="57">
        <v>10</v>
      </c>
      <c r="J463" s="57">
        <v>10</v>
      </c>
      <c r="K463" s="57">
        <v>10</v>
      </c>
      <c r="L463" s="57">
        <v>10</v>
      </c>
      <c r="M463" s="57">
        <v>10</v>
      </c>
      <c r="N463" s="57">
        <v>10</v>
      </c>
      <c r="O463" s="57">
        <v>10</v>
      </c>
      <c r="P463" s="57">
        <v>10</v>
      </c>
      <c r="Q463">
        <f t="shared" si="70"/>
        <v>1</v>
      </c>
      <c r="R463" s="63">
        <f t="shared" si="71"/>
        <v>0</v>
      </c>
      <c r="S463">
        <f t="shared" si="72"/>
        <v>41.627388894486764</v>
      </c>
      <c r="T463" t="e">
        <f t="shared" si="73"/>
        <v>#DIV/0!</v>
      </c>
      <c r="U463">
        <f t="shared" si="74"/>
        <v>6</v>
      </c>
      <c r="V463">
        <f t="shared" si="75"/>
        <v>0.14413587206269993</v>
      </c>
      <c r="W463" t="e">
        <f t="shared" si="76"/>
        <v>#DIV/0!</v>
      </c>
      <c r="X463">
        <f t="shared" si="77"/>
        <v>12</v>
      </c>
      <c r="Y463">
        <f t="shared" si="78"/>
        <v>0.28827174412539985</v>
      </c>
      <c r="Z463" t="e">
        <f t="shared" si="79"/>
        <v>#DIV/0!</v>
      </c>
    </row>
    <row r="464" spans="1:26" x14ac:dyDescent="0.2">
      <c r="A464" s="31" t="s">
        <v>601</v>
      </c>
      <c r="B464" s="57">
        <v>1</v>
      </c>
      <c r="C464" s="65">
        <v>1</v>
      </c>
      <c r="D464" s="65">
        <v>0.5</v>
      </c>
      <c r="E464" s="57">
        <v>1</v>
      </c>
      <c r="F464" s="57">
        <v>1</v>
      </c>
      <c r="G464" s="57">
        <v>10</v>
      </c>
      <c r="H464" s="57">
        <v>10</v>
      </c>
      <c r="I464" s="57">
        <v>10</v>
      </c>
      <c r="J464" s="57">
        <v>10</v>
      </c>
      <c r="K464" s="57">
        <v>10</v>
      </c>
      <c r="L464" s="57">
        <v>10</v>
      </c>
      <c r="M464" s="57">
        <v>10</v>
      </c>
      <c r="N464" s="57">
        <v>10</v>
      </c>
      <c r="O464" s="57">
        <v>10</v>
      </c>
      <c r="P464" s="57">
        <v>10</v>
      </c>
      <c r="Q464">
        <f t="shared" si="70"/>
        <v>1</v>
      </c>
      <c r="R464" s="63">
        <f t="shared" si="71"/>
        <v>0</v>
      </c>
      <c r="S464">
        <f t="shared" si="72"/>
        <v>41.627388894486764</v>
      </c>
      <c r="T464" t="e">
        <f t="shared" si="73"/>
        <v>#DIV/0!</v>
      </c>
      <c r="U464">
        <f t="shared" si="74"/>
        <v>6</v>
      </c>
      <c r="V464">
        <f t="shared" si="75"/>
        <v>0.14413587206269993</v>
      </c>
      <c r="W464" t="e">
        <f t="shared" si="76"/>
        <v>#DIV/0!</v>
      </c>
      <c r="X464">
        <f t="shared" si="77"/>
        <v>12</v>
      </c>
      <c r="Y464">
        <f t="shared" si="78"/>
        <v>0.28827174412539985</v>
      </c>
      <c r="Z464" t="e">
        <f t="shared" si="79"/>
        <v>#DIV/0!</v>
      </c>
    </row>
    <row r="465" spans="1:26" x14ac:dyDescent="0.2">
      <c r="A465" s="31" t="s">
        <v>602</v>
      </c>
      <c r="B465" s="57">
        <v>1</v>
      </c>
      <c r="C465" s="65">
        <v>1</v>
      </c>
      <c r="D465" s="65">
        <v>0.5</v>
      </c>
      <c r="E465" s="57">
        <v>1</v>
      </c>
      <c r="F465" s="57">
        <v>1</v>
      </c>
      <c r="G465" s="57">
        <v>10</v>
      </c>
      <c r="H465" s="57">
        <v>10</v>
      </c>
      <c r="I465" s="57">
        <v>10</v>
      </c>
      <c r="J465" s="57">
        <v>10</v>
      </c>
      <c r="K465" s="57">
        <v>10</v>
      </c>
      <c r="L465" s="57">
        <v>10</v>
      </c>
      <c r="M465" s="57">
        <v>10</v>
      </c>
      <c r="N465" s="57">
        <v>10</v>
      </c>
      <c r="O465" s="57">
        <v>10</v>
      </c>
      <c r="P465" s="57">
        <v>10</v>
      </c>
      <c r="Q465">
        <f t="shared" si="70"/>
        <v>1</v>
      </c>
      <c r="R465" s="63">
        <f t="shared" si="71"/>
        <v>0</v>
      </c>
      <c r="S465">
        <f t="shared" si="72"/>
        <v>41.627388894486764</v>
      </c>
      <c r="T465" t="e">
        <f t="shared" si="73"/>
        <v>#DIV/0!</v>
      </c>
      <c r="U465">
        <f t="shared" si="74"/>
        <v>6</v>
      </c>
      <c r="V465">
        <f t="shared" si="75"/>
        <v>0.14413587206269993</v>
      </c>
      <c r="W465" t="e">
        <f t="shared" si="76"/>
        <v>#DIV/0!</v>
      </c>
      <c r="X465">
        <f t="shared" si="77"/>
        <v>12</v>
      </c>
      <c r="Y465">
        <f t="shared" si="78"/>
        <v>0.28827174412539985</v>
      </c>
      <c r="Z465" t="e">
        <f t="shared" si="79"/>
        <v>#DIV/0!</v>
      </c>
    </row>
    <row r="466" spans="1:26" x14ac:dyDescent="0.2">
      <c r="A466" s="31" t="s">
        <v>603</v>
      </c>
      <c r="B466" s="57">
        <v>1</v>
      </c>
      <c r="C466" s="65">
        <v>1</v>
      </c>
      <c r="D466" s="65">
        <v>0.5</v>
      </c>
      <c r="E466" s="57">
        <v>1</v>
      </c>
      <c r="F466" s="57">
        <v>1</v>
      </c>
      <c r="G466" s="57">
        <v>10</v>
      </c>
      <c r="H466" s="57">
        <v>10</v>
      </c>
      <c r="I466" s="57">
        <v>10</v>
      </c>
      <c r="J466" s="57">
        <v>10</v>
      </c>
      <c r="K466" s="57">
        <v>10</v>
      </c>
      <c r="L466" s="57">
        <v>10</v>
      </c>
      <c r="M466" s="57">
        <v>10</v>
      </c>
      <c r="N466" s="57">
        <v>10</v>
      </c>
      <c r="O466" s="57">
        <v>10</v>
      </c>
      <c r="P466" s="57">
        <v>10</v>
      </c>
      <c r="Q466">
        <f t="shared" si="70"/>
        <v>1</v>
      </c>
      <c r="R466" s="63">
        <f t="shared" si="71"/>
        <v>0</v>
      </c>
      <c r="S466">
        <f t="shared" si="72"/>
        <v>41.627388894486764</v>
      </c>
      <c r="T466" t="e">
        <f t="shared" si="73"/>
        <v>#DIV/0!</v>
      </c>
      <c r="U466">
        <f t="shared" si="74"/>
        <v>6</v>
      </c>
      <c r="V466">
        <f t="shared" si="75"/>
        <v>0.14413587206269993</v>
      </c>
      <c r="W466" t="e">
        <f t="shared" si="76"/>
        <v>#DIV/0!</v>
      </c>
      <c r="X466">
        <f t="shared" si="77"/>
        <v>12</v>
      </c>
      <c r="Y466">
        <f t="shared" si="78"/>
        <v>0.28827174412539985</v>
      </c>
      <c r="Z466" t="e">
        <f t="shared" si="79"/>
        <v>#DIV/0!</v>
      </c>
    </row>
    <row r="467" spans="1:26" x14ac:dyDescent="0.2">
      <c r="A467" s="31" t="s">
        <v>604</v>
      </c>
      <c r="B467" s="57">
        <v>1</v>
      </c>
      <c r="C467" s="65">
        <v>1</v>
      </c>
      <c r="D467" s="65">
        <v>0.5</v>
      </c>
      <c r="E467" s="57">
        <v>1</v>
      </c>
      <c r="F467" s="57">
        <v>1</v>
      </c>
      <c r="G467" s="57">
        <v>10</v>
      </c>
      <c r="H467" s="57">
        <v>10</v>
      </c>
      <c r="I467" s="57">
        <v>10</v>
      </c>
      <c r="J467" s="57">
        <v>10</v>
      </c>
      <c r="K467" s="57">
        <v>10</v>
      </c>
      <c r="L467" s="57">
        <v>10</v>
      </c>
      <c r="M467" s="57">
        <v>10</v>
      </c>
      <c r="N467" s="57">
        <v>10</v>
      </c>
      <c r="O467" s="57">
        <v>10</v>
      </c>
      <c r="P467" s="57">
        <v>10</v>
      </c>
      <c r="Q467">
        <f t="shared" si="70"/>
        <v>1</v>
      </c>
      <c r="R467" s="63">
        <f t="shared" si="71"/>
        <v>0</v>
      </c>
      <c r="S467">
        <f t="shared" si="72"/>
        <v>41.627388894486764</v>
      </c>
      <c r="T467" t="e">
        <f t="shared" si="73"/>
        <v>#DIV/0!</v>
      </c>
      <c r="U467">
        <f t="shared" si="74"/>
        <v>6</v>
      </c>
      <c r="V467">
        <f t="shared" si="75"/>
        <v>0.14413587206269993</v>
      </c>
      <c r="W467" t="e">
        <f t="shared" si="76"/>
        <v>#DIV/0!</v>
      </c>
      <c r="X467">
        <f t="shared" si="77"/>
        <v>12</v>
      </c>
      <c r="Y467">
        <f t="shared" si="78"/>
        <v>0.28827174412539985</v>
      </c>
      <c r="Z467" t="e">
        <f t="shared" si="79"/>
        <v>#DIV/0!</v>
      </c>
    </row>
    <row r="468" spans="1:26" x14ac:dyDescent="0.2">
      <c r="A468" s="31" t="s">
        <v>605</v>
      </c>
      <c r="B468" s="57">
        <v>1</v>
      </c>
      <c r="C468" s="65">
        <v>1</v>
      </c>
      <c r="D468" s="65">
        <v>0.5</v>
      </c>
      <c r="E468" s="57">
        <v>1</v>
      </c>
      <c r="F468" s="57">
        <v>1</v>
      </c>
      <c r="G468" s="57">
        <v>10</v>
      </c>
      <c r="H468" s="57">
        <v>10</v>
      </c>
      <c r="I468" s="57">
        <v>10</v>
      </c>
      <c r="J468" s="57">
        <v>10</v>
      </c>
      <c r="K468" s="57">
        <v>10</v>
      </c>
      <c r="L468" s="57">
        <v>10</v>
      </c>
      <c r="M468" s="57">
        <v>10</v>
      </c>
      <c r="N468" s="57">
        <v>10</v>
      </c>
      <c r="O468" s="57">
        <v>10</v>
      </c>
      <c r="P468" s="57">
        <v>10</v>
      </c>
      <c r="Q468">
        <f t="shared" si="70"/>
        <v>1</v>
      </c>
      <c r="R468" s="63">
        <f t="shared" si="71"/>
        <v>0</v>
      </c>
      <c r="S468">
        <f t="shared" si="72"/>
        <v>41.627388894486764</v>
      </c>
      <c r="T468" t="e">
        <f t="shared" si="73"/>
        <v>#DIV/0!</v>
      </c>
      <c r="U468">
        <f t="shared" si="74"/>
        <v>6</v>
      </c>
      <c r="V468">
        <f t="shared" si="75"/>
        <v>0.14413587206269993</v>
      </c>
      <c r="W468" t="e">
        <f t="shared" si="76"/>
        <v>#DIV/0!</v>
      </c>
      <c r="X468">
        <f t="shared" si="77"/>
        <v>12</v>
      </c>
      <c r="Y468">
        <f t="shared" si="78"/>
        <v>0.28827174412539985</v>
      </c>
      <c r="Z468" t="e">
        <f t="shared" si="79"/>
        <v>#DIV/0!</v>
      </c>
    </row>
    <row r="469" spans="1:26" x14ac:dyDescent="0.2">
      <c r="A469" s="31" t="s">
        <v>606</v>
      </c>
      <c r="B469" s="57">
        <v>1</v>
      </c>
      <c r="C469" s="65">
        <v>1</v>
      </c>
      <c r="D469" s="65">
        <v>0.5</v>
      </c>
      <c r="E469" s="57">
        <v>1</v>
      </c>
      <c r="F469" s="57">
        <v>1</v>
      </c>
      <c r="G469" s="57">
        <v>10</v>
      </c>
      <c r="H469" s="57">
        <v>10</v>
      </c>
      <c r="I469" s="57">
        <v>10</v>
      </c>
      <c r="J469" s="57">
        <v>10</v>
      </c>
      <c r="K469" s="57">
        <v>10</v>
      </c>
      <c r="L469" s="57">
        <v>10</v>
      </c>
      <c r="M469" s="57">
        <v>10</v>
      </c>
      <c r="N469" s="57">
        <v>10</v>
      </c>
      <c r="O469" s="57">
        <v>10</v>
      </c>
      <c r="P469" s="57">
        <v>10</v>
      </c>
      <c r="Q469">
        <f t="shared" si="70"/>
        <v>1</v>
      </c>
      <c r="R469" s="63">
        <f t="shared" si="71"/>
        <v>0</v>
      </c>
      <c r="S469">
        <f t="shared" si="72"/>
        <v>41.627388894486764</v>
      </c>
      <c r="T469" t="e">
        <f t="shared" si="73"/>
        <v>#DIV/0!</v>
      </c>
      <c r="U469">
        <f t="shared" si="74"/>
        <v>6</v>
      </c>
      <c r="V469">
        <f t="shared" si="75"/>
        <v>0.14413587206269993</v>
      </c>
      <c r="W469" t="e">
        <f t="shared" si="76"/>
        <v>#DIV/0!</v>
      </c>
      <c r="X469">
        <f t="shared" si="77"/>
        <v>12</v>
      </c>
      <c r="Y469">
        <f t="shared" si="78"/>
        <v>0.28827174412539985</v>
      </c>
      <c r="Z469" t="e">
        <f t="shared" si="79"/>
        <v>#DIV/0!</v>
      </c>
    </row>
    <row r="470" spans="1:26" x14ac:dyDescent="0.2">
      <c r="A470" s="31" t="s">
        <v>607</v>
      </c>
      <c r="B470" s="57">
        <v>1</v>
      </c>
      <c r="C470" s="65">
        <v>1</v>
      </c>
      <c r="D470" s="65">
        <v>0.5</v>
      </c>
      <c r="E470" s="57">
        <v>1</v>
      </c>
      <c r="F470" s="57">
        <v>1</v>
      </c>
      <c r="G470" s="57">
        <v>10</v>
      </c>
      <c r="H470" s="57">
        <v>10</v>
      </c>
      <c r="I470" s="57">
        <v>10</v>
      </c>
      <c r="J470" s="57">
        <v>10</v>
      </c>
      <c r="K470" s="57">
        <v>10</v>
      </c>
      <c r="L470" s="57">
        <v>10</v>
      </c>
      <c r="M470" s="57">
        <v>10</v>
      </c>
      <c r="N470" s="57">
        <v>10</v>
      </c>
      <c r="O470" s="57">
        <v>10</v>
      </c>
      <c r="P470" s="57">
        <v>10</v>
      </c>
      <c r="Q470">
        <f t="shared" si="70"/>
        <v>1</v>
      </c>
      <c r="R470" s="63">
        <f t="shared" si="71"/>
        <v>0</v>
      </c>
      <c r="S470">
        <f t="shared" si="72"/>
        <v>41.627388894486764</v>
      </c>
      <c r="T470" t="e">
        <f t="shared" si="73"/>
        <v>#DIV/0!</v>
      </c>
      <c r="U470">
        <f t="shared" si="74"/>
        <v>6</v>
      </c>
      <c r="V470">
        <f t="shared" si="75"/>
        <v>0.14413587206269993</v>
      </c>
      <c r="W470" t="e">
        <f t="shared" si="76"/>
        <v>#DIV/0!</v>
      </c>
      <c r="X470">
        <f t="shared" si="77"/>
        <v>12</v>
      </c>
      <c r="Y470">
        <f t="shared" si="78"/>
        <v>0.28827174412539985</v>
      </c>
      <c r="Z470" t="e">
        <f t="shared" si="79"/>
        <v>#DIV/0!</v>
      </c>
    </row>
    <row r="471" spans="1:26" x14ac:dyDescent="0.2">
      <c r="A471" s="31" t="s">
        <v>608</v>
      </c>
      <c r="B471" s="57">
        <v>1</v>
      </c>
      <c r="C471" s="65">
        <v>1</v>
      </c>
      <c r="D471" s="65">
        <v>0.5</v>
      </c>
      <c r="E471" s="57">
        <v>1</v>
      </c>
      <c r="F471" s="57">
        <v>1</v>
      </c>
      <c r="G471" s="57">
        <v>10</v>
      </c>
      <c r="H471" s="57">
        <v>10</v>
      </c>
      <c r="I471" s="57">
        <v>10</v>
      </c>
      <c r="J471" s="57">
        <v>10</v>
      </c>
      <c r="K471" s="57">
        <v>10</v>
      </c>
      <c r="L471" s="57">
        <v>10</v>
      </c>
      <c r="M471" s="57">
        <v>10</v>
      </c>
      <c r="N471" s="57">
        <v>10</v>
      </c>
      <c r="O471" s="57">
        <v>10</v>
      </c>
      <c r="P471" s="57">
        <v>10</v>
      </c>
      <c r="Q471">
        <f t="shared" si="70"/>
        <v>1</v>
      </c>
      <c r="R471" s="63">
        <f t="shared" si="71"/>
        <v>0</v>
      </c>
      <c r="S471">
        <f t="shared" si="72"/>
        <v>41.627388894486764</v>
      </c>
      <c r="T471" t="e">
        <f t="shared" si="73"/>
        <v>#DIV/0!</v>
      </c>
      <c r="U471">
        <f t="shared" si="74"/>
        <v>6</v>
      </c>
      <c r="V471">
        <f t="shared" si="75"/>
        <v>0.14413587206269993</v>
      </c>
      <c r="W471" t="e">
        <f t="shared" si="76"/>
        <v>#DIV/0!</v>
      </c>
      <c r="X471">
        <f t="shared" si="77"/>
        <v>12</v>
      </c>
      <c r="Y471">
        <f t="shared" si="78"/>
        <v>0.28827174412539985</v>
      </c>
      <c r="Z471" t="e">
        <f t="shared" si="79"/>
        <v>#DIV/0!</v>
      </c>
    </row>
    <row r="472" spans="1:26" x14ac:dyDescent="0.2">
      <c r="A472" s="31" t="s">
        <v>609</v>
      </c>
      <c r="B472" s="57">
        <v>1</v>
      </c>
      <c r="C472" s="65">
        <v>1</v>
      </c>
      <c r="D472" s="65">
        <v>0.5</v>
      </c>
      <c r="E472" s="57">
        <v>1</v>
      </c>
      <c r="F472" s="57">
        <v>1</v>
      </c>
      <c r="G472" s="57">
        <v>10</v>
      </c>
      <c r="H472" s="57">
        <v>10</v>
      </c>
      <c r="I472" s="57">
        <v>10</v>
      </c>
      <c r="J472" s="57">
        <v>10</v>
      </c>
      <c r="K472" s="57">
        <v>10</v>
      </c>
      <c r="L472" s="57">
        <v>10</v>
      </c>
      <c r="M472" s="57">
        <v>10</v>
      </c>
      <c r="N472" s="57">
        <v>10</v>
      </c>
      <c r="O472" s="57">
        <v>10</v>
      </c>
      <c r="P472" s="57">
        <v>10</v>
      </c>
      <c r="Q472">
        <f t="shared" si="70"/>
        <v>1</v>
      </c>
      <c r="R472" s="63">
        <f t="shared" si="71"/>
        <v>0</v>
      </c>
      <c r="S472">
        <f t="shared" si="72"/>
        <v>41.627388894486764</v>
      </c>
      <c r="T472" t="e">
        <f t="shared" si="73"/>
        <v>#DIV/0!</v>
      </c>
      <c r="U472">
        <f t="shared" si="74"/>
        <v>6</v>
      </c>
      <c r="V472">
        <f t="shared" si="75"/>
        <v>0.14413587206269993</v>
      </c>
      <c r="W472" t="e">
        <f t="shared" si="76"/>
        <v>#DIV/0!</v>
      </c>
      <c r="X472">
        <f t="shared" si="77"/>
        <v>12</v>
      </c>
      <c r="Y472">
        <f t="shared" si="78"/>
        <v>0.28827174412539985</v>
      </c>
      <c r="Z472" t="e">
        <f t="shared" si="79"/>
        <v>#DIV/0!</v>
      </c>
    </row>
    <row r="473" spans="1:26" x14ac:dyDescent="0.2">
      <c r="A473" s="31" t="s">
        <v>610</v>
      </c>
      <c r="B473" s="57">
        <v>1</v>
      </c>
      <c r="C473" s="65">
        <v>1</v>
      </c>
      <c r="D473" s="65">
        <v>0.5</v>
      </c>
      <c r="E473" s="57">
        <v>1</v>
      </c>
      <c r="F473" s="57">
        <v>1</v>
      </c>
      <c r="G473" s="57">
        <v>10</v>
      </c>
      <c r="H473" s="57">
        <v>10</v>
      </c>
      <c r="I473" s="57">
        <v>10</v>
      </c>
      <c r="J473" s="57">
        <v>10</v>
      </c>
      <c r="K473" s="57">
        <v>10</v>
      </c>
      <c r="L473" s="57">
        <v>10</v>
      </c>
      <c r="M473" s="57">
        <v>10</v>
      </c>
      <c r="N473" s="57">
        <v>10</v>
      </c>
      <c r="O473" s="57">
        <v>10</v>
      </c>
      <c r="P473" s="57">
        <v>10</v>
      </c>
      <c r="Q473">
        <f t="shared" si="70"/>
        <v>1</v>
      </c>
      <c r="R473" s="63">
        <f t="shared" si="71"/>
        <v>0</v>
      </c>
      <c r="S473">
        <f t="shared" si="72"/>
        <v>41.627388894486764</v>
      </c>
      <c r="T473" t="e">
        <f t="shared" si="73"/>
        <v>#DIV/0!</v>
      </c>
      <c r="U473">
        <f t="shared" si="74"/>
        <v>6</v>
      </c>
      <c r="V473">
        <f t="shared" si="75"/>
        <v>0.14413587206269993</v>
      </c>
      <c r="W473" t="e">
        <f t="shared" si="76"/>
        <v>#DIV/0!</v>
      </c>
      <c r="X473">
        <f t="shared" si="77"/>
        <v>12</v>
      </c>
      <c r="Y473">
        <f t="shared" si="78"/>
        <v>0.28827174412539985</v>
      </c>
      <c r="Z473" t="e">
        <f t="shared" si="79"/>
        <v>#DIV/0!</v>
      </c>
    </row>
    <row r="474" spans="1:26" x14ac:dyDescent="0.2">
      <c r="A474" s="31" t="s">
        <v>611</v>
      </c>
      <c r="B474" s="57">
        <v>1</v>
      </c>
      <c r="C474" s="65">
        <v>1</v>
      </c>
      <c r="D474" s="65">
        <v>0.5</v>
      </c>
      <c r="E474" s="57">
        <v>1</v>
      </c>
      <c r="F474" s="57">
        <v>1</v>
      </c>
      <c r="G474" s="57">
        <v>10</v>
      </c>
      <c r="H474" s="57">
        <v>10</v>
      </c>
      <c r="I474" s="57">
        <v>10</v>
      </c>
      <c r="J474" s="57">
        <v>10</v>
      </c>
      <c r="K474" s="57">
        <v>10</v>
      </c>
      <c r="L474" s="57">
        <v>10</v>
      </c>
      <c r="M474" s="57">
        <v>10</v>
      </c>
      <c r="N474" s="57">
        <v>10</v>
      </c>
      <c r="O474" s="57">
        <v>10</v>
      </c>
      <c r="P474" s="57">
        <v>10</v>
      </c>
      <c r="Q474">
        <f t="shared" si="70"/>
        <v>1</v>
      </c>
      <c r="R474" s="63">
        <f t="shared" si="71"/>
        <v>0</v>
      </c>
      <c r="S474">
        <f t="shared" si="72"/>
        <v>41.627388894486764</v>
      </c>
      <c r="T474" t="e">
        <f t="shared" si="73"/>
        <v>#DIV/0!</v>
      </c>
      <c r="U474">
        <f t="shared" si="74"/>
        <v>6</v>
      </c>
      <c r="V474">
        <f t="shared" si="75"/>
        <v>0.14413587206269993</v>
      </c>
      <c r="W474" t="e">
        <f t="shared" si="76"/>
        <v>#DIV/0!</v>
      </c>
      <c r="X474">
        <f t="shared" si="77"/>
        <v>12</v>
      </c>
      <c r="Y474">
        <f t="shared" si="78"/>
        <v>0.28827174412539985</v>
      </c>
      <c r="Z474" t="e">
        <f t="shared" si="79"/>
        <v>#DIV/0!</v>
      </c>
    </row>
    <row r="475" spans="1:26" x14ac:dyDescent="0.2">
      <c r="A475" s="31" t="s">
        <v>612</v>
      </c>
      <c r="B475" s="57">
        <v>1</v>
      </c>
      <c r="C475" s="65">
        <v>1</v>
      </c>
      <c r="D475" s="65">
        <v>0.5</v>
      </c>
      <c r="E475" s="57">
        <v>1</v>
      </c>
      <c r="F475" s="57">
        <v>1</v>
      </c>
      <c r="G475" s="57">
        <v>10</v>
      </c>
      <c r="H475" s="57">
        <v>10</v>
      </c>
      <c r="I475" s="57">
        <v>10</v>
      </c>
      <c r="J475" s="57">
        <v>10</v>
      </c>
      <c r="K475" s="57">
        <v>10</v>
      </c>
      <c r="L475" s="57">
        <v>10</v>
      </c>
      <c r="M475" s="57">
        <v>10</v>
      </c>
      <c r="N475" s="57">
        <v>10</v>
      </c>
      <c r="O475" s="57">
        <v>10</v>
      </c>
      <c r="P475" s="57">
        <v>10</v>
      </c>
      <c r="Q475">
        <f t="shared" si="70"/>
        <v>1</v>
      </c>
      <c r="R475" s="63">
        <f t="shared" si="71"/>
        <v>0</v>
      </c>
      <c r="S475">
        <f t="shared" si="72"/>
        <v>41.627388894486764</v>
      </c>
      <c r="T475" t="e">
        <f t="shared" si="73"/>
        <v>#DIV/0!</v>
      </c>
      <c r="U475">
        <f t="shared" si="74"/>
        <v>6</v>
      </c>
      <c r="V475">
        <f t="shared" si="75"/>
        <v>0.14413587206269993</v>
      </c>
      <c r="W475" t="e">
        <f t="shared" si="76"/>
        <v>#DIV/0!</v>
      </c>
      <c r="X475">
        <f t="shared" si="77"/>
        <v>12</v>
      </c>
      <c r="Y475">
        <f t="shared" si="78"/>
        <v>0.28827174412539985</v>
      </c>
      <c r="Z475" t="e">
        <f t="shared" si="79"/>
        <v>#DIV/0!</v>
      </c>
    </row>
    <row r="476" spans="1:26" x14ac:dyDescent="0.2">
      <c r="A476" s="31" t="s">
        <v>613</v>
      </c>
      <c r="B476" s="57">
        <v>1</v>
      </c>
      <c r="C476" s="65">
        <v>1</v>
      </c>
      <c r="D476" s="65">
        <v>0.5</v>
      </c>
      <c r="E476" s="57">
        <v>1</v>
      </c>
      <c r="F476" s="57">
        <v>1</v>
      </c>
      <c r="G476" s="57">
        <v>10</v>
      </c>
      <c r="H476" s="57">
        <v>10</v>
      </c>
      <c r="I476" s="57">
        <v>10</v>
      </c>
      <c r="J476" s="57">
        <v>10</v>
      </c>
      <c r="K476" s="57">
        <v>10</v>
      </c>
      <c r="L476" s="57">
        <v>10</v>
      </c>
      <c r="M476" s="57">
        <v>10</v>
      </c>
      <c r="N476" s="57">
        <v>10</v>
      </c>
      <c r="O476" s="57">
        <v>10</v>
      </c>
      <c r="P476" s="57">
        <v>10</v>
      </c>
      <c r="Q476">
        <f t="shared" si="70"/>
        <v>1</v>
      </c>
      <c r="R476" s="63">
        <f t="shared" si="71"/>
        <v>0</v>
      </c>
      <c r="S476">
        <f t="shared" si="72"/>
        <v>41.627388894486764</v>
      </c>
      <c r="T476" t="e">
        <f t="shared" si="73"/>
        <v>#DIV/0!</v>
      </c>
      <c r="U476">
        <f t="shared" si="74"/>
        <v>6</v>
      </c>
      <c r="V476">
        <f t="shared" si="75"/>
        <v>0.14413587206269993</v>
      </c>
      <c r="W476" t="e">
        <f t="shared" si="76"/>
        <v>#DIV/0!</v>
      </c>
      <c r="X476">
        <f t="shared" si="77"/>
        <v>12</v>
      </c>
      <c r="Y476">
        <f t="shared" si="78"/>
        <v>0.28827174412539985</v>
      </c>
      <c r="Z476" t="e">
        <f t="shared" si="79"/>
        <v>#DIV/0!</v>
      </c>
    </row>
    <row r="477" spans="1:26" x14ac:dyDescent="0.2">
      <c r="A477" s="31" t="s">
        <v>614</v>
      </c>
      <c r="B477" s="57">
        <v>1</v>
      </c>
      <c r="C477" s="65">
        <v>1</v>
      </c>
      <c r="D477" s="65">
        <v>0.5</v>
      </c>
      <c r="E477" s="57">
        <v>1</v>
      </c>
      <c r="F477" s="57">
        <v>1</v>
      </c>
      <c r="G477" s="57">
        <v>10</v>
      </c>
      <c r="H477" s="57">
        <v>10</v>
      </c>
      <c r="I477" s="57">
        <v>10</v>
      </c>
      <c r="J477" s="57">
        <v>10</v>
      </c>
      <c r="K477" s="57">
        <v>10</v>
      </c>
      <c r="L477" s="57">
        <v>10</v>
      </c>
      <c r="M477" s="57">
        <v>10</v>
      </c>
      <c r="N477" s="57">
        <v>10</v>
      </c>
      <c r="O477" s="57">
        <v>10</v>
      </c>
      <c r="P477" s="57">
        <v>10</v>
      </c>
      <c r="Q477">
        <f t="shared" si="70"/>
        <v>1</v>
      </c>
      <c r="R477" s="63">
        <f t="shared" si="71"/>
        <v>0</v>
      </c>
      <c r="S477">
        <f t="shared" si="72"/>
        <v>41.627388894486764</v>
      </c>
      <c r="T477" t="e">
        <f t="shared" si="73"/>
        <v>#DIV/0!</v>
      </c>
      <c r="U477">
        <f t="shared" si="74"/>
        <v>6</v>
      </c>
      <c r="V477">
        <f t="shared" si="75"/>
        <v>0.14413587206269993</v>
      </c>
      <c r="W477" t="e">
        <f t="shared" si="76"/>
        <v>#DIV/0!</v>
      </c>
      <c r="X477">
        <f t="shared" si="77"/>
        <v>12</v>
      </c>
      <c r="Y477">
        <f t="shared" si="78"/>
        <v>0.28827174412539985</v>
      </c>
      <c r="Z477" t="e">
        <f t="shared" si="79"/>
        <v>#DIV/0!</v>
      </c>
    </row>
    <row r="478" spans="1:26" x14ac:dyDescent="0.2">
      <c r="A478" s="31" t="s">
        <v>615</v>
      </c>
      <c r="B478" s="57">
        <v>1</v>
      </c>
      <c r="C478" s="65">
        <v>1</v>
      </c>
      <c r="D478" s="65">
        <v>0.5</v>
      </c>
      <c r="E478" s="57">
        <v>1</v>
      </c>
      <c r="F478" s="57">
        <v>1</v>
      </c>
      <c r="G478" s="57">
        <v>10</v>
      </c>
      <c r="H478" s="57">
        <v>10</v>
      </c>
      <c r="I478" s="57">
        <v>10</v>
      </c>
      <c r="J478" s="57">
        <v>10</v>
      </c>
      <c r="K478" s="57">
        <v>10</v>
      </c>
      <c r="L478" s="57">
        <v>10</v>
      </c>
      <c r="M478" s="57">
        <v>10</v>
      </c>
      <c r="N478" s="57">
        <v>10</v>
      </c>
      <c r="O478" s="57">
        <v>10</v>
      </c>
      <c r="P478" s="57">
        <v>10</v>
      </c>
      <c r="Q478">
        <f t="shared" si="70"/>
        <v>1</v>
      </c>
      <c r="R478" s="63">
        <f t="shared" si="71"/>
        <v>0</v>
      </c>
      <c r="S478">
        <f t="shared" si="72"/>
        <v>41.627388894486764</v>
      </c>
      <c r="T478" t="e">
        <f t="shared" si="73"/>
        <v>#DIV/0!</v>
      </c>
      <c r="U478">
        <f t="shared" si="74"/>
        <v>6</v>
      </c>
      <c r="V478">
        <f t="shared" si="75"/>
        <v>0.14413587206269993</v>
      </c>
      <c r="W478" t="e">
        <f t="shared" si="76"/>
        <v>#DIV/0!</v>
      </c>
      <c r="X478">
        <f t="shared" si="77"/>
        <v>12</v>
      </c>
      <c r="Y478">
        <f t="shared" si="78"/>
        <v>0.28827174412539985</v>
      </c>
      <c r="Z478" t="e">
        <f t="shared" si="79"/>
        <v>#DIV/0!</v>
      </c>
    </row>
    <row r="479" spans="1:26" x14ac:dyDescent="0.2">
      <c r="A479" s="31" t="s">
        <v>616</v>
      </c>
      <c r="B479" s="57">
        <v>1</v>
      </c>
      <c r="C479" s="65">
        <v>1</v>
      </c>
      <c r="D479" s="65">
        <v>0.5</v>
      </c>
      <c r="E479" s="57">
        <v>1</v>
      </c>
      <c r="F479" s="57">
        <v>1</v>
      </c>
      <c r="G479" s="57">
        <v>10</v>
      </c>
      <c r="H479" s="57">
        <v>10</v>
      </c>
      <c r="I479" s="57">
        <v>10</v>
      </c>
      <c r="J479" s="57">
        <v>10</v>
      </c>
      <c r="K479" s="57">
        <v>10</v>
      </c>
      <c r="L479" s="57">
        <v>10</v>
      </c>
      <c r="M479" s="57">
        <v>10</v>
      </c>
      <c r="N479" s="57">
        <v>10</v>
      </c>
      <c r="O479" s="57">
        <v>10</v>
      </c>
      <c r="P479" s="57">
        <v>10</v>
      </c>
      <c r="Q479">
        <f t="shared" si="70"/>
        <v>1</v>
      </c>
      <c r="R479" s="63">
        <f t="shared" si="71"/>
        <v>0</v>
      </c>
      <c r="S479">
        <f t="shared" si="72"/>
        <v>41.627388894486764</v>
      </c>
      <c r="T479" t="e">
        <f t="shared" si="73"/>
        <v>#DIV/0!</v>
      </c>
      <c r="U479">
        <f t="shared" si="74"/>
        <v>6</v>
      </c>
      <c r="V479">
        <f t="shared" si="75"/>
        <v>0.14413587206269993</v>
      </c>
      <c r="W479" t="e">
        <f t="shared" si="76"/>
        <v>#DIV/0!</v>
      </c>
      <c r="X479">
        <f t="shared" si="77"/>
        <v>12</v>
      </c>
      <c r="Y479">
        <f t="shared" si="78"/>
        <v>0.28827174412539985</v>
      </c>
      <c r="Z479" t="e">
        <f t="shared" si="79"/>
        <v>#DIV/0!</v>
      </c>
    </row>
    <row r="480" spans="1:26" x14ac:dyDescent="0.2">
      <c r="A480" s="31" t="s">
        <v>617</v>
      </c>
      <c r="B480" s="57">
        <v>1</v>
      </c>
      <c r="C480" s="65">
        <v>1</v>
      </c>
      <c r="D480" s="65">
        <v>0.5</v>
      </c>
      <c r="E480" s="57">
        <v>1</v>
      </c>
      <c r="F480" s="57">
        <v>1</v>
      </c>
      <c r="G480" s="57">
        <v>10</v>
      </c>
      <c r="H480" s="57">
        <v>10</v>
      </c>
      <c r="I480" s="57">
        <v>10</v>
      </c>
      <c r="J480" s="57">
        <v>10</v>
      </c>
      <c r="K480" s="57">
        <v>10</v>
      </c>
      <c r="L480" s="57">
        <v>10</v>
      </c>
      <c r="M480" s="57">
        <v>10</v>
      </c>
      <c r="N480" s="57">
        <v>10</v>
      </c>
      <c r="O480" s="57">
        <v>10</v>
      </c>
      <c r="P480" s="57">
        <v>10</v>
      </c>
      <c r="Q480">
        <f t="shared" si="70"/>
        <v>1</v>
      </c>
      <c r="R480" s="63">
        <f t="shared" si="71"/>
        <v>0</v>
      </c>
      <c r="S480">
        <f t="shared" si="72"/>
        <v>41.627388894486764</v>
      </c>
      <c r="T480" t="e">
        <f t="shared" si="73"/>
        <v>#DIV/0!</v>
      </c>
      <c r="U480">
        <f t="shared" si="74"/>
        <v>6</v>
      </c>
      <c r="V480">
        <f t="shared" si="75"/>
        <v>0.14413587206269993</v>
      </c>
      <c r="W480" t="e">
        <f t="shared" si="76"/>
        <v>#DIV/0!</v>
      </c>
      <c r="X480">
        <f t="shared" si="77"/>
        <v>12</v>
      </c>
      <c r="Y480">
        <f t="shared" si="78"/>
        <v>0.28827174412539985</v>
      </c>
      <c r="Z480" t="e">
        <f t="shared" si="79"/>
        <v>#DIV/0!</v>
      </c>
    </row>
    <row r="481" spans="1:26" x14ac:dyDescent="0.2">
      <c r="A481" s="31" t="s">
        <v>618</v>
      </c>
      <c r="B481" s="57">
        <v>1</v>
      </c>
      <c r="C481" s="65">
        <v>1</v>
      </c>
      <c r="D481" s="65">
        <v>0.5</v>
      </c>
      <c r="E481" s="57">
        <v>1</v>
      </c>
      <c r="F481" s="57">
        <v>1</v>
      </c>
      <c r="G481" s="57">
        <v>10</v>
      </c>
      <c r="H481" s="57">
        <v>10</v>
      </c>
      <c r="I481" s="57">
        <v>10</v>
      </c>
      <c r="J481" s="57">
        <v>10</v>
      </c>
      <c r="K481" s="57">
        <v>10</v>
      </c>
      <c r="L481" s="57">
        <v>10</v>
      </c>
      <c r="M481" s="57">
        <v>10</v>
      </c>
      <c r="N481" s="57">
        <v>10</v>
      </c>
      <c r="O481" s="57">
        <v>10</v>
      </c>
      <c r="P481" s="57">
        <v>10</v>
      </c>
      <c r="Q481">
        <f t="shared" si="70"/>
        <v>1</v>
      </c>
      <c r="R481" s="63">
        <f t="shared" si="71"/>
        <v>0</v>
      </c>
      <c r="S481">
        <f t="shared" si="72"/>
        <v>41.627388894486764</v>
      </c>
      <c r="T481" t="e">
        <f t="shared" si="73"/>
        <v>#DIV/0!</v>
      </c>
      <c r="U481">
        <f t="shared" si="74"/>
        <v>6</v>
      </c>
      <c r="V481">
        <f t="shared" si="75"/>
        <v>0.14413587206269993</v>
      </c>
      <c r="W481" t="e">
        <f t="shared" si="76"/>
        <v>#DIV/0!</v>
      </c>
      <c r="X481">
        <f t="shared" si="77"/>
        <v>12</v>
      </c>
      <c r="Y481">
        <f t="shared" si="78"/>
        <v>0.28827174412539985</v>
      </c>
      <c r="Z481" t="e">
        <f t="shared" si="79"/>
        <v>#DIV/0!</v>
      </c>
    </row>
    <row r="482" spans="1:26" x14ac:dyDescent="0.2">
      <c r="A482" s="31" t="s">
        <v>619</v>
      </c>
      <c r="B482" s="57">
        <v>1</v>
      </c>
      <c r="C482" s="65">
        <v>1</v>
      </c>
      <c r="D482" s="65">
        <v>0.5</v>
      </c>
      <c r="E482" s="57">
        <v>1</v>
      </c>
      <c r="F482" s="57">
        <v>1</v>
      </c>
      <c r="G482" s="57">
        <v>10</v>
      </c>
      <c r="H482" s="57">
        <v>10</v>
      </c>
      <c r="I482" s="57">
        <v>10</v>
      </c>
      <c r="J482" s="57">
        <v>10</v>
      </c>
      <c r="K482" s="57">
        <v>10</v>
      </c>
      <c r="L482" s="57">
        <v>10</v>
      </c>
      <c r="M482" s="57">
        <v>10</v>
      </c>
      <c r="N482" s="57">
        <v>10</v>
      </c>
      <c r="O482" s="57">
        <v>10</v>
      </c>
      <c r="P482" s="57">
        <v>10</v>
      </c>
      <c r="Q482">
        <f t="shared" si="70"/>
        <v>1</v>
      </c>
      <c r="R482" s="63">
        <f t="shared" si="71"/>
        <v>0</v>
      </c>
      <c r="S482">
        <f t="shared" si="72"/>
        <v>41.627388894486764</v>
      </c>
      <c r="T482" t="e">
        <f t="shared" si="73"/>
        <v>#DIV/0!</v>
      </c>
      <c r="U482">
        <f t="shared" si="74"/>
        <v>6</v>
      </c>
      <c r="V482">
        <f t="shared" si="75"/>
        <v>0.14413587206269993</v>
      </c>
      <c r="W482" t="e">
        <f t="shared" si="76"/>
        <v>#DIV/0!</v>
      </c>
      <c r="X482">
        <f t="shared" si="77"/>
        <v>12</v>
      </c>
      <c r="Y482">
        <f t="shared" si="78"/>
        <v>0.28827174412539985</v>
      </c>
      <c r="Z482" t="e">
        <f t="shared" si="79"/>
        <v>#DIV/0!</v>
      </c>
    </row>
    <row r="483" spans="1:26" x14ac:dyDescent="0.2">
      <c r="A483" s="31" t="s">
        <v>620</v>
      </c>
      <c r="B483" s="57">
        <v>1</v>
      </c>
      <c r="C483" s="65">
        <v>1</v>
      </c>
      <c r="D483" s="65">
        <v>0.5</v>
      </c>
      <c r="E483" s="57">
        <v>1</v>
      </c>
      <c r="F483" s="57">
        <v>1</v>
      </c>
      <c r="G483" s="57">
        <v>10</v>
      </c>
      <c r="H483" s="57">
        <v>10</v>
      </c>
      <c r="I483" s="57">
        <v>10</v>
      </c>
      <c r="J483" s="57">
        <v>10</v>
      </c>
      <c r="K483" s="57">
        <v>10</v>
      </c>
      <c r="L483" s="57">
        <v>10</v>
      </c>
      <c r="M483" s="57">
        <v>10</v>
      </c>
      <c r="N483" s="57">
        <v>10</v>
      </c>
      <c r="O483" s="57">
        <v>10</v>
      </c>
      <c r="P483" s="57">
        <v>10</v>
      </c>
      <c r="Q483">
        <f t="shared" si="70"/>
        <v>1</v>
      </c>
      <c r="R483" s="63">
        <f t="shared" si="71"/>
        <v>0</v>
      </c>
      <c r="S483">
        <f t="shared" si="72"/>
        <v>41.627388894486764</v>
      </c>
      <c r="T483" t="e">
        <f t="shared" si="73"/>
        <v>#DIV/0!</v>
      </c>
      <c r="U483">
        <f t="shared" si="74"/>
        <v>6</v>
      </c>
      <c r="V483">
        <f t="shared" si="75"/>
        <v>0.14413587206269993</v>
      </c>
      <c r="W483" t="e">
        <f t="shared" si="76"/>
        <v>#DIV/0!</v>
      </c>
      <c r="X483">
        <f t="shared" si="77"/>
        <v>12</v>
      </c>
      <c r="Y483">
        <f t="shared" si="78"/>
        <v>0.28827174412539985</v>
      </c>
      <c r="Z483" t="e">
        <f t="shared" si="79"/>
        <v>#DIV/0!</v>
      </c>
    </row>
    <row r="484" spans="1:26" x14ac:dyDescent="0.2">
      <c r="A484" s="31" t="s">
        <v>621</v>
      </c>
      <c r="B484" s="57">
        <v>1</v>
      </c>
      <c r="C484" s="65">
        <v>1</v>
      </c>
      <c r="D484" s="65">
        <v>0.5</v>
      </c>
      <c r="E484" s="57">
        <v>1</v>
      </c>
      <c r="F484" s="57">
        <v>1</v>
      </c>
      <c r="G484" s="57">
        <v>10</v>
      </c>
      <c r="H484" s="57">
        <v>10</v>
      </c>
      <c r="I484" s="57">
        <v>10</v>
      </c>
      <c r="J484" s="57">
        <v>10</v>
      </c>
      <c r="K484" s="57">
        <v>10</v>
      </c>
      <c r="L484" s="57">
        <v>10</v>
      </c>
      <c r="M484" s="57">
        <v>10</v>
      </c>
      <c r="N484" s="57">
        <v>10</v>
      </c>
      <c r="O484" s="57">
        <v>10</v>
      </c>
      <c r="P484" s="57">
        <v>10</v>
      </c>
      <c r="Q484">
        <f t="shared" si="70"/>
        <v>1</v>
      </c>
      <c r="R484" s="63">
        <f t="shared" si="71"/>
        <v>0</v>
      </c>
      <c r="S484">
        <f t="shared" si="72"/>
        <v>41.627388894486764</v>
      </c>
      <c r="T484" t="e">
        <f t="shared" si="73"/>
        <v>#DIV/0!</v>
      </c>
      <c r="U484">
        <f t="shared" si="74"/>
        <v>6</v>
      </c>
      <c r="V484">
        <f t="shared" si="75"/>
        <v>0.14413587206269993</v>
      </c>
      <c r="W484" t="e">
        <f t="shared" si="76"/>
        <v>#DIV/0!</v>
      </c>
      <c r="X484">
        <f t="shared" si="77"/>
        <v>12</v>
      </c>
      <c r="Y484">
        <f t="shared" si="78"/>
        <v>0.28827174412539985</v>
      </c>
      <c r="Z484" t="e">
        <f t="shared" si="79"/>
        <v>#DIV/0!</v>
      </c>
    </row>
    <row r="485" spans="1:26" x14ac:dyDescent="0.2">
      <c r="A485" s="31" t="s">
        <v>622</v>
      </c>
      <c r="B485" s="57">
        <v>1</v>
      </c>
      <c r="C485" s="65">
        <v>1</v>
      </c>
      <c r="D485" s="65">
        <v>0.5</v>
      </c>
      <c r="E485" s="57">
        <v>1</v>
      </c>
      <c r="F485" s="57">
        <v>1</v>
      </c>
      <c r="G485" s="57">
        <v>10</v>
      </c>
      <c r="H485" s="57">
        <v>10</v>
      </c>
      <c r="I485" s="57">
        <v>10</v>
      </c>
      <c r="J485" s="57">
        <v>10</v>
      </c>
      <c r="K485" s="57">
        <v>10</v>
      </c>
      <c r="L485" s="57">
        <v>10</v>
      </c>
      <c r="M485" s="57">
        <v>10</v>
      </c>
      <c r="N485" s="57">
        <v>10</v>
      </c>
      <c r="O485" s="57">
        <v>10</v>
      </c>
      <c r="P485" s="57">
        <v>10</v>
      </c>
      <c r="Q485">
        <f t="shared" si="70"/>
        <v>1</v>
      </c>
      <c r="R485" s="63">
        <f t="shared" si="71"/>
        <v>0</v>
      </c>
      <c r="S485">
        <f t="shared" si="72"/>
        <v>41.627388894486764</v>
      </c>
      <c r="T485" t="e">
        <f t="shared" si="73"/>
        <v>#DIV/0!</v>
      </c>
      <c r="U485">
        <f t="shared" si="74"/>
        <v>6</v>
      </c>
      <c r="V485">
        <f t="shared" si="75"/>
        <v>0.14413587206269993</v>
      </c>
      <c r="W485" t="e">
        <f t="shared" si="76"/>
        <v>#DIV/0!</v>
      </c>
      <c r="X485">
        <f t="shared" si="77"/>
        <v>12</v>
      </c>
      <c r="Y485">
        <f t="shared" si="78"/>
        <v>0.28827174412539985</v>
      </c>
      <c r="Z485" t="e">
        <f t="shared" si="79"/>
        <v>#DIV/0!</v>
      </c>
    </row>
    <row r="486" spans="1:26" x14ac:dyDescent="0.2">
      <c r="A486" s="31" t="s">
        <v>623</v>
      </c>
      <c r="B486" s="57">
        <v>1</v>
      </c>
      <c r="C486" s="65">
        <v>1</v>
      </c>
      <c r="D486" s="65">
        <v>0.5</v>
      </c>
      <c r="E486" s="57">
        <v>1</v>
      </c>
      <c r="F486" s="57">
        <v>1</v>
      </c>
      <c r="G486" s="57">
        <v>10</v>
      </c>
      <c r="H486" s="57">
        <v>10</v>
      </c>
      <c r="I486" s="57">
        <v>10</v>
      </c>
      <c r="J486" s="57">
        <v>10</v>
      </c>
      <c r="K486" s="57">
        <v>10</v>
      </c>
      <c r="L486" s="57">
        <v>10</v>
      </c>
      <c r="M486" s="57">
        <v>10</v>
      </c>
      <c r="N486" s="57">
        <v>10</v>
      </c>
      <c r="O486" s="57">
        <v>10</v>
      </c>
      <c r="P486" s="57">
        <v>10</v>
      </c>
      <c r="Q486">
        <f t="shared" si="70"/>
        <v>1</v>
      </c>
      <c r="R486" s="63">
        <f t="shared" si="71"/>
        <v>0</v>
      </c>
      <c r="S486">
        <f t="shared" si="72"/>
        <v>41.627388894486764</v>
      </c>
      <c r="T486" t="e">
        <f t="shared" si="73"/>
        <v>#DIV/0!</v>
      </c>
      <c r="U486">
        <f t="shared" si="74"/>
        <v>6</v>
      </c>
      <c r="V486">
        <f t="shared" si="75"/>
        <v>0.14413587206269993</v>
      </c>
      <c r="W486" t="e">
        <f t="shared" si="76"/>
        <v>#DIV/0!</v>
      </c>
      <c r="X486">
        <f t="shared" si="77"/>
        <v>12</v>
      </c>
      <c r="Y486">
        <f t="shared" si="78"/>
        <v>0.28827174412539985</v>
      </c>
      <c r="Z486" t="e">
        <f t="shared" si="79"/>
        <v>#DIV/0!</v>
      </c>
    </row>
    <row r="487" spans="1:26" x14ac:dyDescent="0.2">
      <c r="A487" s="31" t="s">
        <v>624</v>
      </c>
      <c r="B487" s="57">
        <v>1</v>
      </c>
      <c r="C487" s="65">
        <v>1</v>
      </c>
      <c r="D487" s="65">
        <v>0.5</v>
      </c>
      <c r="E487" s="57">
        <v>1</v>
      </c>
      <c r="F487" s="57">
        <v>1</v>
      </c>
      <c r="G487" s="57">
        <v>10</v>
      </c>
      <c r="H487" s="57">
        <v>10</v>
      </c>
      <c r="I487" s="57">
        <v>10</v>
      </c>
      <c r="J487" s="57">
        <v>10</v>
      </c>
      <c r="K487" s="57">
        <v>10</v>
      </c>
      <c r="L487" s="57">
        <v>10</v>
      </c>
      <c r="M487" s="57">
        <v>10</v>
      </c>
      <c r="N487" s="57">
        <v>10</v>
      </c>
      <c r="O487" s="57">
        <v>10</v>
      </c>
      <c r="P487" s="57">
        <v>10</v>
      </c>
      <c r="Q487">
        <f t="shared" si="70"/>
        <v>1</v>
      </c>
      <c r="R487" s="63">
        <f t="shared" si="71"/>
        <v>0</v>
      </c>
      <c r="S487">
        <f t="shared" si="72"/>
        <v>41.627388894486764</v>
      </c>
      <c r="T487" t="e">
        <f t="shared" si="73"/>
        <v>#DIV/0!</v>
      </c>
      <c r="U487">
        <f t="shared" si="74"/>
        <v>6</v>
      </c>
      <c r="V487">
        <f t="shared" si="75"/>
        <v>0.14413587206269993</v>
      </c>
      <c r="W487" t="e">
        <f t="shared" si="76"/>
        <v>#DIV/0!</v>
      </c>
      <c r="X487">
        <f t="shared" si="77"/>
        <v>12</v>
      </c>
      <c r="Y487">
        <f t="shared" si="78"/>
        <v>0.28827174412539985</v>
      </c>
      <c r="Z487" t="e">
        <f t="shared" si="79"/>
        <v>#DIV/0!</v>
      </c>
    </row>
    <row r="488" spans="1:26" x14ac:dyDescent="0.2">
      <c r="A488" s="31" t="s">
        <v>625</v>
      </c>
      <c r="B488" s="57">
        <v>1</v>
      </c>
      <c r="C488" s="65">
        <v>1</v>
      </c>
      <c r="D488" s="65">
        <v>0.5</v>
      </c>
      <c r="E488" s="57">
        <v>1</v>
      </c>
      <c r="F488" s="57">
        <v>1</v>
      </c>
      <c r="G488" s="57">
        <v>10</v>
      </c>
      <c r="H488" s="57">
        <v>10</v>
      </c>
      <c r="I488" s="57">
        <v>10</v>
      </c>
      <c r="J488" s="57">
        <v>10</v>
      </c>
      <c r="K488" s="57">
        <v>10</v>
      </c>
      <c r="L488" s="57">
        <v>10</v>
      </c>
      <c r="M488" s="57">
        <v>10</v>
      </c>
      <c r="N488" s="57">
        <v>10</v>
      </c>
      <c r="O488" s="57">
        <v>10</v>
      </c>
      <c r="P488" s="57">
        <v>10</v>
      </c>
      <c r="Q488">
        <f t="shared" si="70"/>
        <v>1</v>
      </c>
      <c r="R488" s="63">
        <f t="shared" si="71"/>
        <v>0</v>
      </c>
      <c r="S488">
        <f t="shared" si="72"/>
        <v>41.627388894486764</v>
      </c>
      <c r="T488" t="e">
        <f t="shared" si="73"/>
        <v>#DIV/0!</v>
      </c>
      <c r="U488">
        <f t="shared" si="74"/>
        <v>6</v>
      </c>
      <c r="V488">
        <f t="shared" si="75"/>
        <v>0.14413587206269993</v>
      </c>
      <c r="W488" t="e">
        <f t="shared" si="76"/>
        <v>#DIV/0!</v>
      </c>
      <c r="X488">
        <f t="shared" si="77"/>
        <v>12</v>
      </c>
      <c r="Y488">
        <f t="shared" si="78"/>
        <v>0.28827174412539985</v>
      </c>
      <c r="Z488" t="e">
        <f t="shared" si="79"/>
        <v>#DIV/0!</v>
      </c>
    </row>
    <row r="489" spans="1:26" x14ac:dyDescent="0.2">
      <c r="A489" s="31" t="s">
        <v>626</v>
      </c>
      <c r="B489" s="57">
        <v>1</v>
      </c>
      <c r="C489" s="65">
        <v>1</v>
      </c>
      <c r="D489" s="65">
        <v>0.5</v>
      </c>
      <c r="E489" s="57">
        <v>1</v>
      </c>
      <c r="F489" s="57">
        <v>1</v>
      </c>
      <c r="G489" s="57">
        <v>10</v>
      </c>
      <c r="H489" s="57">
        <v>10</v>
      </c>
      <c r="I489" s="57">
        <v>10</v>
      </c>
      <c r="J489" s="57">
        <v>10</v>
      </c>
      <c r="K489" s="57">
        <v>10</v>
      </c>
      <c r="L489" s="57">
        <v>10</v>
      </c>
      <c r="M489" s="57">
        <v>10</v>
      </c>
      <c r="N489" s="57">
        <v>10</v>
      </c>
      <c r="O489" s="57">
        <v>10</v>
      </c>
      <c r="P489" s="57">
        <v>10</v>
      </c>
      <c r="Q489">
        <f t="shared" si="70"/>
        <v>1</v>
      </c>
      <c r="R489" s="63">
        <f t="shared" si="71"/>
        <v>0</v>
      </c>
      <c r="S489">
        <f t="shared" si="72"/>
        <v>41.627388894486764</v>
      </c>
      <c r="T489" t="e">
        <f t="shared" si="73"/>
        <v>#DIV/0!</v>
      </c>
      <c r="U489">
        <f t="shared" si="74"/>
        <v>6</v>
      </c>
      <c r="V489">
        <f t="shared" si="75"/>
        <v>0.14413587206269993</v>
      </c>
      <c r="W489" t="e">
        <f t="shared" si="76"/>
        <v>#DIV/0!</v>
      </c>
      <c r="X489">
        <f t="shared" si="77"/>
        <v>12</v>
      </c>
      <c r="Y489">
        <f t="shared" si="78"/>
        <v>0.28827174412539985</v>
      </c>
      <c r="Z489" t="e">
        <f t="shared" si="79"/>
        <v>#DIV/0!</v>
      </c>
    </row>
    <row r="490" spans="1:26" x14ac:dyDescent="0.2">
      <c r="A490" s="31" t="s">
        <v>627</v>
      </c>
      <c r="B490" s="57">
        <v>1</v>
      </c>
      <c r="C490" s="65">
        <v>1</v>
      </c>
      <c r="D490" s="65">
        <v>0.5</v>
      </c>
      <c r="E490" s="57">
        <v>1</v>
      </c>
      <c r="F490" s="57">
        <v>1</v>
      </c>
      <c r="G490" s="57">
        <v>10</v>
      </c>
      <c r="H490" s="57">
        <v>10</v>
      </c>
      <c r="I490" s="57">
        <v>10</v>
      </c>
      <c r="J490" s="57">
        <v>10</v>
      </c>
      <c r="K490" s="57">
        <v>10</v>
      </c>
      <c r="L490" s="57">
        <v>10</v>
      </c>
      <c r="M490" s="57">
        <v>10</v>
      </c>
      <c r="N490" s="57">
        <v>10</v>
      </c>
      <c r="O490" s="57">
        <v>10</v>
      </c>
      <c r="P490" s="57">
        <v>10</v>
      </c>
      <c r="Q490">
        <f t="shared" si="70"/>
        <v>1</v>
      </c>
      <c r="R490" s="63">
        <f t="shared" si="71"/>
        <v>0</v>
      </c>
      <c r="S490">
        <f t="shared" si="72"/>
        <v>41.627388894486764</v>
      </c>
      <c r="T490" t="e">
        <f t="shared" si="73"/>
        <v>#DIV/0!</v>
      </c>
      <c r="U490">
        <f t="shared" si="74"/>
        <v>6</v>
      </c>
      <c r="V490">
        <f t="shared" si="75"/>
        <v>0.14413587206269993</v>
      </c>
      <c r="W490" t="e">
        <f t="shared" si="76"/>
        <v>#DIV/0!</v>
      </c>
      <c r="X490">
        <f t="shared" si="77"/>
        <v>12</v>
      </c>
      <c r="Y490">
        <f t="shared" si="78"/>
        <v>0.28827174412539985</v>
      </c>
      <c r="Z490" t="e">
        <f t="shared" si="79"/>
        <v>#DIV/0!</v>
      </c>
    </row>
    <row r="491" spans="1:26" x14ac:dyDescent="0.2">
      <c r="A491" s="31" t="s">
        <v>628</v>
      </c>
      <c r="B491" s="57">
        <v>1</v>
      </c>
      <c r="C491" s="65">
        <v>1</v>
      </c>
      <c r="D491" s="65">
        <v>0.5</v>
      </c>
      <c r="E491" s="57">
        <v>1</v>
      </c>
      <c r="F491" s="57">
        <v>1</v>
      </c>
      <c r="G491" s="57">
        <v>10</v>
      </c>
      <c r="H491" s="57">
        <v>10</v>
      </c>
      <c r="I491" s="57">
        <v>10</v>
      </c>
      <c r="J491" s="57">
        <v>10</v>
      </c>
      <c r="K491" s="57">
        <v>10</v>
      </c>
      <c r="L491" s="57">
        <v>10</v>
      </c>
      <c r="M491" s="57">
        <v>10</v>
      </c>
      <c r="N491" s="57">
        <v>10</v>
      </c>
      <c r="O491" s="57">
        <v>10</v>
      </c>
      <c r="P491" s="57">
        <v>10</v>
      </c>
      <c r="Q491">
        <f t="shared" si="70"/>
        <v>1</v>
      </c>
      <c r="R491" s="63">
        <f t="shared" si="71"/>
        <v>0</v>
      </c>
      <c r="S491">
        <f t="shared" si="72"/>
        <v>41.627388894486764</v>
      </c>
      <c r="T491" t="e">
        <f t="shared" si="73"/>
        <v>#DIV/0!</v>
      </c>
      <c r="U491">
        <f t="shared" si="74"/>
        <v>6</v>
      </c>
      <c r="V491">
        <f t="shared" si="75"/>
        <v>0.14413587206269993</v>
      </c>
      <c r="W491" t="e">
        <f t="shared" si="76"/>
        <v>#DIV/0!</v>
      </c>
      <c r="X491">
        <f t="shared" si="77"/>
        <v>12</v>
      </c>
      <c r="Y491">
        <f t="shared" si="78"/>
        <v>0.28827174412539985</v>
      </c>
      <c r="Z491" t="e">
        <f t="shared" si="79"/>
        <v>#DIV/0!</v>
      </c>
    </row>
    <row r="492" spans="1:26" x14ac:dyDescent="0.2">
      <c r="A492" s="31" t="s">
        <v>629</v>
      </c>
      <c r="B492" s="57">
        <v>1</v>
      </c>
      <c r="C492" s="65">
        <v>1</v>
      </c>
      <c r="D492" s="65">
        <v>0.5</v>
      </c>
      <c r="E492" s="57">
        <v>1</v>
      </c>
      <c r="F492" s="57">
        <v>1</v>
      </c>
      <c r="G492" s="57">
        <v>10</v>
      </c>
      <c r="H492" s="57">
        <v>10</v>
      </c>
      <c r="I492" s="57">
        <v>10</v>
      </c>
      <c r="J492" s="57">
        <v>10</v>
      </c>
      <c r="K492" s="57">
        <v>10</v>
      </c>
      <c r="L492" s="57">
        <v>10</v>
      </c>
      <c r="M492" s="57">
        <v>10</v>
      </c>
      <c r="N492" s="57">
        <v>10</v>
      </c>
      <c r="O492" s="57">
        <v>10</v>
      </c>
      <c r="P492" s="57">
        <v>10</v>
      </c>
      <c r="Q492">
        <f t="shared" si="70"/>
        <v>1</v>
      </c>
      <c r="R492" s="63">
        <f t="shared" si="71"/>
        <v>0</v>
      </c>
      <c r="S492">
        <f t="shared" si="72"/>
        <v>41.627388894486764</v>
      </c>
      <c r="T492" t="e">
        <f t="shared" si="73"/>
        <v>#DIV/0!</v>
      </c>
      <c r="U492">
        <f t="shared" si="74"/>
        <v>6</v>
      </c>
      <c r="V492">
        <f t="shared" si="75"/>
        <v>0.14413587206269993</v>
      </c>
      <c r="W492" t="e">
        <f t="shared" si="76"/>
        <v>#DIV/0!</v>
      </c>
      <c r="X492">
        <f t="shared" si="77"/>
        <v>12</v>
      </c>
      <c r="Y492">
        <f t="shared" si="78"/>
        <v>0.28827174412539985</v>
      </c>
      <c r="Z492" t="e">
        <f t="shared" si="79"/>
        <v>#DIV/0!</v>
      </c>
    </row>
    <row r="493" spans="1:26" x14ac:dyDescent="0.2">
      <c r="A493" s="31" t="s">
        <v>630</v>
      </c>
      <c r="B493" s="57">
        <v>1</v>
      </c>
      <c r="C493" s="65">
        <v>1</v>
      </c>
      <c r="D493" s="65">
        <v>0.5</v>
      </c>
      <c r="E493" s="57">
        <v>1</v>
      </c>
      <c r="F493" s="57">
        <v>1</v>
      </c>
      <c r="G493" s="57">
        <v>10</v>
      </c>
      <c r="H493" s="57">
        <v>10</v>
      </c>
      <c r="I493" s="57">
        <v>10</v>
      </c>
      <c r="J493" s="57">
        <v>10</v>
      </c>
      <c r="K493" s="57">
        <v>10</v>
      </c>
      <c r="L493" s="57">
        <v>10</v>
      </c>
      <c r="M493" s="57">
        <v>10</v>
      </c>
      <c r="N493" s="57">
        <v>10</v>
      </c>
      <c r="O493" s="57">
        <v>10</v>
      </c>
      <c r="P493" s="57">
        <v>10</v>
      </c>
      <c r="Q493">
        <f t="shared" si="70"/>
        <v>1</v>
      </c>
      <c r="R493" s="63">
        <f t="shared" si="71"/>
        <v>0</v>
      </c>
      <c r="S493">
        <f t="shared" si="72"/>
        <v>41.627388894486764</v>
      </c>
      <c r="T493" t="e">
        <f t="shared" si="73"/>
        <v>#DIV/0!</v>
      </c>
      <c r="U493">
        <f t="shared" si="74"/>
        <v>6</v>
      </c>
      <c r="V493">
        <f t="shared" si="75"/>
        <v>0.14413587206269993</v>
      </c>
      <c r="W493" t="e">
        <f t="shared" si="76"/>
        <v>#DIV/0!</v>
      </c>
      <c r="X493">
        <f t="shared" si="77"/>
        <v>12</v>
      </c>
      <c r="Y493">
        <f t="shared" si="78"/>
        <v>0.28827174412539985</v>
      </c>
      <c r="Z493" t="e">
        <f t="shared" si="79"/>
        <v>#DIV/0!</v>
      </c>
    </row>
    <row r="494" spans="1:26" x14ac:dyDescent="0.2">
      <c r="A494" s="31" t="s">
        <v>631</v>
      </c>
      <c r="B494" s="57">
        <v>1</v>
      </c>
      <c r="C494" s="65">
        <v>1</v>
      </c>
      <c r="D494" s="65">
        <v>0.5</v>
      </c>
      <c r="E494" s="57">
        <v>1</v>
      </c>
      <c r="F494" s="57">
        <v>1</v>
      </c>
      <c r="G494" s="57">
        <v>10</v>
      </c>
      <c r="H494" s="57">
        <v>10</v>
      </c>
      <c r="I494" s="57">
        <v>10</v>
      </c>
      <c r="J494" s="57">
        <v>10</v>
      </c>
      <c r="K494" s="57">
        <v>10</v>
      </c>
      <c r="L494" s="57">
        <v>10</v>
      </c>
      <c r="M494" s="57">
        <v>10</v>
      </c>
      <c r="N494" s="57">
        <v>10</v>
      </c>
      <c r="O494" s="57">
        <v>10</v>
      </c>
      <c r="P494" s="57">
        <v>10</v>
      </c>
      <c r="Q494">
        <f t="shared" si="70"/>
        <v>1</v>
      </c>
      <c r="R494" s="63">
        <f t="shared" si="71"/>
        <v>0</v>
      </c>
      <c r="S494">
        <f t="shared" si="72"/>
        <v>41.627388894486764</v>
      </c>
      <c r="T494" t="e">
        <f t="shared" si="73"/>
        <v>#DIV/0!</v>
      </c>
      <c r="U494">
        <f t="shared" si="74"/>
        <v>6</v>
      </c>
      <c r="V494">
        <f t="shared" si="75"/>
        <v>0.14413587206269993</v>
      </c>
      <c r="W494" t="e">
        <f t="shared" si="76"/>
        <v>#DIV/0!</v>
      </c>
      <c r="X494">
        <f t="shared" si="77"/>
        <v>12</v>
      </c>
      <c r="Y494">
        <f t="shared" si="78"/>
        <v>0.28827174412539985</v>
      </c>
      <c r="Z494" t="e">
        <f t="shared" si="79"/>
        <v>#DIV/0!</v>
      </c>
    </row>
    <row r="495" spans="1:26" x14ac:dyDescent="0.2">
      <c r="A495" s="31" t="s">
        <v>632</v>
      </c>
      <c r="B495" s="57">
        <v>1</v>
      </c>
      <c r="C495" s="65">
        <v>1</v>
      </c>
      <c r="D495" s="65">
        <v>0.5</v>
      </c>
      <c r="E495" s="57">
        <v>1</v>
      </c>
      <c r="F495" s="57">
        <v>1</v>
      </c>
      <c r="G495" s="57">
        <v>10</v>
      </c>
      <c r="H495" s="57">
        <v>10</v>
      </c>
      <c r="I495" s="57">
        <v>10</v>
      </c>
      <c r="J495" s="57">
        <v>10</v>
      </c>
      <c r="K495" s="57">
        <v>10</v>
      </c>
      <c r="L495" s="57">
        <v>10</v>
      </c>
      <c r="M495" s="57">
        <v>10</v>
      </c>
      <c r="N495" s="57">
        <v>10</v>
      </c>
      <c r="O495" s="57">
        <v>10</v>
      </c>
      <c r="P495" s="57">
        <v>10</v>
      </c>
      <c r="Q495">
        <f t="shared" si="70"/>
        <v>1</v>
      </c>
      <c r="R495" s="63">
        <f t="shared" si="71"/>
        <v>0</v>
      </c>
      <c r="S495">
        <f t="shared" si="72"/>
        <v>41.627388894486764</v>
      </c>
      <c r="T495" t="e">
        <f t="shared" si="73"/>
        <v>#DIV/0!</v>
      </c>
      <c r="U495">
        <f t="shared" si="74"/>
        <v>6</v>
      </c>
      <c r="V495">
        <f t="shared" si="75"/>
        <v>0.14413587206269993</v>
      </c>
      <c r="W495" t="e">
        <f t="shared" si="76"/>
        <v>#DIV/0!</v>
      </c>
      <c r="X495">
        <f t="shared" si="77"/>
        <v>12</v>
      </c>
      <c r="Y495">
        <f t="shared" si="78"/>
        <v>0.28827174412539985</v>
      </c>
      <c r="Z495" t="e">
        <f t="shared" si="79"/>
        <v>#DIV/0!</v>
      </c>
    </row>
    <row r="496" spans="1:26" x14ac:dyDescent="0.2">
      <c r="A496" s="31" t="s">
        <v>633</v>
      </c>
      <c r="B496" s="57">
        <v>1</v>
      </c>
      <c r="C496" s="65">
        <v>1</v>
      </c>
      <c r="D496" s="65">
        <v>0.5</v>
      </c>
      <c r="E496" s="57">
        <v>1</v>
      </c>
      <c r="F496" s="57">
        <v>1</v>
      </c>
      <c r="G496" s="57">
        <v>10</v>
      </c>
      <c r="H496" s="57">
        <v>10</v>
      </c>
      <c r="I496" s="57">
        <v>10</v>
      </c>
      <c r="J496" s="57">
        <v>10</v>
      </c>
      <c r="K496" s="57">
        <v>10</v>
      </c>
      <c r="L496" s="57">
        <v>10</v>
      </c>
      <c r="M496" s="57">
        <v>10</v>
      </c>
      <c r="N496" s="57">
        <v>10</v>
      </c>
      <c r="O496" s="57">
        <v>10</v>
      </c>
      <c r="P496" s="57">
        <v>10</v>
      </c>
      <c r="Q496">
        <f t="shared" si="70"/>
        <v>1</v>
      </c>
      <c r="R496" s="63">
        <f t="shared" si="71"/>
        <v>0</v>
      </c>
      <c r="S496">
        <f t="shared" si="72"/>
        <v>41.627388894486764</v>
      </c>
      <c r="T496" t="e">
        <f t="shared" si="73"/>
        <v>#DIV/0!</v>
      </c>
      <c r="U496">
        <f t="shared" si="74"/>
        <v>6</v>
      </c>
      <c r="V496">
        <f t="shared" si="75"/>
        <v>0.14413587206269993</v>
      </c>
      <c r="W496" t="e">
        <f t="shared" si="76"/>
        <v>#DIV/0!</v>
      </c>
      <c r="X496">
        <f t="shared" si="77"/>
        <v>12</v>
      </c>
      <c r="Y496">
        <f t="shared" si="78"/>
        <v>0.28827174412539985</v>
      </c>
      <c r="Z496" t="e">
        <f t="shared" si="79"/>
        <v>#DIV/0!</v>
      </c>
    </row>
    <row r="497" spans="1:26" x14ac:dyDescent="0.2">
      <c r="A497" s="31" t="s">
        <v>634</v>
      </c>
      <c r="B497" s="57">
        <v>1</v>
      </c>
      <c r="C497" s="65">
        <v>1</v>
      </c>
      <c r="D497" s="65">
        <v>0.5</v>
      </c>
      <c r="E497" s="57">
        <v>1</v>
      </c>
      <c r="F497" s="57">
        <v>1</v>
      </c>
      <c r="G497" s="57">
        <v>10</v>
      </c>
      <c r="H497" s="57">
        <v>10</v>
      </c>
      <c r="I497" s="57">
        <v>10</v>
      </c>
      <c r="J497" s="57">
        <v>10</v>
      </c>
      <c r="K497" s="57">
        <v>10</v>
      </c>
      <c r="L497" s="57">
        <v>10</v>
      </c>
      <c r="M497" s="57">
        <v>10</v>
      </c>
      <c r="N497" s="57">
        <v>10</v>
      </c>
      <c r="O497" s="57">
        <v>10</v>
      </c>
      <c r="P497" s="57">
        <v>10</v>
      </c>
      <c r="Q497">
        <f t="shared" si="70"/>
        <v>1</v>
      </c>
      <c r="R497" s="63">
        <f t="shared" si="71"/>
        <v>0</v>
      </c>
      <c r="S497">
        <f t="shared" si="72"/>
        <v>41.627388894486764</v>
      </c>
      <c r="T497" t="e">
        <f t="shared" si="73"/>
        <v>#DIV/0!</v>
      </c>
      <c r="U497">
        <f t="shared" si="74"/>
        <v>6</v>
      </c>
      <c r="V497">
        <f t="shared" si="75"/>
        <v>0.14413587206269993</v>
      </c>
      <c r="W497" t="e">
        <f t="shared" si="76"/>
        <v>#DIV/0!</v>
      </c>
      <c r="X497">
        <f t="shared" si="77"/>
        <v>12</v>
      </c>
      <c r="Y497">
        <f t="shared" si="78"/>
        <v>0.28827174412539985</v>
      </c>
      <c r="Z497" t="e">
        <f t="shared" si="79"/>
        <v>#DIV/0!</v>
      </c>
    </row>
    <row r="498" spans="1:26" x14ac:dyDescent="0.2">
      <c r="A498" s="31" t="s">
        <v>635</v>
      </c>
      <c r="B498" s="57">
        <v>1</v>
      </c>
      <c r="C498" s="65">
        <v>1</v>
      </c>
      <c r="D498" s="65">
        <v>0.5</v>
      </c>
      <c r="E498" s="57">
        <v>1</v>
      </c>
      <c r="F498" s="57">
        <v>1</v>
      </c>
      <c r="G498" s="57">
        <v>10</v>
      </c>
      <c r="H498" s="57">
        <v>10</v>
      </c>
      <c r="I498" s="57">
        <v>10</v>
      </c>
      <c r="J498" s="57">
        <v>10</v>
      </c>
      <c r="K498" s="57">
        <v>10</v>
      </c>
      <c r="L498" s="57">
        <v>10</v>
      </c>
      <c r="M498" s="57">
        <v>10</v>
      </c>
      <c r="N498" s="57">
        <v>10</v>
      </c>
      <c r="O498" s="57">
        <v>10</v>
      </c>
      <c r="P498" s="57">
        <v>10</v>
      </c>
      <c r="Q498">
        <f t="shared" si="70"/>
        <v>1</v>
      </c>
      <c r="R498" s="63">
        <f t="shared" si="71"/>
        <v>0</v>
      </c>
      <c r="S498">
        <f t="shared" si="72"/>
        <v>41.627388894486764</v>
      </c>
      <c r="T498" t="e">
        <f t="shared" si="73"/>
        <v>#DIV/0!</v>
      </c>
      <c r="U498">
        <f t="shared" si="74"/>
        <v>6</v>
      </c>
      <c r="V498">
        <f t="shared" si="75"/>
        <v>0.14413587206269993</v>
      </c>
      <c r="W498" t="e">
        <f t="shared" si="76"/>
        <v>#DIV/0!</v>
      </c>
      <c r="X498">
        <f t="shared" si="77"/>
        <v>12</v>
      </c>
      <c r="Y498">
        <f t="shared" si="78"/>
        <v>0.28827174412539985</v>
      </c>
      <c r="Z498" t="e">
        <f t="shared" si="79"/>
        <v>#DIV/0!</v>
      </c>
    </row>
    <row r="499" spans="1:26" x14ac:dyDescent="0.2">
      <c r="A499" s="31" t="s">
        <v>636</v>
      </c>
      <c r="B499" s="57">
        <v>1</v>
      </c>
      <c r="C499" s="65">
        <v>1</v>
      </c>
      <c r="D499" s="65">
        <v>0.5</v>
      </c>
      <c r="E499" s="57">
        <v>1</v>
      </c>
      <c r="F499" s="57">
        <v>1</v>
      </c>
      <c r="G499" s="57">
        <v>10</v>
      </c>
      <c r="H499" s="57">
        <v>10</v>
      </c>
      <c r="I499" s="57">
        <v>10</v>
      </c>
      <c r="J499" s="57">
        <v>10</v>
      </c>
      <c r="K499" s="57">
        <v>10</v>
      </c>
      <c r="L499" s="57">
        <v>10</v>
      </c>
      <c r="M499" s="57">
        <v>10</v>
      </c>
      <c r="N499" s="57">
        <v>10</v>
      </c>
      <c r="O499" s="57">
        <v>10</v>
      </c>
      <c r="P499" s="57">
        <v>10</v>
      </c>
      <c r="Q499">
        <f t="shared" si="70"/>
        <v>1</v>
      </c>
      <c r="R499" s="63">
        <f t="shared" si="71"/>
        <v>0</v>
      </c>
      <c r="S499">
        <f t="shared" si="72"/>
        <v>41.627388894486764</v>
      </c>
      <c r="T499" t="e">
        <f t="shared" si="73"/>
        <v>#DIV/0!</v>
      </c>
      <c r="U499">
        <f t="shared" si="74"/>
        <v>6</v>
      </c>
      <c r="V499">
        <f t="shared" si="75"/>
        <v>0.14413587206269993</v>
      </c>
      <c r="W499" t="e">
        <f t="shared" si="76"/>
        <v>#DIV/0!</v>
      </c>
      <c r="X499">
        <f t="shared" si="77"/>
        <v>12</v>
      </c>
      <c r="Y499">
        <f t="shared" si="78"/>
        <v>0.28827174412539985</v>
      </c>
      <c r="Z499" t="e">
        <f t="shared" si="79"/>
        <v>#DIV/0!</v>
      </c>
    </row>
    <row r="500" spans="1:26" x14ac:dyDescent="0.2">
      <c r="A500" s="31" t="s">
        <v>637</v>
      </c>
      <c r="B500" s="57">
        <v>1</v>
      </c>
      <c r="C500" s="65">
        <v>1</v>
      </c>
      <c r="D500" s="65">
        <v>0.5</v>
      </c>
      <c r="E500" s="57">
        <v>1</v>
      </c>
      <c r="F500" s="57">
        <v>1</v>
      </c>
      <c r="G500" s="57">
        <v>10</v>
      </c>
      <c r="H500" s="57">
        <v>10</v>
      </c>
      <c r="I500" s="57">
        <v>10</v>
      </c>
      <c r="J500" s="57">
        <v>10</v>
      </c>
      <c r="K500" s="57">
        <v>10</v>
      </c>
      <c r="L500" s="57">
        <v>10</v>
      </c>
      <c r="M500" s="57">
        <v>10</v>
      </c>
      <c r="N500" s="57">
        <v>10</v>
      </c>
      <c r="O500" s="57">
        <v>10</v>
      </c>
      <c r="P500" s="57">
        <v>10</v>
      </c>
      <c r="Q500">
        <f t="shared" si="70"/>
        <v>1</v>
      </c>
      <c r="R500" s="63">
        <f t="shared" si="71"/>
        <v>0</v>
      </c>
      <c r="S500">
        <f t="shared" si="72"/>
        <v>41.627388894486764</v>
      </c>
      <c r="T500" t="e">
        <f t="shared" si="73"/>
        <v>#DIV/0!</v>
      </c>
      <c r="U500">
        <f t="shared" si="74"/>
        <v>6</v>
      </c>
      <c r="V500">
        <f t="shared" si="75"/>
        <v>0.14413587206269993</v>
      </c>
      <c r="W500" t="e">
        <f t="shared" si="76"/>
        <v>#DIV/0!</v>
      </c>
      <c r="X500">
        <f t="shared" si="77"/>
        <v>12</v>
      </c>
      <c r="Y500">
        <f t="shared" si="78"/>
        <v>0.28827174412539985</v>
      </c>
      <c r="Z500" t="e">
        <f t="shared" si="79"/>
        <v>#DIV/0!</v>
      </c>
    </row>
    <row r="501" spans="1:26" x14ac:dyDescent="0.2">
      <c r="A501" s="31" t="s">
        <v>638</v>
      </c>
      <c r="B501" s="57">
        <v>1</v>
      </c>
      <c r="C501" s="65">
        <v>1</v>
      </c>
      <c r="D501" s="65">
        <v>0.5</v>
      </c>
      <c r="E501" s="57">
        <v>1</v>
      </c>
      <c r="F501" s="57">
        <v>1</v>
      </c>
      <c r="G501" s="57">
        <v>10</v>
      </c>
      <c r="H501" s="57">
        <v>10</v>
      </c>
      <c r="I501" s="57">
        <v>10</v>
      </c>
      <c r="J501" s="57">
        <v>10</v>
      </c>
      <c r="K501" s="57">
        <v>10</v>
      </c>
      <c r="L501" s="57">
        <v>10</v>
      </c>
      <c r="M501" s="57">
        <v>10</v>
      </c>
      <c r="N501" s="57">
        <v>10</v>
      </c>
      <c r="O501" s="57">
        <v>10</v>
      </c>
      <c r="P501" s="57">
        <v>10</v>
      </c>
      <c r="Q501">
        <f t="shared" si="70"/>
        <v>1</v>
      </c>
      <c r="R501" s="63">
        <f t="shared" si="71"/>
        <v>0</v>
      </c>
      <c r="S501">
        <f t="shared" si="72"/>
        <v>41.627388894486764</v>
      </c>
      <c r="T501" t="e">
        <f t="shared" si="73"/>
        <v>#DIV/0!</v>
      </c>
      <c r="U501">
        <f t="shared" si="74"/>
        <v>6</v>
      </c>
      <c r="V501">
        <f t="shared" si="75"/>
        <v>0.14413587206269993</v>
      </c>
      <c r="W501" t="e">
        <f t="shared" si="76"/>
        <v>#DIV/0!</v>
      </c>
      <c r="X501">
        <f t="shared" si="77"/>
        <v>12</v>
      </c>
      <c r="Y501">
        <f t="shared" si="78"/>
        <v>0.28827174412539985</v>
      </c>
      <c r="Z501" t="e">
        <f t="shared" si="79"/>
        <v>#DIV/0!</v>
      </c>
    </row>
    <row r="502" spans="1:26" x14ac:dyDescent="0.2">
      <c r="A502" s="31" t="s">
        <v>639</v>
      </c>
      <c r="B502" s="57">
        <v>1</v>
      </c>
      <c r="C502" s="65">
        <v>1</v>
      </c>
      <c r="D502" s="65">
        <v>0.5</v>
      </c>
      <c r="E502" s="57">
        <v>1</v>
      </c>
      <c r="F502" s="57">
        <v>1</v>
      </c>
      <c r="G502" s="57">
        <v>10</v>
      </c>
      <c r="H502" s="57">
        <v>10</v>
      </c>
      <c r="I502" s="57">
        <v>10</v>
      </c>
      <c r="J502" s="57">
        <v>10</v>
      </c>
      <c r="K502" s="57">
        <v>10</v>
      </c>
      <c r="L502" s="57">
        <v>10</v>
      </c>
      <c r="M502" s="57">
        <v>10</v>
      </c>
      <c r="N502" s="57">
        <v>10</v>
      </c>
      <c r="O502" s="57">
        <v>10</v>
      </c>
      <c r="P502" s="57">
        <v>10</v>
      </c>
      <c r="Q502">
        <f t="shared" si="70"/>
        <v>1</v>
      </c>
      <c r="R502" s="63">
        <f t="shared" si="71"/>
        <v>0</v>
      </c>
      <c r="S502">
        <f t="shared" si="72"/>
        <v>41.627388894486764</v>
      </c>
      <c r="T502" t="e">
        <f t="shared" si="73"/>
        <v>#DIV/0!</v>
      </c>
      <c r="U502">
        <f t="shared" si="74"/>
        <v>6</v>
      </c>
      <c r="V502">
        <f t="shared" si="75"/>
        <v>0.14413587206269993</v>
      </c>
      <c r="W502" t="e">
        <f t="shared" si="76"/>
        <v>#DIV/0!</v>
      </c>
      <c r="X502">
        <f t="shared" si="77"/>
        <v>12</v>
      </c>
      <c r="Y502">
        <f t="shared" si="78"/>
        <v>0.28827174412539985</v>
      </c>
      <c r="Z502" t="e">
        <f t="shared" si="79"/>
        <v>#DIV/0!</v>
      </c>
    </row>
    <row r="503" spans="1:26" x14ac:dyDescent="0.2">
      <c r="A503" s="31" t="s">
        <v>640</v>
      </c>
      <c r="B503" s="57">
        <v>1</v>
      </c>
      <c r="C503" s="65">
        <v>1</v>
      </c>
      <c r="D503" s="65">
        <v>0.5</v>
      </c>
      <c r="E503" s="57">
        <v>1</v>
      </c>
      <c r="F503" s="57">
        <v>1</v>
      </c>
      <c r="G503" s="57">
        <v>10</v>
      </c>
      <c r="H503" s="57">
        <v>10</v>
      </c>
      <c r="I503" s="57">
        <v>10</v>
      </c>
      <c r="J503" s="57">
        <v>10</v>
      </c>
      <c r="K503" s="57">
        <v>10</v>
      </c>
      <c r="L503" s="57">
        <v>10</v>
      </c>
      <c r="M503" s="57">
        <v>10</v>
      </c>
      <c r="N503" s="57">
        <v>10</v>
      </c>
      <c r="O503" s="57">
        <v>10</v>
      </c>
      <c r="P503" s="57">
        <v>10</v>
      </c>
      <c r="Q503">
        <f t="shared" si="70"/>
        <v>1</v>
      </c>
      <c r="R503" s="63">
        <f t="shared" si="71"/>
        <v>0</v>
      </c>
      <c r="S503">
        <f t="shared" si="72"/>
        <v>41.627388894486764</v>
      </c>
      <c r="T503" t="e">
        <f t="shared" si="73"/>
        <v>#DIV/0!</v>
      </c>
      <c r="U503">
        <f t="shared" si="74"/>
        <v>6</v>
      </c>
      <c r="V503">
        <f t="shared" si="75"/>
        <v>0.14413587206269993</v>
      </c>
      <c r="W503" t="e">
        <f t="shared" si="76"/>
        <v>#DIV/0!</v>
      </c>
      <c r="X503">
        <f t="shared" si="77"/>
        <v>12</v>
      </c>
      <c r="Y503">
        <f t="shared" si="78"/>
        <v>0.28827174412539985</v>
      </c>
      <c r="Z503" t="e">
        <f t="shared" si="79"/>
        <v>#DIV/0!</v>
      </c>
    </row>
    <row r="504" spans="1:26" x14ac:dyDescent="0.2">
      <c r="A504" s="31" t="s">
        <v>641</v>
      </c>
      <c r="B504" s="57">
        <v>1</v>
      </c>
      <c r="C504" s="65">
        <v>1</v>
      </c>
      <c r="D504" s="65">
        <v>0.5</v>
      </c>
      <c r="E504" s="57">
        <v>1</v>
      </c>
      <c r="F504" s="57">
        <v>1</v>
      </c>
      <c r="G504" s="57">
        <v>10</v>
      </c>
      <c r="H504" s="57">
        <v>10</v>
      </c>
      <c r="I504" s="57">
        <v>10</v>
      </c>
      <c r="J504" s="57">
        <v>10</v>
      </c>
      <c r="K504" s="57">
        <v>10</v>
      </c>
      <c r="L504" s="57">
        <v>10</v>
      </c>
      <c r="M504" s="57">
        <v>10</v>
      </c>
      <c r="N504" s="57">
        <v>10</v>
      </c>
      <c r="O504" s="57">
        <v>10</v>
      </c>
      <c r="P504" s="57">
        <v>10</v>
      </c>
      <c r="Q504">
        <f t="shared" si="70"/>
        <v>1</v>
      </c>
      <c r="R504" s="63">
        <f t="shared" si="71"/>
        <v>0</v>
      </c>
      <c r="S504">
        <f t="shared" si="72"/>
        <v>41.627388894486764</v>
      </c>
      <c r="T504" t="e">
        <f t="shared" si="73"/>
        <v>#DIV/0!</v>
      </c>
      <c r="U504">
        <f t="shared" si="74"/>
        <v>6</v>
      </c>
      <c r="V504">
        <f t="shared" si="75"/>
        <v>0.14413587206269993</v>
      </c>
      <c r="W504" t="e">
        <f t="shared" si="76"/>
        <v>#DIV/0!</v>
      </c>
      <c r="X504">
        <f t="shared" si="77"/>
        <v>12</v>
      </c>
      <c r="Y504">
        <f t="shared" si="78"/>
        <v>0.28827174412539985</v>
      </c>
      <c r="Z504" t="e">
        <f t="shared" si="79"/>
        <v>#DIV/0!</v>
      </c>
    </row>
    <row r="505" spans="1:26" x14ac:dyDescent="0.2">
      <c r="A505" s="31" t="s">
        <v>642</v>
      </c>
      <c r="B505" s="57">
        <v>1</v>
      </c>
      <c r="C505" s="65">
        <v>1</v>
      </c>
      <c r="D505" s="65">
        <v>0.5</v>
      </c>
      <c r="E505" s="57">
        <v>1</v>
      </c>
      <c r="F505" s="57">
        <v>1</v>
      </c>
      <c r="G505" s="57">
        <v>10</v>
      </c>
      <c r="H505" s="57">
        <v>10</v>
      </c>
      <c r="I505" s="57">
        <v>10</v>
      </c>
      <c r="J505" s="57">
        <v>10</v>
      </c>
      <c r="K505" s="57">
        <v>10</v>
      </c>
      <c r="L505" s="57">
        <v>10</v>
      </c>
      <c r="M505" s="57">
        <v>10</v>
      </c>
      <c r="N505" s="57">
        <v>10</v>
      </c>
      <c r="O505" s="57">
        <v>10</v>
      </c>
      <c r="P505" s="57">
        <v>10</v>
      </c>
      <c r="Q505">
        <f t="shared" si="70"/>
        <v>1</v>
      </c>
      <c r="R505" s="63">
        <f t="shared" si="71"/>
        <v>0</v>
      </c>
      <c r="S505">
        <f t="shared" si="72"/>
        <v>41.627388894486764</v>
      </c>
      <c r="T505" t="e">
        <f t="shared" si="73"/>
        <v>#DIV/0!</v>
      </c>
      <c r="U505">
        <f t="shared" si="74"/>
        <v>6</v>
      </c>
      <c r="V505">
        <f t="shared" si="75"/>
        <v>0.14413587206269993</v>
      </c>
      <c r="W505" t="e">
        <f t="shared" si="76"/>
        <v>#DIV/0!</v>
      </c>
      <c r="X505">
        <f t="shared" si="77"/>
        <v>12</v>
      </c>
      <c r="Y505">
        <f t="shared" si="78"/>
        <v>0.28827174412539985</v>
      </c>
      <c r="Z505" t="e">
        <f t="shared" si="79"/>
        <v>#DIV/0!</v>
      </c>
    </row>
    <row r="506" spans="1:26" x14ac:dyDescent="0.2">
      <c r="A506" s="31" t="s">
        <v>643</v>
      </c>
      <c r="B506" s="57">
        <v>1</v>
      </c>
      <c r="C506" s="65">
        <v>1</v>
      </c>
      <c r="D506" s="65">
        <v>0.5</v>
      </c>
      <c r="E506" s="57">
        <v>1</v>
      </c>
      <c r="F506" s="57">
        <v>1</v>
      </c>
      <c r="G506" s="57">
        <v>10</v>
      </c>
      <c r="H506" s="57">
        <v>10</v>
      </c>
      <c r="I506" s="57">
        <v>10</v>
      </c>
      <c r="J506" s="57">
        <v>10</v>
      </c>
      <c r="K506" s="57">
        <v>10</v>
      </c>
      <c r="L506" s="57">
        <v>10</v>
      </c>
      <c r="M506" s="57">
        <v>10</v>
      </c>
      <c r="N506" s="57">
        <v>10</v>
      </c>
      <c r="O506" s="57">
        <v>10</v>
      </c>
      <c r="P506" s="57">
        <v>10</v>
      </c>
      <c r="Q506">
        <f t="shared" si="70"/>
        <v>1</v>
      </c>
      <c r="R506" s="63">
        <f t="shared" si="71"/>
        <v>0</v>
      </c>
      <c r="S506">
        <f t="shared" si="72"/>
        <v>41.627388894486764</v>
      </c>
      <c r="T506" t="e">
        <f t="shared" si="73"/>
        <v>#DIV/0!</v>
      </c>
      <c r="U506">
        <f t="shared" si="74"/>
        <v>6</v>
      </c>
      <c r="V506">
        <f t="shared" si="75"/>
        <v>0.14413587206269993</v>
      </c>
      <c r="W506" t="e">
        <f t="shared" si="76"/>
        <v>#DIV/0!</v>
      </c>
      <c r="X506">
        <f t="shared" si="77"/>
        <v>12</v>
      </c>
      <c r="Y506">
        <f t="shared" si="78"/>
        <v>0.28827174412539985</v>
      </c>
      <c r="Z506" t="e">
        <f t="shared" si="79"/>
        <v>#DIV/0!</v>
      </c>
    </row>
    <row r="507" spans="1:26" x14ac:dyDescent="0.2">
      <c r="A507" s="31" t="s">
        <v>644</v>
      </c>
      <c r="B507" s="57">
        <v>1</v>
      </c>
      <c r="C507" s="65">
        <v>1</v>
      </c>
      <c r="D507" s="65">
        <v>0.5</v>
      </c>
      <c r="E507" s="57">
        <v>1</v>
      </c>
      <c r="F507" s="57">
        <v>1</v>
      </c>
      <c r="G507" s="57">
        <v>10</v>
      </c>
      <c r="H507" s="57">
        <v>10</v>
      </c>
      <c r="I507" s="57">
        <v>10</v>
      </c>
      <c r="J507" s="57">
        <v>10</v>
      </c>
      <c r="K507" s="57">
        <v>10</v>
      </c>
      <c r="L507" s="57">
        <v>10</v>
      </c>
      <c r="M507" s="57">
        <v>10</v>
      </c>
      <c r="N507" s="57">
        <v>10</v>
      </c>
      <c r="O507" s="57">
        <v>10</v>
      </c>
      <c r="P507" s="57">
        <v>10</v>
      </c>
      <c r="Q507">
        <f t="shared" si="70"/>
        <v>1</v>
      </c>
      <c r="R507" s="63">
        <f t="shared" si="71"/>
        <v>0</v>
      </c>
      <c r="S507">
        <f t="shared" si="72"/>
        <v>41.627388894486764</v>
      </c>
      <c r="T507" t="e">
        <f t="shared" si="73"/>
        <v>#DIV/0!</v>
      </c>
      <c r="U507">
        <f t="shared" si="74"/>
        <v>6</v>
      </c>
      <c r="V507">
        <f t="shared" si="75"/>
        <v>0.14413587206269993</v>
      </c>
      <c r="W507" t="e">
        <f t="shared" si="76"/>
        <v>#DIV/0!</v>
      </c>
      <c r="X507">
        <f t="shared" si="77"/>
        <v>12</v>
      </c>
      <c r="Y507">
        <f t="shared" si="78"/>
        <v>0.28827174412539985</v>
      </c>
      <c r="Z507" t="e">
        <f t="shared" si="79"/>
        <v>#DIV/0!</v>
      </c>
    </row>
    <row r="508" spans="1:26" x14ac:dyDescent="0.2">
      <c r="A508" s="31" t="s">
        <v>645</v>
      </c>
      <c r="B508" s="57">
        <v>1</v>
      </c>
      <c r="C508" s="65">
        <v>1</v>
      </c>
      <c r="D508" s="65">
        <v>0.5</v>
      </c>
      <c r="E508" s="57">
        <v>1</v>
      </c>
      <c r="F508" s="57">
        <v>1</v>
      </c>
      <c r="G508" s="57">
        <v>10</v>
      </c>
      <c r="H508" s="57">
        <v>10</v>
      </c>
      <c r="I508" s="57">
        <v>10</v>
      </c>
      <c r="J508" s="57">
        <v>10</v>
      </c>
      <c r="K508" s="57">
        <v>10</v>
      </c>
      <c r="L508" s="57">
        <v>10</v>
      </c>
      <c r="M508" s="57">
        <v>10</v>
      </c>
      <c r="N508" s="57">
        <v>10</v>
      </c>
      <c r="O508" s="57">
        <v>10</v>
      </c>
      <c r="P508" s="57">
        <v>10</v>
      </c>
      <c r="Q508">
        <f t="shared" si="70"/>
        <v>1</v>
      </c>
      <c r="R508" s="63">
        <f t="shared" si="71"/>
        <v>0</v>
      </c>
      <c r="S508">
        <f t="shared" si="72"/>
        <v>41.627388894486764</v>
      </c>
      <c r="T508" t="e">
        <f t="shared" si="73"/>
        <v>#DIV/0!</v>
      </c>
      <c r="U508">
        <f t="shared" si="74"/>
        <v>6</v>
      </c>
      <c r="V508">
        <f t="shared" si="75"/>
        <v>0.14413587206269993</v>
      </c>
      <c r="W508" t="e">
        <f t="shared" si="76"/>
        <v>#DIV/0!</v>
      </c>
      <c r="X508">
        <f t="shared" si="77"/>
        <v>12</v>
      </c>
      <c r="Y508">
        <f t="shared" si="78"/>
        <v>0.28827174412539985</v>
      </c>
      <c r="Z508" t="e">
        <f t="shared" si="79"/>
        <v>#DIV/0!</v>
      </c>
    </row>
    <row r="509" spans="1:26" x14ac:dyDescent="0.2">
      <c r="A509" s="31" t="s">
        <v>646</v>
      </c>
      <c r="B509" s="57">
        <v>1</v>
      </c>
      <c r="C509" s="65">
        <v>1</v>
      </c>
      <c r="D509" s="65">
        <v>0.5</v>
      </c>
      <c r="E509" s="57">
        <v>1</v>
      </c>
      <c r="F509" s="57">
        <v>1</v>
      </c>
      <c r="G509" s="57">
        <v>10</v>
      </c>
      <c r="H509" s="57">
        <v>10</v>
      </c>
      <c r="I509" s="57">
        <v>10</v>
      </c>
      <c r="J509" s="57">
        <v>10</v>
      </c>
      <c r="K509" s="57">
        <v>10</v>
      </c>
      <c r="L509" s="57">
        <v>10</v>
      </c>
      <c r="M509" s="57">
        <v>10</v>
      </c>
      <c r="N509" s="57">
        <v>10</v>
      </c>
      <c r="O509" s="57">
        <v>10</v>
      </c>
      <c r="P509" s="57">
        <v>10</v>
      </c>
      <c r="Q509">
        <f t="shared" si="70"/>
        <v>1</v>
      </c>
      <c r="R509" s="63">
        <f t="shared" si="71"/>
        <v>0</v>
      </c>
      <c r="S509">
        <f t="shared" si="72"/>
        <v>41.627388894486764</v>
      </c>
      <c r="T509" t="e">
        <f t="shared" si="73"/>
        <v>#DIV/0!</v>
      </c>
      <c r="U509">
        <f t="shared" si="74"/>
        <v>6</v>
      </c>
      <c r="V509">
        <f t="shared" si="75"/>
        <v>0.14413587206269993</v>
      </c>
      <c r="W509" t="e">
        <f t="shared" si="76"/>
        <v>#DIV/0!</v>
      </c>
      <c r="X509">
        <f t="shared" si="77"/>
        <v>12</v>
      </c>
      <c r="Y509">
        <f t="shared" si="78"/>
        <v>0.28827174412539985</v>
      </c>
      <c r="Z509" t="e">
        <f t="shared" si="79"/>
        <v>#DIV/0!</v>
      </c>
    </row>
    <row r="510" spans="1:26" x14ac:dyDescent="0.2">
      <c r="A510" s="31" t="s">
        <v>647</v>
      </c>
      <c r="B510" s="57">
        <v>1</v>
      </c>
      <c r="C510" s="65">
        <v>1</v>
      </c>
      <c r="D510" s="65">
        <v>0.5</v>
      </c>
      <c r="E510" s="57">
        <v>1</v>
      </c>
      <c r="F510" s="57">
        <v>1</v>
      </c>
      <c r="G510" s="57">
        <v>10</v>
      </c>
      <c r="H510" s="57">
        <v>10</v>
      </c>
      <c r="I510" s="57">
        <v>10</v>
      </c>
      <c r="J510" s="57">
        <v>10</v>
      </c>
      <c r="K510" s="57">
        <v>10</v>
      </c>
      <c r="L510" s="57">
        <v>10</v>
      </c>
      <c r="M510" s="57">
        <v>10</v>
      </c>
      <c r="N510" s="57">
        <v>10</v>
      </c>
      <c r="O510" s="57">
        <v>10</v>
      </c>
      <c r="P510" s="57">
        <v>10</v>
      </c>
      <c r="Q510">
        <f t="shared" si="70"/>
        <v>1</v>
      </c>
      <c r="R510" s="63">
        <f t="shared" si="71"/>
        <v>0</v>
      </c>
      <c r="S510">
        <f t="shared" si="72"/>
        <v>41.627388894486764</v>
      </c>
      <c r="T510" t="e">
        <f t="shared" si="73"/>
        <v>#DIV/0!</v>
      </c>
      <c r="U510">
        <f t="shared" si="74"/>
        <v>6</v>
      </c>
      <c r="V510">
        <f t="shared" si="75"/>
        <v>0.14413587206269993</v>
      </c>
      <c r="W510" t="e">
        <f t="shared" si="76"/>
        <v>#DIV/0!</v>
      </c>
      <c r="X510">
        <f t="shared" si="77"/>
        <v>12</v>
      </c>
      <c r="Y510">
        <f t="shared" si="78"/>
        <v>0.28827174412539985</v>
      </c>
      <c r="Z510" t="e">
        <f t="shared" si="79"/>
        <v>#DIV/0!</v>
      </c>
    </row>
    <row r="511" spans="1:26" x14ac:dyDescent="0.2">
      <c r="A511" s="31" t="s">
        <v>648</v>
      </c>
      <c r="B511" s="57">
        <v>1</v>
      </c>
      <c r="C511" s="65">
        <v>1</v>
      </c>
      <c r="D511" s="65">
        <v>0.5</v>
      </c>
      <c r="E511" s="57">
        <v>1</v>
      </c>
      <c r="F511" s="57">
        <v>1</v>
      </c>
      <c r="G511" s="57">
        <v>10</v>
      </c>
      <c r="H511" s="57">
        <v>10</v>
      </c>
      <c r="I511" s="57">
        <v>10</v>
      </c>
      <c r="J511" s="57">
        <v>10</v>
      </c>
      <c r="K511" s="57">
        <v>10</v>
      </c>
      <c r="L511" s="57">
        <v>10</v>
      </c>
      <c r="M511" s="57">
        <v>10</v>
      </c>
      <c r="N511" s="57">
        <v>10</v>
      </c>
      <c r="O511" s="57">
        <v>10</v>
      </c>
      <c r="P511" s="57">
        <v>10</v>
      </c>
      <c r="Q511">
        <f t="shared" si="70"/>
        <v>1</v>
      </c>
      <c r="R511" s="63">
        <f t="shared" si="71"/>
        <v>0</v>
      </c>
      <c r="S511">
        <f t="shared" si="72"/>
        <v>41.627388894486764</v>
      </c>
      <c r="T511" t="e">
        <f t="shared" si="73"/>
        <v>#DIV/0!</v>
      </c>
      <c r="U511">
        <f t="shared" si="74"/>
        <v>6</v>
      </c>
      <c r="V511">
        <f t="shared" si="75"/>
        <v>0.14413587206269993</v>
      </c>
      <c r="W511" t="e">
        <f t="shared" si="76"/>
        <v>#DIV/0!</v>
      </c>
      <c r="X511">
        <f t="shared" si="77"/>
        <v>12</v>
      </c>
      <c r="Y511">
        <f t="shared" si="78"/>
        <v>0.28827174412539985</v>
      </c>
      <c r="Z511" t="e">
        <f t="shared" si="79"/>
        <v>#DIV/0!</v>
      </c>
    </row>
    <row r="512" spans="1:26" x14ac:dyDescent="0.2">
      <c r="A512" s="31" t="s">
        <v>649</v>
      </c>
      <c r="B512" s="57">
        <v>1</v>
      </c>
      <c r="C512" s="65">
        <v>1</v>
      </c>
      <c r="D512" s="65">
        <v>0.5</v>
      </c>
      <c r="E512" s="57">
        <v>1</v>
      </c>
      <c r="F512" s="57">
        <v>1</v>
      </c>
      <c r="G512" s="57">
        <v>10</v>
      </c>
      <c r="H512" s="57">
        <v>10</v>
      </c>
      <c r="I512" s="57">
        <v>10</v>
      </c>
      <c r="J512" s="57">
        <v>10</v>
      </c>
      <c r="K512" s="57">
        <v>10</v>
      </c>
      <c r="L512" s="57">
        <v>10</v>
      </c>
      <c r="M512" s="57">
        <v>10</v>
      </c>
      <c r="N512" s="57">
        <v>10</v>
      </c>
      <c r="O512" s="57">
        <v>10</v>
      </c>
      <c r="P512" s="57">
        <v>10</v>
      </c>
      <c r="Q512">
        <f t="shared" si="70"/>
        <v>1</v>
      </c>
      <c r="R512" s="63">
        <f t="shared" si="71"/>
        <v>0</v>
      </c>
      <c r="S512">
        <f t="shared" si="72"/>
        <v>41.627388894486764</v>
      </c>
      <c r="T512" t="e">
        <f t="shared" si="73"/>
        <v>#DIV/0!</v>
      </c>
      <c r="U512">
        <f t="shared" si="74"/>
        <v>6</v>
      </c>
      <c r="V512">
        <f t="shared" si="75"/>
        <v>0.14413587206269993</v>
      </c>
      <c r="W512" t="e">
        <f t="shared" si="76"/>
        <v>#DIV/0!</v>
      </c>
      <c r="X512">
        <f t="shared" si="77"/>
        <v>12</v>
      </c>
      <c r="Y512">
        <f t="shared" si="78"/>
        <v>0.28827174412539985</v>
      </c>
      <c r="Z512" t="e">
        <f t="shared" si="79"/>
        <v>#DIV/0!</v>
      </c>
    </row>
    <row r="513" spans="1:26" x14ac:dyDescent="0.2">
      <c r="A513" s="31" t="s">
        <v>650</v>
      </c>
      <c r="B513" s="57">
        <v>1</v>
      </c>
      <c r="C513" s="65">
        <v>1</v>
      </c>
      <c r="D513" s="65">
        <v>0.5</v>
      </c>
      <c r="E513" s="57">
        <v>1</v>
      </c>
      <c r="F513" s="57">
        <v>1</v>
      </c>
      <c r="G513" s="57">
        <v>10</v>
      </c>
      <c r="H513" s="57">
        <v>10</v>
      </c>
      <c r="I513" s="57">
        <v>10</v>
      </c>
      <c r="J513" s="57">
        <v>10</v>
      </c>
      <c r="K513" s="57">
        <v>10</v>
      </c>
      <c r="L513" s="57">
        <v>10</v>
      </c>
      <c r="M513" s="57">
        <v>10</v>
      </c>
      <c r="N513" s="57">
        <v>10</v>
      </c>
      <c r="O513" s="57">
        <v>10</v>
      </c>
      <c r="P513" s="57">
        <v>10</v>
      </c>
      <c r="Q513">
        <f t="shared" si="70"/>
        <v>1</v>
      </c>
      <c r="R513" s="63">
        <f t="shared" si="71"/>
        <v>0</v>
      </c>
      <c r="S513">
        <f t="shared" si="72"/>
        <v>41.627388894486764</v>
      </c>
      <c r="T513" t="e">
        <f t="shared" si="73"/>
        <v>#DIV/0!</v>
      </c>
      <c r="U513">
        <f t="shared" si="74"/>
        <v>6</v>
      </c>
      <c r="V513">
        <f t="shared" si="75"/>
        <v>0.14413587206269993</v>
      </c>
      <c r="W513" t="e">
        <f t="shared" si="76"/>
        <v>#DIV/0!</v>
      </c>
      <c r="X513">
        <f t="shared" si="77"/>
        <v>12</v>
      </c>
      <c r="Y513">
        <f t="shared" si="78"/>
        <v>0.28827174412539985</v>
      </c>
      <c r="Z513" t="e">
        <f t="shared" si="79"/>
        <v>#DIV/0!</v>
      </c>
    </row>
  </sheetData>
  <conditionalFormatting sqref="V1:V1048576 W1">
    <cfRule type="cellIs" dxfId="3" priority="4" operator="greaterThan">
      <formula>1</formula>
    </cfRule>
  </conditionalFormatting>
  <conditionalFormatting sqref="W1:W1048576">
    <cfRule type="cellIs" dxfId="2" priority="3" operator="greaterThan">
      <formula>1</formula>
    </cfRule>
  </conditionalFormatting>
  <conditionalFormatting sqref="Z1 Y1:Y1048576">
    <cfRule type="cellIs" dxfId="1" priority="2" operator="greaterThan">
      <formula>1</formula>
    </cfRule>
  </conditionalFormatting>
  <conditionalFormatting sqref="Z1:Z10485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Width to thickness ratio</vt:lpstr>
      <vt:lpstr>unbrace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Gnalahc</dc:creator>
  <cp:lastModifiedBy>Rut Su</cp:lastModifiedBy>
  <dcterms:created xsi:type="dcterms:W3CDTF">2020-07-01T04:06:05Z</dcterms:created>
  <dcterms:modified xsi:type="dcterms:W3CDTF">2023-06-08T06:07:59Z</dcterms:modified>
</cp:coreProperties>
</file>