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1" sheetId="1" r:id="rId4"/>
    <sheet state="visible" name="SEM2" sheetId="2" r:id="rId5"/>
    <sheet state="visible" name="SEM3" sheetId="3" r:id="rId6"/>
    <sheet state="visible" name="SEM4" sheetId="4" r:id="rId7"/>
    <sheet state="visible" name="SEM5" sheetId="5" r:id="rId8"/>
    <sheet state="visible" name="SEM6" sheetId="6" r:id="rId9"/>
    <sheet state="visible" name="SEM7" sheetId="7" r:id="rId10"/>
    <sheet state="visible" name="SEM8" sheetId="8" r:id="rId11"/>
    <sheet state="visible" name="SEM9" sheetId="9" r:id="rId12"/>
    <sheet state="visible" name="SEM10" sheetId="10" r:id="rId13"/>
    <sheet state="visible" name="SEM11" sheetId="11" r:id="rId14"/>
    <sheet state="visible" name="SEM12" sheetId="12" r:id="rId15"/>
    <sheet state="visible" name="SEM13" sheetId="13" r:id="rId16"/>
    <sheet state="visible" name="SEM14" sheetId="14" r:id="rId17"/>
  </sheets>
  <definedNames/>
  <calcPr/>
</workbook>
</file>

<file path=xl/sharedStrings.xml><?xml version="1.0" encoding="utf-8"?>
<sst xmlns="http://schemas.openxmlformats.org/spreadsheetml/2006/main" count="464" uniqueCount="114">
  <si>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</si>
  <si>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</si>
  <si>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</si>
  <si>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</si>
  <si>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</si>
  <si>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Jennifer</t>
  </si>
  <si>
    <t>Noe</t>
  </si>
  <si>
    <t>Jonathan</t>
  </si>
  <si>
    <t>Joset</t>
  </si>
  <si>
    <t>Luis</t>
  </si>
  <si>
    <t>America</t>
  </si>
  <si>
    <t>J</t>
  </si>
  <si>
    <t>N</t>
  </si>
  <si>
    <t>JA</t>
  </si>
  <si>
    <t>JP</t>
  </si>
  <si>
    <t>L</t>
  </si>
  <si>
    <t>A</t>
  </si>
  <si>
    <t>Estudio de documentacion (Lineamiento para la operacion y cumplimiento del trazo de rutas)</t>
  </si>
  <si>
    <t xml:space="preserve">Preparacion para la reunion con el cliente </t>
  </si>
  <si>
    <t>Tiempo de Rol de Lider de proyecto</t>
  </si>
  <si>
    <t>Preparacion para la reunion de equipo</t>
  </si>
  <si>
    <t>Tiempo de Rol de Gerente de Planeacion</t>
  </si>
  <si>
    <t xml:space="preserve">Reunion de equipo </t>
  </si>
  <si>
    <t>Reunion de equipo</t>
  </si>
  <si>
    <t>Tiempo de Rol de Gerente de Soporte</t>
  </si>
  <si>
    <t>Reunion con el cliente Para mostrarle protoipo explorativo (mockup)</t>
  </si>
  <si>
    <t xml:space="preserve">Diseno de mockup </t>
  </si>
  <si>
    <t>Tiempo de Rol de Gerente de Desarrollo</t>
  </si>
  <si>
    <t>Tiempo de Rol de Gerente de Calidad y Procesos</t>
  </si>
  <si>
    <t>Instalacion de Softwares Necesarios para el desarrollo</t>
  </si>
  <si>
    <t>Investigacion sobre google maps</t>
  </si>
  <si>
    <t>Creación de diagrama soporte</t>
  </si>
  <si>
    <t>Retroalimentacion del Proyecto</t>
  </si>
  <si>
    <t>Investigacion sobre uso de Android Studio</t>
  </si>
  <si>
    <t>Revisión de diagrama soporte</t>
  </si>
  <si>
    <t>Hablar sobre cambios de diseno</t>
  </si>
  <si>
    <t>Investigacion de Java</t>
  </si>
  <si>
    <t>Diseno de mapa de navegabilidad de la aplicacion</t>
  </si>
  <si>
    <t>Corrección de diagrama soporte</t>
  </si>
  <si>
    <t>Investigacion de api que trabajen offline</t>
  </si>
  <si>
    <t>Revision de SAS</t>
  </si>
  <si>
    <t>Creación de diagrama despliegue</t>
  </si>
  <si>
    <t>Creacion de documento Historias de usuario</t>
  </si>
  <si>
    <t>Correcion de SAS</t>
  </si>
  <si>
    <t>Revisión de diagrama despliegue</t>
  </si>
  <si>
    <t>Revidion de historias de usuario</t>
  </si>
  <si>
    <t>Corrección de diagrama despliegue</t>
  </si>
  <si>
    <t xml:space="preserve">Overhead </t>
  </si>
  <si>
    <t>Overhead</t>
  </si>
  <si>
    <t>Creación de diagrama arquitectura</t>
  </si>
  <si>
    <t>Revisión de diagrama arquitectura</t>
  </si>
  <si>
    <t>Corrección de diagrama arquitectura</t>
  </si>
  <si>
    <t>Integracion de los diagramas al SAS</t>
  </si>
  <si>
    <t>Preparacion para reunion de equipo</t>
  </si>
  <si>
    <t>Realizar plan de proyecto</t>
  </si>
  <si>
    <t>Revisar plan de proyecto</t>
  </si>
  <si>
    <t>corregir plan de proyecto</t>
  </si>
  <si>
    <t>TIEMPO TOTAL</t>
  </si>
  <si>
    <t>Centro de Desarrollo de Software e Investigación</t>
  </si>
  <si>
    <t>Investigacion de libreria Open Street Map</t>
  </si>
  <si>
    <t>Capacitacion sobre uso de Android Studio</t>
  </si>
  <si>
    <t xml:space="preserve"> </t>
  </si>
  <si>
    <t>Capacitacion de Java</t>
  </si>
  <si>
    <t>Instalacion de base de datos del cliente en un servidor local</t>
  </si>
  <si>
    <t xml:space="preserve">Correcion  de Mockup con retroalimentacion del cliente </t>
  </si>
  <si>
    <t>Creacion de documento SRS</t>
  </si>
  <si>
    <t>Reunion con el cliente para revisar mockup explorativo por ultima vez y para validacion de Plan de Proyecto y SRS</t>
  </si>
  <si>
    <t>Revicion de SRS</t>
  </si>
  <si>
    <t>Capasitacion con la base de datos del cliente</t>
  </si>
  <si>
    <t>Correccion de SRS</t>
  </si>
  <si>
    <t>Creación del proyecto RutasOffline en android Studio</t>
  </si>
  <si>
    <t>Integracion del proyecto de Brenda</t>
  </si>
  <si>
    <t>Pruebas de integracion con el proyecti de brenda</t>
  </si>
  <si>
    <t>Implementacion del diseño en el proyecto</t>
  </si>
  <si>
    <t>Coneccion a la base de datos de prueba</t>
  </si>
  <si>
    <t xml:space="preserve">Pruebas de la coneccion de BD </t>
  </si>
  <si>
    <t>Busqueda de Librerias</t>
  </si>
  <si>
    <t xml:space="preserve">Agregar Mapa al Fragment </t>
  </si>
  <si>
    <t>Agregar librerias seleccionadas(UTILS Y VOLLEY)</t>
  </si>
  <si>
    <t>Pruebas de integracion de Mapa</t>
  </si>
  <si>
    <t>Obtener APIS KEY'S de google</t>
  </si>
  <si>
    <t>Configurar Zoom de inicio de mapa</t>
  </si>
  <si>
    <t>Integrar APIs and Keys al proyecto</t>
  </si>
  <si>
    <t>Mandar llamar valor de latitud y longitud de la tabla cliente de la base de datos de prueba</t>
  </si>
  <si>
    <t>Configurar Radio de inicio de mapa</t>
  </si>
  <si>
    <t>Pruebas de las configuraciones del mapa</t>
  </si>
  <si>
    <t>Pruebas de integracion de Apis</t>
  </si>
  <si>
    <t>Pruebas de Integracion de valores de la BD</t>
  </si>
  <si>
    <t>Agregar permisos (Internet, Ubicación, etc)</t>
  </si>
  <si>
    <t>Codificación de trazado de ruta</t>
  </si>
  <si>
    <t>Pruebas de trazado de rutas</t>
  </si>
  <si>
    <t>Pruebas de la aplicación</t>
  </si>
  <si>
    <t>Revision de Historia de Usuario Rutas</t>
  </si>
  <si>
    <t>Modificacion de historia de usuario rutas</t>
  </si>
  <si>
    <t>Preparacion para la reunion con el cliente</t>
  </si>
  <si>
    <t xml:space="preserve">Revision de documentos </t>
  </si>
  <si>
    <t>Reunion con el cliente para primera entrega de proyecto</t>
  </si>
  <si>
    <t>Recoleccion de datos del sistema del cliente</t>
  </si>
  <si>
    <t>Integrar aplicacion a sistema de cliente</t>
  </si>
  <si>
    <t>Realizar Pruebas de la aplicacion Con la finaliad de encontrar errores</t>
  </si>
  <si>
    <t>Correccion y/o mejora del sistema del cliente</t>
  </si>
  <si>
    <t xml:space="preserve">Crear Manual de usuario </t>
  </si>
  <si>
    <t>Preparacion para reunion con el cliente para entrega final de proyecto</t>
  </si>
  <si>
    <t>Revisar Manual de Usuario</t>
  </si>
  <si>
    <t>Correguir Manual de Usuario</t>
  </si>
  <si>
    <t>Reunion con el ciente para Dar fin a proyecto</t>
  </si>
  <si>
    <t>Capacitación para el uso del sistema</t>
  </si>
  <si>
    <t>Crear Manual de Mantenimiento</t>
  </si>
  <si>
    <t>Revisar Manual de Mantenimiento</t>
  </si>
  <si>
    <t>Validación por el cliente</t>
  </si>
  <si>
    <t>Correguir Manual de Mantenimiento</t>
  </si>
  <si>
    <t>Crear Manual de Operaciones</t>
  </si>
  <si>
    <t>Revisar manual de operaciones</t>
  </si>
  <si>
    <t>Correguir manual de operaciones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</si>
</sst>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"/>
  </numFmts>
  <fonts count="11">
    <font>
      <sz val="11.0"/>
      <color rgb="FF000000"/>
      <name val="Calibri"/>
    </font>
    <font>
      <b/>
      <sz val="16.0"/>
      <color rgb="FF000000"/>
      <name val="Calibri"/>
    </font>
    <font>
      <b/>
      <i/>
      <sz val="14.0"/>
      <color rgb="FF000000"/>
      <name val="Calibri"/>
    </font>
    <font>
      <b/>
      <sz val="12.0"/>
      <color rgb="FFFFFFFF"/>
      <name val="Calibri"/>
    </font>
    <font>
      <sz val="12.0"/>
      <color rgb="FFC00000"/>
      <name val="Calibri"/>
    </font>
    <font>
      <color theme="1"/>
      <name val="Calibri"/>
    </font>
    <font>
      <b/>
      <sz val="11.0"/>
      <color rgb="FF000000"/>
      <name val="Calibri"/>
    </font>
    <font>
      <u/>
      <sz val="18.0"/>
      <color rgb="FFFFFFFF"/>
      <name val="Arial"/>
    </font>
    <font/>
    <font>
      <b/>
      <u/>
      <sz val="11.0"/>
      <color rgb="FF000000"/>
      <name val="Calibri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1" fillId="3" fontId="0" numFmtId="0" xfId="0" applyBorder="1" applyFill="1" applyFont="1"/>
    <xf borderId="1" fillId="3" fontId="0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center"/>
    </xf>
    <xf borderId="1" fillId="3" fontId="0" numFmtId="0" xfId="0" applyAlignment="1" applyBorder="1" applyFont="1">
      <alignment horizontal="left" readingOrder="0" vertical="center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 readingOrder="0"/>
    </xf>
    <xf borderId="2" fillId="3" fontId="0" numFmtId="0" xfId="0" applyAlignment="1" applyBorder="1" applyFont="1">
      <alignment horizontal="center"/>
    </xf>
    <xf borderId="2" fillId="3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horizontal="center"/>
    </xf>
    <xf borderId="1" fillId="3" fontId="0" numFmtId="0" xfId="0" applyAlignment="1" applyBorder="1" applyFont="1">
      <alignment readingOrder="0"/>
    </xf>
    <xf borderId="1" fillId="0" fontId="0" numFmtId="0" xfId="0" applyBorder="1" applyFont="1"/>
    <xf borderId="1" fillId="3" fontId="6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left" readingOrder="0" vertical="center"/>
    </xf>
    <xf borderId="5" fillId="0" fontId="0" numFmtId="0" xfId="0" applyAlignment="1" applyBorder="1" applyFont="1">
      <alignment readingOrder="0"/>
    </xf>
    <xf borderId="5" fillId="0" fontId="0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6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4" fontId="6" numFmtId="164" xfId="0" applyAlignment="1" applyBorder="1" applyFont="1" applyNumberFormat="1">
      <alignment horizontal="center"/>
    </xf>
    <xf borderId="6" fillId="5" fontId="0" numFmtId="0" xfId="0" applyBorder="1" applyFill="1" applyFont="1"/>
    <xf borderId="7" fillId="6" fontId="7" numFmtId="0" xfId="0" applyAlignment="1" applyBorder="1" applyFill="1" applyFont="1">
      <alignment horizontal="center" vertical="center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5" fillId="0" fontId="0" numFmtId="0" xfId="0" applyBorder="1" applyFont="1"/>
    <xf borderId="6" fillId="4" fontId="6" numFmtId="165" xfId="0" applyAlignment="1" applyBorder="1" applyFont="1" applyNumberFormat="1">
      <alignment horizontal="center"/>
    </xf>
    <xf borderId="0" fillId="0" fontId="0" numFmtId="0" xfId="0" applyFont="1"/>
    <xf borderId="4" fillId="3" fontId="0" numFmtId="0" xfId="0" applyAlignment="1" applyBorder="1" applyFont="1">
      <alignment horizontal="left" vertical="center"/>
    </xf>
    <xf borderId="15" fillId="3" fontId="0" numFmtId="0" xfId="0" applyAlignment="1" applyBorder="1" applyFont="1">
      <alignment horizontal="left" vertical="center"/>
    </xf>
    <xf borderId="2" fillId="3" fontId="0" numFmtId="0" xfId="0" applyBorder="1" applyFont="1"/>
    <xf borderId="3" fillId="3" fontId="6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3" fillId="3" fontId="9" numFmtId="0" xfId="0" applyAlignment="1" applyBorder="1" applyFont="1">
      <alignment horizontal="center"/>
    </xf>
    <xf borderId="0" fillId="3" fontId="10" numFmtId="0" xfId="0" applyAlignment="1" applyFont="1">
      <alignment readingOrder="0"/>
    </xf>
    <xf borderId="1" fillId="0" fontId="0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48.71"/>
    <col customWidth="1" min="4" max="4" width="24.57"/>
    <col customWidth="1" min="5" max="11" width="9.14"/>
    <col customWidth="1" min="12" max="12" width="11.71"/>
    <col customWidth="1" min="13" max="13" width="11.0"/>
    <col customWidth="1" min="14" max="14" width="11.29"/>
    <col customWidth="1" min="15" max="15" width="11.43"/>
    <col customWidth="1" min="16" max="16" width="11.57"/>
    <col customWidth="1" min="17" max="17" width="11.43"/>
  </cols>
  <sheetData>
    <row r="2" ht="70.5" customHeight="1">
      <c r="B2" s="5"/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3" t="s">
        <v>19</v>
      </c>
      <c r="D9" s="12">
        <f t="shared" ref="D9:D27" si="2">SUM(F9:K9)</f>
        <v>60</v>
      </c>
      <c r="E9" s="10"/>
      <c r="F9" s="15">
        <v>0.0</v>
      </c>
      <c r="G9" s="15">
        <v>0.0</v>
      </c>
      <c r="H9" s="15">
        <v>0.0</v>
      </c>
      <c r="I9" s="15">
        <v>60.0</v>
      </c>
      <c r="J9" s="17">
        <v>0.0</v>
      </c>
      <c r="K9" s="18">
        <v>0.0</v>
      </c>
      <c r="L9" s="5">
        <f t="shared" ref="L9:Q9" si="1">(F9/60)</f>
        <v>0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>
        <f t="shared" si="1"/>
        <v>0</v>
      </c>
    </row>
    <row r="10">
      <c r="B10" s="10"/>
      <c r="C10" s="20" t="s">
        <v>21</v>
      </c>
      <c r="D10" s="12">
        <f t="shared" si="2"/>
        <v>90</v>
      </c>
      <c r="E10" s="10"/>
      <c r="F10" s="15">
        <v>90.0</v>
      </c>
      <c r="G10" s="15">
        <v>0.0</v>
      </c>
      <c r="H10" s="15">
        <v>0.0</v>
      </c>
      <c r="I10" s="15">
        <v>0.0</v>
      </c>
      <c r="J10" s="17">
        <v>0.0</v>
      </c>
      <c r="K10" s="18">
        <v>0.0</v>
      </c>
      <c r="L10" s="5">
        <f t="shared" ref="L10:Q10" si="3">(F10/60)</f>
        <v>1.5</v>
      </c>
      <c r="M10" s="5">
        <f t="shared" si="3"/>
        <v>0</v>
      </c>
      <c r="N10" s="5">
        <f t="shared" si="3"/>
        <v>0</v>
      </c>
      <c r="O10" s="5">
        <f t="shared" si="3"/>
        <v>0</v>
      </c>
      <c r="P10" s="5">
        <f t="shared" si="3"/>
        <v>0</v>
      </c>
      <c r="Q10" s="5">
        <f t="shared" si="3"/>
        <v>0</v>
      </c>
    </row>
    <row r="11">
      <c r="B11" s="10"/>
      <c r="C11" s="20" t="s">
        <v>24</v>
      </c>
      <c r="D11" s="12">
        <f t="shared" si="2"/>
        <v>90</v>
      </c>
      <c r="E11" s="10"/>
      <c r="F11" s="15">
        <v>0.0</v>
      </c>
      <c r="G11" s="15">
        <v>0.0</v>
      </c>
      <c r="H11" s="15">
        <v>90.0</v>
      </c>
      <c r="I11" s="15">
        <v>0.0</v>
      </c>
      <c r="J11" s="17">
        <v>0.0</v>
      </c>
      <c r="K11" s="18">
        <v>0.0</v>
      </c>
      <c r="L11" s="5">
        <f t="shared" ref="L11:Q11" si="4">(F11/60)</f>
        <v>0</v>
      </c>
      <c r="M11" s="5">
        <f t="shared" si="4"/>
        <v>0</v>
      </c>
      <c r="N11" s="5">
        <f t="shared" si="4"/>
        <v>1.5</v>
      </c>
      <c r="O11" s="5">
        <f t="shared" si="4"/>
        <v>0</v>
      </c>
      <c r="P11" s="5">
        <f t="shared" si="4"/>
        <v>0</v>
      </c>
      <c r="Q11" s="5">
        <f t="shared" si="4"/>
        <v>0</v>
      </c>
    </row>
    <row r="12">
      <c r="B12" s="10"/>
      <c r="C12" s="20" t="s">
        <v>27</v>
      </c>
      <c r="D12" s="12">
        <f t="shared" si="2"/>
        <v>60</v>
      </c>
      <c r="E12" s="10"/>
      <c r="F12" s="15">
        <v>0.0</v>
      </c>
      <c r="G12" s="15">
        <v>60.0</v>
      </c>
      <c r="H12" s="15">
        <v>0.0</v>
      </c>
      <c r="I12" s="15">
        <v>0.0</v>
      </c>
      <c r="J12" s="17">
        <v>0.0</v>
      </c>
      <c r="K12" s="18">
        <v>0.0</v>
      </c>
      <c r="L12" s="5">
        <f t="shared" ref="L12:Q12" si="5">(F12/60)</f>
        <v>0</v>
      </c>
      <c r="M12" s="5">
        <f t="shared" si="5"/>
        <v>1</v>
      </c>
      <c r="N12" s="5">
        <f t="shared" si="5"/>
        <v>0</v>
      </c>
      <c r="O12" s="5">
        <f t="shared" si="5"/>
        <v>0</v>
      </c>
      <c r="P12" s="5">
        <f t="shared" si="5"/>
        <v>0</v>
      </c>
      <c r="Q12" s="5">
        <f t="shared" si="5"/>
        <v>0</v>
      </c>
    </row>
    <row r="13">
      <c r="B13" s="10"/>
      <c r="C13" s="20" t="s">
        <v>28</v>
      </c>
      <c r="D13" s="12">
        <f t="shared" si="2"/>
        <v>120</v>
      </c>
      <c r="E13" s="10"/>
      <c r="F13" s="15">
        <v>0.0</v>
      </c>
      <c r="G13" s="15">
        <v>0.0</v>
      </c>
      <c r="H13" s="15">
        <v>0.0</v>
      </c>
      <c r="I13" s="15">
        <v>0.0</v>
      </c>
      <c r="J13" s="17">
        <v>60.0</v>
      </c>
      <c r="K13" s="18">
        <v>60.0</v>
      </c>
      <c r="L13" s="5">
        <f t="shared" ref="L13:Q13" si="6">(F13/60)</f>
        <v>0</v>
      </c>
      <c r="M13" s="5">
        <f t="shared" si="6"/>
        <v>0</v>
      </c>
      <c r="N13" s="5">
        <f t="shared" si="6"/>
        <v>0</v>
      </c>
      <c r="O13" s="5">
        <f t="shared" si="6"/>
        <v>0</v>
      </c>
      <c r="P13" s="5">
        <f t="shared" si="6"/>
        <v>1</v>
      </c>
      <c r="Q13" s="5">
        <f t="shared" si="6"/>
        <v>1</v>
      </c>
    </row>
    <row r="14">
      <c r="B14" s="10"/>
      <c r="C14" s="22" t="s">
        <v>31</v>
      </c>
      <c r="D14" s="12">
        <f t="shared" si="2"/>
        <v>240</v>
      </c>
      <c r="E14" s="10"/>
      <c r="F14" s="14">
        <v>60.0</v>
      </c>
      <c r="G14" s="14">
        <v>60.0</v>
      </c>
      <c r="H14" s="14">
        <v>60.0</v>
      </c>
      <c r="I14" s="14">
        <v>60.0</v>
      </c>
      <c r="J14" s="17">
        <v>0.0</v>
      </c>
      <c r="K14" s="18">
        <v>0.0</v>
      </c>
      <c r="L14" s="5">
        <f t="shared" ref="L14:Q14" si="7">(F14/60)</f>
        <v>1</v>
      </c>
      <c r="M14" s="5">
        <f t="shared" si="7"/>
        <v>1</v>
      </c>
      <c r="N14" s="5">
        <f t="shared" si="7"/>
        <v>1</v>
      </c>
      <c r="O14" s="5">
        <f t="shared" si="7"/>
        <v>1</v>
      </c>
      <c r="P14" s="5">
        <f t="shared" si="7"/>
        <v>0</v>
      </c>
      <c r="Q14" s="5">
        <f t="shared" si="7"/>
        <v>0</v>
      </c>
    </row>
    <row r="15">
      <c r="B15" s="10"/>
      <c r="C15" s="11" t="s">
        <v>34</v>
      </c>
      <c r="D15" s="12">
        <f t="shared" si="2"/>
        <v>180</v>
      </c>
      <c r="E15" s="10"/>
      <c r="F15" s="14">
        <v>0.0</v>
      </c>
      <c r="G15" s="14">
        <v>0.0</v>
      </c>
      <c r="H15" s="14">
        <v>0.0</v>
      </c>
      <c r="I15" s="14">
        <v>0.0</v>
      </c>
      <c r="J15" s="17">
        <v>90.0</v>
      </c>
      <c r="K15" s="18">
        <v>90.0</v>
      </c>
      <c r="L15" s="5">
        <f t="shared" ref="L15:Q15" si="8">(F15/60)</f>
        <v>0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1.5</v>
      </c>
      <c r="Q15" s="5">
        <f t="shared" si="8"/>
        <v>1.5</v>
      </c>
    </row>
    <row r="16">
      <c r="B16" s="10"/>
      <c r="C16" s="11" t="s">
        <v>38</v>
      </c>
      <c r="D16" s="12">
        <f t="shared" si="2"/>
        <v>150</v>
      </c>
      <c r="E16" s="10"/>
      <c r="F16" s="14">
        <v>30.0</v>
      </c>
      <c r="G16" s="14">
        <v>30.0</v>
      </c>
      <c r="H16" s="14">
        <v>30.0</v>
      </c>
      <c r="I16" s="15">
        <v>60.0</v>
      </c>
      <c r="J16" s="16">
        <v>0.0</v>
      </c>
      <c r="K16" s="21">
        <v>0.0</v>
      </c>
      <c r="L16" s="5">
        <f t="shared" ref="L16:Q16" si="9">(F16/60)</f>
        <v>0.5</v>
      </c>
      <c r="M16" s="5">
        <f t="shared" si="9"/>
        <v>0.5</v>
      </c>
      <c r="N16" s="5">
        <f t="shared" si="9"/>
        <v>0.5</v>
      </c>
      <c r="O16" s="5">
        <f t="shared" si="9"/>
        <v>1</v>
      </c>
      <c r="P16" s="5">
        <f t="shared" si="9"/>
        <v>0</v>
      </c>
      <c r="Q16" s="5">
        <f t="shared" si="9"/>
        <v>0</v>
      </c>
    </row>
    <row r="17">
      <c r="B17" s="10"/>
      <c r="C17" s="22" t="s">
        <v>41</v>
      </c>
      <c r="D17" s="12">
        <f t="shared" si="2"/>
        <v>360</v>
      </c>
      <c r="E17" s="10"/>
      <c r="F17" s="14">
        <v>60.0</v>
      </c>
      <c r="G17" s="14">
        <v>60.0</v>
      </c>
      <c r="H17" s="14">
        <v>60.0</v>
      </c>
      <c r="I17" s="14">
        <v>60.0</v>
      </c>
      <c r="J17" s="17">
        <v>60.0</v>
      </c>
      <c r="K17" s="18">
        <v>60.0</v>
      </c>
      <c r="L17" s="5">
        <f t="shared" ref="L17:Q17" si="10">(F17/60)</f>
        <v>1</v>
      </c>
      <c r="M17" s="5">
        <f t="shared" si="10"/>
        <v>1</v>
      </c>
      <c r="N17" s="5">
        <f t="shared" si="10"/>
        <v>1</v>
      </c>
      <c r="O17" s="5">
        <f t="shared" si="10"/>
        <v>1</v>
      </c>
      <c r="P17" s="5">
        <f t="shared" si="10"/>
        <v>1</v>
      </c>
      <c r="Q17" s="5">
        <f t="shared" si="10"/>
        <v>1</v>
      </c>
    </row>
    <row r="18">
      <c r="B18" s="10"/>
      <c r="C18" s="11" t="s">
        <v>44</v>
      </c>
      <c r="D18" s="12">
        <f t="shared" si="2"/>
        <v>120</v>
      </c>
      <c r="E18" s="10"/>
      <c r="F18" s="14">
        <v>0.0</v>
      </c>
      <c r="G18" s="14">
        <v>0.0</v>
      </c>
      <c r="H18" s="14">
        <v>0.0</v>
      </c>
      <c r="I18" s="14">
        <v>0.0</v>
      </c>
      <c r="J18" s="17">
        <v>60.0</v>
      </c>
      <c r="K18" s="18">
        <v>60.0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</v>
      </c>
      <c r="O18" s="5">
        <f t="shared" si="11"/>
        <v>0</v>
      </c>
      <c r="P18" s="5">
        <f t="shared" si="11"/>
        <v>1</v>
      </c>
      <c r="Q18" s="5">
        <f t="shared" si="11"/>
        <v>1</v>
      </c>
    </row>
    <row r="19">
      <c r="B19" s="10"/>
      <c r="C19" s="11" t="s">
        <v>46</v>
      </c>
      <c r="D19" s="12">
        <f t="shared" si="2"/>
        <v>150</v>
      </c>
      <c r="E19" s="10"/>
      <c r="F19" s="14">
        <v>30.0</v>
      </c>
      <c r="G19" s="14">
        <v>30.0</v>
      </c>
      <c r="H19" s="14">
        <v>30.0</v>
      </c>
      <c r="I19" s="15">
        <v>60.0</v>
      </c>
      <c r="J19" s="16">
        <v>0.0</v>
      </c>
      <c r="K19" s="21">
        <v>0.0</v>
      </c>
      <c r="L19" s="5">
        <f t="shared" ref="L19:Q19" si="12">(F19/60)</f>
        <v>0.5</v>
      </c>
      <c r="M19" s="5">
        <f t="shared" si="12"/>
        <v>0.5</v>
      </c>
      <c r="N19" s="5">
        <f t="shared" si="12"/>
        <v>0.5</v>
      </c>
      <c r="O19" s="5">
        <f t="shared" si="12"/>
        <v>1</v>
      </c>
      <c r="P19" s="5">
        <f t="shared" si="12"/>
        <v>0</v>
      </c>
      <c r="Q19" s="5">
        <f t="shared" si="12"/>
        <v>0</v>
      </c>
    </row>
    <row r="20">
      <c r="B20" s="10"/>
      <c r="C20" s="22" t="s">
        <v>49</v>
      </c>
      <c r="D20" s="12">
        <f t="shared" si="2"/>
        <v>300</v>
      </c>
      <c r="E20" s="10"/>
      <c r="F20" s="14">
        <v>60.0</v>
      </c>
      <c r="G20" s="14">
        <v>60.0</v>
      </c>
      <c r="H20" s="14">
        <v>60.0</v>
      </c>
      <c r="I20" s="14">
        <v>60.0</v>
      </c>
      <c r="J20" s="17">
        <v>30.0</v>
      </c>
      <c r="K20" s="18">
        <v>30.0</v>
      </c>
      <c r="L20" s="5">
        <f t="shared" ref="L20:Q20" si="13">(F20/60)</f>
        <v>1</v>
      </c>
      <c r="M20" s="5">
        <f t="shared" si="13"/>
        <v>1</v>
      </c>
      <c r="N20" s="5">
        <f t="shared" si="13"/>
        <v>1</v>
      </c>
      <c r="O20" s="5">
        <f t="shared" si="13"/>
        <v>1</v>
      </c>
      <c r="P20" s="5">
        <f t="shared" si="13"/>
        <v>0.5</v>
      </c>
      <c r="Q20" s="5">
        <f t="shared" si="13"/>
        <v>0.5</v>
      </c>
    </row>
    <row r="21">
      <c r="B21" s="10"/>
      <c r="C21" s="11" t="s">
        <v>50</v>
      </c>
      <c r="D21" s="12">
        <f t="shared" si="2"/>
        <v>120</v>
      </c>
      <c r="E21" s="10"/>
      <c r="F21" s="14">
        <v>0.0</v>
      </c>
      <c r="G21" s="14">
        <v>0.0</v>
      </c>
      <c r="H21" s="14">
        <v>0.0</v>
      </c>
      <c r="I21" s="14">
        <v>0.0</v>
      </c>
      <c r="J21" s="17">
        <v>60.0</v>
      </c>
      <c r="K21" s="18">
        <v>60.0</v>
      </c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1</v>
      </c>
      <c r="Q21" s="5">
        <f t="shared" si="14"/>
        <v>1</v>
      </c>
    </row>
    <row r="22">
      <c r="B22" s="10"/>
      <c r="C22" s="11" t="s">
        <v>51</v>
      </c>
      <c r="D22" s="12">
        <f t="shared" si="2"/>
        <v>120</v>
      </c>
      <c r="E22" s="10"/>
      <c r="F22" s="14">
        <v>30.0</v>
      </c>
      <c r="G22" s="15">
        <v>60.0</v>
      </c>
      <c r="H22" s="14">
        <v>30.0</v>
      </c>
      <c r="I22" s="15">
        <v>0.0</v>
      </c>
      <c r="J22" s="16">
        <v>0.0</v>
      </c>
      <c r="K22" s="21">
        <v>0.0</v>
      </c>
      <c r="L22" s="5">
        <f t="shared" ref="L22:Q22" si="15">(F22/60)</f>
        <v>0.5</v>
      </c>
      <c r="M22" s="5">
        <f t="shared" si="15"/>
        <v>1</v>
      </c>
      <c r="N22" s="5">
        <f t="shared" si="15"/>
        <v>0.5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>
      <c r="B23" s="10"/>
      <c r="C23" s="24" t="s">
        <v>52</v>
      </c>
      <c r="D23" s="12">
        <f t="shared" si="2"/>
        <v>150</v>
      </c>
      <c r="E23" s="10"/>
      <c r="F23" s="15">
        <v>30.0</v>
      </c>
      <c r="G23" s="15">
        <v>30.0</v>
      </c>
      <c r="H23" s="15">
        <v>30.0</v>
      </c>
      <c r="I23" s="15">
        <v>0.0</v>
      </c>
      <c r="J23" s="17">
        <v>30.0</v>
      </c>
      <c r="K23" s="18">
        <v>30.0</v>
      </c>
      <c r="L23" s="5">
        <f t="shared" ref="L23:Q23" si="16">(F23/60)</f>
        <v>0.5</v>
      </c>
      <c r="M23" s="5">
        <f t="shared" si="16"/>
        <v>0.5</v>
      </c>
      <c r="N23" s="5">
        <f t="shared" si="16"/>
        <v>0.5</v>
      </c>
      <c r="O23" s="5">
        <f t="shared" si="16"/>
        <v>0</v>
      </c>
      <c r="P23" s="5">
        <f t="shared" si="16"/>
        <v>0.5</v>
      </c>
      <c r="Q23" s="5">
        <f t="shared" si="16"/>
        <v>0.5</v>
      </c>
    </row>
    <row r="24">
      <c r="B24" s="10"/>
      <c r="C24" s="22" t="s">
        <v>53</v>
      </c>
      <c r="D24" s="12">
        <f t="shared" si="2"/>
        <v>210</v>
      </c>
      <c r="E24" s="10"/>
      <c r="F24" s="15">
        <v>30.0</v>
      </c>
      <c r="G24" s="15">
        <v>30.0</v>
      </c>
      <c r="H24" s="15">
        <v>30.0</v>
      </c>
      <c r="I24" s="15">
        <v>60.0</v>
      </c>
      <c r="J24" s="17">
        <v>30.0</v>
      </c>
      <c r="K24" s="18">
        <v>30.0</v>
      </c>
      <c r="L24" s="5">
        <f t="shared" ref="L24:Q24" si="17">(F24/60)</f>
        <v>0.5</v>
      </c>
      <c r="M24" s="5">
        <f t="shared" si="17"/>
        <v>0.5</v>
      </c>
      <c r="N24" s="5">
        <f t="shared" si="17"/>
        <v>0.5</v>
      </c>
      <c r="O24" s="5">
        <f t="shared" si="17"/>
        <v>1</v>
      </c>
      <c r="P24" s="5">
        <f t="shared" si="17"/>
        <v>0.5</v>
      </c>
      <c r="Q24" s="5">
        <f t="shared" si="17"/>
        <v>0.5</v>
      </c>
    </row>
    <row r="25">
      <c r="B25" s="10"/>
      <c r="C25" s="11" t="s">
        <v>23</v>
      </c>
      <c r="D25" s="12">
        <f t="shared" si="2"/>
        <v>360</v>
      </c>
      <c r="E25" s="10"/>
      <c r="F25" s="15">
        <v>60.0</v>
      </c>
      <c r="G25" s="15">
        <v>60.0</v>
      </c>
      <c r="H25" s="15">
        <v>60.0</v>
      </c>
      <c r="I25" s="15">
        <v>60.0</v>
      </c>
      <c r="J25" s="17">
        <v>60.0</v>
      </c>
      <c r="K25" s="18">
        <v>60.0</v>
      </c>
      <c r="L25" s="5">
        <f t="shared" ref="L25:Q25" si="18">(F25/60)</f>
        <v>1</v>
      </c>
      <c r="M25" s="5">
        <f t="shared" si="18"/>
        <v>1</v>
      </c>
      <c r="N25" s="5">
        <f t="shared" si="18"/>
        <v>1</v>
      </c>
      <c r="O25" s="5">
        <f t="shared" si="18"/>
        <v>1</v>
      </c>
      <c r="P25" s="5">
        <f t="shared" si="18"/>
        <v>1</v>
      </c>
      <c r="Q25" s="5">
        <f t="shared" si="18"/>
        <v>1</v>
      </c>
    </row>
    <row r="26" ht="15.75" customHeight="1">
      <c r="B26" s="10"/>
      <c r="C26" s="24" t="s">
        <v>47</v>
      </c>
      <c r="D26" s="12">
        <f t="shared" si="2"/>
        <v>720</v>
      </c>
      <c r="E26" s="21"/>
      <c r="F26" s="23">
        <v>120.0</v>
      </c>
      <c r="G26" s="15">
        <v>120.0</v>
      </c>
      <c r="H26" s="15">
        <v>120.0</v>
      </c>
      <c r="I26" s="15">
        <v>120.0</v>
      </c>
      <c r="J26" s="17">
        <v>120.0</v>
      </c>
      <c r="K26" s="18">
        <v>120.0</v>
      </c>
      <c r="L26" s="5">
        <f t="shared" ref="L26:Q26" si="19">(F26/60)</f>
        <v>2</v>
      </c>
      <c r="M26" s="5">
        <f t="shared" si="19"/>
        <v>2</v>
      </c>
      <c r="N26" s="5">
        <f t="shared" si="19"/>
        <v>2</v>
      </c>
      <c r="O26" s="5">
        <f t="shared" si="19"/>
        <v>2</v>
      </c>
      <c r="P26" s="5">
        <f t="shared" si="19"/>
        <v>2</v>
      </c>
      <c r="Q26" s="5">
        <f t="shared" si="19"/>
        <v>2</v>
      </c>
    </row>
    <row r="27" ht="15.75" customHeight="1">
      <c r="B27" s="10"/>
      <c r="C27" s="11"/>
      <c r="D27" s="12">
        <f t="shared" si="2"/>
        <v>0</v>
      </c>
      <c r="E27" s="21"/>
      <c r="F27" s="19"/>
      <c r="G27" s="19"/>
      <c r="H27" s="14"/>
      <c r="I27" s="19"/>
      <c r="J27" s="26"/>
      <c r="K27" s="19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10"/>
      <c r="C28" s="11"/>
      <c r="D28" s="12">
        <v>0.0</v>
      </c>
      <c r="E28" s="21"/>
      <c r="F28" s="14"/>
      <c r="G28" s="14"/>
      <c r="H28" s="14"/>
      <c r="I28" s="14"/>
      <c r="J28" s="16"/>
      <c r="K28" s="19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B29" s="10"/>
      <c r="C29" s="22"/>
      <c r="D29" s="12">
        <v>0.0</v>
      </c>
      <c r="E29" s="10"/>
      <c r="F29" s="14"/>
      <c r="G29" s="14"/>
      <c r="H29" s="14"/>
      <c r="I29" s="14"/>
      <c r="J29" s="16"/>
      <c r="K29" s="21"/>
      <c r="L29" s="5">
        <f t="shared" ref="L29:Q29" si="22">(F29/60)</f>
        <v>0</v>
      </c>
      <c r="M29" s="5">
        <f t="shared" si="22"/>
        <v>0</v>
      </c>
      <c r="N29" s="5">
        <f t="shared" si="22"/>
        <v>0</v>
      </c>
      <c r="O29" s="5">
        <f t="shared" si="22"/>
        <v>0</v>
      </c>
      <c r="P29" s="5">
        <f t="shared" si="22"/>
        <v>0</v>
      </c>
      <c r="Q29" s="5">
        <f t="shared" si="22"/>
        <v>0</v>
      </c>
    </row>
    <row r="30" ht="15.75" customHeight="1">
      <c r="B30" s="10"/>
      <c r="C30" s="11"/>
      <c r="D30" s="12">
        <v>0.0</v>
      </c>
      <c r="E30" s="10"/>
      <c r="F30" s="14"/>
      <c r="G30" s="14"/>
      <c r="H30" s="14"/>
      <c r="I30" s="14"/>
      <c r="J30" s="16"/>
      <c r="K30" s="21"/>
      <c r="L30" s="5">
        <f t="shared" ref="L30:Q30" si="23">(F30/60)</f>
        <v>0</v>
      </c>
      <c r="M30" s="5">
        <f t="shared" si="23"/>
        <v>0</v>
      </c>
      <c r="N30" s="5">
        <f t="shared" si="23"/>
        <v>0</v>
      </c>
      <c r="O30" s="5">
        <f t="shared" si="23"/>
        <v>0</v>
      </c>
      <c r="P30" s="5">
        <f t="shared" si="23"/>
        <v>0</v>
      </c>
      <c r="Q30" s="5">
        <f t="shared" si="23"/>
        <v>0</v>
      </c>
    </row>
    <row r="31" ht="15.75" customHeight="1">
      <c r="B31" s="21"/>
      <c r="C31" s="11"/>
      <c r="D31" s="12">
        <v>0.0</v>
      </c>
      <c r="E31" s="10"/>
      <c r="F31" s="14"/>
      <c r="G31" s="14"/>
      <c r="H31" s="14"/>
      <c r="I31" s="14"/>
      <c r="J31" s="16"/>
      <c r="K31" s="21"/>
      <c r="L31" s="5">
        <f t="shared" ref="L31:Q31" si="24">(F31/60)</f>
        <v>0</v>
      </c>
      <c r="M31" s="5">
        <f t="shared" si="24"/>
        <v>0</v>
      </c>
      <c r="N31" s="5">
        <f t="shared" si="24"/>
        <v>0</v>
      </c>
      <c r="O31" s="5">
        <f t="shared" si="24"/>
        <v>0</v>
      </c>
      <c r="P31" s="5">
        <f t="shared" si="24"/>
        <v>0</v>
      </c>
      <c r="Q31" s="5">
        <f t="shared" si="24"/>
        <v>0</v>
      </c>
    </row>
    <row r="32" ht="15.75" customHeight="1">
      <c r="B32" s="21"/>
      <c r="C32" s="11"/>
      <c r="D32" s="12">
        <v>0.0</v>
      </c>
      <c r="E32" s="10"/>
      <c r="F32" s="14"/>
      <c r="G32" s="14"/>
      <c r="H32" s="14"/>
      <c r="I32" s="14"/>
      <c r="J32" s="16"/>
      <c r="K32" s="21"/>
      <c r="L32" s="5">
        <f t="shared" ref="L32:Q32" si="25">(F32/60)</f>
        <v>0</v>
      </c>
      <c r="M32" s="5">
        <f t="shared" si="25"/>
        <v>0</v>
      </c>
      <c r="N32" s="5">
        <f t="shared" si="25"/>
        <v>0</v>
      </c>
      <c r="O32" s="5">
        <f t="shared" si="25"/>
        <v>0</v>
      </c>
      <c r="P32" s="5">
        <f t="shared" si="25"/>
        <v>0</v>
      </c>
      <c r="Q32" s="5">
        <f t="shared" si="25"/>
        <v>0</v>
      </c>
    </row>
    <row r="33" ht="15.75" customHeight="1">
      <c r="B33" s="21"/>
      <c r="C33" s="11"/>
      <c r="D33" s="12">
        <v>0.0</v>
      </c>
      <c r="E33" s="10"/>
      <c r="F33" s="14"/>
      <c r="G33" s="14"/>
      <c r="H33" s="14"/>
      <c r="I33" s="14"/>
      <c r="J33" s="16"/>
      <c r="K33" s="21"/>
      <c r="L33" s="5">
        <f t="shared" ref="L33:Q33" si="26">(F33/60)</f>
        <v>0</v>
      </c>
      <c r="M33" s="5">
        <f t="shared" si="26"/>
        <v>0</v>
      </c>
      <c r="N33" s="5">
        <f t="shared" si="26"/>
        <v>0</v>
      </c>
      <c r="O33" s="5">
        <f t="shared" si="26"/>
        <v>0</v>
      </c>
      <c r="P33" s="5">
        <f t="shared" si="26"/>
        <v>0</v>
      </c>
      <c r="Q33" s="5">
        <f t="shared" si="26"/>
        <v>0</v>
      </c>
    </row>
    <row r="34" ht="15.75" customHeight="1">
      <c r="D34" s="27"/>
      <c r="E34" s="27"/>
      <c r="F34" s="27"/>
      <c r="G34" s="27"/>
      <c r="H34" s="27"/>
      <c r="I34" s="27"/>
      <c r="J34" s="27"/>
    </row>
    <row r="35" ht="15.75" customHeight="1">
      <c r="C35" s="28" t="s">
        <v>57</v>
      </c>
    </row>
    <row r="36" ht="15.75" customHeight="1">
      <c r="C36" s="28"/>
      <c r="D36" s="29">
        <f>SUM(F36:J36)</f>
        <v>3000</v>
      </c>
      <c r="E36" s="29"/>
      <c r="F36" s="29">
        <f t="shared" ref="F36:Q36" si="27">SUM(F9:F33)</f>
        <v>600</v>
      </c>
      <c r="G36" s="29">
        <f t="shared" si="27"/>
        <v>600</v>
      </c>
      <c r="H36" s="29">
        <f t="shared" si="27"/>
        <v>600</v>
      </c>
      <c r="I36" s="29">
        <f t="shared" si="27"/>
        <v>600</v>
      </c>
      <c r="J36" s="29">
        <f t="shared" si="27"/>
        <v>600</v>
      </c>
      <c r="K36" s="29">
        <f t="shared" si="27"/>
        <v>600</v>
      </c>
      <c r="L36" s="30">
        <f t="shared" si="27"/>
        <v>10</v>
      </c>
      <c r="M36" s="30">
        <f t="shared" si="27"/>
        <v>10</v>
      </c>
      <c r="N36" s="30">
        <f t="shared" si="27"/>
        <v>10</v>
      </c>
      <c r="O36" s="30">
        <f t="shared" si="27"/>
        <v>10</v>
      </c>
      <c r="P36" s="30">
        <f t="shared" si="27"/>
        <v>10</v>
      </c>
      <c r="Q36" s="30">
        <f t="shared" si="27"/>
        <v>10</v>
      </c>
    </row>
    <row r="37" ht="15.75" customHeight="1">
      <c r="C37" s="28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0" customHeight="1">
      <c r="B39" s="32" t="s">
        <v>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</row>
    <row r="40" ht="15.0" customHeight="1">
      <c r="B40" s="35"/>
      <c r="P40" s="36"/>
    </row>
    <row r="41" ht="15.0" customHeight="1">
      <c r="B41" s="35"/>
      <c r="P41" s="36"/>
    </row>
    <row r="42" ht="15.0" customHeight="1"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/>
    </row>
    <row r="43" ht="15.75" customHeight="1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C2:P2"/>
    <mergeCell ref="C4:P4"/>
    <mergeCell ref="B39:P4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5.14"/>
    <col customWidth="1" min="3" max="3" width="45.86"/>
    <col customWidth="1" min="4" max="4" width="24.0"/>
    <col customWidth="1" min="5" max="5" width="5.29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1" t="s">
        <v>94</v>
      </c>
      <c r="D11" s="12">
        <f t="shared" ref="D11:D22" si="4">SUM(F11:K11)</f>
        <v>360</v>
      </c>
      <c r="E11" s="10"/>
      <c r="F11" s="15">
        <v>60.0</v>
      </c>
      <c r="G11" s="15">
        <v>60.0</v>
      </c>
      <c r="H11" s="15">
        <v>60.0</v>
      </c>
      <c r="I11" s="15">
        <v>60.0</v>
      </c>
      <c r="J11" s="17">
        <v>60.0</v>
      </c>
      <c r="K11" s="23">
        <v>60.0</v>
      </c>
      <c r="L11" s="5">
        <f t="shared" ref="L11:Q11" si="3">(F11/60)</f>
        <v>1</v>
      </c>
      <c r="M11" s="5">
        <f t="shared" si="3"/>
        <v>1</v>
      </c>
      <c r="N11" s="5">
        <f t="shared" si="3"/>
        <v>1</v>
      </c>
      <c r="O11" s="5">
        <f t="shared" si="3"/>
        <v>1</v>
      </c>
      <c r="P11" s="5">
        <f t="shared" si="3"/>
        <v>1</v>
      </c>
      <c r="Q11" s="5">
        <f t="shared" si="3"/>
        <v>1</v>
      </c>
    </row>
    <row r="12">
      <c r="B12" s="10"/>
      <c r="C12" s="22" t="s">
        <v>96</v>
      </c>
      <c r="D12" s="12">
        <f t="shared" si="4"/>
        <v>540</v>
      </c>
      <c r="E12" s="10"/>
      <c r="F12" s="15">
        <v>90.0</v>
      </c>
      <c r="G12" s="15">
        <v>90.0</v>
      </c>
      <c r="H12" s="15">
        <v>90.0</v>
      </c>
      <c r="I12" s="15">
        <v>90.0</v>
      </c>
      <c r="J12" s="17">
        <v>90.0</v>
      </c>
      <c r="K12" s="23">
        <v>90.0</v>
      </c>
      <c r="L12" s="5">
        <f t="shared" ref="L12:Q12" si="5">(F12/60)</f>
        <v>1.5</v>
      </c>
      <c r="M12" s="5">
        <f t="shared" si="5"/>
        <v>1.5</v>
      </c>
      <c r="N12" s="5">
        <f t="shared" si="5"/>
        <v>1.5</v>
      </c>
      <c r="O12" s="5">
        <f t="shared" si="5"/>
        <v>1.5</v>
      </c>
      <c r="P12" s="5">
        <f t="shared" si="5"/>
        <v>1.5</v>
      </c>
      <c r="Q12" s="5">
        <f t="shared" si="5"/>
        <v>1.5</v>
      </c>
    </row>
    <row r="13">
      <c r="B13" s="10"/>
      <c r="C13" s="13" t="s">
        <v>98</v>
      </c>
      <c r="D13" s="12">
        <f t="shared" si="4"/>
        <v>1380</v>
      </c>
      <c r="E13" s="10"/>
      <c r="F13" s="15">
        <v>210.0</v>
      </c>
      <c r="G13" s="15">
        <v>240.0</v>
      </c>
      <c r="H13" s="15">
        <v>210.0</v>
      </c>
      <c r="I13" s="15">
        <v>240.0</v>
      </c>
      <c r="J13" s="15">
        <v>240.0</v>
      </c>
      <c r="K13" s="15">
        <v>240.0</v>
      </c>
      <c r="L13" s="5">
        <f t="shared" ref="L13:Q13" si="6">(F13/60)</f>
        <v>3.5</v>
      </c>
      <c r="M13" s="5">
        <f t="shared" si="6"/>
        <v>4</v>
      </c>
      <c r="N13" s="5">
        <f t="shared" si="6"/>
        <v>3.5</v>
      </c>
      <c r="O13" s="5">
        <f t="shared" si="6"/>
        <v>4</v>
      </c>
      <c r="P13" s="5">
        <f t="shared" si="6"/>
        <v>4</v>
      </c>
      <c r="Q13" s="5">
        <f t="shared" si="6"/>
        <v>4</v>
      </c>
    </row>
    <row r="14">
      <c r="B14" s="10"/>
      <c r="C14" s="13" t="s">
        <v>48</v>
      </c>
      <c r="D14" s="12">
        <f t="shared" si="4"/>
        <v>360</v>
      </c>
      <c r="E14" s="10"/>
      <c r="F14" s="15">
        <v>60.0</v>
      </c>
      <c r="G14" s="15">
        <v>60.0</v>
      </c>
      <c r="H14" s="15">
        <v>60.0</v>
      </c>
      <c r="I14" s="15">
        <v>60.0</v>
      </c>
      <c r="J14" s="17">
        <v>60.0</v>
      </c>
      <c r="K14" s="23">
        <v>60.0</v>
      </c>
      <c r="L14" s="5">
        <f t="shared" ref="L14:Q14" si="7">(F14/60)</f>
        <v>1</v>
      </c>
      <c r="M14" s="5">
        <f t="shared" si="7"/>
        <v>1</v>
      </c>
      <c r="N14" s="5">
        <f t="shared" si="7"/>
        <v>1</v>
      </c>
      <c r="O14" s="5">
        <f t="shared" si="7"/>
        <v>1</v>
      </c>
      <c r="P14" s="5">
        <f t="shared" si="7"/>
        <v>1</v>
      </c>
      <c r="Q14" s="5">
        <f t="shared" si="7"/>
        <v>1</v>
      </c>
    </row>
    <row r="15">
      <c r="B15" s="10"/>
      <c r="C15" s="13" t="s">
        <v>19</v>
      </c>
      <c r="D15" s="12">
        <f t="shared" si="4"/>
        <v>60</v>
      </c>
      <c r="E15" s="10"/>
      <c r="F15" s="23">
        <v>0.0</v>
      </c>
      <c r="G15" s="15">
        <v>0.0</v>
      </c>
      <c r="H15" s="15">
        <v>0.0</v>
      </c>
      <c r="I15" s="15">
        <v>60.0</v>
      </c>
      <c r="J15" s="17">
        <v>0.0</v>
      </c>
      <c r="K15" s="18">
        <v>0.0</v>
      </c>
      <c r="L15" s="5">
        <f t="shared" ref="L15:Q15" si="8">(F15/60)</f>
        <v>0</v>
      </c>
      <c r="M15" s="5">
        <f t="shared" si="8"/>
        <v>0</v>
      </c>
      <c r="N15" s="5">
        <f t="shared" si="8"/>
        <v>0</v>
      </c>
      <c r="O15" s="5">
        <f t="shared" si="8"/>
        <v>1</v>
      </c>
      <c r="P15" s="5">
        <f t="shared" si="8"/>
        <v>0</v>
      </c>
      <c r="Q15" s="5">
        <f t="shared" si="8"/>
        <v>0</v>
      </c>
    </row>
    <row r="16">
      <c r="B16" s="10"/>
      <c r="C16" s="20" t="s">
        <v>21</v>
      </c>
      <c r="D16" s="12">
        <f t="shared" si="4"/>
        <v>90</v>
      </c>
      <c r="E16" s="10"/>
      <c r="F16" s="23">
        <v>90.0</v>
      </c>
      <c r="G16" s="18">
        <v>0.0</v>
      </c>
      <c r="H16" s="15">
        <v>0.0</v>
      </c>
      <c r="I16" s="18">
        <v>0.0</v>
      </c>
      <c r="J16" s="25">
        <v>0.0</v>
      </c>
      <c r="K16" s="18">
        <v>0.0</v>
      </c>
      <c r="L16" s="5">
        <f t="shared" ref="L16:Q16" si="9">(F16/60)</f>
        <v>1.5</v>
      </c>
      <c r="M16" s="5">
        <f t="shared" si="9"/>
        <v>0</v>
      </c>
      <c r="N16" s="5">
        <f t="shared" si="9"/>
        <v>0</v>
      </c>
      <c r="O16" s="5">
        <f t="shared" si="9"/>
        <v>0</v>
      </c>
      <c r="P16" s="5">
        <f t="shared" si="9"/>
        <v>0</v>
      </c>
      <c r="Q16" s="5">
        <f t="shared" si="9"/>
        <v>0</v>
      </c>
    </row>
    <row r="17">
      <c r="B17" s="10"/>
      <c r="C17" s="20" t="s">
        <v>24</v>
      </c>
      <c r="D17" s="12">
        <f t="shared" si="4"/>
        <v>90</v>
      </c>
      <c r="E17" s="10"/>
      <c r="F17" s="15">
        <v>0.0</v>
      </c>
      <c r="G17" s="15">
        <v>0.0</v>
      </c>
      <c r="H17" s="15">
        <v>90.0</v>
      </c>
      <c r="I17" s="15">
        <v>0.0</v>
      </c>
      <c r="J17" s="17">
        <v>0.0</v>
      </c>
      <c r="K17" s="18">
        <v>0.0</v>
      </c>
      <c r="L17" s="5">
        <f t="shared" ref="L17:Q17" si="10">(F17/60)</f>
        <v>0</v>
      </c>
      <c r="M17" s="5">
        <f t="shared" si="10"/>
        <v>0</v>
      </c>
      <c r="N17" s="5">
        <f t="shared" si="10"/>
        <v>1.5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>
      <c r="B18" s="10"/>
      <c r="C18" s="20" t="s">
        <v>27</v>
      </c>
      <c r="D18" s="12">
        <f t="shared" si="4"/>
        <v>60</v>
      </c>
      <c r="E18" s="10"/>
      <c r="F18" s="15">
        <v>0.0</v>
      </c>
      <c r="G18" s="15">
        <v>60.0</v>
      </c>
      <c r="H18" s="15">
        <v>0.0</v>
      </c>
      <c r="I18" s="15">
        <v>0.0</v>
      </c>
      <c r="J18" s="17">
        <v>0.0</v>
      </c>
      <c r="K18" s="18">
        <v>0.0</v>
      </c>
      <c r="L18" s="5">
        <f t="shared" ref="L18:Q18" si="11">(F18/60)</f>
        <v>0</v>
      </c>
      <c r="M18" s="5">
        <f t="shared" si="11"/>
        <v>1</v>
      </c>
      <c r="N18" s="5">
        <f t="shared" si="11"/>
        <v>0</v>
      </c>
      <c r="O18" s="5">
        <f t="shared" si="11"/>
        <v>0</v>
      </c>
      <c r="P18" s="5">
        <f t="shared" si="11"/>
        <v>0</v>
      </c>
      <c r="Q18" s="5">
        <f t="shared" si="11"/>
        <v>0</v>
      </c>
    </row>
    <row r="19">
      <c r="B19" s="10"/>
      <c r="C19" s="20" t="s">
        <v>28</v>
      </c>
      <c r="D19" s="12">
        <f t="shared" si="4"/>
        <v>120</v>
      </c>
      <c r="E19" s="10"/>
      <c r="F19" s="15">
        <v>0.0</v>
      </c>
      <c r="G19" s="15">
        <v>0.0</v>
      </c>
      <c r="H19" s="15">
        <v>0.0</v>
      </c>
      <c r="I19" s="15">
        <v>0.0</v>
      </c>
      <c r="J19" s="17">
        <v>60.0</v>
      </c>
      <c r="K19" s="18">
        <v>60.0</v>
      </c>
      <c r="L19" s="5">
        <f t="shared" ref="L19:Q19" si="12">(F19/60)</f>
        <v>0</v>
      </c>
      <c r="M19" s="5">
        <f t="shared" si="12"/>
        <v>0</v>
      </c>
      <c r="N19" s="5">
        <f t="shared" si="12"/>
        <v>0</v>
      </c>
      <c r="O19" s="5">
        <f t="shared" si="12"/>
        <v>0</v>
      </c>
      <c r="P19" s="5">
        <f t="shared" si="12"/>
        <v>1</v>
      </c>
      <c r="Q19" s="5">
        <f t="shared" si="12"/>
        <v>1</v>
      </c>
    </row>
    <row r="20">
      <c r="B20" s="10"/>
      <c r="C20" s="11"/>
      <c r="D20" s="12">
        <f t="shared" si="4"/>
        <v>0</v>
      </c>
      <c r="E20" s="10"/>
      <c r="F20" s="14"/>
      <c r="G20" s="14"/>
      <c r="H20" s="14"/>
      <c r="I20" s="14"/>
      <c r="J20" s="16"/>
      <c r="K20" s="21"/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2"/>
      <c r="D21" s="12">
        <f t="shared" si="4"/>
        <v>0</v>
      </c>
      <c r="E21" s="21"/>
      <c r="F21" s="19"/>
      <c r="G21" s="14"/>
      <c r="H21" s="14"/>
      <c r="I21" s="14"/>
      <c r="J21" s="16"/>
      <c r="K21" s="21"/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11"/>
      <c r="D22" s="12">
        <f t="shared" si="4"/>
        <v>0</v>
      </c>
      <c r="E22" s="21"/>
      <c r="F22" s="19"/>
      <c r="G22" s="21"/>
      <c r="H22" s="14"/>
      <c r="I22" s="21"/>
      <c r="J22" s="42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11"/>
      <c r="D23" s="12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4.57"/>
    <col customWidth="1" min="3" max="3" width="45.14"/>
    <col customWidth="1" min="4" max="4" width="28.71"/>
    <col customWidth="1" min="5" max="5" width="3.86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3" t="s">
        <v>95</v>
      </c>
      <c r="D11" s="12">
        <f t="shared" ref="D11:D22" si="4">SUM(F11:K11)</f>
        <v>540</v>
      </c>
      <c r="E11" s="10"/>
      <c r="F11" s="15">
        <v>90.0</v>
      </c>
      <c r="G11" s="15">
        <v>90.0</v>
      </c>
      <c r="H11" s="15">
        <v>90.0</v>
      </c>
      <c r="I11" s="15">
        <v>90.0</v>
      </c>
      <c r="J11" s="15">
        <v>90.0</v>
      </c>
      <c r="K11" s="15">
        <v>90.0</v>
      </c>
      <c r="L11" s="5">
        <f t="shared" ref="L11:Q11" si="3">(F11/60)</f>
        <v>1.5</v>
      </c>
      <c r="M11" s="5">
        <f t="shared" si="3"/>
        <v>1.5</v>
      </c>
      <c r="N11" s="5">
        <f t="shared" si="3"/>
        <v>1.5</v>
      </c>
      <c r="O11" s="5">
        <f t="shared" si="3"/>
        <v>1.5</v>
      </c>
      <c r="P11" s="5">
        <f t="shared" si="3"/>
        <v>1.5</v>
      </c>
      <c r="Q11" s="5">
        <f t="shared" si="3"/>
        <v>1.5</v>
      </c>
    </row>
    <row r="12">
      <c r="B12" s="10"/>
      <c r="C12" s="24" t="s">
        <v>97</v>
      </c>
      <c r="D12" s="12">
        <f t="shared" si="4"/>
        <v>540</v>
      </c>
      <c r="E12" s="10"/>
      <c r="F12" s="15">
        <v>90.0</v>
      </c>
      <c r="G12" s="15">
        <v>90.0</v>
      </c>
      <c r="H12" s="15">
        <v>90.0</v>
      </c>
      <c r="I12" s="15">
        <v>90.0</v>
      </c>
      <c r="J12" s="15">
        <v>90.0</v>
      </c>
      <c r="K12" s="15">
        <v>90.0</v>
      </c>
      <c r="L12" s="5">
        <f t="shared" ref="L12:Q12" si="5">(F12/60)</f>
        <v>1.5</v>
      </c>
      <c r="M12" s="5">
        <f t="shared" si="5"/>
        <v>1.5</v>
      </c>
      <c r="N12" s="5">
        <f t="shared" si="5"/>
        <v>1.5</v>
      </c>
      <c r="O12" s="5">
        <f t="shared" si="5"/>
        <v>1.5</v>
      </c>
      <c r="P12" s="5">
        <f t="shared" si="5"/>
        <v>1.5</v>
      </c>
      <c r="Q12" s="5">
        <f t="shared" si="5"/>
        <v>1.5</v>
      </c>
    </row>
    <row r="13">
      <c r="B13" s="10"/>
      <c r="C13" s="13" t="s">
        <v>99</v>
      </c>
      <c r="D13" s="12">
        <f t="shared" si="4"/>
        <v>1200</v>
      </c>
      <c r="E13" s="10"/>
      <c r="F13" s="15">
        <v>180.0</v>
      </c>
      <c r="G13" s="15">
        <v>210.0</v>
      </c>
      <c r="H13" s="15">
        <v>180.0</v>
      </c>
      <c r="I13" s="15">
        <v>210.0</v>
      </c>
      <c r="J13" s="15">
        <v>210.0</v>
      </c>
      <c r="K13" s="15">
        <v>210.0</v>
      </c>
      <c r="L13" s="5">
        <f t="shared" ref="L13:Q13" si="6">(F13/60)</f>
        <v>3</v>
      </c>
      <c r="M13" s="5">
        <f t="shared" si="6"/>
        <v>3.5</v>
      </c>
      <c r="N13" s="5">
        <f t="shared" si="6"/>
        <v>3</v>
      </c>
      <c r="O13" s="5">
        <f t="shared" si="6"/>
        <v>3.5</v>
      </c>
      <c r="P13" s="5">
        <f t="shared" si="6"/>
        <v>3.5</v>
      </c>
      <c r="Q13" s="5">
        <f t="shared" si="6"/>
        <v>3.5</v>
      </c>
    </row>
    <row r="14">
      <c r="B14" s="10"/>
      <c r="C14" s="13" t="s">
        <v>48</v>
      </c>
      <c r="D14" s="12">
        <f t="shared" si="4"/>
        <v>360</v>
      </c>
      <c r="E14" s="10"/>
      <c r="F14" s="15">
        <v>60.0</v>
      </c>
      <c r="G14" s="15">
        <v>60.0</v>
      </c>
      <c r="H14" s="15">
        <v>60.0</v>
      </c>
      <c r="I14" s="15">
        <v>60.0</v>
      </c>
      <c r="J14" s="17">
        <v>60.0</v>
      </c>
      <c r="K14" s="23">
        <v>60.0</v>
      </c>
      <c r="L14" s="5">
        <f t="shared" ref="L14:Q14" si="7">(F14/60)</f>
        <v>1</v>
      </c>
      <c r="M14" s="5">
        <f t="shared" si="7"/>
        <v>1</v>
      </c>
      <c r="N14" s="5">
        <f t="shared" si="7"/>
        <v>1</v>
      </c>
      <c r="O14" s="5">
        <f t="shared" si="7"/>
        <v>1</v>
      </c>
      <c r="P14" s="5">
        <f t="shared" si="7"/>
        <v>1</v>
      </c>
      <c r="Q14" s="5">
        <f t="shared" si="7"/>
        <v>1</v>
      </c>
    </row>
    <row r="15">
      <c r="B15" s="10"/>
      <c r="C15" s="13" t="s">
        <v>19</v>
      </c>
      <c r="D15" s="12">
        <f t="shared" si="4"/>
        <v>60</v>
      </c>
      <c r="E15" s="10"/>
      <c r="F15" s="23">
        <v>0.0</v>
      </c>
      <c r="G15" s="15">
        <v>0.0</v>
      </c>
      <c r="H15" s="15">
        <v>0.0</v>
      </c>
      <c r="I15" s="15">
        <v>60.0</v>
      </c>
      <c r="J15" s="17">
        <v>0.0</v>
      </c>
      <c r="K15" s="18">
        <v>0.0</v>
      </c>
      <c r="L15" s="5">
        <f t="shared" ref="L15:Q15" si="8">(F15/60)</f>
        <v>0</v>
      </c>
      <c r="M15" s="5">
        <f t="shared" si="8"/>
        <v>0</v>
      </c>
      <c r="N15" s="5">
        <f t="shared" si="8"/>
        <v>0</v>
      </c>
      <c r="O15" s="5">
        <f t="shared" si="8"/>
        <v>1</v>
      </c>
      <c r="P15" s="5">
        <f t="shared" si="8"/>
        <v>0</v>
      </c>
      <c r="Q15" s="5">
        <f t="shared" si="8"/>
        <v>0</v>
      </c>
    </row>
    <row r="16">
      <c r="B16" s="10"/>
      <c r="C16" s="20" t="s">
        <v>21</v>
      </c>
      <c r="D16" s="12">
        <f t="shared" si="4"/>
        <v>90</v>
      </c>
      <c r="E16" s="10"/>
      <c r="F16" s="23">
        <v>90.0</v>
      </c>
      <c r="G16" s="18">
        <v>0.0</v>
      </c>
      <c r="H16" s="15">
        <v>0.0</v>
      </c>
      <c r="I16" s="18">
        <v>0.0</v>
      </c>
      <c r="J16" s="25">
        <v>0.0</v>
      </c>
      <c r="K16" s="18">
        <v>0.0</v>
      </c>
      <c r="L16" s="5">
        <f t="shared" ref="L16:Q16" si="9">(F16/60)</f>
        <v>1.5</v>
      </c>
      <c r="M16" s="5">
        <f t="shared" si="9"/>
        <v>0</v>
      </c>
      <c r="N16" s="5">
        <f t="shared" si="9"/>
        <v>0</v>
      </c>
      <c r="O16" s="5">
        <f t="shared" si="9"/>
        <v>0</v>
      </c>
      <c r="P16" s="5">
        <f t="shared" si="9"/>
        <v>0</v>
      </c>
      <c r="Q16" s="5">
        <f t="shared" si="9"/>
        <v>0</v>
      </c>
    </row>
    <row r="17">
      <c r="B17" s="10"/>
      <c r="C17" s="20" t="s">
        <v>24</v>
      </c>
      <c r="D17" s="12">
        <f t="shared" si="4"/>
        <v>90</v>
      </c>
      <c r="E17" s="10"/>
      <c r="F17" s="15">
        <v>0.0</v>
      </c>
      <c r="G17" s="15">
        <v>0.0</v>
      </c>
      <c r="H17" s="15">
        <v>90.0</v>
      </c>
      <c r="I17" s="15">
        <v>0.0</v>
      </c>
      <c r="J17" s="17">
        <v>0.0</v>
      </c>
      <c r="K17" s="18">
        <v>0.0</v>
      </c>
      <c r="L17" s="5">
        <f t="shared" ref="L17:Q17" si="10">(F17/60)</f>
        <v>0</v>
      </c>
      <c r="M17" s="5">
        <f t="shared" si="10"/>
        <v>0</v>
      </c>
      <c r="N17" s="5">
        <f t="shared" si="10"/>
        <v>1.5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>
      <c r="B18" s="10"/>
      <c r="C18" s="20" t="s">
        <v>27</v>
      </c>
      <c r="D18" s="12">
        <f t="shared" si="4"/>
        <v>60</v>
      </c>
      <c r="E18" s="10"/>
      <c r="F18" s="15">
        <v>0.0</v>
      </c>
      <c r="G18" s="15">
        <v>60.0</v>
      </c>
      <c r="H18" s="15">
        <v>0.0</v>
      </c>
      <c r="I18" s="15">
        <v>0.0</v>
      </c>
      <c r="J18" s="17">
        <v>0.0</v>
      </c>
      <c r="K18" s="18">
        <v>0.0</v>
      </c>
      <c r="L18" s="5">
        <f t="shared" ref="L18:Q18" si="11">(F18/60)</f>
        <v>0</v>
      </c>
      <c r="M18" s="5">
        <f t="shared" si="11"/>
        <v>1</v>
      </c>
      <c r="N18" s="5">
        <f t="shared" si="11"/>
        <v>0</v>
      </c>
      <c r="O18" s="5">
        <f t="shared" si="11"/>
        <v>0</v>
      </c>
      <c r="P18" s="5">
        <f t="shared" si="11"/>
        <v>0</v>
      </c>
      <c r="Q18" s="5">
        <f t="shared" si="11"/>
        <v>0</v>
      </c>
    </row>
    <row r="19">
      <c r="B19" s="10"/>
      <c r="C19" s="20" t="s">
        <v>28</v>
      </c>
      <c r="D19" s="12">
        <f t="shared" si="4"/>
        <v>120</v>
      </c>
      <c r="E19" s="10"/>
      <c r="F19" s="15">
        <v>0.0</v>
      </c>
      <c r="G19" s="15">
        <v>0.0</v>
      </c>
      <c r="H19" s="15">
        <v>0.0</v>
      </c>
      <c r="I19" s="15">
        <v>0.0</v>
      </c>
      <c r="J19" s="17">
        <v>60.0</v>
      </c>
      <c r="K19" s="18">
        <v>60.0</v>
      </c>
      <c r="L19" s="5">
        <f t="shared" ref="L19:Q19" si="12">(F19/60)</f>
        <v>0</v>
      </c>
      <c r="M19" s="5">
        <f t="shared" si="12"/>
        <v>0</v>
      </c>
      <c r="N19" s="5">
        <f t="shared" si="12"/>
        <v>0</v>
      </c>
      <c r="O19" s="5">
        <f t="shared" si="12"/>
        <v>0</v>
      </c>
      <c r="P19" s="5">
        <f t="shared" si="12"/>
        <v>1</v>
      </c>
      <c r="Q19" s="5">
        <f t="shared" si="12"/>
        <v>1</v>
      </c>
    </row>
    <row r="20">
      <c r="B20" s="10"/>
      <c r="C20" s="11"/>
      <c r="D20" s="12">
        <f t="shared" si="4"/>
        <v>0</v>
      </c>
      <c r="E20" s="10"/>
      <c r="F20" s="14"/>
      <c r="G20" s="14"/>
      <c r="H20" s="14"/>
      <c r="I20" s="14"/>
      <c r="J20" s="16"/>
      <c r="K20" s="21"/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2"/>
      <c r="D21" s="12">
        <f t="shared" si="4"/>
        <v>0</v>
      </c>
      <c r="E21" s="21"/>
      <c r="F21" s="19"/>
      <c r="G21" s="14"/>
      <c r="H21" s="14"/>
      <c r="I21" s="14"/>
      <c r="J21" s="16"/>
      <c r="K21" s="21"/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11"/>
      <c r="D22" s="12">
        <f t="shared" si="4"/>
        <v>0</v>
      </c>
      <c r="E22" s="21"/>
      <c r="F22" s="19"/>
      <c r="G22" s="21"/>
      <c r="H22" s="14"/>
      <c r="I22" s="21"/>
      <c r="J22" s="42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11"/>
      <c r="D23" s="12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3.57"/>
    <col customWidth="1" min="3" max="3" width="34.14"/>
    <col customWidth="1" min="4" max="4" width="24.71"/>
    <col customWidth="1" min="5" max="5" width="6.0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3" t="s">
        <v>97</v>
      </c>
      <c r="D11" s="12">
        <f t="shared" ref="D11:D22" si="4">SUM(F11:K11)</f>
        <v>900</v>
      </c>
      <c r="E11" s="10"/>
      <c r="F11" s="15">
        <v>150.0</v>
      </c>
      <c r="G11" s="15">
        <v>150.0</v>
      </c>
      <c r="H11" s="15">
        <v>150.0</v>
      </c>
      <c r="I11" s="15">
        <v>150.0</v>
      </c>
      <c r="J11" s="15">
        <v>150.0</v>
      </c>
      <c r="K11" s="15">
        <v>150.0</v>
      </c>
      <c r="L11" s="5">
        <f t="shared" ref="L11:Q11" si="3">(F11/60)</f>
        <v>2.5</v>
      </c>
      <c r="M11" s="5">
        <f t="shared" si="3"/>
        <v>2.5</v>
      </c>
      <c r="N11" s="5">
        <f t="shared" si="3"/>
        <v>2.5</v>
      </c>
      <c r="O11" s="5">
        <f t="shared" si="3"/>
        <v>2.5</v>
      </c>
      <c r="P11" s="5">
        <f t="shared" si="3"/>
        <v>2.5</v>
      </c>
      <c r="Q11" s="5">
        <f t="shared" si="3"/>
        <v>2.5</v>
      </c>
    </row>
    <row r="12">
      <c r="B12" s="10"/>
      <c r="C12" s="24" t="s">
        <v>100</v>
      </c>
      <c r="D12" s="12">
        <f t="shared" si="4"/>
        <v>1380</v>
      </c>
      <c r="E12" s="10"/>
      <c r="F12" s="15">
        <v>210.0</v>
      </c>
      <c r="G12" s="15">
        <v>240.0</v>
      </c>
      <c r="H12" s="15">
        <v>210.0</v>
      </c>
      <c r="I12" s="15">
        <v>240.0</v>
      </c>
      <c r="J12" s="15">
        <v>240.0</v>
      </c>
      <c r="K12" s="15">
        <v>240.0</v>
      </c>
      <c r="L12" s="5">
        <f t="shared" ref="L12:Q12" si="5">(F12/60)</f>
        <v>3.5</v>
      </c>
      <c r="M12" s="5">
        <f t="shared" si="5"/>
        <v>4</v>
      </c>
      <c r="N12" s="5">
        <f t="shared" si="5"/>
        <v>3.5</v>
      </c>
      <c r="O12" s="5">
        <f t="shared" si="5"/>
        <v>4</v>
      </c>
      <c r="P12" s="5">
        <f t="shared" si="5"/>
        <v>4</v>
      </c>
      <c r="Q12" s="5">
        <f t="shared" si="5"/>
        <v>4</v>
      </c>
    </row>
    <row r="13">
      <c r="B13" s="10"/>
      <c r="C13" s="13" t="s">
        <v>48</v>
      </c>
      <c r="D13" s="12">
        <f t="shared" si="4"/>
        <v>360</v>
      </c>
      <c r="E13" s="10"/>
      <c r="F13" s="15">
        <v>60.0</v>
      </c>
      <c r="G13" s="15">
        <v>60.0</v>
      </c>
      <c r="H13" s="15">
        <v>60.0</v>
      </c>
      <c r="I13" s="15">
        <v>60.0</v>
      </c>
      <c r="J13" s="17">
        <v>60.0</v>
      </c>
      <c r="K13" s="23">
        <v>60.0</v>
      </c>
      <c r="L13" s="5">
        <f t="shared" ref="L13:Q13" si="6">(F13/60)</f>
        <v>1</v>
      </c>
      <c r="M13" s="5">
        <f t="shared" si="6"/>
        <v>1</v>
      </c>
      <c r="N13" s="5">
        <f t="shared" si="6"/>
        <v>1</v>
      </c>
      <c r="O13" s="5">
        <f t="shared" si="6"/>
        <v>1</v>
      </c>
      <c r="P13" s="5">
        <f t="shared" si="6"/>
        <v>1</v>
      </c>
      <c r="Q13" s="5">
        <f t="shared" si="6"/>
        <v>1</v>
      </c>
    </row>
    <row r="14">
      <c r="B14" s="10"/>
      <c r="C14" s="13" t="s">
        <v>19</v>
      </c>
      <c r="D14" s="12">
        <f t="shared" si="4"/>
        <v>60</v>
      </c>
      <c r="E14" s="10"/>
      <c r="F14" s="23">
        <v>0.0</v>
      </c>
      <c r="G14" s="15">
        <v>0.0</v>
      </c>
      <c r="H14" s="15">
        <v>0.0</v>
      </c>
      <c r="I14" s="15">
        <v>60.0</v>
      </c>
      <c r="J14" s="17">
        <v>0.0</v>
      </c>
      <c r="K14" s="18">
        <v>0.0</v>
      </c>
      <c r="L14" s="5">
        <f t="shared" ref="L14:Q14" si="7">(F14/60)</f>
        <v>0</v>
      </c>
      <c r="M14" s="5">
        <f t="shared" si="7"/>
        <v>0</v>
      </c>
      <c r="N14" s="5">
        <f t="shared" si="7"/>
        <v>0</v>
      </c>
      <c r="O14" s="5">
        <f t="shared" si="7"/>
        <v>1</v>
      </c>
      <c r="P14" s="5">
        <f t="shared" si="7"/>
        <v>0</v>
      </c>
      <c r="Q14" s="5">
        <f t="shared" si="7"/>
        <v>0</v>
      </c>
    </row>
    <row r="15">
      <c r="B15" s="10"/>
      <c r="C15" s="20" t="s">
        <v>21</v>
      </c>
      <c r="D15" s="12">
        <f t="shared" si="4"/>
        <v>90</v>
      </c>
      <c r="E15" s="10"/>
      <c r="F15" s="23">
        <v>90.0</v>
      </c>
      <c r="G15" s="18">
        <v>0.0</v>
      </c>
      <c r="H15" s="15">
        <v>0.0</v>
      </c>
      <c r="I15" s="18">
        <v>0.0</v>
      </c>
      <c r="J15" s="25">
        <v>0.0</v>
      </c>
      <c r="K15" s="18">
        <v>0.0</v>
      </c>
      <c r="L15" s="5">
        <f t="shared" ref="L15:Q15" si="8">(F15/60)</f>
        <v>1.5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0</v>
      </c>
      <c r="Q15" s="5">
        <f t="shared" si="8"/>
        <v>0</v>
      </c>
    </row>
    <row r="16">
      <c r="B16" s="10"/>
      <c r="C16" s="20" t="s">
        <v>24</v>
      </c>
      <c r="D16" s="12">
        <f t="shared" si="4"/>
        <v>90</v>
      </c>
      <c r="E16" s="10"/>
      <c r="F16" s="15">
        <v>0.0</v>
      </c>
      <c r="G16" s="15">
        <v>0.0</v>
      </c>
      <c r="H16" s="15">
        <v>90.0</v>
      </c>
      <c r="I16" s="15">
        <v>0.0</v>
      </c>
      <c r="J16" s="17">
        <v>0.0</v>
      </c>
      <c r="K16" s="18">
        <v>0.0</v>
      </c>
      <c r="L16" s="5">
        <f t="shared" ref="L16:Q16" si="9">(F16/60)</f>
        <v>0</v>
      </c>
      <c r="M16" s="5">
        <f t="shared" si="9"/>
        <v>0</v>
      </c>
      <c r="N16" s="5">
        <f t="shared" si="9"/>
        <v>1.5</v>
      </c>
      <c r="O16" s="5">
        <f t="shared" si="9"/>
        <v>0</v>
      </c>
      <c r="P16" s="5">
        <f t="shared" si="9"/>
        <v>0</v>
      </c>
      <c r="Q16" s="5">
        <f t="shared" si="9"/>
        <v>0</v>
      </c>
    </row>
    <row r="17">
      <c r="B17" s="10"/>
      <c r="C17" s="20" t="s">
        <v>27</v>
      </c>
      <c r="D17" s="12">
        <f t="shared" si="4"/>
        <v>60</v>
      </c>
      <c r="E17" s="10"/>
      <c r="F17" s="15">
        <v>0.0</v>
      </c>
      <c r="G17" s="15">
        <v>60.0</v>
      </c>
      <c r="H17" s="15">
        <v>0.0</v>
      </c>
      <c r="I17" s="15">
        <v>0.0</v>
      </c>
      <c r="J17" s="17">
        <v>0.0</v>
      </c>
      <c r="K17" s="18">
        <v>0.0</v>
      </c>
      <c r="L17" s="5">
        <f t="shared" ref="L17:Q17" si="10">(F17/60)</f>
        <v>0</v>
      </c>
      <c r="M17" s="5">
        <f t="shared" si="10"/>
        <v>1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>
      <c r="B18" s="10"/>
      <c r="C18" s="20" t="s">
        <v>28</v>
      </c>
      <c r="D18" s="12">
        <f t="shared" si="4"/>
        <v>120</v>
      </c>
      <c r="E18" s="10"/>
      <c r="F18" s="15">
        <v>0.0</v>
      </c>
      <c r="G18" s="15">
        <v>0.0</v>
      </c>
      <c r="H18" s="15">
        <v>0.0</v>
      </c>
      <c r="I18" s="15">
        <v>0.0</v>
      </c>
      <c r="J18" s="17">
        <v>60.0</v>
      </c>
      <c r="K18" s="18">
        <v>60.0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</v>
      </c>
      <c r="O18" s="5">
        <f t="shared" si="11"/>
        <v>0</v>
      </c>
      <c r="P18" s="5">
        <f t="shared" si="11"/>
        <v>1</v>
      </c>
      <c r="Q18" s="5">
        <f t="shared" si="11"/>
        <v>1</v>
      </c>
    </row>
    <row r="19">
      <c r="B19" s="10"/>
      <c r="C19" s="11"/>
      <c r="D19" s="12">
        <f t="shared" si="4"/>
        <v>0</v>
      </c>
      <c r="E19" s="10"/>
      <c r="F19" s="14"/>
      <c r="G19" s="14"/>
      <c r="H19" s="14"/>
      <c r="I19" s="14"/>
      <c r="J19" s="16"/>
      <c r="K19" s="21"/>
      <c r="L19" s="5">
        <f t="shared" ref="L19:Q19" si="12">(F19/60)</f>
        <v>0</v>
      </c>
      <c r="M19" s="5">
        <f t="shared" si="12"/>
        <v>0</v>
      </c>
      <c r="N19" s="5">
        <f t="shared" si="12"/>
        <v>0</v>
      </c>
      <c r="O19" s="5">
        <f t="shared" si="12"/>
        <v>0</v>
      </c>
      <c r="P19" s="5">
        <f t="shared" si="12"/>
        <v>0</v>
      </c>
      <c r="Q19" s="5">
        <f t="shared" si="12"/>
        <v>0</v>
      </c>
    </row>
    <row r="20">
      <c r="B20" s="10"/>
      <c r="C20" s="11"/>
      <c r="D20" s="12">
        <f t="shared" si="4"/>
        <v>0</v>
      </c>
      <c r="E20" s="10"/>
      <c r="F20" s="14"/>
      <c r="G20" s="14"/>
      <c r="H20" s="14"/>
      <c r="I20" s="14"/>
      <c r="J20" s="16"/>
      <c r="K20" s="21"/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2"/>
      <c r="D21" s="12">
        <f t="shared" si="4"/>
        <v>0</v>
      </c>
      <c r="E21" s="21"/>
      <c r="F21" s="19"/>
      <c r="G21" s="14"/>
      <c r="H21" s="14"/>
      <c r="I21" s="14"/>
      <c r="J21" s="16"/>
      <c r="K21" s="21"/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11"/>
      <c r="D22" s="12">
        <f t="shared" si="4"/>
        <v>0</v>
      </c>
      <c r="E22" s="21"/>
      <c r="F22" s="19"/>
      <c r="G22" s="21"/>
      <c r="H22" s="14"/>
      <c r="I22" s="21"/>
      <c r="J22" s="42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11"/>
      <c r="D23" s="12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4.86"/>
    <col customWidth="1" min="3" max="3" width="35.0"/>
    <col customWidth="1" min="4" max="4" width="24.86"/>
    <col customWidth="1" min="5" max="5" width="6.43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3" t="s">
        <v>101</v>
      </c>
      <c r="D11" s="12">
        <f t="shared" ref="D11:D22" si="4">SUM(F11:K11)</f>
        <v>240</v>
      </c>
      <c r="E11" s="10"/>
      <c r="F11" s="15">
        <v>120.0</v>
      </c>
      <c r="G11" s="15">
        <v>0.0</v>
      </c>
      <c r="H11" s="15">
        <v>120.0</v>
      </c>
      <c r="I11" s="15">
        <v>0.0</v>
      </c>
      <c r="J11" s="17">
        <v>0.0</v>
      </c>
      <c r="K11" s="23">
        <v>0.0</v>
      </c>
      <c r="L11" s="5">
        <f t="shared" ref="L11:Q11" si="3">(F11/60)</f>
        <v>2</v>
      </c>
      <c r="M11" s="5">
        <f t="shared" si="3"/>
        <v>0</v>
      </c>
      <c r="N11" s="5">
        <f t="shared" si="3"/>
        <v>2</v>
      </c>
      <c r="O11" s="5">
        <f t="shared" si="3"/>
        <v>0</v>
      </c>
      <c r="P11" s="5">
        <f t="shared" si="3"/>
        <v>0</v>
      </c>
      <c r="Q11" s="5">
        <f t="shared" si="3"/>
        <v>0</v>
      </c>
    </row>
    <row r="12">
      <c r="B12" s="10"/>
      <c r="C12" s="24" t="s">
        <v>103</v>
      </c>
      <c r="D12" s="12">
        <f t="shared" si="4"/>
        <v>240</v>
      </c>
      <c r="E12" s="10"/>
      <c r="F12" s="15">
        <v>0.0</v>
      </c>
      <c r="G12" s="15">
        <v>0.0</v>
      </c>
      <c r="H12" s="15">
        <v>0.0</v>
      </c>
      <c r="I12" s="15">
        <v>0.0</v>
      </c>
      <c r="J12" s="17">
        <v>120.0</v>
      </c>
      <c r="K12" s="23">
        <v>120.0</v>
      </c>
      <c r="L12" s="5">
        <f t="shared" ref="L12:Q12" si="5">(F12/60)</f>
        <v>0</v>
      </c>
      <c r="M12" s="5">
        <f t="shared" si="5"/>
        <v>0</v>
      </c>
      <c r="N12" s="5">
        <f t="shared" si="5"/>
        <v>0</v>
      </c>
      <c r="O12" s="5">
        <f t="shared" si="5"/>
        <v>0</v>
      </c>
      <c r="P12" s="5">
        <f t="shared" si="5"/>
        <v>2</v>
      </c>
      <c r="Q12" s="5">
        <f t="shared" si="5"/>
        <v>2</v>
      </c>
    </row>
    <row r="13">
      <c r="B13" s="10"/>
      <c r="C13" s="51" t="s">
        <v>104</v>
      </c>
      <c r="D13" s="12">
        <f t="shared" si="4"/>
        <v>180</v>
      </c>
      <c r="E13" s="10"/>
      <c r="F13" s="15">
        <v>90.0</v>
      </c>
      <c r="G13" s="15">
        <v>0.0</v>
      </c>
      <c r="H13" s="15">
        <v>90.0</v>
      </c>
      <c r="I13" s="15">
        <v>0.0</v>
      </c>
      <c r="J13" s="17">
        <v>0.0</v>
      </c>
      <c r="K13" s="23">
        <v>0.0</v>
      </c>
      <c r="L13" s="5">
        <f t="shared" ref="L13:Q13" si="6">(F13/60)</f>
        <v>1.5</v>
      </c>
      <c r="M13" s="5">
        <f t="shared" si="6"/>
        <v>0</v>
      </c>
      <c r="N13" s="5">
        <f t="shared" si="6"/>
        <v>1.5</v>
      </c>
      <c r="O13" s="5">
        <f t="shared" si="6"/>
        <v>0</v>
      </c>
      <c r="P13" s="5">
        <f t="shared" si="6"/>
        <v>0</v>
      </c>
      <c r="Q13" s="5">
        <f t="shared" si="6"/>
        <v>0</v>
      </c>
    </row>
    <row r="14">
      <c r="B14" s="10"/>
      <c r="C14" s="24" t="s">
        <v>107</v>
      </c>
      <c r="D14" s="12">
        <f t="shared" si="4"/>
        <v>240</v>
      </c>
      <c r="E14" s="10"/>
      <c r="F14" s="15">
        <v>0.0</v>
      </c>
      <c r="G14" s="15">
        <v>120.0</v>
      </c>
      <c r="H14" s="15">
        <v>0.0</v>
      </c>
      <c r="I14" s="15">
        <v>120.0</v>
      </c>
      <c r="J14" s="17">
        <v>0.0</v>
      </c>
      <c r="K14" s="23">
        <v>0.0</v>
      </c>
      <c r="L14" s="5">
        <f t="shared" ref="L14:Q14" si="7">(F14/60)</f>
        <v>0</v>
      </c>
      <c r="M14" s="5">
        <f t="shared" si="7"/>
        <v>2</v>
      </c>
      <c r="N14" s="5">
        <f t="shared" si="7"/>
        <v>0</v>
      </c>
      <c r="O14" s="5">
        <f t="shared" si="7"/>
        <v>2</v>
      </c>
      <c r="P14" s="5">
        <f t="shared" si="7"/>
        <v>0</v>
      </c>
      <c r="Q14" s="5">
        <f t="shared" si="7"/>
        <v>0</v>
      </c>
    </row>
    <row r="15">
      <c r="B15" s="10"/>
      <c r="C15" s="13" t="s">
        <v>108</v>
      </c>
      <c r="D15" s="12">
        <f t="shared" si="4"/>
        <v>240</v>
      </c>
      <c r="E15" s="10"/>
      <c r="F15" s="15">
        <v>0.0</v>
      </c>
      <c r="G15" s="15">
        <v>0.0</v>
      </c>
      <c r="H15" s="15">
        <v>0.0</v>
      </c>
      <c r="I15" s="15">
        <v>0.0</v>
      </c>
      <c r="J15" s="17">
        <v>120.0</v>
      </c>
      <c r="K15" s="23">
        <v>120.0</v>
      </c>
      <c r="L15" s="5">
        <f t="shared" ref="L15:Q15" si="8">(F15/60)</f>
        <v>0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2</v>
      </c>
      <c r="Q15" s="5">
        <f t="shared" si="8"/>
        <v>2</v>
      </c>
    </row>
    <row r="16">
      <c r="B16" s="10"/>
      <c r="C16" s="51" t="s">
        <v>110</v>
      </c>
      <c r="D16" s="12">
        <f t="shared" si="4"/>
        <v>240</v>
      </c>
      <c r="E16" s="10"/>
      <c r="F16" s="15">
        <v>0.0</v>
      </c>
      <c r="G16" s="15">
        <v>120.0</v>
      </c>
      <c r="H16" s="15">
        <v>0.0</v>
      </c>
      <c r="I16" s="15">
        <v>120.0</v>
      </c>
      <c r="J16" s="17">
        <v>0.0</v>
      </c>
      <c r="K16" s="23">
        <v>0.0</v>
      </c>
      <c r="L16" s="5">
        <f t="shared" ref="L16:Q16" si="9">(F16/60)</f>
        <v>0</v>
      </c>
      <c r="M16" s="5">
        <f t="shared" si="9"/>
        <v>2</v>
      </c>
      <c r="N16" s="5">
        <f t="shared" si="9"/>
        <v>0</v>
      </c>
      <c r="O16" s="5">
        <f t="shared" si="9"/>
        <v>2</v>
      </c>
      <c r="P16" s="5">
        <f t="shared" si="9"/>
        <v>0</v>
      </c>
      <c r="Q16" s="5">
        <f t="shared" si="9"/>
        <v>0</v>
      </c>
    </row>
    <row r="17">
      <c r="B17" s="10"/>
      <c r="C17" s="13" t="s">
        <v>111</v>
      </c>
      <c r="D17" s="12">
        <f t="shared" si="4"/>
        <v>300</v>
      </c>
      <c r="E17" s="10"/>
      <c r="F17" s="15">
        <v>150.0</v>
      </c>
      <c r="G17" s="15">
        <v>0.0</v>
      </c>
      <c r="H17" s="15">
        <v>150.0</v>
      </c>
      <c r="I17" s="15">
        <v>0.0</v>
      </c>
      <c r="J17" s="17">
        <v>0.0</v>
      </c>
      <c r="K17" s="23">
        <v>0.0</v>
      </c>
      <c r="L17" s="5">
        <f t="shared" ref="L17:Q17" si="10">(F17/60)</f>
        <v>2.5</v>
      </c>
      <c r="M17" s="5">
        <f t="shared" si="10"/>
        <v>0</v>
      </c>
      <c r="N17" s="5">
        <f t="shared" si="10"/>
        <v>2.5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>
      <c r="B18" s="10"/>
      <c r="C18" s="13" t="s">
        <v>112</v>
      </c>
      <c r="D18" s="12">
        <f t="shared" si="4"/>
        <v>300</v>
      </c>
      <c r="E18" s="10"/>
      <c r="F18" s="15">
        <v>0.0</v>
      </c>
      <c r="G18" s="15">
        <v>0.0</v>
      </c>
      <c r="H18" s="15">
        <v>0.0</v>
      </c>
      <c r="I18" s="15">
        <v>0.0</v>
      </c>
      <c r="J18" s="17">
        <v>150.0</v>
      </c>
      <c r="K18" s="23">
        <v>150.0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</v>
      </c>
      <c r="O18" s="5">
        <f t="shared" si="11"/>
        <v>0</v>
      </c>
      <c r="P18" s="5">
        <f t="shared" si="11"/>
        <v>2.5</v>
      </c>
      <c r="Q18" s="5">
        <f t="shared" si="11"/>
        <v>2.5</v>
      </c>
    </row>
    <row r="19">
      <c r="B19" s="10"/>
      <c r="C19" s="51" t="s">
        <v>113</v>
      </c>
      <c r="D19" s="12">
        <f t="shared" si="4"/>
        <v>300</v>
      </c>
      <c r="E19" s="10"/>
      <c r="F19" s="15">
        <v>0.0</v>
      </c>
      <c r="G19" s="15">
        <v>150.0</v>
      </c>
      <c r="H19" s="15">
        <v>0.0</v>
      </c>
      <c r="I19" s="15">
        <v>150.0</v>
      </c>
      <c r="J19" s="17">
        <v>0.0</v>
      </c>
      <c r="K19" s="23">
        <v>0.0</v>
      </c>
      <c r="L19" s="5">
        <f t="shared" ref="L19:Q19" si="12">(F19/60)</f>
        <v>0</v>
      </c>
      <c r="M19" s="5">
        <f t="shared" si="12"/>
        <v>2.5</v>
      </c>
      <c r="N19" s="5">
        <f t="shared" si="12"/>
        <v>0</v>
      </c>
      <c r="O19" s="5">
        <f t="shared" si="12"/>
        <v>2.5</v>
      </c>
      <c r="P19" s="5">
        <f t="shared" si="12"/>
        <v>0</v>
      </c>
      <c r="Q19" s="5">
        <f t="shared" si="12"/>
        <v>0</v>
      </c>
    </row>
    <row r="20">
      <c r="B20" s="10"/>
      <c r="C20" s="24" t="s">
        <v>48</v>
      </c>
      <c r="D20" s="12">
        <f t="shared" si="4"/>
        <v>360</v>
      </c>
      <c r="E20" s="10"/>
      <c r="F20" s="15">
        <v>60.0</v>
      </c>
      <c r="G20" s="15">
        <v>60.0</v>
      </c>
      <c r="H20" s="15">
        <v>60.0</v>
      </c>
      <c r="I20" s="15">
        <v>60.0</v>
      </c>
      <c r="J20" s="17">
        <v>60.0</v>
      </c>
      <c r="K20" s="23">
        <v>60.0</v>
      </c>
      <c r="L20" s="5">
        <f t="shared" ref="L20:Q20" si="13">(F20/60)</f>
        <v>1</v>
      </c>
      <c r="M20" s="5">
        <f t="shared" si="13"/>
        <v>1</v>
      </c>
      <c r="N20" s="5">
        <f t="shared" si="13"/>
        <v>1</v>
      </c>
      <c r="O20" s="5">
        <f t="shared" si="13"/>
        <v>1</v>
      </c>
      <c r="P20" s="5">
        <f t="shared" si="13"/>
        <v>1</v>
      </c>
      <c r="Q20" s="5">
        <f t="shared" si="13"/>
        <v>1</v>
      </c>
    </row>
    <row r="21" ht="15.75" customHeight="1">
      <c r="B21" s="10"/>
      <c r="C21" s="13" t="s">
        <v>19</v>
      </c>
      <c r="D21" s="12">
        <f t="shared" si="4"/>
        <v>60</v>
      </c>
      <c r="E21" s="21"/>
      <c r="F21" s="23">
        <v>0.0</v>
      </c>
      <c r="G21" s="15">
        <v>0.0</v>
      </c>
      <c r="H21" s="15">
        <v>0.0</v>
      </c>
      <c r="I21" s="15">
        <v>60.0</v>
      </c>
      <c r="J21" s="17">
        <v>0.0</v>
      </c>
      <c r="K21" s="18">
        <v>0.0</v>
      </c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1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21</v>
      </c>
      <c r="D22" s="12">
        <f t="shared" si="4"/>
        <v>90</v>
      </c>
      <c r="E22" s="21"/>
      <c r="F22" s="23">
        <v>90.0</v>
      </c>
      <c r="G22" s="18">
        <v>0.0</v>
      </c>
      <c r="H22" s="15">
        <v>0.0</v>
      </c>
      <c r="I22" s="18">
        <v>0.0</v>
      </c>
      <c r="J22" s="25">
        <v>0.0</v>
      </c>
      <c r="K22" s="18">
        <v>0.0</v>
      </c>
      <c r="L22" s="5">
        <f t="shared" ref="L22:Q22" si="15">(F22/60)</f>
        <v>1.5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20" t="s">
        <v>24</v>
      </c>
      <c r="D23" s="12">
        <v>0.0</v>
      </c>
      <c r="E23" s="21"/>
      <c r="F23" s="15">
        <v>0.0</v>
      </c>
      <c r="G23" s="15">
        <v>0.0</v>
      </c>
      <c r="H23" s="15">
        <v>90.0</v>
      </c>
      <c r="I23" s="15">
        <v>0.0</v>
      </c>
      <c r="J23" s="17">
        <v>0.0</v>
      </c>
      <c r="K23" s="18">
        <v>0.0</v>
      </c>
      <c r="L23" s="5">
        <f t="shared" ref="L23:Q23" si="16">(F23/60)</f>
        <v>0</v>
      </c>
      <c r="M23" s="5">
        <f t="shared" si="16"/>
        <v>0</v>
      </c>
      <c r="N23" s="5">
        <f t="shared" si="16"/>
        <v>1.5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0" t="s">
        <v>27</v>
      </c>
      <c r="D24" s="12">
        <v>0.0</v>
      </c>
      <c r="E24" s="10"/>
      <c r="F24" s="15">
        <v>0.0</v>
      </c>
      <c r="G24" s="15">
        <v>60.0</v>
      </c>
      <c r="H24" s="15">
        <v>0.0</v>
      </c>
      <c r="I24" s="15">
        <v>0.0</v>
      </c>
      <c r="J24" s="17">
        <v>0.0</v>
      </c>
      <c r="K24" s="18">
        <v>0.0</v>
      </c>
      <c r="L24" s="5">
        <f t="shared" ref="L24:Q24" si="17">(F24/60)</f>
        <v>0</v>
      </c>
      <c r="M24" s="5">
        <f t="shared" si="17"/>
        <v>1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20" t="s">
        <v>28</v>
      </c>
      <c r="D25" s="12">
        <v>0.0</v>
      </c>
      <c r="E25" s="10"/>
      <c r="F25" s="15">
        <v>0.0</v>
      </c>
      <c r="G25" s="15">
        <v>0.0</v>
      </c>
      <c r="H25" s="15">
        <v>0.0</v>
      </c>
      <c r="I25" s="15">
        <v>0.0</v>
      </c>
      <c r="J25" s="17">
        <v>60.0</v>
      </c>
      <c r="K25" s="18">
        <v>60.0</v>
      </c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1</v>
      </c>
      <c r="Q25" s="5">
        <f t="shared" si="18"/>
        <v>1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4.43"/>
    <col customWidth="1" min="3" max="3" width="43.71"/>
    <col customWidth="1" min="4" max="4" width="25.14"/>
    <col customWidth="1" min="5" max="5" width="4.57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3" t="s">
        <v>102</v>
      </c>
      <c r="D11" s="12">
        <f t="shared" ref="D11:D22" si="4">SUM(F11:K11)</f>
        <v>360</v>
      </c>
      <c r="E11" s="10"/>
      <c r="F11" s="15">
        <v>60.0</v>
      </c>
      <c r="G11" s="15">
        <v>60.0</v>
      </c>
      <c r="H11" s="15">
        <v>60.0</v>
      </c>
      <c r="I11" s="15">
        <v>60.0</v>
      </c>
      <c r="J11" s="17">
        <v>60.0</v>
      </c>
      <c r="K11" s="23">
        <v>60.0</v>
      </c>
      <c r="L11" s="5">
        <f t="shared" ref="L11:Q11" si="3">(F11/60)</f>
        <v>1</v>
      </c>
      <c r="M11" s="5">
        <f t="shared" si="3"/>
        <v>1</v>
      </c>
      <c r="N11" s="5">
        <f t="shared" si="3"/>
        <v>1</v>
      </c>
      <c r="O11" s="5">
        <f t="shared" si="3"/>
        <v>1</v>
      </c>
      <c r="P11" s="5">
        <f t="shared" si="3"/>
        <v>1</v>
      </c>
      <c r="Q11" s="5">
        <f t="shared" si="3"/>
        <v>1</v>
      </c>
    </row>
    <row r="12">
      <c r="B12" s="10"/>
      <c r="C12" s="24" t="s">
        <v>105</v>
      </c>
      <c r="D12" s="12">
        <f t="shared" si="4"/>
        <v>540</v>
      </c>
      <c r="E12" s="10"/>
      <c r="F12" s="15">
        <v>90.0</v>
      </c>
      <c r="G12" s="15">
        <v>90.0</v>
      </c>
      <c r="H12" s="15">
        <v>90.0</v>
      </c>
      <c r="I12" s="15">
        <v>90.0</v>
      </c>
      <c r="J12" s="17">
        <v>90.0</v>
      </c>
      <c r="K12" s="23">
        <v>90.0</v>
      </c>
      <c r="L12" s="5">
        <f t="shared" ref="L12:Q12" si="5">(F12/60)</f>
        <v>1.5</v>
      </c>
      <c r="M12" s="5">
        <f t="shared" si="5"/>
        <v>1.5</v>
      </c>
      <c r="N12" s="5">
        <f t="shared" si="5"/>
        <v>1.5</v>
      </c>
      <c r="O12" s="5">
        <f t="shared" si="5"/>
        <v>1.5</v>
      </c>
      <c r="P12" s="5">
        <f t="shared" si="5"/>
        <v>1.5</v>
      </c>
      <c r="Q12" s="5">
        <f t="shared" si="5"/>
        <v>1.5</v>
      </c>
    </row>
    <row r="13">
      <c r="B13" s="10"/>
      <c r="C13" s="52" t="s">
        <v>106</v>
      </c>
      <c r="D13" s="12">
        <f t="shared" si="4"/>
        <v>360</v>
      </c>
      <c r="E13" s="10"/>
      <c r="F13" s="15">
        <v>60.0</v>
      </c>
      <c r="G13" s="15">
        <v>60.0</v>
      </c>
      <c r="H13" s="15">
        <v>60.0</v>
      </c>
      <c r="I13" s="15">
        <v>60.0</v>
      </c>
      <c r="J13" s="17">
        <v>60.0</v>
      </c>
      <c r="K13" s="23">
        <v>60.0</v>
      </c>
      <c r="L13" s="5">
        <f t="shared" ref="L13:Q13" si="6">(F13/60)</f>
        <v>1</v>
      </c>
      <c r="M13" s="5">
        <f t="shared" si="6"/>
        <v>1</v>
      </c>
      <c r="N13" s="5">
        <f t="shared" si="6"/>
        <v>1</v>
      </c>
      <c r="O13" s="5">
        <f t="shared" si="6"/>
        <v>1</v>
      </c>
      <c r="P13" s="5">
        <f t="shared" si="6"/>
        <v>1</v>
      </c>
      <c r="Q13" s="5">
        <f t="shared" si="6"/>
        <v>1</v>
      </c>
    </row>
    <row r="14">
      <c r="B14" s="10"/>
      <c r="C14" s="52" t="s">
        <v>109</v>
      </c>
      <c r="D14" s="12">
        <f t="shared" si="4"/>
        <v>180</v>
      </c>
      <c r="E14" s="10"/>
      <c r="F14" s="15">
        <v>30.0</v>
      </c>
      <c r="G14" s="15">
        <v>30.0</v>
      </c>
      <c r="H14" s="15">
        <v>30.0</v>
      </c>
      <c r="I14" s="15">
        <v>30.0</v>
      </c>
      <c r="J14" s="17">
        <v>30.0</v>
      </c>
      <c r="K14" s="23">
        <v>30.0</v>
      </c>
      <c r="L14" s="5">
        <f t="shared" ref="L14:Q14" si="7">(F14/60)</f>
        <v>0.5</v>
      </c>
      <c r="M14" s="5">
        <f t="shared" si="7"/>
        <v>0.5</v>
      </c>
      <c r="N14" s="5">
        <f t="shared" si="7"/>
        <v>0.5</v>
      </c>
      <c r="O14" s="5">
        <f t="shared" si="7"/>
        <v>0.5</v>
      </c>
      <c r="P14" s="5">
        <f t="shared" si="7"/>
        <v>0.5</v>
      </c>
      <c r="Q14" s="5">
        <f t="shared" si="7"/>
        <v>0.5</v>
      </c>
    </row>
    <row r="15">
      <c r="B15" s="10"/>
      <c r="C15" s="52" t="s">
        <v>48</v>
      </c>
      <c r="D15" s="12">
        <f t="shared" si="4"/>
        <v>1200</v>
      </c>
      <c r="E15" s="10"/>
      <c r="F15" s="15">
        <v>180.0</v>
      </c>
      <c r="G15" s="15">
        <v>210.0</v>
      </c>
      <c r="H15" s="15">
        <v>180.0</v>
      </c>
      <c r="I15" s="15">
        <v>210.0</v>
      </c>
      <c r="J15" s="17">
        <v>210.0</v>
      </c>
      <c r="K15" s="23">
        <v>210.0</v>
      </c>
      <c r="L15" s="5">
        <f t="shared" ref="L15:Q15" si="8">(F15/60)</f>
        <v>3</v>
      </c>
      <c r="M15" s="5">
        <f t="shared" si="8"/>
        <v>3.5</v>
      </c>
      <c r="N15" s="5">
        <f t="shared" si="8"/>
        <v>3</v>
      </c>
      <c r="O15" s="5">
        <f t="shared" si="8"/>
        <v>3.5</v>
      </c>
      <c r="P15" s="5">
        <f t="shared" si="8"/>
        <v>3.5</v>
      </c>
      <c r="Q15" s="5">
        <f t="shared" si="8"/>
        <v>3.5</v>
      </c>
    </row>
    <row r="16">
      <c r="B16" s="10"/>
      <c r="C16" s="13" t="s">
        <v>19</v>
      </c>
      <c r="D16" s="12">
        <f t="shared" si="4"/>
        <v>60</v>
      </c>
      <c r="E16" s="10"/>
      <c r="F16" s="23">
        <v>0.0</v>
      </c>
      <c r="G16" s="15">
        <v>0.0</v>
      </c>
      <c r="H16" s="15">
        <v>0.0</v>
      </c>
      <c r="I16" s="15">
        <v>60.0</v>
      </c>
      <c r="J16" s="17">
        <v>0.0</v>
      </c>
      <c r="K16" s="18">
        <v>0.0</v>
      </c>
      <c r="L16" s="5">
        <f t="shared" ref="L16:Q16" si="9">(F16/60)</f>
        <v>0</v>
      </c>
      <c r="M16" s="5">
        <f t="shared" si="9"/>
        <v>0</v>
      </c>
      <c r="N16" s="5">
        <f t="shared" si="9"/>
        <v>0</v>
      </c>
      <c r="O16" s="5">
        <f t="shared" si="9"/>
        <v>1</v>
      </c>
      <c r="P16" s="5">
        <f t="shared" si="9"/>
        <v>0</v>
      </c>
      <c r="Q16" s="5">
        <f t="shared" si="9"/>
        <v>0</v>
      </c>
    </row>
    <row r="17">
      <c r="B17" s="10"/>
      <c r="C17" s="20" t="s">
        <v>21</v>
      </c>
      <c r="D17" s="12">
        <f t="shared" si="4"/>
        <v>90</v>
      </c>
      <c r="E17" s="10"/>
      <c r="F17" s="23">
        <v>90.0</v>
      </c>
      <c r="G17" s="18">
        <v>0.0</v>
      </c>
      <c r="H17" s="15">
        <v>0.0</v>
      </c>
      <c r="I17" s="18">
        <v>0.0</v>
      </c>
      <c r="J17" s="25">
        <v>0.0</v>
      </c>
      <c r="K17" s="18">
        <v>0.0</v>
      </c>
      <c r="L17" s="5">
        <f t="shared" ref="L17:Q17" si="10">(F17/60)</f>
        <v>1.5</v>
      </c>
      <c r="M17" s="5">
        <f t="shared" si="10"/>
        <v>0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>
      <c r="B18" s="10"/>
      <c r="C18" s="20" t="s">
        <v>24</v>
      </c>
      <c r="D18" s="12">
        <f t="shared" si="4"/>
        <v>90</v>
      </c>
      <c r="E18" s="10"/>
      <c r="F18" s="15">
        <v>0.0</v>
      </c>
      <c r="G18" s="15">
        <v>0.0</v>
      </c>
      <c r="H18" s="15">
        <v>90.0</v>
      </c>
      <c r="I18" s="15">
        <v>0.0</v>
      </c>
      <c r="J18" s="17">
        <v>0.0</v>
      </c>
      <c r="K18" s="18">
        <v>0.0</v>
      </c>
      <c r="L18" s="5">
        <f t="shared" ref="L18:Q18" si="11">(F18/60)</f>
        <v>0</v>
      </c>
      <c r="M18" s="5">
        <f t="shared" si="11"/>
        <v>0</v>
      </c>
      <c r="N18" s="5">
        <f t="shared" si="11"/>
        <v>1.5</v>
      </c>
      <c r="O18" s="5">
        <f t="shared" si="11"/>
        <v>0</v>
      </c>
      <c r="P18" s="5">
        <f t="shared" si="11"/>
        <v>0</v>
      </c>
      <c r="Q18" s="5">
        <f t="shared" si="11"/>
        <v>0</v>
      </c>
    </row>
    <row r="19">
      <c r="B19" s="10"/>
      <c r="C19" s="20" t="s">
        <v>27</v>
      </c>
      <c r="D19" s="12">
        <f t="shared" si="4"/>
        <v>60</v>
      </c>
      <c r="E19" s="10"/>
      <c r="F19" s="15">
        <v>0.0</v>
      </c>
      <c r="G19" s="15">
        <v>60.0</v>
      </c>
      <c r="H19" s="15">
        <v>0.0</v>
      </c>
      <c r="I19" s="15">
        <v>0.0</v>
      </c>
      <c r="J19" s="17">
        <v>0.0</v>
      </c>
      <c r="K19" s="18">
        <v>0.0</v>
      </c>
      <c r="L19" s="5">
        <f t="shared" ref="L19:Q19" si="12">(F19/60)</f>
        <v>0</v>
      </c>
      <c r="M19" s="5">
        <f t="shared" si="12"/>
        <v>1</v>
      </c>
      <c r="N19" s="5">
        <f t="shared" si="12"/>
        <v>0</v>
      </c>
      <c r="O19" s="5">
        <f t="shared" si="12"/>
        <v>0</v>
      </c>
      <c r="P19" s="5">
        <f t="shared" si="12"/>
        <v>0</v>
      </c>
      <c r="Q19" s="5">
        <f t="shared" si="12"/>
        <v>0</v>
      </c>
    </row>
    <row r="20">
      <c r="B20" s="10"/>
      <c r="C20" s="20" t="s">
        <v>28</v>
      </c>
      <c r="D20" s="12">
        <f t="shared" si="4"/>
        <v>120</v>
      </c>
      <c r="E20" s="10"/>
      <c r="F20" s="15">
        <v>0.0</v>
      </c>
      <c r="G20" s="15">
        <v>0.0</v>
      </c>
      <c r="H20" s="15">
        <v>0.0</v>
      </c>
      <c r="I20" s="15">
        <v>0.0</v>
      </c>
      <c r="J20" s="17">
        <v>60.0</v>
      </c>
      <c r="K20" s="18">
        <v>60.0</v>
      </c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1</v>
      </c>
      <c r="Q20" s="5">
        <f t="shared" si="13"/>
        <v>1</v>
      </c>
    </row>
    <row r="21" ht="15.75" customHeight="1">
      <c r="B21" s="10"/>
      <c r="C21" s="22"/>
      <c r="D21" s="12">
        <f t="shared" si="4"/>
        <v>0</v>
      </c>
      <c r="E21" s="21"/>
      <c r="F21" s="19"/>
      <c r="G21" s="14"/>
      <c r="H21" s="14"/>
      <c r="I21" s="14"/>
      <c r="J21" s="16"/>
      <c r="K21" s="21"/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11"/>
      <c r="D22" s="12">
        <f t="shared" si="4"/>
        <v>0</v>
      </c>
      <c r="E22" s="21"/>
      <c r="F22" s="19"/>
      <c r="G22" s="21"/>
      <c r="H22" s="14"/>
      <c r="I22" s="21"/>
      <c r="J22" s="42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11"/>
      <c r="D23" s="12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71"/>
    <col customWidth="1" min="3" max="3" width="46.43"/>
    <col customWidth="1" min="4" max="4" width="25.43"/>
    <col customWidth="1" min="5" max="5" width="6.0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5" t="s">
        <v>17</v>
      </c>
      <c r="D9" s="12">
        <f t="shared" ref="D9:D22" si="2">SUM(F9:K9)</f>
        <v>360</v>
      </c>
      <c r="E9" s="10"/>
      <c r="F9" s="15">
        <v>60.0</v>
      </c>
      <c r="G9" s="15">
        <v>60.0</v>
      </c>
      <c r="H9" s="15">
        <v>60.0</v>
      </c>
      <c r="I9" s="15">
        <v>60.0</v>
      </c>
      <c r="J9" s="17">
        <v>60.0</v>
      </c>
      <c r="K9" s="18">
        <v>60.0</v>
      </c>
      <c r="L9" s="5">
        <f t="shared" ref="L9:Q9" si="1">(F9/60)</f>
        <v>1</v>
      </c>
      <c r="M9" s="5">
        <f t="shared" si="1"/>
        <v>1</v>
      </c>
      <c r="N9" s="5">
        <f t="shared" si="1"/>
        <v>1</v>
      </c>
      <c r="O9" s="5">
        <f t="shared" si="1"/>
        <v>1</v>
      </c>
      <c r="P9" s="5">
        <f t="shared" si="1"/>
        <v>1</v>
      </c>
      <c r="Q9" s="5">
        <f t="shared" si="1"/>
        <v>1</v>
      </c>
    </row>
    <row r="10">
      <c r="B10" s="10"/>
      <c r="C10" s="10" t="s">
        <v>20</v>
      </c>
      <c r="D10" s="12">
        <f t="shared" si="2"/>
        <v>180</v>
      </c>
      <c r="E10" s="10"/>
      <c r="F10" s="14">
        <v>30.0</v>
      </c>
      <c r="G10" s="14">
        <v>30.0</v>
      </c>
      <c r="H10" s="14">
        <v>30.0</v>
      </c>
      <c r="I10" s="14">
        <v>30.0</v>
      </c>
      <c r="J10" s="16">
        <v>30.0</v>
      </c>
      <c r="K10" s="21">
        <v>30.0</v>
      </c>
      <c r="L10" s="5">
        <f t="shared" ref="L10:Q10" si="3">(F10/60)</f>
        <v>0.5</v>
      </c>
      <c r="M10" s="5">
        <f t="shared" si="3"/>
        <v>0.5</v>
      </c>
      <c r="N10" s="5">
        <f t="shared" si="3"/>
        <v>0.5</v>
      </c>
      <c r="O10" s="5">
        <f t="shared" si="3"/>
        <v>0.5</v>
      </c>
      <c r="P10" s="5">
        <f t="shared" si="3"/>
        <v>0.5</v>
      </c>
      <c r="Q10" s="5">
        <f t="shared" si="3"/>
        <v>0.5</v>
      </c>
    </row>
    <row r="11">
      <c r="B11" s="10"/>
      <c r="C11" s="11" t="s">
        <v>23</v>
      </c>
      <c r="D11" s="12">
        <f t="shared" si="2"/>
        <v>360</v>
      </c>
      <c r="E11" s="10"/>
      <c r="F11" s="14">
        <v>60.0</v>
      </c>
      <c r="G11" s="14">
        <v>60.0</v>
      </c>
      <c r="H11" s="14">
        <v>60.0</v>
      </c>
      <c r="I11" s="14">
        <v>60.0</v>
      </c>
      <c r="J11" s="16">
        <v>60.0</v>
      </c>
      <c r="K11" s="21">
        <v>60.0</v>
      </c>
      <c r="L11" s="5">
        <f t="shared" ref="L11:Q11" si="4">(F11/60)</f>
        <v>1</v>
      </c>
      <c r="M11" s="5">
        <f t="shared" si="4"/>
        <v>1</v>
      </c>
      <c r="N11" s="5">
        <f t="shared" si="4"/>
        <v>1</v>
      </c>
      <c r="O11" s="5">
        <f t="shared" si="4"/>
        <v>1</v>
      </c>
      <c r="P11" s="5">
        <f t="shared" si="4"/>
        <v>1</v>
      </c>
      <c r="Q11" s="5">
        <f t="shared" si="4"/>
        <v>1</v>
      </c>
    </row>
    <row r="12">
      <c r="B12" s="10"/>
      <c r="C12" s="22" t="s">
        <v>26</v>
      </c>
      <c r="D12" s="12">
        <f t="shared" si="2"/>
        <v>180</v>
      </c>
      <c r="E12" s="10"/>
      <c r="F12" s="15">
        <v>60.0</v>
      </c>
      <c r="G12" s="15">
        <v>60.0</v>
      </c>
      <c r="H12" s="14">
        <v>0.0</v>
      </c>
      <c r="I12" s="15">
        <v>60.0</v>
      </c>
      <c r="J12" s="16">
        <v>0.0</v>
      </c>
      <c r="K12" s="21">
        <v>0.0</v>
      </c>
      <c r="L12" s="5">
        <f t="shared" ref="L12:Q12" si="5">(F12/60)</f>
        <v>1</v>
      </c>
      <c r="M12" s="5">
        <f t="shared" si="5"/>
        <v>1</v>
      </c>
      <c r="N12" s="5">
        <f t="shared" si="5"/>
        <v>0</v>
      </c>
      <c r="O12" s="5">
        <f t="shared" si="5"/>
        <v>1</v>
      </c>
      <c r="P12" s="5">
        <f t="shared" si="5"/>
        <v>0</v>
      </c>
      <c r="Q12" s="5">
        <f t="shared" si="5"/>
        <v>0</v>
      </c>
    </row>
    <row r="13">
      <c r="B13" s="10"/>
      <c r="C13" s="11" t="s">
        <v>29</v>
      </c>
      <c r="D13" s="12">
        <f t="shared" si="2"/>
        <v>360</v>
      </c>
      <c r="E13" s="10"/>
      <c r="F13" s="14">
        <v>0.0</v>
      </c>
      <c r="G13" s="14">
        <v>0.0</v>
      </c>
      <c r="H13" s="15">
        <v>120.0</v>
      </c>
      <c r="I13" s="14">
        <v>0.0</v>
      </c>
      <c r="J13" s="17">
        <v>120.0</v>
      </c>
      <c r="K13" s="18">
        <v>120.0</v>
      </c>
      <c r="L13" s="5">
        <f t="shared" ref="L13:Q13" si="6">(F13/60)</f>
        <v>0</v>
      </c>
      <c r="M13" s="5">
        <f t="shared" si="6"/>
        <v>0</v>
      </c>
      <c r="N13" s="5">
        <f t="shared" si="6"/>
        <v>2</v>
      </c>
      <c r="O13" s="5">
        <f t="shared" si="6"/>
        <v>0</v>
      </c>
      <c r="P13" s="5">
        <f t="shared" si="6"/>
        <v>2</v>
      </c>
      <c r="Q13" s="5">
        <f t="shared" si="6"/>
        <v>2</v>
      </c>
    </row>
    <row r="14">
      <c r="B14" s="10"/>
      <c r="C14" s="11" t="s">
        <v>32</v>
      </c>
      <c r="D14" s="12">
        <f t="shared" si="2"/>
        <v>540</v>
      </c>
      <c r="E14" s="10"/>
      <c r="F14" s="14">
        <v>90.0</v>
      </c>
      <c r="G14" s="14">
        <v>90.0</v>
      </c>
      <c r="H14" s="14">
        <v>90.0</v>
      </c>
      <c r="I14" s="14">
        <v>90.0</v>
      </c>
      <c r="J14" s="16">
        <v>90.0</v>
      </c>
      <c r="K14" s="21">
        <v>90.0</v>
      </c>
      <c r="L14" s="5">
        <f t="shared" ref="L14:Q14" si="7">(F14/60)</f>
        <v>1.5</v>
      </c>
      <c r="M14" s="5">
        <f t="shared" si="7"/>
        <v>1.5</v>
      </c>
      <c r="N14" s="5">
        <f t="shared" si="7"/>
        <v>1.5</v>
      </c>
      <c r="O14" s="5">
        <f t="shared" si="7"/>
        <v>1.5</v>
      </c>
      <c r="P14" s="5">
        <f t="shared" si="7"/>
        <v>1.5</v>
      </c>
      <c r="Q14" s="5">
        <f t="shared" si="7"/>
        <v>1.5</v>
      </c>
    </row>
    <row r="15">
      <c r="B15" s="10"/>
      <c r="C15" s="22" t="s">
        <v>35</v>
      </c>
      <c r="D15" s="12">
        <f t="shared" si="2"/>
        <v>180</v>
      </c>
      <c r="E15" s="10"/>
      <c r="F15" s="15">
        <v>30.0</v>
      </c>
      <c r="G15" s="15">
        <v>30.0</v>
      </c>
      <c r="H15" s="15">
        <v>30.0</v>
      </c>
      <c r="I15" s="15">
        <v>30.0</v>
      </c>
      <c r="J15" s="17">
        <v>30.0</v>
      </c>
      <c r="K15" s="18">
        <v>30.0</v>
      </c>
      <c r="L15" s="5">
        <f t="shared" ref="L15:Q15" si="8">(F15/60)</f>
        <v>0.5</v>
      </c>
      <c r="M15" s="5">
        <f t="shared" si="8"/>
        <v>0.5</v>
      </c>
      <c r="N15" s="5">
        <f t="shared" si="8"/>
        <v>0.5</v>
      </c>
      <c r="O15" s="5">
        <f t="shared" si="8"/>
        <v>0.5</v>
      </c>
      <c r="P15" s="5">
        <f t="shared" si="8"/>
        <v>0.5</v>
      </c>
      <c r="Q15" s="5">
        <f t="shared" si="8"/>
        <v>0.5</v>
      </c>
    </row>
    <row r="16">
      <c r="B16" s="10"/>
      <c r="C16" s="11" t="s">
        <v>37</v>
      </c>
      <c r="D16" s="12">
        <f t="shared" si="2"/>
        <v>300</v>
      </c>
      <c r="E16" s="10"/>
      <c r="F16" s="15">
        <v>60.0</v>
      </c>
      <c r="G16" s="14">
        <v>90.0</v>
      </c>
      <c r="H16" s="15">
        <v>60.0</v>
      </c>
      <c r="I16" s="14">
        <v>90.0</v>
      </c>
      <c r="J16" s="17">
        <v>0.0</v>
      </c>
      <c r="K16" s="18">
        <v>0.0</v>
      </c>
      <c r="L16" s="5">
        <f t="shared" ref="L16:Q16" si="9">(F16/60)</f>
        <v>1</v>
      </c>
      <c r="M16" s="5">
        <f t="shared" si="9"/>
        <v>1.5</v>
      </c>
      <c r="N16" s="5">
        <f t="shared" si="9"/>
        <v>1</v>
      </c>
      <c r="O16" s="5">
        <f t="shared" si="9"/>
        <v>1.5</v>
      </c>
      <c r="P16" s="5">
        <f t="shared" si="9"/>
        <v>0</v>
      </c>
      <c r="Q16" s="5">
        <f t="shared" si="9"/>
        <v>0</v>
      </c>
    </row>
    <row r="17">
      <c r="B17" s="10"/>
      <c r="C17" s="13" t="s">
        <v>40</v>
      </c>
      <c r="D17" s="12">
        <f t="shared" si="2"/>
        <v>180</v>
      </c>
      <c r="E17" s="10"/>
      <c r="F17" s="15">
        <v>0.0</v>
      </c>
      <c r="G17" s="15">
        <v>0.0</v>
      </c>
      <c r="H17" s="15">
        <v>0.0</v>
      </c>
      <c r="I17" s="15">
        <v>0.0</v>
      </c>
      <c r="J17" s="17">
        <v>90.0</v>
      </c>
      <c r="K17" s="18">
        <v>90.0</v>
      </c>
      <c r="L17" s="5">
        <f t="shared" ref="L17:Q17" si="10">(F17/60)</f>
        <v>0</v>
      </c>
      <c r="M17" s="5">
        <f t="shared" si="10"/>
        <v>0</v>
      </c>
      <c r="N17" s="5">
        <f t="shared" si="10"/>
        <v>0</v>
      </c>
      <c r="O17" s="5">
        <f t="shared" si="10"/>
        <v>0</v>
      </c>
      <c r="P17" s="5">
        <f t="shared" si="10"/>
        <v>1.5</v>
      </c>
      <c r="Q17" s="5">
        <f t="shared" si="10"/>
        <v>1.5</v>
      </c>
    </row>
    <row r="18">
      <c r="B18" s="10"/>
      <c r="C18" s="24" t="s">
        <v>43</v>
      </c>
      <c r="D18" s="12">
        <f t="shared" si="2"/>
        <v>180</v>
      </c>
      <c r="E18" s="10"/>
      <c r="F18" s="15">
        <v>60.0</v>
      </c>
      <c r="G18" s="15">
        <v>60.0</v>
      </c>
      <c r="H18" s="15">
        <v>0.0</v>
      </c>
      <c r="I18" s="15">
        <v>60.0</v>
      </c>
      <c r="J18" s="17">
        <v>0.0</v>
      </c>
      <c r="K18" s="18">
        <v>0.0</v>
      </c>
      <c r="L18" s="5">
        <f t="shared" ref="L18:Q18" si="11">(F18/60)</f>
        <v>1</v>
      </c>
      <c r="M18" s="5">
        <f t="shared" si="11"/>
        <v>1</v>
      </c>
      <c r="N18" s="5">
        <f t="shared" si="11"/>
        <v>0</v>
      </c>
      <c r="O18" s="5">
        <f t="shared" si="11"/>
        <v>1</v>
      </c>
      <c r="P18" s="5">
        <f t="shared" si="11"/>
        <v>0</v>
      </c>
      <c r="Q18" s="5">
        <f t="shared" si="11"/>
        <v>0</v>
      </c>
    </row>
    <row r="19">
      <c r="B19" s="10"/>
      <c r="C19" s="13" t="s">
        <v>48</v>
      </c>
      <c r="D19" s="12">
        <f t="shared" si="2"/>
        <v>360</v>
      </c>
      <c r="E19" s="10"/>
      <c r="F19" s="15">
        <v>60.0</v>
      </c>
      <c r="G19" s="15">
        <v>60.0</v>
      </c>
      <c r="H19" s="15">
        <v>60.0</v>
      </c>
      <c r="I19" s="15">
        <v>60.0</v>
      </c>
      <c r="J19" s="17">
        <v>60.0</v>
      </c>
      <c r="K19" s="18">
        <v>60.0</v>
      </c>
      <c r="L19" s="5">
        <f t="shared" ref="L19:Q19" si="12">(F19/60)</f>
        <v>1</v>
      </c>
      <c r="M19" s="5">
        <f t="shared" si="12"/>
        <v>1</v>
      </c>
      <c r="N19" s="5">
        <f t="shared" si="12"/>
        <v>1</v>
      </c>
      <c r="O19" s="5">
        <f t="shared" si="12"/>
        <v>1</v>
      </c>
      <c r="P19" s="5">
        <f t="shared" si="12"/>
        <v>1</v>
      </c>
      <c r="Q19" s="5">
        <f t="shared" si="12"/>
        <v>1</v>
      </c>
    </row>
    <row r="20">
      <c r="B20" s="10"/>
      <c r="C20" s="13" t="s">
        <v>19</v>
      </c>
      <c r="D20" s="12">
        <f t="shared" si="2"/>
        <v>60</v>
      </c>
      <c r="E20" s="10"/>
      <c r="F20" s="15">
        <v>0.0</v>
      </c>
      <c r="G20" s="15">
        <v>0.0</v>
      </c>
      <c r="H20" s="15">
        <v>0.0</v>
      </c>
      <c r="I20" s="15">
        <v>60.0</v>
      </c>
      <c r="J20" s="17">
        <v>0.0</v>
      </c>
      <c r="K20" s="18">
        <v>0.0</v>
      </c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1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0" t="s">
        <v>21</v>
      </c>
      <c r="D21" s="12">
        <f t="shared" si="2"/>
        <v>90</v>
      </c>
      <c r="E21" s="21"/>
      <c r="F21" s="23">
        <v>90.0</v>
      </c>
      <c r="G21" s="15">
        <v>0.0</v>
      </c>
      <c r="H21" s="15">
        <v>0.0</v>
      </c>
      <c r="I21" s="15">
        <v>0.0</v>
      </c>
      <c r="J21" s="17">
        <v>0.0</v>
      </c>
      <c r="K21" s="18">
        <v>0.0</v>
      </c>
      <c r="L21" s="5">
        <f t="shared" ref="L21:Q21" si="14">(F21/60)</f>
        <v>1.5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24</v>
      </c>
      <c r="D22" s="12">
        <f t="shared" si="2"/>
        <v>90</v>
      </c>
      <c r="E22" s="21"/>
      <c r="F22" s="23">
        <v>0.0</v>
      </c>
      <c r="G22" s="18">
        <v>0.0</v>
      </c>
      <c r="H22" s="15">
        <v>90.0</v>
      </c>
      <c r="I22" s="18">
        <v>0.0</v>
      </c>
      <c r="J22" s="25">
        <v>0.0</v>
      </c>
      <c r="K22" s="18">
        <v>0.0</v>
      </c>
      <c r="L22" s="5">
        <f t="shared" ref="L22:Q22" si="15">(F22/60)</f>
        <v>0</v>
      </c>
      <c r="M22" s="5">
        <f t="shared" si="15"/>
        <v>0</v>
      </c>
      <c r="N22" s="5">
        <f t="shared" si="15"/>
        <v>1.5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20" t="s">
        <v>27</v>
      </c>
      <c r="D23" s="12">
        <v>0.0</v>
      </c>
      <c r="E23" s="21"/>
      <c r="F23" s="15">
        <v>0.0</v>
      </c>
      <c r="G23" s="15">
        <v>60.0</v>
      </c>
      <c r="H23" s="15">
        <v>0.0</v>
      </c>
      <c r="I23" s="15">
        <v>0.0</v>
      </c>
      <c r="J23" s="17">
        <v>0.0</v>
      </c>
      <c r="K23" s="18">
        <v>0.0</v>
      </c>
      <c r="L23" s="5">
        <f t="shared" ref="L23:Q23" si="16">(F23/60)</f>
        <v>0</v>
      </c>
      <c r="M23" s="5">
        <f t="shared" si="16"/>
        <v>1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0" t="s">
        <v>28</v>
      </c>
      <c r="D24" s="12">
        <v>0.0</v>
      </c>
      <c r="E24" s="10"/>
      <c r="F24" s="15">
        <v>0.0</v>
      </c>
      <c r="G24" s="15">
        <v>0.0</v>
      </c>
      <c r="H24" s="15">
        <v>0.0</v>
      </c>
      <c r="I24" s="15">
        <v>0.0</v>
      </c>
      <c r="J24" s="17">
        <v>60.0</v>
      </c>
      <c r="K24" s="18">
        <v>60.0</v>
      </c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1</v>
      </c>
      <c r="Q24" s="5">
        <f t="shared" si="17"/>
        <v>1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3.57"/>
    <col customWidth="1" min="3" max="3" width="46.86"/>
    <col customWidth="1" min="4" max="4" width="23.0"/>
    <col customWidth="1" min="5" max="5" width="5.0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18</v>
      </c>
      <c r="D9" s="12">
        <f t="shared" ref="D9:D22" si="2">SUM(F9:K9)</f>
        <v>180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20</v>
      </c>
      <c r="D10" s="12">
        <f t="shared" si="2"/>
        <v>180</v>
      </c>
      <c r="E10" s="10"/>
      <c r="F10" s="14">
        <v>30.0</v>
      </c>
      <c r="G10" s="14">
        <v>30.0</v>
      </c>
      <c r="H10" s="14">
        <v>30.0</v>
      </c>
      <c r="I10" s="14">
        <v>30.0</v>
      </c>
      <c r="J10" s="16">
        <v>30.0</v>
      </c>
      <c r="K10" s="19">
        <v>30.0</v>
      </c>
      <c r="L10" s="5">
        <f t="shared" ref="L10:Q10" si="3">(F10/60)</f>
        <v>0.5</v>
      </c>
      <c r="M10" s="5">
        <f t="shared" si="3"/>
        <v>0.5</v>
      </c>
      <c r="N10" s="5">
        <f t="shared" si="3"/>
        <v>0.5</v>
      </c>
      <c r="O10" s="5">
        <f t="shared" si="3"/>
        <v>0.5</v>
      </c>
      <c r="P10" s="5">
        <f t="shared" si="3"/>
        <v>0.5</v>
      </c>
      <c r="Q10" s="5">
        <f t="shared" si="3"/>
        <v>0.5</v>
      </c>
    </row>
    <row r="11">
      <c r="B11" s="10"/>
      <c r="C11" s="11" t="s">
        <v>22</v>
      </c>
      <c r="D11" s="12">
        <f t="shared" si="2"/>
        <v>360</v>
      </c>
      <c r="E11" s="10"/>
      <c r="F11" s="14">
        <v>60.0</v>
      </c>
      <c r="G11" s="14">
        <v>60.0</v>
      </c>
      <c r="H11" s="14">
        <v>60.0</v>
      </c>
      <c r="I11" s="14">
        <v>60.0</v>
      </c>
      <c r="J11" s="16">
        <v>60.0</v>
      </c>
      <c r="K11" s="19">
        <v>60.0</v>
      </c>
      <c r="L11" s="5">
        <f t="shared" ref="L11:Q11" si="4">(F11/60)</f>
        <v>1</v>
      </c>
      <c r="M11" s="5">
        <f t="shared" si="4"/>
        <v>1</v>
      </c>
      <c r="N11" s="5">
        <f t="shared" si="4"/>
        <v>1</v>
      </c>
      <c r="O11" s="5">
        <f t="shared" si="4"/>
        <v>1</v>
      </c>
      <c r="P11" s="5">
        <f t="shared" si="4"/>
        <v>1</v>
      </c>
      <c r="Q11" s="5">
        <f t="shared" si="4"/>
        <v>1</v>
      </c>
    </row>
    <row r="12">
      <c r="B12" s="10"/>
      <c r="C12" s="22" t="s">
        <v>25</v>
      </c>
      <c r="D12" s="12">
        <f t="shared" si="2"/>
        <v>360</v>
      </c>
      <c r="E12" s="10"/>
      <c r="F12" s="15">
        <v>60.0</v>
      </c>
      <c r="G12" s="15">
        <v>60.0</v>
      </c>
      <c r="H12" s="15">
        <v>60.0</v>
      </c>
      <c r="I12" s="15">
        <v>60.0</v>
      </c>
      <c r="J12" s="17">
        <v>60.0</v>
      </c>
      <c r="K12" s="23">
        <v>60.0</v>
      </c>
      <c r="L12" s="5">
        <f t="shared" ref="L12:Q12" si="5">(F12/60)</f>
        <v>1</v>
      </c>
      <c r="M12" s="5">
        <f t="shared" si="5"/>
        <v>1</v>
      </c>
      <c r="N12" s="5">
        <f t="shared" si="5"/>
        <v>1</v>
      </c>
      <c r="O12" s="5">
        <f t="shared" si="5"/>
        <v>1</v>
      </c>
      <c r="P12" s="5">
        <f t="shared" si="5"/>
        <v>1</v>
      </c>
      <c r="Q12" s="5">
        <f t="shared" si="5"/>
        <v>1</v>
      </c>
    </row>
    <row r="13">
      <c r="B13" s="10"/>
      <c r="C13" s="11" t="s">
        <v>30</v>
      </c>
      <c r="D13" s="12">
        <f t="shared" si="2"/>
        <v>180</v>
      </c>
      <c r="E13" s="10"/>
      <c r="F13" s="15">
        <v>30.0</v>
      </c>
      <c r="G13" s="15">
        <v>30.0</v>
      </c>
      <c r="H13" s="15">
        <v>30.0</v>
      </c>
      <c r="I13" s="15">
        <v>30.0</v>
      </c>
      <c r="J13" s="17">
        <v>30.0</v>
      </c>
      <c r="K13" s="23">
        <v>30.0</v>
      </c>
      <c r="L13" s="5">
        <f t="shared" ref="L13:Q13" si="6">(F13/60)</f>
        <v>0.5</v>
      </c>
      <c r="M13" s="5">
        <f t="shared" si="6"/>
        <v>0.5</v>
      </c>
      <c r="N13" s="5">
        <f t="shared" si="6"/>
        <v>0.5</v>
      </c>
      <c r="O13" s="5">
        <f t="shared" si="6"/>
        <v>0.5</v>
      </c>
      <c r="P13" s="5">
        <f t="shared" si="6"/>
        <v>0.5</v>
      </c>
      <c r="Q13" s="5">
        <f t="shared" si="6"/>
        <v>0.5</v>
      </c>
    </row>
    <row r="14">
      <c r="B14" s="10"/>
      <c r="C14" s="11" t="s">
        <v>33</v>
      </c>
      <c r="D14" s="12">
        <f t="shared" si="2"/>
        <v>180</v>
      </c>
      <c r="E14" s="10"/>
      <c r="F14" s="15">
        <v>30.0</v>
      </c>
      <c r="G14" s="15">
        <v>30.0</v>
      </c>
      <c r="H14" s="15">
        <v>30.0</v>
      </c>
      <c r="I14" s="15">
        <v>30.0</v>
      </c>
      <c r="J14" s="15">
        <v>30.0</v>
      </c>
      <c r="K14" s="15">
        <v>30.0</v>
      </c>
      <c r="L14" s="5">
        <f t="shared" ref="L14:Q14" si="7">(F14/60)</f>
        <v>0.5</v>
      </c>
      <c r="M14" s="5">
        <f t="shared" si="7"/>
        <v>0.5</v>
      </c>
      <c r="N14" s="5">
        <f t="shared" si="7"/>
        <v>0.5</v>
      </c>
      <c r="O14" s="5">
        <f t="shared" si="7"/>
        <v>0.5</v>
      </c>
      <c r="P14" s="5">
        <f t="shared" si="7"/>
        <v>0.5</v>
      </c>
      <c r="Q14" s="5">
        <f t="shared" si="7"/>
        <v>0.5</v>
      </c>
    </row>
    <row r="15">
      <c r="B15" s="10"/>
      <c r="C15" s="22" t="s">
        <v>36</v>
      </c>
      <c r="D15" s="12">
        <f t="shared" si="2"/>
        <v>360</v>
      </c>
      <c r="E15" s="10"/>
      <c r="F15" s="15">
        <v>60.0</v>
      </c>
      <c r="G15" s="15">
        <v>60.0</v>
      </c>
      <c r="H15" s="15">
        <v>60.0</v>
      </c>
      <c r="I15" s="15">
        <v>60.0</v>
      </c>
      <c r="J15" s="17">
        <v>60.0</v>
      </c>
      <c r="K15" s="23">
        <v>60.0</v>
      </c>
      <c r="L15" s="5">
        <f t="shared" ref="L15:Q15" si="8">(F15/60)</f>
        <v>1</v>
      </c>
      <c r="M15" s="5">
        <f t="shared" si="8"/>
        <v>1</v>
      </c>
      <c r="N15" s="5">
        <f t="shared" si="8"/>
        <v>1</v>
      </c>
      <c r="O15" s="5">
        <f t="shared" si="8"/>
        <v>1</v>
      </c>
      <c r="P15" s="5">
        <f t="shared" si="8"/>
        <v>1</v>
      </c>
      <c r="Q15" s="5">
        <f t="shared" si="8"/>
        <v>1</v>
      </c>
    </row>
    <row r="16">
      <c r="B16" s="10"/>
      <c r="C16" s="11" t="s">
        <v>39</v>
      </c>
      <c r="D16" s="12">
        <f t="shared" si="2"/>
        <v>480</v>
      </c>
      <c r="E16" s="10"/>
      <c r="F16" s="15">
        <v>60.0</v>
      </c>
      <c r="G16" s="14">
        <v>90.0</v>
      </c>
      <c r="H16" s="15">
        <v>60.0</v>
      </c>
      <c r="I16" s="14">
        <v>90.0</v>
      </c>
      <c r="J16" s="16">
        <v>90.0</v>
      </c>
      <c r="K16" s="19">
        <v>90.0</v>
      </c>
      <c r="L16" s="5">
        <f t="shared" ref="L16:Q16" si="9">(F16/60)</f>
        <v>1</v>
      </c>
      <c r="M16" s="5">
        <f t="shared" si="9"/>
        <v>1.5</v>
      </c>
      <c r="N16" s="5">
        <f t="shared" si="9"/>
        <v>1</v>
      </c>
      <c r="O16" s="5">
        <f t="shared" si="9"/>
        <v>1.5</v>
      </c>
      <c r="P16" s="5">
        <f t="shared" si="9"/>
        <v>1.5</v>
      </c>
      <c r="Q16" s="5">
        <f t="shared" si="9"/>
        <v>1.5</v>
      </c>
    </row>
    <row r="17">
      <c r="B17" s="10"/>
      <c r="C17" s="13" t="s">
        <v>42</v>
      </c>
      <c r="D17" s="12">
        <f t="shared" si="2"/>
        <v>90</v>
      </c>
      <c r="E17" s="10"/>
      <c r="F17" s="15">
        <v>30.0</v>
      </c>
      <c r="G17" s="15">
        <v>30.0</v>
      </c>
      <c r="H17" s="15">
        <v>0.0</v>
      </c>
      <c r="I17" s="15">
        <v>30.0</v>
      </c>
      <c r="J17" s="17">
        <v>0.0</v>
      </c>
      <c r="K17" s="23">
        <v>0.0</v>
      </c>
      <c r="L17" s="5">
        <f t="shared" ref="L17:Q17" si="10">(F17/60)</f>
        <v>0.5</v>
      </c>
      <c r="M17" s="5">
        <f t="shared" si="10"/>
        <v>0.5</v>
      </c>
      <c r="N17" s="5">
        <f t="shared" si="10"/>
        <v>0</v>
      </c>
      <c r="O17" s="5">
        <f t="shared" si="10"/>
        <v>0.5</v>
      </c>
      <c r="P17" s="5">
        <f t="shared" si="10"/>
        <v>0</v>
      </c>
      <c r="Q17" s="5">
        <f t="shared" si="10"/>
        <v>0</v>
      </c>
    </row>
    <row r="18">
      <c r="B18" s="10"/>
      <c r="C18" s="24" t="s">
        <v>45</v>
      </c>
      <c r="D18" s="12">
        <f t="shared" si="2"/>
        <v>90</v>
      </c>
      <c r="E18" s="10"/>
      <c r="F18" s="15">
        <v>0.0</v>
      </c>
      <c r="G18" s="15">
        <v>0.0</v>
      </c>
      <c r="H18" s="15">
        <v>30.0</v>
      </c>
      <c r="I18" s="15">
        <v>0.0</v>
      </c>
      <c r="J18" s="17">
        <v>30.0</v>
      </c>
      <c r="K18" s="23">
        <v>30.0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0.5</v>
      </c>
      <c r="O18" s="5">
        <f t="shared" si="11"/>
        <v>0</v>
      </c>
      <c r="P18" s="5">
        <f t="shared" si="11"/>
        <v>0.5</v>
      </c>
      <c r="Q18" s="5">
        <f t="shared" si="11"/>
        <v>0.5</v>
      </c>
    </row>
    <row r="19">
      <c r="B19" s="10"/>
      <c r="C19" s="13" t="s">
        <v>47</v>
      </c>
      <c r="D19" s="12">
        <f t="shared" si="2"/>
        <v>360</v>
      </c>
      <c r="E19" s="10"/>
      <c r="F19" s="15">
        <v>60.0</v>
      </c>
      <c r="G19" s="15">
        <v>60.0</v>
      </c>
      <c r="H19" s="15">
        <v>60.0</v>
      </c>
      <c r="I19" s="15">
        <v>60.0</v>
      </c>
      <c r="J19" s="17">
        <v>60.0</v>
      </c>
      <c r="K19" s="23">
        <v>60.0</v>
      </c>
      <c r="L19" s="5">
        <f t="shared" ref="L19:Q19" si="12">(F19/60)</f>
        <v>1</v>
      </c>
      <c r="M19" s="5">
        <f t="shared" si="12"/>
        <v>1</v>
      </c>
      <c r="N19" s="5">
        <f t="shared" si="12"/>
        <v>1</v>
      </c>
      <c r="O19" s="5">
        <f t="shared" si="12"/>
        <v>1</v>
      </c>
      <c r="P19" s="5">
        <f t="shared" si="12"/>
        <v>1</v>
      </c>
      <c r="Q19" s="5">
        <f t="shared" si="12"/>
        <v>1</v>
      </c>
    </row>
    <row r="20">
      <c r="B20" s="10"/>
      <c r="C20" s="13" t="s">
        <v>19</v>
      </c>
      <c r="D20" s="12">
        <f t="shared" si="2"/>
        <v>60</v>
      </c>
      <c r="E20" s="10"/>
      <c r="F20" s="15">
        <v>0.0</v>
      </c>
      <c r="G20" s="15">
        <v>0.0</v>
      </c>
      <c r="H20" s="15">
        <v>0.0</v>
      </c>
      <c r="I20" s="15">
        <v>60.0</v>
      </c>
      <c r="J20" s="17">
        <v>0.0</v>
      </c>
      <c r="K20" s="18">
        <v>0.0</v>
      </c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1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0" t="s">
        <v>21</v>
      </c>
      <c r="D21" s="12">
        <f t="shared" si="2"/>
        <v>90</v>
      </c>
      <c r="E21" s="21"/>
      <c r="F21" s="23">
        <v>90.0</v>
      </c>
      <c r="G21" s="15">
        <v>0.0</v>
      </c>
      <c r="H21" s="15">
        <v>0.0</v>
      </c>
      <c r="I21" s="15">
        <v>0.0</v>
      </c>
      <c r="J21" s="17">
        <v>0.0</v>
      </c>
      <c r="K21" s="18">
        <v>0.0</v>
      </c>
      <c r="L21" s="5">
        <f t="shared" ref="L21:Q21" si="14">(F21/60)</f>
        <v>1.5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24</v>
      </c>
      <c r="D22" s="12">
        <f t="shared" si="2"/>
        <v>90</v>
      </c>
      <c r="E22" s="21"/>
      <c r="F22" s="23">
        <v>0.0</v>
      </c>
      <c r="G22" s="18">
        <v>0.0</v>
      </c>
      <c r="H22" s="15">
        <v>90.0</v>
      </c>
      <c r="I22" s="18">
        <v>0.0</v>
      </c>
      <c r="J22" s="25">
        <v>0.0</v>
      </c>
      <c r="K22" s="18">
        <v>0.0</v>
      </c>
      <c r="L22" s="5">
        <f t="shared" ref="L22:Q22" si="15">(F22/60)</f>
        <v>0</v>
      </c>
      <c r="M22" s="5">
        <f t="shared" si="15"/>
        <v>0</v>
      </c>
      <c r="N22" s="5">
        <f t="shared" si="15"/>
        <v>1.5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20" t="s">
        <v>27</v>
      </c>
      <c r="D23" s="12">
        <v>0.0</v>
      </c>
      <c r="E23" s="21"/>
      <c r="F23" s="15">
        <v>0.0</v>
      </c>
      <c r="G23" s="15">
        <v>60.0</v>
      </c>
      <c r="H23" s="15">
        <v>0.0</v>
      </c>
      <c r="I23" s="15">
        <v>0.0</v>
      </c>
      <c r="J23" s="17">
        <v>0.0</v>
      </c>
      <c r="K23" s="18">
        <v>0.0</v>
      </c>
      <c r="L23" s="5">
        <f t="shared" ref="L23:Q23" si="16">(F23/60)</f>
        <v>0</v>
      </c>
      <c r="M23" s="5">
        <f t="shared" si="16"/>
        <v>1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0" t="s">
        <v>28</v>
      </c>
      <c r="D24" s="12">
        <v>0.0</v>
      </c>
      <c r="E24" s="10"/>
      <c r="F24" s="15">
        <v>0.0</v>
      </c>
      <c r="G24" s="15">
        <v>0.0</v>
      </c>
      <c r="H24" s="15">
        <v>0.0</v>
      </c>
      <c r="I24" s="15">
        <v>0.0</v>
      </c>
      <c r="J24" s="17">
        <v>60.0</v>
      </c>
      <c r="K24" s="18">
        <v>60.0</v>
      </c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1</v>
      </c>
      <c r="Q24" s="5">
        <f t="shared" si="17"/>
        <v>1</v>
      </c>
    </row>
    <row r="25" ht="15.75" customHeight="1">
      <c r="B25" s="10"/>
      <c r="C25" s="13" t="s">
        <v>54</v>
      </c>
      <c r="D25" s="12">
        <f t="shared" ref="D25:D27" si="19">SUM(F25:K25)</f>
        <v>120</v>
      </c>
      <c r="E25" s="10"/>
      <c r="F25" s="15">
        <v>0.0</v>
      </c>
      <c r="G25" s="15">
        <v>60.0</v>
      </c>
      <c r="H25" s="15">
        <v>0.0</v>
      </c>
      <c r="I25" s="15">
        <v>60.0</v>
      </c>
      <c r="J25" s="17">
        <v>0.0</v>
      </c>
      <c r="K25" s="23">
        <v>0.0</v>
      </c>
      <c r="L25" s="5">
        <f t="shared" ref="L25:Q25" si="18">(F25/60)</f>
        <v>0</v>
      </c>
      <c r="M25" s="5">
        <f t="shared" si="18"/>
        <v>1</v>
      </c>
      <c r="N25" s="5">
        <f t="shared" si="18"/>
        <v>0</v>
      </c>
      <c r="O25" s="5">
        <f t="shared" si="18"/>
        <v>1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3" t="s">
        <v>55</v>
      </c>
      <c r="D26" s="12">
        <f t="shared" si="19"/>
        <v>120</v>
      </c>
      <c r="E26" s="10"/>
      <c r="F26" s="15">
        <v>0.0</v>
      </c>
      <c r="G26" s="15">
        <v>0.0</v>
      </c>
      <c r="H26" s="15">
        <v>0.0</v>
      </c>
      <c r="I26" s="15">
        <v>0.0</v>
      </c>
      <c r="J26" s="17">
        <v>60.0</v>
      </c>
      <c r="K26" s="23">
        <v>60.0</v>
      </c>
      <c r="L26" s="5">
        <f t="shared" ref="L26:Q26" si="20">(F26/60)</f>
        <v>0</v>
      </c>
      <c r="M26" s="5">
        <f t="shared" si="20"/>
        <v>0</v>
      </c>
      <c r="N26" s="5">
        <f t="shared" si="20"/>
        <v>0</v>
      </c>
      <c r="O26" s="5">
        <f t="shared" si="20"/>
        <v>0</v>
      </c>
      <c r="P26" s="5">
        <f t="shared" si="20"/>
        <v>1</v>
      </c>
      <c r="Q26" s="5">
        <f t="shared" si="20"/>
        <v>1</v>
      </c>
    </row>
    <row r="27" ht="15.75" customHeight="1">
      <c r="B27" s="21"/>
      <c r="C27" s="24" t="s">
        <v>56</v>
      </c>
      <c r="D27" s="12">
        <f t="shared" si="19"/>
        <v>120</v>
      </c>
      <c r="E27" s="10"/>
      <c r="F27" s="15">
        <v>60.0</v>
      </c>
      <c r="G27" s="15">
        <v>0.0</v>
      </c>
      <c r="H27" s="15">
        <v>60.0</v>
      </c>
      <c r="I27" s="15">
        <v>0.0</v>
      </c>
      <c r="J27" s="17">
        <v>0.0</v>
      </c>
      <c r="K27" s="23">
        <v>0.0</v>
      </c>
      <c r="L27" s="5">
        <f t="shared" ref="L27:Q27" si="21">(F27/60)</f>
        <v>1</v>
      </c>
      <c r="M27" s="5">
        <f t="shared" si="21"/>
        <v>0</v>
      </c>
      <c r="N27" s="5">
        <f t="shared" si="21"/>
        <v>1</v>
      </c>
      <c r="O27" s="5">
        <f t="shared" si="21"/>
        <v>0</v>
      </c>
      <c r="P27" s="5">
        <f t="shared" si="21"/>
        <v>0</v>
      </c>
      <c r="Q27" s="5">
        <f t="shared" si="21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2">(F28/60)</f>
        <v>0</v>
      </c>
      <c r="M28" s="5">
        <f t="shared" si="22"/>
        <v>0</v>
      </c>
      <c r="N28" s="5">
        <f t="shared" si="22"/>
        <v>0</v>
      </c>
      <c r="O28" s="5">
        <f t="shared" si="22"/>
        <v>0</v>
      </c>
      <c r="P28" s="5">
        <f t="shared" si="22"/>
        <v>0</v>
      </c>
      <c r="Q28" s="5">
        <f t="shared" si="22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3">SUM(F9:F28)</f>
        <v>600</v>
      </c>
      <c r="G31" s="29">
        <f t="shared" si="23"/>
        <v>600</v>
      </c>
      <c r="H31" s="29">
        <f t="shared" si="23"/>
        <v>600</v>
      </c>
      <c r="I31" s="29">
        <f t="shared" si="23"/>
        <v>600</v>
      </c>
      <c r="J31" s="29">
        <f t="shared" si="23"/>
        <v>600</v>
      </c>
      <c r="K31" s="29">
        <f t="shared" si="23"/>
        <v>600</v>
      </c>
      <c r="L31" s="30">
        <f t="shared" si="23"/>
        <v>10</v>
      </c>
      <c r="M31" s="30">
        <f t="shared" si="23"/>
        <v>10</v>
      </c>
      <c r="N31" s="30">
        <f t="shared" si="23"/>
        <v>10</v>
      </c>
      <c r="O31" s="30">
        <f t="shared" si="23"/>
        <v>10</v>
      </c>
      <c r="P31" s="30">
        <f t="shared" si="23"/>
        <v>10</v>
      </c>
      <c r="Q31" s="30">
        <f t="shared" si="23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2.43"/>
    <col customWidth="1" min="3" max="3" width="45.14"/>
    <col customWidth="1" min="4" max="4" width="23.86"/>
    <col customWidth="1" min="5" max="5" width="4.57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60</v>
      </c>
      <c r="D9" s="12">
        <f t="shared" ref="D9:D10" si="2">SUM(F9:K9)</f>
        <v>870</v>
      </c>
      <c r="E9" s="10"/>
      <c r="F9" s="15">
        <v>120.0</v>
      </c>
      <c r="G9" s="15">
        <v>150.0</v>
      </c>
      <c r="H9" s="15">
        <v>150.0</v>
      </c>
      <c r="I9" s="15">
        <v>150.0</v>
      </c>
      <c r="J9" s="15">
        <v>150.0</v>
      </c>
      <c r="K9" s="15">
        <v>150.0</v>
      </c>
      <c r="L9" s="5">
        <f t="shared" ref="L9:Q9" si="1">(F9/60)</f>
        <v>2</v>
      </c>
      <c r="M9" s="5">
        <f t="shared" si="1"/>
        <v>2.5</v>
      </c>
      <c r="N9" s="5">
        <f t="shared" si="1"/>
        <v>2.5</v>
      </c>
      <c r="O9" s="5">
        <f t="shared" si="1"/>
        <v>2.5</v>
      </c>
      <c r="P9" s="5">
        <f t="shared" si="1"/>
        <v>2.5</v>
      </c>
      <c r="Q9" s="5">
        <f t="shared" si="1"/>
        <v>2.5</v>
      </c>
    </row>
    <row r="10">
      <c r="B10" s="10"/>
      <c r="C10" s="10" t="s">
        <v>62</v>
      </c>
      <c r="D10" s="12">
        <f t="shared" si="2"/>
        <v>810</v>
      </c>
      <c r="E10" s="10"/>
      <c r="F10" s="15">
        <v>90.0</v>
      </c>
      <c r="G10" s="15">
        <v>150.0</v>
      </c>
      <c r="H10" s="15">
        <v>120.0</v>
      </c>
      <c r="I10" s="15">
        <v>150.0</v>
      </c>
      <c r="J10" s="15">
        <v>150.0</v>
      </c>
      <c r="K10" s="15">
        <v>150.0</v>
      </c>
      <c r="L10" s="5">
        <f t="shared" ref="L10:Q10" si="3">(F10/60)</f>
        <v>1.5</v>
      </c>
      <c r="M10" s="5">
        <f t="shared" si="3"/>
        <v>2.5</v>
      </c>
      <c r="N10" s="5">
        <f t="shared" si="3"/>
        <v>2</v>
      </c>
      <c r="O10" s="5">
        <f t="shared" si="3"/>
        <v>2.5</v>
      </c>
      <c r="P10" s="5">
        <f t="shared" si="3"/>
        <v>2.5</v>
      </c>
      <c r="Q10" s="5">
        <f t="shared" si="3"/>
        <v>2.5</v>
      </c>
    </row>
    <row r="11">
      <c r="B11" s="10"/>
      <c r="C11" s="11" t="s">
        <v>20</v>
      </c>
      <c r="D11" s="12">
        <v>180.0</v>
      </c>
      <c r="E11" s="10"/>
      <c r="F11" s="14">
        <v>30.0</v>
      </c>
      <c r="G11" s="14">
        <v>30.0</v>
      </c>
      <c r="H11" s="14">
        <v>30.0</v>
      </c>
      <c r="I11" s="14">
        <v>30.0</v>
      </c>
      <c r="J11" s="16">
        <v>30.0</v>
      </c>
      <c r="K11" s="19">
        <v>30.0</v>
      </c>
      <c r="L11" s="5">
        <f t="shared" ref="L11:Q11" si="4">(F11/60)</f>
        <v>0.5</v>
      </c>
      <c r="M11" s="5">
        <f t="shared" si="4"/>
        <v>0.5</v>
      </c>
      <c r="N11" s="5">
        <f t="shared" si="4"/>
        <v>0.5</v>
      </c>
      <c r="O11" s="5">
        <f t="shared" si="4"/>
        <v>0.5</v>
      </c>
      <c r="P11" s="5">
        <f t="shared" si="4"/>
        <v>0.5</v>
      </c>
      <c r="Q11" s="5">
        <f t="shared" si="4"/>
        <v>0.5</v>
      </c>
    </row>
    <row r="12">
      <c r="B12" s="10"/>
      <c r="C12" s="22" t="s">
        <v>23</v>
      </c>
      <c r="D12" s="12">
        <v>360.0</v>
      </c>
      <c r="E12" s="10"/>
      <c r="F12" s="14">
        <v>60.0</v>
      </c>
      <c r="G12" s="14">
        <v>60.0</v>
      </c>
      <c r="H12" s="14">
        <v>60.0</v>
      </c>
      <c r="I12" s="14">
        <v>60.0</v>
      </c>
      <c r="J12" s="16">
        <v>60.0</v>
      </c>
      <c r="K12" s="19">
        <v>60.0</v>
      </c>
      <c r="L12" s="5">
        <f t="shared" ref="L12:Q12" si="5">(F12/60)</f>
        <v>1</v>
      </c>
      <c r="M12" s="5">
        <f t="shared" si="5"/>
        <v>1</v>
      </c>
      <c r="N12" s="5">
        <f t="shared" si="5"/>
        <v>1</v>
      </c>
      <c r="O12" s="5">
        <f t="shared" si="5"/>
        <v>1</v>
      </c>
      <c r="P12" s="5">
        <f t="shared" si="5"/>
        <v>1</v>
      </c>
      <c r="Q12" s="5">
        <f t="shared" si="5"/>
        <v>1</v>
      </c>
    </row>
    <row r="13">
      <c r="B13" s="10"/>
      <c r="C13" s="11" t="s">
        <v>64</v>
      </c>
      <c r="D13" s="12">
        <f t="shared" ref="D13:D22" si="7">SUM(F13:K13)</f>
        <v>180</v>
      </c>
      <c r="E13" s="10"/>
      <c r="F13" s="14">
        <v>30.0</v>
      </c>
      <c r="G13" s="14">
        <v>30.0</v>
      </c>
      <c r="H13" s="14">
        <v>30.0</v>
      </c>
      <c r="I13" s="14">
        <v>30.0</v>
      </c>
      <c r="J13" s="16">
        <v>30.0</v>
      </c>
      <c r="K13" s="19">
        <v>30.0</v>
      </c>
      <c r="L13" s="5">
        <f t="shared" ref="L13:Q13" si="6">(F13/60)</f>
        <v>0.5</v>
      </c>
      <c r="M13" s="5">
        <f t="shared" si="6"/>
        <v>0.5</v>
      </c>
      <c r="N13" s="5">
        <f t="shared" si="6"/>
        <v>0.5</v>
      </c>
      <c r="O13" s="5">
        <f t="shared" si="6"/>
        <v>0.5</v>
      </c>
      <c r="P13" s="5">
        <f t="shared" si="6"/>
        <v>0.5</v>
      </c>
      <c r="Q13" s="5">
        <f t="shared" si="6"/>
        <v>0.5</v>
      </c>
    </row>
    <row r="14">
      <c r="B14" s="10"/>
      <c r="C14" s="13" t="s">
        <v>65</v>
      </c>
      <c r="D14" s="12">
        <f t="shared" si="7"/>
        <v>180</v>
      </c>
      <c r="E14" s="10"/>
      <c r="F14" s="15">
        <v>60.0</v>
      </c>
      <c r="G14" s="15">
        <v>60.0</v>
      </c>
      <c r="H14" s="15">
        <v>0.0</v>
      </c>
      <c r="I14" s="15">
        <v>60.0</v>
      </c>
      <c r="J14" s="17">
        <v>0.0</v>
      </c>
      <c r="K14" s="23">
        <v>0.0</v>
      </c>
      <c r="L14" s="5">
        <f t="shared" ref="L14:Q14" si="8">(F14/60)</f>
        <v>1</v>
      </c>
      <c r="M14" s="5">
        <f t="shared" si="8"/>
        <v>1</v>
      </c>
      <c r="N14" s="5">
        <f t="shared" si="8"/>
        <v>0</v>
      </c>
      <c r="O14" s="5">
        <f t="shared" si="8"/>
        <v>1</v>
      </c>
      <c r="P14" s="5">
        <f t="shared" si="8"/>
        <v>0</v>
      </c>
      <c r="Q14" s="5">
        <f t="shared" si="8"/>
        <v>0</v>
      </c>
    </row>
    <row r="15">
      <c r="B15" s="10"/>
      <c r="C15" s="24" t="s">
        <v>67</v>
      </c>
      <c r="D15" s="12">
        <f t="shared" si="7"/>
        <v>120</v>
      </c>
      <c r="E15" s="10"/>
      <c r="F15" s="15">
        <v>0.0</v>
      </c>
      <c r="G15" s="15">
        <v>0.0</v>
      </c>
      <c r="H15" s="15">
        <v>0.0</v>
      </c>
      <c r="I15" s="15">
        <v>0.0</v>
      </c>
      <c r="J15" s="17">
        <v>60.0</v>
      </c>
      <c r="K15" s="23">
        <v>60.0</v>
      </c>
      <c r="L15" s="5">
        <f t="shared" ref="L15:Q15" si="9">(F15/60)</f>
        <v>0</v>
      </c>
      <c r="M15" s="5">
        <f t="shared" si="9"/>
        <v>0</v>
      </c>
      <c r="N15" s="5">
        <f t="shared" si="9"/>
        <v>0</v>
      </c>
      <c r="O15" s="5">
        <f t="shared" si="9"/>
        <v>0</v>
      </c>
      <c r="P15" s="5">
        <f t="shared" si="9"/>
        <v>1</v>
      </c>
      <c r="Q15" s="5">
        <f t="shared" si="9"/>
        <v>1</v>
      </c>
    </row>
    <row r="16">
      <c r="B16" s="10"/>
      <c r="C16" s="13" t="s">
        <v>69</v>
      </c>
      <c r="D16" s="12">
        <f t="shared" si="7"/>
        <v>120</v>
      </c>
      <c r="E16" s="10"/>
      <c r="F16" s="15">
        <v>60.0</v>
      </c>
      <c r="G16" s="15">
        <v>0.0</v>
      </c>
      <c r="H16" s="15">
        <v>60.0</v>
      </c>
      <c r="I16" s="15">
        <v>0.0</v>
      </c>
      <c r="J16" s="17">
        <v>0.0</v>
      </c>
      <c r="K16" s="23">
        <v>0.0</v>
      </c>
      <c r="L16" s="5">
        <f t="shared" ref="L16:Q16" si="10">(F16/60)</f>
        <v>1</v>
      </c>
      <c r="M16" s="5">
        <f t="shared" si="10"/>
        <v>0</v>
      </c>
      <c r="N16" s="5">
        <f t="shared" si="10"/>
        <v>1</v>
      </c>
      <c r="O16" s="5">
        <f t="shared" si="10"/>
        <v>0</v>
      </c>
      <c r="P16" s="5">
        <f t="shared" si="10"/>
        <v>0</v>
      </c>
      <c r="Q16" s="5">
        <f t="shared" si="10"/>
        <v>0</v>
      </c>
    </row>
    <row r="17">
      <c r="B17" s="10"/>
      <c r="C17" s="13" t="s">
        <v>48</v>
      </c>
      <c r="D17" s="12">
        <f t="shared" si="7"/>
        <v>360</v>
      </c>
      <c r="E17" s="10"/>
      <c r="F17" s="15">
        <v>60.0</v>
      </c>
      <c r="G17" s="15">
        <v>60.0</v>
      </c>
      <c r="H17" s="15">
        <v>60.0</v>
      </c>
      <c r="I17" s="15">
        <v>60.0</v>
      </c>
      <c r="J17" s="17">
        <v>60.0</v>
      </c>
      <c r="K17" s="23">
        <v>60.0</v>
      </c>
      <c r="L17" s="5">
        <f t="shared" ref="L17:Q17" si="11">(F17/60)</f>
        <v>1</v>
      </c>
      <c r="M17" s="5">
        <f t="shared" si="11"/>
        <v>1</v>
      </c>
      <c r="N17" s="5">
        <f t="shared" si="11"/>
        <v>1</v>
      </c>
      <c r="O17" s="5">
        <f t="shared" si="11"/>
        <v>1</v>
      </c>
      <c r="P17" s="5">
        <f t="shared" si="11"/>
        <v>1</v>
      </c>
      <c r="Q17" s="5">
        <f t="shared" si="11"/>
        <v>1</v>
      </c>
    </row>
    <row r="18">
      <c r="B18" s="10"/>
      <c r="C18" s="13" t="s">
        <v>19</v>
      </c>
      <c r="D18" s="12">
        <f t="shared" si="7"/>
        <v>60</v>
      </c>
      <c r="E18" s="10"/>
      <c r="F18" s="14"/>
      <c r="G18" s="14"/>
      <c r="H18" s="14"/>
      <c r="I18" s="15">
        <v>60.0</v>
      </c>
      <c r="J18" s="16"/>
      <c r="K18" s="21"/>
      <c r="L18" s="5">
        <f t="shared" ref="L18:Q18" si="12">(F18/60)</f>
        <v>0</v>
      </c>
      <c r="M18" s="5">
        <f t="shared" si="12"/>
        <v>0</v>
      </c>
      <c r="N18" s="5">
        <f t="shared" si="12"/>
        <v>0</v>
      </c>
      <c r="O18" s="5">
        <f t="shared" si="12"/>
        <v>1</v>
      </c>
      <c r="P18" s="5">
        <f t="shared" si="12"/>
        <v>0</v>
      </c>
      <c r="Q18" s="5">
        <f t="shared" si="12"/>
        <v>0</v>
      </c>
    </row>
    <row r="19">
      <c r="B19" s="10"/>
      <c r="C19" s="20" t="s">
        <v>21</v>
      </c>
      <c r="D19" s="12">
        <f t="shared" si="7"/>
        <v>90</v>
      </c>
      <c r="E19" s="10"/>
      <c r="F19" s="15">
        <v>90.0</v>
      </c>
      <c r="G19" s="14"/>
      <c r="H19" s="14"/>
      <c r="I19" s="14"/>
      <c r="J19" s="16"/>
      <c r="K19" s="21"/>
      <c r="L19" s="5">
        <f t="shared" ref="L19:Q19" si="13">(F19/60)</f>
        <v>1.5</v>
      </c>
      <c r="M19" s="5">
        <f t="shared" si="13"/>
        <v>0</v>
      </c>
      <c r="N19" s="5">
        <f t="shared" si="13"/>
        <v>0</v>
      </c>
      <c r="O19" s="5">
        <f t="shared" si="13"/>
        <v>0</v>
      </c>
      <c r="P19" s="5">
        <f t="shared" si="13"/>
        <v>0</v>
      </c>
      <c r="Q19" s="5">
        <f t="shared" si="13"/>
        <v>0</v>
      </c>
    </row>
    <row r="20">
      <c r="B20" s="10"/>
      <c r="C20" s="20" t="s">
        <v>24</v>
      </c>
      <c r="D20" s="12">
        <f t="shared" si="7"/>
        <v>90</v>
      </c>
      <c r="E20" s="10"/>
      <c r="F20" s="14"/>
      <c r="G20" s="14"/>
      <c r="H20" s="15">
        <v>90.0</v>
      </c>
      <c r="I20" s="14"/>
      <c r="J20" s="16"/>
      <c r="K20" s="21"/>
      <c r="L20" s="5">
        <f t="shared" ref="L20:Q20" si="14">(F20/60)</f>
        <v>0</v>
      </c>
      <c r="M20" s="5">
        <f t="shared" si="14"/>
        <v>0</v>
      </c>
      <c r="N20" s="5">
        <f t="shared" si="14"/>
        <v>1.5</v>
      </c>
      <c r="O20" s="5">
        <f t="shared" si="14"/>
        <v>0</v>
      </c>
      <c r="P20" s="5">
        <f t="shared" si="14"/>
        <v>0</v>
      </c>
      <c r="Q20" s="5">
        <f t="shared" si="14"/>
        <v>0</v>
      </c>
    </row>
    <row r="21" ht="15.75" customHeight="1">
      <c r="B21" s="10"/>
      <c r="C21" s="20" t="s">
        <v>27</v>
      </c>
      <c r="D21" s="12">
        <f t="shared" si="7"/>
        <v>60</v>
      </c>
      <c r="E21" s="21"/>
      <c r="F21" s="19"/>
      <c r="G21" s="15">
        <v>60.0</v>
      </c>
      <c r="H21" s="14"/>
      <c r="I21" s="14"/>
      <c r="J21" s="16"/>
      <c r="K21" s="21"/>
      <c r="L21" s="5">
        <f t="shared" ref="L21:Q21" si="15">(F21/60)</f>
        <v>0</v>
      </c>
      <c r="M21" s="5">
        <f t="shared" si="15"/>
        <v>1</v>
      </c>
      <c r="N21" s="5">
        <f t="shared" si="15"/>
        <v>0</v>
      </c>
      <c r="O21" s="5">
        <f t="shared" si="15"/>
        <v>0</v>
      </c>
      <c r="P21" s="5">
        <f t="shared" si="15"/>
        <v>0</v>
      </c>
      <c r="Q21" s="5">
        <f t="shared" si="15"/>
        <v>0</v>
      </c>
    </row>
    <row r="22" ht="15.75" customHeight="1">
      <c r="B22" s="10"/>
      <c r="C22" s="20" t="s">
        <v>28</v>
      </c>
      <c r="D22" s="12">
        <f t="shared" si="7"/>
        <v>120</v>
      </c>
      <c r="E22" s="21"/>
      <c r="F22" s="19"/>
      <c r="G22" s="21"/>
      <c r="H22" s="14"/>
      <c r="I22" s="21"/>
      <c r="J22" s="25">
        <v>60.0</v>
      </c>
      <c r="K22" s="18">
        <v>60.0</v>
      </c>
      <c r="L22" s="5">
        <f t="shared" ref="L22:Q22" si="16">(F22/60)</f>
        <v>0</v>
      </c>
      <c r="M22" s="5">
        <f t="shared" si="16"/>
        <v>0</v>
      </c>
      <c r="N22" s="5">
        <f t="shared" si="16"/>
        <v>0</v>
      </c>
      <c r="O22" s="5">
        <f t="shared" si="16"/>
        <v>0</v>
      </c>
      <c r="P22" s="5">
        <f t="shared" si="16"/>
        <v>1</v>
      </c>
      <c r="Q22" s="5">
        <f t="shared" si="16"/>
        <v>1</v>
      </c>
    </row>
    <row r="23" ht="15.75" customHeight="1">
      <c r="B23" s="10"/>
      <c r="C23" s="11"/>
      <c r="D23" s="12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7">(F23/60)</f>
        <v>0</v>
      </c>
      <c r="M23" s="5">
        <f t="shared" si="17"/>
        <v>0</v>
      </c>
      <c r="N23" s="5">
        <f t="shared" si="17"/>
        <v>0</v>
      </c>
      <c r="O23" s="5">
        <f t="shared" si="17"/>
        <v>0</v>
      </c>
      <c r="P23" s="5">
        <f t="shared" si="17"/>
        <v>0</v>
      </c>
      <c r="Q23" s="5">
        <f t="shared" si="17"/>
        <v>0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8">(F24/60)</f>
        <v>0</v>
      </c>
      <c r="M24" s="5">
        <f t="shared" si="18"/>
        <v>0</v>
      </c>
      <c r="N24" s="5">
        <f t="shared" si="18"/>
        <v>0</v>
      </c>
      <c r="O24" s="5">
        <f t="shared" si="18"/>
        <v>0</v>
      </c>
      <c r="P24" s="5">
        <f t="shared" si="18"/>
        <v>0</v>
      </c>
      <c r="Q24" s="5">
        <f t="shared" si="18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9">(F25/60)</f>
        <v>0</v>
      </c>
      <c r="M25" s="5">
        <f t="shared" si="19"/>
        <v>0</v>
      </c>
      <c r="N25" s="5">
        <f t="shared" si="19"/>
        <v>0</v>
      </c>
      <c r="O25" s="5">
        <f t="shared" si="19"/>
        <v>0</v>
      </c>
      <c r="P25" s="5">
        <f t="shared" si="19"/>
        <v>0</v>
      </c>
      <c r="Q25" s="5">
        <f t="shared" si="19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20">(F26/60)</f>
        <v>0</v>
      </c>
      <c r="M26" s="5">
        <f t="shared" si="20"/>
        <v>0</v>
      </c>
      <c r="N26" s="5">
        <f t="shared" si="20"/>
        <v>0</v>
      </c>
      <c r="O26" s="5">
        <f t="shared" si="20"/>
        <v>0</v>
      </c>
      <c r="P26" s="5">
        <f t="shared" si="20"/>
        <v>0</v>
      </c>
      <c r="Q26" s="5">
        <f t="shared" si="20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1">(F27/60)</f>
        <v>0</v>
      </c>
      <c r="M27" s="5">
        <f t="shared" si="21"/>
        <v>0</v>
      </c>
      <c r="N27" s="5">
        <f t="shared" si="21"/>
        <v>0</v>
      </c>
      <c r="O27" s="5">
        <f t="shared" si="21"/>
        <v>0</v>
      </c>
      <c r="P27" s="5">
        <f t="shared" si="21"/>
        <v>0</v>
      </c>
      <c r="Q27" s="5">
        <f t="shared" si="21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2">(F28/60)</f>
        <v>0</v>
      </c>
      <c r="M28" s="5">
        <f t="shared" si="22"/>
        <v>0</v>
      </c>
      <c r="N28" s="5">
        <f t="shared" si="22"/>
        <v>0</v>
      </c>
      <c r="O28" s="5">
        <f t="shared" si="22"/>
        <v>0</v>
      </c>
      <c r="P28" s="5">
        <f t="shared" si="22"/>
        <v>0</v>
      </c>
      <c r="Q28" s="5">
        <f t="shared" si="22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3">SUM(F9:F28)</f>
        <v>600</v>
      </c>
      <c r="G31" s="29">
        <f t="shared" si="23"/>
        <v>600</v>
      </c>
      <c r="H31" s="29">
        <f t="shared" si="23"/>
        <v>600</v>
      </c>
      <c r="I31" s="29">
        <f t="shared" si="23"/>
        <v>600</v>
      </c>
      <c r="J31" s="29">
        <f t="shared" si="23"/>
        <v>600</v>
      </c>
      <c r="K31" s="29">
        <f t="shared" si="23"/>
        <v>600</v>
      </c>
      <c r="L31" s="29">
        <f t="shared" si="23"/>
        <v>10</v>
      </c>
      <c r="M31" s="29">
        <f t="shared" si="23"/>
        <v>10</v>
      </c>
      <c r="N31" s="29">
        <f t="shared" si="23"/>
        <v>10</v>
      </c>
      <c r="O31" s="29">
        <f t="shared" si="23"/>
        <v>10</v>
      </c>
      <c r="P31" s="29">
        <f t="shared" si="23"/>
        <v>10</v>
      </c>
      <c r="Q31" s="29">
        <f t="shared" si="23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1.57"/>
    <col customWidth="1" min="3" max="3" width="46.29"/>
    <col customWidth="1" min="4" max="4" width="24.86"/>
    <col customWidth="1" min="5" max="5" width="5.29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59</v>
      </c>
      <c r="D9" s="12">
        <f>SUM(F9:K9)</f>
        <v>1740</v>
      </c>
      <c r="E9" s="10"/>
      <c r="F9" s="15">
        <v>270.0</v>
      </c>
      <c r="G9" s="15">
        <v>300.0</v>
      </c>
      <c r="H9" s="15">
        <v>270.0</v>
      </c>
      <c r="I9" s="15">
        <v>300.0</v>
      </c>
      <c r="J9" s="15">
        <v>300.0</v>
      </c>
      <c r="K9" s="15">
        <v>300.0</v>
      </c>
      <c r="L9" s="5">
        <f t="shared" ref="L9:Q9" si="1">(F9/60)</f>
        <v>4.5</v>
      </c>
      <c r="M9" s="5">
        <f t="shared" si="1"/>
        <v>5</v>
      </c>
      <c r="N9" s="5">
        <f t="shared" si="1"/>
        <v>4.5</v>
      </c>
      <c r="O9" s="5">
        <f t="shared" si="1"/>
        <v>5</v>
      </c>
      <c r="P9" s="5">
        <f t="shared" si="1"/>
        <v>5</v>
      </c>
      <c r="Q9" s="5">
        <f t="shared" si="1"/>
        <v>5</v>
      </c>
    </row>
    <row r="10">
      <c r="B10" s="10"/>
      <c r="C10" s="10" t="s">
        <v>20</v>
      </c>
      <c r="D10" s="12">
        <v>180.0</v>
      </c>
      <c r="E10" s="10"/>
      <c r="F10" s="14">
        <v>30.0</v>
      </c>
      <c r="G10" s="14">
        <v>30.0</v>
      </c>
      <c r="H10" s="14">
        <v>30.0</v>
      </c>
      <c r="I10" s="14">
        <v>30.0</v>
      </c>
      <c r="J10" s="16">
        <v>30.0</v>
      </c>
      <c r="K10" s="19">
        <v>30.0</v>
      </c>
      <c r="L10" s="5">
        <f t="shared" ref="L10:Q10" si="2">(F10/60)</f>
        <v>0.5</v>
      </c>
      <c r="M10" s="5">
        <f t="shared" si="2"/>
        <v>0.5</v>
      </c>
      <c r="N10" s="5">
        <f t="shared" si="2"/>
        <v>0.5</v>
      </c>
      <c r="O10" s="5">
        <f t="shared" si="2"/>
        <v>0.5</v>
      </c>
      <c r="P10" s="5">
        <f t="shared" si="2"/>
        <v>0.5</v>
      </c>
      <c r="Q10" s="5">
        <f t="shared" si="2"/>
        <v>0.5</v>
      </c>
    </row>
    <row r="11">
      <c r="B11" s="10"/>
      <c r="C11" s="11" t="s">
        <v>23</v>
      </c>
      <c r="D11" s="12">
        <v>360.0</v>
      </c>
      <c r="E11" s="10"/>
      <c r="F11" s="14">
        <v>60.0</v>
      </c>
      <c r="G11" s="14">
        <v>60.0</v>
      </c>
      <c r="H11" s="14">
        <v>60.0</v>
      </c>
      <c r="I11" s="14">
        <v>60.0</v>
      </c>
      <c r="J11" s="16">
        <v>60.0</v>
      </c>
      <c r="K11" s="19">
        <v>60.0</v>
      </c>
      <c r="L11" s="5">
        <f t="shared" ref="L11:Q11" si="3">(F11/60)</f>
        <v>1</v>
      </c>
      <c r="M11" s="5">
        <f t="shared" si="3"/>
        <v>1</v>
      </c>
      <c r="N11" s="5">
        <f t="shared" si="3"/>
        <v>1</v>
      </c>
      <c r="O11" s="5">
        <f t="shared" si="3"/>
        <v>1</v>
      </c>
      <c r="P11" s="5">
        <f t="shared" si="3"/>
        <v>1</v>
      </c>
      <c r="Q11" s="5">
        <f t="shared" si="3"/>
        <v>1</v>
      </c>
    </row>
    <row r="12">
      <c r="B12" s="10"/>
      <c r="C12" s="22" t="s">
        <v>63</v>
      </c>
      <c r="D12" s="12">
        <f t="shared" ref="D12:D19" si="5">SUM(F12:K12)</f>
        <v>540</v>
      </c>
      <c r="E12" s="10"/>
      <c r="F12" s="14">
        <v>90.0</v>
      </c>
      <c r="G12" s="14">
        <v>90.0</v>
      </c>
      <c r="H12" s="14">
        <v>90.0</v>
      </c>
      <c r="I12" s="14">
        <v>90.0</v>
      </c>
      <c r="J12" s="14">
        <v>90.0</v>
      </c>
      <c r="K12" s="19">
        <v>90.0</v>
      </c>
      <c r="L12" s="5">
        <f t="shared" ref="L12:Q12" si="4">(F12/60)</f>
        <v>1.5</v>
      </c>
      <c r="M12" s="5">
        <f t="shared" si="4"/>
        <v>1.5</v>
      </c>
      <c r="N12" s="5">
        <f t="shared" si="4"/>
        <v>1.5</v>
      </c>
      <c r="O12" s="5">
        <f t="shared" si="4"/>
        <v>1.5</v>
      </c>
      <c r="P12" s="5">
        <f t="shared" si="4"/>
        <v>1.5</v>
      </c>
      <c r="Q12" s="5">
        <f t="shared" si="4"/>
        <v>1.5</v>
      </c>
    </row>
    <row r="13">
      <c r="B13" s="10"/>
      <c r="C13" s="13" t="s">
        <v>48</v>
      </c>
      <c r="D13" s="12">
        <f t="shared" si="5"/>
        <v>360</v>
      </c>
      <c r="E13" s="10"/>
      <c r="F13" s="15">
        <v>60.0</v>
      </c>
      <c r="G13" s="15">
        <v>60.0</v>
      </c>
      <c r="H13" s="15">
        <v>60.0</v>
      </c>
      <c r="I13" s="15">
        <v>60.0</v>
      </c>
      <c r="J13" s="17">
        <v>60.0</v>
      </c>
      <c r="K13" s="23">
        <v>60.0</v>
      </c>
      <c r="L13" s="5">
        <f t="shared" ref="L13:Q13" si="6">(F13/60)</f>
        <v>1</v>
      </c>
      <c r="M13" s="5">
        <f t="shared" si="6"/>
        <v>1</v>
      </c>
      <c r="N13" s="5">
        <f t="shared" si="6"/>
        <v>1</v>
      </c>
      <c r="O13" s="5">
        <f t="shared" si="6"/>
        <v>1</v>
      </c>
      <c r="P13" s="5">
        <f t="shared" si="6"/>
        <v>1</v>
      </c>
      <c r="Q13" s="5">
        <f t="shared" si="6"/>
        <v>1</v>
      </c>
    </row>
    <row r="14">
      <c r="B14" s="10"/>
      <c r="C14" s="13" t="s">
        <v>19</v>
      </c>
      <c r="D14" s="12">
        <f t="shared" si="5"/>
        <v>60</v>
      </c>
      <c r="E14" s="10"/>
      <c r="F14" s="15">
        <v>0.0</v>
      </c>
      <c r="G14" s="15">
        <v>0.0</v>
      </c>
      <c r="H14" s="15">
        <v>0.0</v>
      </c>
      <c r="I14" s="15">
        <v>60.0</v>
      </c>
      <c r="J14" s="17">
        <v>0.0</v>
      </c>
      <c r="K14" s="18">
        <v>0.0</v>
      </c>
      <c r="L14" s="5">
        <f t="shared" ref="L14:Q14" si="7">(F14/60)</f>
        <v>0</v>
      </c>
      <c r="M14" s="5">
        <f t="shared" si="7"/>
        <v>0</v>
      </c>
      <c r="N14" s="5">
        <f t="shared" si="7"/>
        <v>0</v>
      </c>
      <c r="O14" s="5">
        <f t="shared" si="7"/>
        <v>1</v>
      </c>
      <c r="P14" s="5">
        <f t="shared" si="7"/>
        <v>0</v>
      </c>
      <c r="Q14" s="5">
        <f t="shared" si="7"/>
        <v>0</v>
      </c>
    </row>
    <row r="15">
      <c r="B15" s="10"/>
      <c r="C15" s="20" t="s">
        <v>21</v>
      </c>
      <c r="D15" s="12">
        <f t="shared" si="5"/>
        <v>90</v>
      </c>
      <c r="E15" s="10"/>
      <c r="F15" s="15">
        <v>90.0</v>
      </c>
      <c r="G15" s="15">
        <v>0.0</v>
      </c>
      <c r="H15" s="15">
        <v>0.0</v>
      </c>
      <c r="I15" s="15">
        <v>0.0</v>
      </c>
      <c r="J15" s="17">
        <v>0.0</v>
      </c>
      <c r="K15" s="18">
        <v>0.0</v>
      </c>
      <c r="L15" s="5">
        <f t="shared" ref="L15:Q15" si="8">(F15/60)</f>
        <v>1.5</v>
      </c>
      <c r="M15" s="5">
        <f t="shared" si="8"/>
        <v>0</v>
      </c>
      <c r="N15" s="5">
        <f t="shared" si="8"/>
        <v>0</v>
      </c>
      <c r="O15" s="5">
        <f t="shared" si="8"/>
        <v>0</v>
      </c>
      <c r="P15" s="5">
        <f t="shared" si="8"/>
        <v>0</v>
      </c>
      <c r="Q15" s="5">
        <f t="shared" si="8"/>
        <v>0</v>
      </c>
    </row>
    <row r="16">
      <c r="B16" s="10"/>
      <c r="C16" s="20" t="s">
        <v>24</v>
      </c>
      <c r="D16" s="12">
        <f t="shared" si="5"/>
        <v>90</v>
      </c>
      <c r="E16" s="10"/>
      <c r="F16" s="15">
        <v>0.0</v>
      </c>
      <c r="G16" s="15">
        <v>0.0</v>
      </c>
      <c r="H16" s="15">
        <v>90.0</v>
      </c>
      <c r="I16" s="15">
        <v>0.0</v>
      </c>
      <c r="J16" s="17">
        <v>0.0</v>
      </c>
      <c r="K16" s="18">
        <v>0.0</v>
      </c>
      <c r="L16" s="5">
        <f t="shared" ref="L16:Q16" si="9">(F16/60)</f>
        <v>0</v>
      </c>
      <c r="M16" s="5">
        <f t="shared" si="9"/>
        <v>0</v>
      </c>
      <c r="N16" s="5">
        <f t="shared" si="9"/>
        <v>1.5</v>
      </c>
      <c r="O16" s="5">
        <f t="shared" si="9"/>
        <v>0</v>
      </c>
      <c r="P16" s="5">
        <f t="shared" si="9"/>
        <v>0</v>
      </c>
      <c r="Q16" s="5">
        <f t="shared" si="9"/>
        <v>0</v>
      </c>
    </row>
    <row r="17">
      <c r="B17" s="10"/>
      <c r="C17" s="20" t="s">
        <v>27</v>
      </c>
      <c r="D17" s="12">
        <f t="shared" si="5"/>
        <v>60</v>
      </c>
      <c r="E17" s="10"/>
      <c r="F17" s="15">
        <v>0.0</v>
      </c>
      <c r="G17" s="15">
        <v>60.0</v>
      </c>
      <c r="H17" s="15">
        <v>0.0</v>
      </c>
      <c r="I17" s="15">
        <v>0.0</v>
      </c>
      <c r="J17" s="17">
        <v>0.0</v>
      </c>
      <c r="K17" s="18">
        <v>0.0</v>
      </c>
      <c r="L17" s="5">
        <f t="shared" ref="L17:Q17" si="10">(F17/60)</f>
        <v>0</v>
      </c>
      <c r="M17" s="5">
        <f t="shared" si="10"/>
        <v>1</v>
      </c>
      <c r="N17" s="5">
        <f t="shared" si="10"/>
        <v>0</v>
      </c>
      <c r="O17" s="5">
        <f t="shared" si="10"/>
        <v>0</v>
      </c>
      <c r="P17" s="5">
        <f t="shared" si="10"/>
        <v>0</v>
      </c>
      <c r="Q17" s="5">
        <f t="shared" si="10"/>
        <v>0</v>
      </c>
    </row>
    <row r="18" ht="15.75" customHeight="1">
      <c r="B18" s="10"/>
      <c r="C18" s="20" t="s">
        <v>28</v>
      </c>
      <c r="D18" s="12">
        <f t="shared" si="5"/>
        <v>120</v>
      </c>
      <c r="E18" s="21"/>
      <c r="F18" s="23">
        <v>0.0</v>
      </c>
      <c r="G18" s="15">
        <v>0.0</v>
      </c>
      <c r="H18" s="15">
        <v>0.0</v>
      </c>
      <c r="I18" s="15">
        <v>0.0</v>
      </c>
      <c r="J18" s="17">
        <v>60.0</v>
      </c>
      <c r="K18" s="18">
        <v>60.0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</v>
      </c>
      <c r="O18" s="5">
        <f t="shared" si="11"/>
        <v>0</v>
      </c>
      <c r="P18" s="5">
        <f t="shared" si="11"/>
        <v>1</v>
      </c>
      <c r="Q18" s="5">
        <f t="shared" si="11"/>
        <v>1</v>
      </c>
    </row>
    <row r="19" ht="15.75" customHeight="1">
      <c r="B19" s="10"/>
      <c r="C19" s="11"/>
      <c r="D19" s="12">
        <f t="shared" si="5"/>
        <v>0</v>
      </c>
      <c r="E19" s="21"/>
      <c r="F19" s="19"/>
      <c r="G19" s="21"/>
      <c r="H19" s="14"/>
      <c r="I19" s="21"/>
      <c r="J19" s="42"/>
      <c r="K19" s="21"/>
      <c r="L19" s="5">
        <f t="shared" ref="L19:Q19" si="12">(F19/60)</f>
        <v>0</v>
      </c>
      <c r="M19" s="5">
        <f t="shared" si="12"/>
        <v>0</v>
      </c>
      <c r="N19" s="5">
        <f t="shared" si="12"/>
        <v>0</v>
      </c>
      <c r="O19" s="5">
        <f t="shared" si="12"/>
        <v>0</v>
      </c>
      <c r="P19" s="5">
        <f t="shared" si="12"/>
        <v>0</v>
      </c>
      <c r="Q19" s="5">
        <f t="shared" si="12"/>
        <v>0</v>
      </c>
    </row>
    <row r="20" ht="15.75" customHeight="1">
      <c r="B20" s="10"/>
      <c r="C20" s="11"/>
      <c r="D20" s="12">
        <v>0.0</v>
      </c>
      <c r="E20" s="21"/>
      <c r="F20" s="14"/>
      <c r="G20" s="14"/>
      <c r="H20" s="14"/>
      <c r="I20" s="14"/>
      <c r="J20" s="16"/>
      <c r="K20" s="21"/>
      <c r="L20" s="5">
        <f t="shared" ref="L20:Q20" si="13">(F20/60)</f>
        <v>0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10"/>
      <c r="C21" s="22"/>
      <c r="D21" s="12">
        <v>0.0</v>
      </c>
      <c r="E21" s="10"/>
      <c r="F21" s="14"/>
      <c r="G21" s="14"/>
      <c r="H21" s="14"/>
      <c r="I21" s="14"/>
      <c r="J21" s="16"/>
      <c r="K21" s="21"/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11"/>
      <c r="D22" s="12">
        <v>0.0</v>
      </c>
      <c r="E22" s="10"/>
      <c r="F22" s="14"/>
      <c r="G22" s="14"/>
      <c r="H22" s="14"/>
      <c r="I22" s="14"/>
      <c r="J22" s="16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21"/>
      <c r="C23" s="11"/>
      <c r="D23" s="12">
        <v>0.0</v>
      </c>
      <c r="E23" s="10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21"/>
      <c r="C24" s="11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21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D26" s="27"/>
      <c r="E26" s="27"/>
      <c r="F26" s="27"/>
      <c r="G26" s="27"/>
      <c r="H26" s="27"/>
      <c r="I26" s="27"/>
      <c r="J26" s="27"/>
    </row>
    <row r="27" ht="15.75" customHeight="1">
      <c r="C27" s="28" t="s">
        <v>57</v>
      </c>
    </row>
    <row r="28" ht="15.75" customHeight="1">
      <c r="C28" s="28"/>
      <c r="D28" s="29">
        <f>SUM(F28:J28)</f>
        <v>3000</v>
      </c>
      <c r="E28" s="29"/>
      <c r="F28" s="29">
        <f t="shared" ref="F28:Q28" si="19">SUM(F9:F25)</f>
        <v>600</v>
      </c>
      <c r="G28" s="29">
        <f t="shared" si="19"/>
        <v>600</v>
      </c>
      <c r="H28" s="29">
        <f t="shared" si="19"/>
        <v>600</v>
      </c>
      <c r="I28" s="29">
        <f t="shared" si="19"/>
        <v>600</v>
      </c>
      <c r="J28" s="29">
        <f t="shared" si="19"/>
        <v>600</v>
      </c>
      <c r="K28" s="29">
        <f t="shared" si="19"/>
        <v>600</v>
      </c>
      <c r="L28" s="43">
        <f t="shared" si="19"/>
        <v>10</v>
      </c>
      <c r="M28" s="43">
        <f t="shared" si="19"/>
        <v>10</v>
      </c>
      <c r="N28" s="43">
        <f t="shared" si="19"/>
        <v>10</v>
      </c>
      <c r="O28" s="43">
        <f t="shared" si="19"/>
        <v>10</v>
      </c>
      <c r="P28" s="43">
        <f t="shared" si="19"/>
        <v>10</v>
      </c>
      <c r="Q28" s="43">
        <f t="shared" si="19"/>
        <v>10</v>
      </c>
    </row>
    <row r="29" ht="15.75" customHeight="1">
      <c r="C29" s="28"/>
    </row>
    <row r="30" ht="15.75" customHeight="1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ht="15.75" customHeight="1">
      <c r="B31" s="32" t="s">
        <v>58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</row>
    <row r="32" ht="15.75" customHeight="1">
      <c r="B32" s="35"/>
      <c r="P32" s="36"/>
    </row>
    <row r="33" ht="15.75" customHeight="1">
      <c r="B33" s="35"/>
      <c r="P33" s="36"/>
    </row>
    <row r="34" ht="15.75" customHeight="1"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</row>
    <row r="35" ht="15.75" customHeight="1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3.29"/>
    <col customWidth="1" min="3" max="3" width="44.57"/>
    <col customWidth="1" min="4" max="4" width="24.57"/>
    <col customWidth="1" min="5" max="5" width="5.29"/>
    <col customWidth="1" min="6" max="26" width="10.71"/>
  </cols>
  <sheetData>
    <row r="1">
      <c r="A1" s="40" t="s">
        <v>61</v>
      </c>
    </row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1" t="s">
        <v>18</v>
      </c>
      <c r="D11" s="12">
        <f t="shared" ref="D11:D22" si="4">SUM(F11:K11)</f>
        <v>180</v>
      </c>
      <c r="E11" s="10"/>
      <c r="F11" s="14">
        <v>30.0</v>
      </c>
      <c r="G11" s="14">
        <v>30.0</v>
      </c>
      <c r="H11" s="14">
        <v>30.0</v>
      </c>
      <c r="I11" s="14">
        <v>30.0</v>
      </c>
      <c r="J11" s="14">
        <v>30.0</v>
      </c>
      <c r="K11" s="14">
        <v>30.0</v>
      </c>
      <c r="L11" s="5">
        <f t="shared" ref="L11:Q11" si="3">(F11/60)</f>
        <v>0.5</v>
      </c>
      <c r="M11" s="5">
        <f t="shared" si="3"/>
        <v>0.5</v>
      </c>
      <c r="N11" s="5">
        <f t="shared" si="3"/>
        <v>0.5</v>
      </c>
      <c r="O11" s="5">
        <f t="shared" si="3"/>
        <v>0.5</v>
      </c>
      <c r="P11" s="5">
        <f t="shared" si="3"/>
        <v>0.5</v>
      </c>
      <c r="Q11" s="5">
        <f t="shared" si="3"/>
        <v>0.5</v>
      </c>
    </row>
    <row r="12">
      <c r="B12" s="10"/>
      <c r="C12" s="24" t="s">
        <v>66</v>
      </c>
      <c r="D12" s="12">
        <f t="shared" si="4"/>
        <v>540</v>
      </c>
      <c r="E12" s="10"/>
      <c r="F12" s="14">
        <v>90.0</v>
      </c>
      <c r="G12" s="14">
        <v>90.0</v>
      </c>
      <c r="H12" s="14">
        <v>90.0</v>
      </c>
      <c r="I12" s="14">
        <v>90.0</v>
      </c>
      <c r="J12" s="14">
        <v>90.0</v>
      </c>
      <c r="K12" s="14">
        <v>90.0</v>
      </c>
      <c r="L12" s="5">
        <f t="shared" ref="L12:Q12" si="5">(F12/60)</f>
        <v>1.5</v>
      </c>
      <c r="M12" s="5">
        <f t="shared" si="5"/>
        <v>1.5</v>
      </c>
      <c r="N12" s="5">
        <f t="shared" si="5"/>
        <v>1.5</v>
      </c>
      <c r="O12" s="5">
        <f t="shared" si="5"/>
        <v>1.5</v>
      </c>
      <c r="P12" s="5">
        <f t="shared" si="5"/>
        <v>1.5</v>
      </c>
      <c r="Q12" s="5">
        <f t="shared" si="5"/>
        <v>1.5</v>
      </c>
    </row>
    <row r="13">
      <c r="B13" s="10"/>
      <c r="C13" s="11" t="s">
        <v>68</v>
      </c>
      <c r="D13" s="12">
        <f t="shared" si="4"/>
        <v>660</v>
      </c>
      <c r="E13" s="10"/>
      <c r="F13" s="15">
        <v>90.0</v>
      </c>
      <c r="G13" s="15">
        <v>120.0</v>
      </c>
      <c r="H13" s="15">
        <v>90.0</v>
      </c>
      <c r="I13" s="15">
        <v>120.0</v>
      </c>
      <c r="J13" s="15">
        <v>120.0</v>
      </c>
      <c r="K13" s="15">
        <v>120.0</v>
      </c>
      <c r="L13" s="5">
        <f t="shared" ref="L13:Q13" si="6">(F13/60)</f>
        <v>1.5</v>
      </c>
      <c r="M13" s="5">
        <f t="shared" si="6"/>
        <v>2</v>
      </c>
      <c r="N13" s="5">
        <f t="shared" si="6"/>
        <v>1.5</v>
      </c>
      <c r="O13" s="5">
        <f t="shared" si="6"/>
        <v>2</v>
      </c>
      <c r="P13" s="5">
        <f t="shared" si="6"/>
        <v>2</v>
      </c>
      <c r="Q13" s="5">
        <f t="shared" si="6"/>
        <v>2</v>
      </c>
    </row>
    <row r="14">
      <c r="B14" s="10"/>
      <c r="C14" s="11" t="s">
        <v>70</v>
      </c>
      <c r="D14" s="12">
        <f t="shared" si="4"/>
        <v>60</v>
      </c>
      <c r="E14" s="10"/>
      <c r="F14" s="15">
        <v>0.0</v>
      </c>
      <c r="G14" s="15">
        <v>30.0</v>
      </c>
      <c r="H14" s="15">
        <v>0.0</v>
      </c>
      <c r="I14" s="15">
        <v>30.0</v>
      </c>
      <c r="J14" s="17">
        <v>0.0</v>
      </c>
      <c r="K14" s="23">
        <v>0.0</v>
      </c>
      <c r="L14" s="5">
        <f t="shared" ref="L14:Q14" si="7">(F14/60)</f>
        <v>0</v>
      </c>
      <c r="M14" s="5">
        <f t="shared" si="7"/>
        <v>0.5</v>
      </c>
      <c r="N14" s="5">
        <f t="shared" si="7"/>
        <v>0</v>
      </c>
      <c r="O14" s="5">
        <f t="shared" si="7"/>
        <v>0.5</v>
      </c>
      <c r="P14" s="5">
        <f t="shared" si="7"/>
        <v>0</v>
      </c>
      <c r="Q14" s="5">
        <f t="shared" si="7"/>
        <v>0</v>
      </c>
    </row>
    <row r="15">
      <c r="B15" s="10"/>
      <c r="C15" s="11" t="s">
        <v>71</v>
      </c>
      <c r="D15" s="12">
        <f t="shared" si="4"/>
        <v>60</v>
      </c>
      <c r="E15" s="10"/>
      <c r="F15" s="15">
        <v>0.0</v>
      </c>
      <c r="G15" s="15">
        <v>30.0</v>
      </c>
      <c r="H15" s="15">
        <v>0.0</v>
      </c>
      <c r="I15" s="15">
        <v>30.0</v>
      </c>
      <c r="J15" s="17">
        <v>0.0</v>
      </c>
      <c r="K15" s="23">
        <v>0.0</v>
      </c>
      <c r="L15" s="5">
        <f t="shared" ref="L15:Q15" si="8">(F15/60)</f>
        <v>0</v>
      </c>
      <c r="M15" s="5">
        <f t="shared" si="8"/>
        <v>0.5</v>
      </c>
      <c r="N15" s="5">
        <f t="shared" si="8"/>
        <v>0</v>
      </c>
      <c r="O15" s="5">
        <f t="shared" si="8"/>
        <v>0.5</v>
      </c>
      <c r="P15" s="5">
        <f t="shared" si="8"/>
        <v>0</v>
      </c>
      <c r="Q15" s="5">
        <f t="shared" si="8"/>
        <v>0</v>
      </c>
    </row>
    <row r="16">
      <c r="B16" s="10"/>
      <c r="C16" s="41" t="s">
        <v>72</v>
      </c>
      <c r="D16" s="12">
        <f t="shared" si="4"/>
        <v>120</v>
      </c>
      <c r="E16" s="10"/>
      <c r="F16" s="15">
        <v>30.0</v>
      </c>
      <c r="G16" s="15">
        <v>0.0</v>
      </c>
      <c r="H16" s="15">
        <v>30.0</v>
      </c>
      <c r="I16" s="15">
        <v>0.0</v>
      </c>
      <c r="J16" s="17">
        <v>30.0</v>
      </c>
      <c r="K16" s="23">
        <v>30.0</v>
      </c>
      <c r="L16" s="5">
        <f t="shared" ref="L16:Q16" si="9">(F16/60)</f>
        <v>0.5</v>
      </c>
      <c r="M16" s="5">
        <f t="shared" si="9"/>
        <v>0</v>
      </c>
      <c r="N16" s="5">
        <f t="shared" si="9"/>
        <v>0.5</v>
      </c>
      <c r="O16" s="5">
        <f t="shared" si="9"/>
        <v>0</v>
      </c>
      <c r="P16" s="5">
        <f t="shared" si="9"/>
        <v>0.5</v>
      </c>
      <c r="Q16" s="5">
        <f t="shared" si="9"/>
        <v>0.5</v>
      </c>
    </row>
    <row r="17">
      <c r="B17" s="10"/>
      <c r="C17" s="11" t="s">
        <v>73</v>
      </c>
      <c r="D17" s="12">
        <f t="shared" si="4"/>
        <v>240</v>
      </c>
      <c r="E17" s="10"/>
      <c r="F17" s="15">
        <v>60.0</v>
      </c>
      <c r="G17" s="15">
        <v>0.0</v>
      </c>
      <c r="H17" s="15">
        <v>60.0</v>
      </c>
      <c r="I17" s="15">
        <v>0.0</v>
      </c>
      <c r="J17" s="17">
        <v>60.0</v>
      </c>
      <c r="K17" s="23">
        <v>60.0</v>
      </c>
      <c r="L17" s="5">
        <f t="shared" ref="L17:Q17" si="10">(F17/60)</f>
        <v>1</v>
      </c>
      <c r="M17" s="5">
        <f t="shared" si="10"/>
        <v>0</v>
      </c>
      <c r="N17" s="5">
        <f t="shared" si="10"/>
        <v>1</v>
      </c>
      <c r="O17" s="5">
        <f t="shared" si="10"/>
        <v>0</v>
      </c>
      <c r="P17" s="5">
        <f t="shared" si="10"/>
        <v>1</v>
      </c>
      <c r="Q17" s="5">
        <f t="shared" si="10"/>
        <v>1</v>
      </c>
    </row>
    <row r="18">
      <c r="B18" s="10"/>
      <c r="C18" s="11" t="s">
        <v>74</v>
      </c>
      <c r="D18" s="12">
        <f t="shared" si="4"/>
        <v>180</v>
      </c>
      <c r="E18" s="10"/>
      <c r="F18" s="15">
        <v>0.0</v>
      </c>
      <c r="G18" s="15">
        <v>90.0</v>
      </c>
      <c r="H18" s="15">
        <v>0.0</v>
      </c>
      <c r="I18" s="15">
        <v>90.0</v>
      </c>
      <c r="J18" s="17">
        <v>0.0</v>
      </c>
      <c r="K18" s="23">
        <v>0.0</v>
      </c>
      <c r="L18" s="5">
        <f t="shared" ref="L18:Q18" si="11">(F18/60)</f>
        <v>0</v>
      </c>
      <c r="M18" s="5">
        <f t="shared" si="11"/>
        <v>1.5</v>
      </c>
      <c r="N18" s="5">
        <f t="shared" si="11"/>
        <v>0</v>
      </c>
      <c r="O18" s="5">
        <f t="shared" si="11"/>
        <v>1.5</v>
      </c>
      <c r="P18" s="5">
        <f t="shared" si="11"/>
        <v>0</v>
      </c>
      <c r="Q18" s="5">
        <f t="shared" si="11"/>
        <v>0</v>
      </c>
    </row>
    <row r="19">
      <c r="B19" s="10"/>
      <c r="C19" s="11" t="s">
        <v>75</v>
      </c>
      <c r="D19" s="12">
        <f t="shared" si="4"/>
        <v>240</v>
      </c>
      <c r="E19" s="10"/>
      <c r="F19" s="15">
        <v>60.0</v>
      </c>
      <c r="G19" s="15">
        <v>0.0</v>
      </c>
      <c r="H19" s="15">
        <v>60.0</v>
      </c>
      <c r="I19" s="15">
        <v>0.0</v>
      </c>
      <c r="J19" s="17">
        <v>60.0</v>
      </c>
      <c r="K19" s="23">
        <v>60.0</v>
      </c>
      <c r="L19" s="5">
        <f t="shared" ref="L19:Q19" si="12">(F19/60)</f>
        <v>1</v>
      </c>
      <c r="M19" s="5">
        <f t="shared" si="12"/>
        <v>0</v>
      </c>
      <c r="N19" s="5">
        <f t="shared" si="12"/>
        <v>1</v>
      </c>
      <c r="O19" s="5">
        <f t="shared" si="12"/>
        <v>0</v>
      </c>
      <c r="P19" s="5">
        <f t="shared" si="12"/>
        <v>1</v>
      </c>
      <c r="Q19" s="5">
        <f t="shared" si="12"/>
        <v>1</v>
      </c>
    </row>
    <row r="20">
      <c r="B20" s="10"/>
      <c r="C20" s="13" t="s">
        <v>48</v>
      </c>
      <c r="D20" s="12">
        <f t="shared" si="4"/>
        <v>360</v>
      </c>
      <c r="E20" s="10"/>
      <c r="F20" s="15">
        <v>60.0</v>
      </c>
      <c r="G20" s="15">
        <v>60.0</v>
      </c>
      <c r="H20" s="15">
        <v>60.0</v>
      </c>
      <c r="I20" s="15">
        <v>60.0</v>
      </c>
      <c r="J20" s="17">
        <v>60.0</v>
      </c>
      <c r="K20" s="23">
        <v>60.0</v>
      </c>
      <c r="L20" s="5">
        <f t="shared" ref="L20:Q20" si="13">(F20/60)</f>
        <v>1</v>
      </c>
      <c r="M20" s="5">
        <f t="shared" si="13"/>
        <v>1</v>
      </c>
      <c r="N20" s="5">
        <f t="shared" si="13"/>
        <v>1</v>
      </c>
      <c r="O20" s="5">
        <f t="shared" si="13"/>
        <v>1</v>
      </c>
      <c r="P20" s="5">
        <f t="shared" si="13"/>
        <v>1</v>
      </c>
      <c r="Q20" s="5">
        <f t="shared" si="13"/>
        <v>1</v>
      </c>
    </row>
    <row r="21" ht="15.75" customHeight="1">
      <c r="B21" s="10"/>
      <c r="C21" s="13" t="s">
        <v>19</v>
      </c>
      <c r="D21" s="12">
        <f t="shared" si="4"/>
        <v>60</v>
      </c>
      <c r="E21" s="21"/>
      <c r="F21" s="23">
        <v>0.0</v>
      </c>
      <c r="G21" s="15">
        <v>0.0</v>
      </c>
      <c r="H21" s="15">
        <v>0.0</v>
      </c>
      <c r="I21" s="15">
        <v>60.0</v>
      </c>
      <c r="J21" s="17">
        <v>0.0</v>
      </c>
      <c r="K21" s="18">
        <v>0.0</v>
      </c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1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21</v>
      </c>
      <c r="D22" s="12">
        <f t="shared" si="4"/>
        <v>90</v>
      </c>
      <c r="E22" s="21"/>
      <c r="F22" s="23">
        <v>90.0</v>
      </c>
      <c r="G22" s="18">
        <v>0.0</v>
      </c>
      <c r="H22" s="15">
        <v>0.0</v>
      </c>
      <c r="I22" s="18">
        <v>0.0</v>
      </c>
      <c r="J22" s="25">
        <v>0.0</v>
      </c>
      <c r="K22" s="18">
        <v>0.0</v>
      </c>
      <c r="L22" s="5">
        <f t="shared" ref="L22:Q22" si="15">(F22/60)</f>
        <v>1.5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20" t="s">
        <v>24</v>
      </c>
      <c r="D23" s="12">
        <v>0.0</v>
      </c>
      <c r="E23" s="21"/>
      <c r="F23" s="15">
        <v>0.0</v>
      </c>
      <c r="G23" s="15">
        <v>0.0</v>
      </c>
      <c r="H23" s="15">
        <v>90.0</v>
      </c>
      <c r="I23" s="15">
        <v>0.0</v>
      </c>
      <c r="J23" s="17">
        <v>0.0</v>
      </c>
      <c r="K23" s="18">
        <v>0.0</v>
      </c>
      <c r="L23" s="5">
        <f t="shared" ref="L23:Q23" si="16">(F23/60)</f>
        <v>0</v>
      </c>
      <c r="M23" s="5">
        <f t="shared" si="16"/>
        <v>0</v>
      </c>
      <c r="N23" s="5">
        <f t="shared" si="16"/>
        <v>1.5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20" t="s">
        <v>27</v>
      </c>
      <c r="D24" s="12">
        <v>0.0</v>
      </c>
      <c r="E24" s="10"/>
      <c r="F24" s="15">
        <v>0.0</v>
      </c>
      <c r="G24" s="15">
        <v>60.0</v>
      </c>
      <c r="H24" s="15">
        <v>0.0</v>
      </c>
      <c r="I24" s="15">
        <v>0.0</v>
      </c>
      <c r="J24" s="17">
        <v>0.0</v>
      </c>
      <c r="K24" s="18">
        <v>0.0</v>
      </c>
      <c r="L24" s="5">
        <f t="shared" ref="L24:Q24" si="17">(F24/60)</f>
        <v>0</v>
      </c>
      <c r="M24" s="5">
        <f t="shared" si="17"/>
        <v>1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20" t="s">
        <v>28</v>
      </c>
      <c r="D25" s="12">
        <v>0.0</v>
      </c>
      <c r="E25" s="10"/>
      <c r="F25" s="15">
        <v>0.0</v>
      </c>
      <c r="G25" s="15">
        <v>0.0</v>
      </c>
      <c r="H25" s="15">
        <v>0.0</v>
      </c>
      <c r="I25" s="15">
        <v>0.0</v>
      </c>
      <c r="J25" s="17">
        <v>60.0</v>
      </c>
      <c r="K25" s="18">
        <v>60.0</v>
      </c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1</v>
      </c>
      <c r="Q25" s="5">
        <f t="shared" si="18"/>
        <v>1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43">
        <f t="shared" si="22"/>
        <v>10</v>
      </c>
      <c r="M31" s="43">
        <f t="shared" si="22"/>
        <v>10</v>
      </c>
      <c r="N31" s="43">
        <f t="shared" si="22"/>
        <v>10</v>
      </c>
      <c r="O31" s="43">
        <f t="shared" si="22"/>
        <v>10</v>
      </c>
      <c r="P31" s="43">
        <f t="shared" si="22"/>
        <v>10</v>
      </c>
      <c r="Q31" s="43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43"/>
    <col customWidth="1" min="3" max="3" width="40.14"/>
    <col customWidth="1" min="4" max="4" width="25.43"/>
    <col customWidth="1" min="5" max="5" width="5.57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20" t="s">
        <v>76</v>
      </c>
      <c r="D11" s="12">
        <f t="shared" ref="D11:D24" si="4">SUM(F11:K11)</f>
        <v>360</v>
      </c>
      <c r="E11" s="10"/>
      <c r="F11" s="15">
        <v>0.0</v>
      </c>
      <c r="G11" s="15">
        <v>0.0</v>
      </c>
      <c r="H11" s="15">
        <v>120.0</v>
      </c>
      <c r="I11" s="15">
        <v>0.0</v>
      </c>
      <c r="J11" s="17">
        <v>120.0</v>
      </c>
      <c r="K11" s="23">
        <v>120.0</v>
      </c>
      <c r="L11" s="5">
        <f t="shared" ref="L11:Q11" si="3">(F11/60)</f>
        <v>0</v>
      </c>
      <c r="M11" s="5">
        <f t="shared" si="3"/>
        <v>0</v>
      </c>
      <c r="N11" s="5">
        <f t="shared" si="3"/>
        <v>2</v>
      </c>
      <c r="O11" s="5">
        <f t="shared" si="3"/>
        <v>0</v>
      </c>
      <c r="P11" s="5">
        <f t="shared" si="3"/>
        <v>2</v>
      </c>
      <c r="Q11" s="5">
        <f t="shared" si="3"/>
        <v>2</v>
      </c>
    </row>
    <row r="12">
      <c r="B12" s="10"/>
      <c r="C12" s="11" t="s">
        <v>78</v>
      </c>
      <c r="D12" s="12">
        <f t="shared" si="4"/>
        <v>330</v>
      </c>
      <c r="E12" s="10"/>
      <c r="F12" s="15">
        <v>90.0</v>
      </c>
      <c r="G12" s="15">
        <v>120.0</v>
      </c>
      <c r="H12" s="15">
        <v>0.0</v>
      </c>
      <c r="I12" s="15">
        <v>120.0</v>
      </c>
      <c r="J12" s="17">
        <v>0.0</v>
      </c>
      <c r="K12" s="23">
        <v>0.0</v>
      </c>
      <c r="L12" s="5">
        <f t="shared" ref="L12:Q12" si="5">(F12/60)</f>
        <v>1.5</v>
      </c>
      <c r="M12" s="5">
        <f t="shared" si="5"/>
        <v>2</v>
      </c>
      <c r="N12" s="5">
        <f t="shared" si="5"/>
        <v>0</v>
      </c>
      <c r="O12" s="5">
        <f t="shared" si="5"/>
        <v>2</v>
      </c>
      <c r="P12" s="5">
        <f t="shared" si="5"/>
        <v>0</v>
      </c>
      <c r="Q12" s="5">
        <f t="shared" si="5"/>
        <v>0</v>
      </c>
    </row>
    <row r="13">
      <c r="A13" s="44"/>
      <c r="B13" s="10"/>
      <c r="C13" s="11" t="s">
        <v>80</v>
      </c>
      <c r="D13" s="12">
        <f t="shared" si="4"/>
        <v>420</v>
      </c>
      <c r="E13" s="10"/>
      <c r="F13" s="15">
        <v>0.0</v>
      </c>
      <c r="G13" s="15">
        <v>0.0</v>
      </c>
      <c r="H13" s="15">
        <v>120.0</v>
      </c>
      <c r="I13" s="15">
        <v>0.0</v>
      </c>
      <c r="J13" s="17">
        <v>150.0</v>
      </c>
      <c r="K13" s="23">
        <v>150.0</v>
      </c>
      <c r="L13" s="5">
        <f t="shared" ref="L13:Q13" si="6">(F13/60)</f>
        <v>0</v>
      </c>
      <c r="M13" s="5">
        <f t="shared" si="6"/>
        <v>0</v>
      </c>
      <c r="N13" s="5">
        <f t="shared" si="6"/>
        <v>2</v>
      </c>
      <c r="O13" s="5">
        <f t="shared" si="6"/>
        <v>0</v>
      </c>
      <c r="P13" s="5">
        <f t="shared" si="6"/>
        <v>2.5</v>
      </c>
      <c r="Q13" s="5">
        <f t="shared" si="6"/>
        <v>2.5</v>
      </c>
      <c r="R13" s="44"/>
      <c r="S13" s="44"/>
      <c r="T13" s="44"/>
      <c r="U13" s="44"/>
      <c r="V13" s="44"/>
      <c r="W13" s="44"/>
      <c r="X13" s="44"/>
      <c r="Y13" s="44"/>
      <c r="Z13" s="44"/>
    </row>
    <row r="14">
      <c r="B14" s="10"/>
      <c r="C14" s="11" t="s">
        <v>82</v>
      </c>
      <c r="D14" s="12">
        <f t="shared" si="4"/>
        <v>360</v>
      </c>
      <c r="E14" s="10"/>
      <c r="F14" s="15">
        <v>120.0</v>
      </c>
      <c r="G14" s="15">
        <v>120.0</v>
      </c>
      <c r="H14" s="15">
        <v>0.0</v>
      </c>
      <c r="I14" s="15">
        <v>120.0</v>
      </c>
      <c r="J14" s="17">
        <v>0.0</v>
      </c>
      <c r="K14" s="23">
        <v>0.0</v>
      </c>
      <c r="L14" s="5">
        <f t="shared" ref="L14:Q14" si="7">(F14/60)</f>
        <v>2</v>
      </c>
      <c r="M14" s="5">
        <f t="shared" si="7"/>
        <v>2</v>
      </c>
      <c r="N14" s="5">
        <f t="shared" si="7"/>
        <v>0</v>
      </c>
      <c r="O14" s="5">
        <f t="shared" si="7"/>
        <v>2</v>
      </c>
      <c r="P14" s="5">
        <f t="shared" si="7"/>
        <v>0</v>
      </c>
      <c r="Q14" s="5">
        <f t="shared" si="7"/>
        <v>0</v>
      </c>
    </row>
    <row r="15">
      <c r="B15" s="10"/>
      <c r="C15" s="13" t="s">
        <v>86</v>
      </c>
      <c r="D15" s="12">
        <f t="shared" si="4"/>
        <v>360</v>
      </c>
      <c r="E15" s="10"/>
      <c r="F15" s="15">
        <v>0.0</v>
      </c>
      <c r="G15" s="15">
        <v>0.0</v>
      </c>
      <c r="H15" s="15">
        <v>120.0</v>
      </c>
      <c r="I15" s="15">
        <v>0.0</v>
      </c>
      <c r="J15" s="17">
        <v>120.0</v>
      </c>
      <c r="K15" s="23">
        <v>120.0</v>
      </c>
      <c r="L15" s="5">
        <f t="shared" ref="L15:Q15" si="8">(F15/60)</f>
        <v>0</v>
      </c>
      <c r="M15" s="5">
        <f t="shared" si="8"/>
        <v>0</v>
      </c>
      <c r="N15" s="5">
        <f t="shared" si="8"/>
        <v>2</v>
      </c>
      <c r="O15" s="5">
        <f t="shared" si="8"/>
        <v>0</v>
      </c>
      <c r="P15" s="5">
        <f t="shared" si="8"/>
        <v>2</v>
      </c>
      <c r="Q15" s="5">
        <f t="shared" si="8"/>
        <v>2</v>
      </c>
    </row>
    <row r="16">
      <c r="B16" s="10"/>
      <c r="C16" s="46" t="s">
        <v>88</v>
      </c>
      <c r="D16" s="12">
        <f t="shared" si="4"/>
        <v>450</v>
      </c>
      <c r="E16" s="10"/>
      <c r="F16" s="15">
        <v>150.0</v>
      </c>
      <c r="G16" s="15">
        <v>150.0</v>
      </c>
      <c r="H16" s="15">
        <v>0.0</v>
      </c>
      <c r="I16" s="15">
        <v>150.0</v>
      </c>
      <c r="J16" s="17">
        <v>0.0</v>
      </c>
      <c r="K16" s="23">
        <v>0.0</v>
      </c>
      <c r="L16" s="5">
        <f t="shared" ref="L16:Q16" si="9">(F16/60)</f>
        <v>2.5</v>
      </c>
      <c r="M16" s="5">
        <f t="shared" si="9"/>
        <v>2.5</v>
      </c>
      <c r="N16" s="5">
        <f t="shared" si="9"/>
        <v>0</v>
      </c>
      <c r="O16" s="5">
        <f t="shared" si="9"/>
        <v>2.5</v>
      </c>
      <c r="P16" s="5">
        <f t="shared" si="9"/>
        <v>0</v>
      </c>
      <c r="Q16" s="5">
        <f t="shared" si="9"/>
        <v>0</v>
      </c>
    </row>
    <row r="17">
      <c r="B17" s="10"/>
      <c r="C17" s="49" t="s">
        <v>48</v>
      </c>
      <c r="D17" s="12">
        <f t="shared" si="4"/>
        <v>360</v>
      </c>
      <c r="E17" s="10"/>
      <c r="F17" s="15">
        <v>60.0</v>
      </c>
      <c r="G17" s="15">
        <v>60.0</v>
      </c>
      <c r="H17" s="15">
        <v>60.0</v>
      </c>
      <c r="I17" s="15">
        <v>60.0</v>
      </c>
      <c r="J17" s="17">
        <v>60.0</v>
      </c>
      <c r="K17" s="23">
        <v>60.0</v>
      </c>
      <c r="L17" s="5">
        <f t="shared" ref="L17:Q17" si="10">(F17/60)</f>
        <v>1</v>
      </c>
      <c r="M17" s="5">
        <f t="shared" si="10"/>
        <v>1</v>
      </c>
      <c r="N17" s="5">
        <f t="shared" si="10"/>
        <v>1</v>
      </c>
      <c r="O17" s="5">
        <f t="shared" si="10"/>
        <v>1</v>
      </c>
      <c r="P17" s="5">
        <f t="shared" si="10"/>
        <v>1</v>
      </c>
      <c r="Q17" s="5">
        <f t="shared" si="10"/>
        <v>1</v>
      </c>
    </row>
    <row r="18">
      <c r="B18" s="10"/>
      <c r="C18" s="13" t="s">
        <v>19</v>
      </c>
      <c r="D18" s="12">
        <f t="shared" si="4"/>
        <v>60</v>
      </c>
      <c r="E18" s="10"/>
      <c r="F18" s="23">
        <v>0.0</v>
      </c>
      <c r="G18" s="15">
        <v>0.0</v>
      </c>
      <c r="H18" s="15">
        <v>0.0</v>
      </c>
      <c r="I18" s="15">
        <v>60.0</v>
      </c>
      <c r="J18" s="17">
        <v>0.0</v>
      </c>
      <c r="K18" s="18">
        <v>0.0</v>
      </c>
      <c r="L18" s="5">
        <f t="shared" ref="L18:Q18" si="11">(F18/60)</f>
        <v>0</v>
      </c>
      <c r="M18" s="5">
        <f t="shared" si="11"/>
        <v>0</v>
      </c>
      <c r="N18" s="5">
        <f t="shared" si="11"/>
        <v>0</v>
      </c>
      <c r="O18" s="5">
        <f t="shared" si="11"/>
        <v>1</v>
      </c>
      <c r="P18" s="5">
        <f t="shared" si="11"/>
        <v>0</v>
      </c>
      <c r="Q18" s="5">
        <f t="shared" si="11"/>
        <v>0</v>
      </c>
    </row>
    <row r="19">
      <c r="B19" s="10"/>
      <c r="C19" s="20" t="s">
        <v>21</v>
      </c>
      <c r="D19" s="12">
        <f t="shared" si="4"/>
        <v>90</v>
      </c>
      <c r="E19" s="10"/>
      <c r="F19" s="23">
        <v>90.0</v>
      </c>
      <c r="G19" s="18">
        <v>0.0</v>
      </c>
      <c r="H19" s="15">
        <v>0.0</v>
      </c>
      <c r="I19" s="18">
        <v>0.0</v>
      </c>
      <c r="J19" s="25">
        <v>0.0</v>
      </c>
      <c r="K19" s="18">
        <v>0.0</v>
      </c>
      <c r="L19" s="5">
        <f t="shared" ref="L19:Q19" si="12">(F19/60)</f>
        <v>1.5</v>
      </c>
      <c r="M19" s="5">
        <f t="shared" si="12"/>
        <v>0</v>
      </c>
      <c r="N19" s="5">
        <f t="shared" si="12"/>
        <v>0</v>
      </c>
      <c r="O19" s="5">
        <f t="shared" si="12"/>
        <v>0</v>
      </c>
      <c r="P19" s="5">
        <f t="shared" si="12"/>
        <v>0</v>
      </c>
      <c r="Q19" s="5">
        <f t="shared" si="12"/>
        <v>0</v>
      </c>
    </row>
    <row r="20">
      <c r="B20" s="10"/>
      <c r="C20" s="20" t="s">
        <v>24</v>
      </c>
      <c r="D20" s="12">
        <f t="shared" si="4"/>
        <v>90</v>
      </c>
      <c r="E20" s="10"/>
      <c r="F20" s="15">
        <v>0.0</v>
      </c>
      <c r="G20" s="15">
        <v>0.0</v>
      </c>
      <c r="H20" s="15">
        <v>90.0</v>
      </c>
      <c r="I20" s="15">
        <v>0.0</v>
      </c>
      <c r="J20" s="17">
        <v>0.0</v>
      </c>
      <c r="K20" s="18">
        <v>0.0</v>
      </c>
      <c r="L20" s="5">
        <f t="shared" ref="L20:Q20" si="13">(F20/60)</f>
        <v>0</v>
      </c>
      <c r="M20" s="5">
        <f t="shared" si="13"/>
        <v>0</v>
      </c>
      <c r="N20" s="5">
        <f t="shared" si="13"/>
        <v>1.5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>
      <c r="B21" s="10"/>
      <c r="C21" s="20" t="s">
        <v>27</v>
      </c>
      <c r="D21" s="12">
        <f t="shared" si="4"/>
        <v>60</v>
      </c>
      <c r="E21" s="10"/>
      <c r="F21" s="15">
        <v>0.0</v>
      </c>
      <c r="G21" s="15">
        <v>60.0</v>
      </c>
      <c r="H21" s="15">
        <v>0.0</v>
      </c>
      <c r="I21" s="15">
        <v>0.0</v>
      </c>
      <c r="J21" s="17">
        <v>0.0</v>
      </c>
      <c r="K21" s="18">
        <v>0.0</v>
      </c>
      <c r="L21" s="5">
        <f t="shared" ref="L21:Q21" si="14">(F21/60)</f>
        <v>0</v>
      </c>
      <c r="M21" s="5">
        <f t="shared" si="14"/>
        <v>1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28</v>
      </c>
      <c r="D22" s="12">
        <f t="shared" si="4"/>
        <v>120</v>
      </c>
      <c r="E22" s="10"/>
      <c r="F22" s="15">
        <v>0.0</v>
      </c>
      <c r="G22" s="15">
        <v>0.0</v>
      </c>
      <c r="H22" s="15">
        <v>0.0</v>
      </c>
      <c r="I22" s="15">
        <v>0.0</v>
      </c>
      <c r="J22" s="17">
        <v>60.0</v>
      </c>
      <c r="K22" s="18">
        <v>60.0</v>
      </c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1</v>
      </c>
      <c r="Q22" s="5">
        <f t="shared" si="15"/>
        <v>1</v>
      </c>
    </row>
    <row r="23" ht="15.75" customHeight="1">
      <c r="B23" s="10"/>
      <c r="C23" s="22"/>
      <c r="D23" s="12">
        <f t="shared" si="4"/>
        <v>0</v>
      </c>
      <c r="E23" s="21"/>
      <c r="F23" s="19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10"/>
      <c r="C24" s="11"/>
      <c r="D24" s="12">
        <f t="shared" si="4"/>
        <v>0</v>
      </c>
      <c r="E24" s="21"/>
      <c r="F24" s="19"/>
      <c r="G24" s="21"/>
      <c r="H24" s="14"/>
      <c r="I24" s="21"/>
      <c r="J24" s="42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21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10"/>
      <c r="C26" s="22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10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B29" s="21"/>
      <c r="C29" s="11"/>
      <c r="D29" s="12">
        <v>0.0</v>
      </c>
      <c r="E29" s="10"/>
      <c r="F29" s="14"/>
      <c r="G29" s="14"/>
      <c r="H29" s="14"/>
      <c r="I29" s="14"/>
      <c r="J29" s="16"/>
      <c r="K29" s="21"/>
      <c r="L29" s="5">
        <f t="shared" ref="L29:Q29" si="22">(F29/60)</f>
        <v>0</v>
      </c>
      <c r="M29" s="5">
        <f t="shared" si="22"/>
        <v>0</v>
      </c>
      <c r="N29" s="5">
        <f t="shared" si="22"/>
        <v>0</v>
      </c>
      <c r="O29" s="5">
        <f t="shared" si="22"/>
        <v>0</v>
      </c>
      <c r="P29" s="5">
        <f t="shared" si="22"/>
        <v>0</v>
      </c>
      <c r="Q29" s="5">
        <f t="shared" si="22"/>
        <v>0</v>
      </c>
    </row>
    <row r="30" ht="15.75" customHeight="1">
      <c r="B30" s="21"/>
      <c r="C30" s="11"/>
      <c r="D30" s="12">
        <v>0.0</v>
      </c>
      <c r="E30" s="10"/>
      <c r="F30" s="14"/>
      <c r="G30" s="14"/>
      <c r="H30" s="14"/>
      <c r="I30" s="14"/>
      <c r="J30" s="16"/>
      <c r="K30" s="21"/>
      <c r="L30" s="5">
        <f t="shared" ref="L30:Q30" si="23">(F30/60)</f>
        <v>0</v>
      </c>
      <c r="M30" s="5">
        <f t="shared" si="23"/>
        <v>0</v>
      </c>
      <c r="N30" s="5">
        <f t="shared" si="23"/>
        <v>0</v>
      </c>
      <c r="O30" s="5">
        <f t="shared" si="23"/>
        <v>0</v>
      </c>
      <c r="P30" s="5">
        <f t="shared" si="23"/>
        <v>0</v>
      </c>
      <c r="Q30" s="5">
        <f t="shared" si="23"/>
        <v>0</v>
      </c>
    </row>
    <row r="31" ht="15.75" customHeight="1">
      <c r="D31" s="27"/>
      <c r="E31" s="27"/>
      <c r="F31" s="27"/>
      <c r="G31" s="27"/>
      <c r="H31" s="27"/>
      <c r="I31" s="27"/>
      <c r="J31" s="27"/>
    </row>
    <row r="32" ht="15.75" customHeight="1">
      <c r="C32" s="28" t="s">
        <v>57</v>
      </c>
    </row>
    <row r="33" ht="15.75" customHeight="1">
      <c r="C33" s="28"/>
      <c r="D33" s="29">
        <f>SUM(F33:J33)</f>
        <v>3000</v>
      </c>
      <c r="E33" s="29"/>
      <c r="F33" s="29">
        <f t="shared" ref="F33:Q33" si="24">SUM(F9:F30)</f>
        <v>600</v>
      </c>
      <c r="G33" s="29">
        <f t="shared" si="24"/>
        <v>600</v>
      </c>
      <c r="H33" s="29">
        <f t="shared" si="24"/>
        <v>600</v>
      </c>
      <c r="I33" s="29">
        <f t="shared" si="24"/>
        <v>600</v>
      </c>
      <c r="J33" s="29">
        <f t="shared" si="24"/>
        <v>600</v>
      </c>
      <c r="K33" s="29">
        <f t="shared" si="24"/>
        <v>600</v>
      </c>
      <c r="L33" s="29">
        <f t="shared" si="24"/>
        <v>10</v>
      </c>
      <c r="M33" s="29">
        <f t="shared" si="24"/>
        <v>10</v>
      </c>
      <c r="N33" s="29">
        <f t="shared" si="24"/>
        <v>10</v>
      </c>
      <c r="O33" s="29">
        <f t="shared" si="24"/>
        <v>10</v>
      </c>
      <c r="P33" s="29">
        <f t="shared" si="24"/>
        <v>10</v>
      </c>
      <c r="Q33" s="29">
        <f t="shared" si="24"/>
        <v>10</v>
      </c>
    </row>
    <row r="34" ht="15.75" customHeight="1">
      <c r="C34" s="28"/>
    </row>
    <row r="35" ht="15.75" customHeight="1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ht="15.75" customHeight="1">
      <c r="B36" s="32" t="s">
        <v>58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</row>
    <row r="37" ht="15.75" customHeight="1">
      <c r="B37" s="35"/>
      <c r="P37" s="36"/>
    </row>
    <row r="38" ht="15.75" customHeight="1">
      <c r="B38" s="35"/>
      <c r="P38" s="36"/>
    </row>
    <row r="39" ht="15.75" customHeight="1"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</row>
    <row r="40" ht="15.75" customHeight="1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C2:P2"/>
    <mergeCell ref="C4:P4"/>
    <mergeCell ref="B36:P39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29"/>
    <col customWidth="1" min="3" max="3" width="59.0"/>
    <col customWidth="1" min="4" max="4" width="24.43"/>
    <col customWidth="1" min="5" max="5" width="5.57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1" t="s">
        <v>77</v>
      </c>
      <c r="D11" s="12">
        <f t="shared" ref="D11:D22" si="4">SUM(F11:K11)</f>
        <v>300</v>
      </c>
      <c r="E11" s="10"/>
      <c r="F11" s="15">
        <v>90.0</v>
      </c>
      <c r="G11" s="15">
        <v>0.0</v>
      </c>
      <c r="H11" s="15">
        <v>90.0</v>
      </c>
      <c r="I11" s="15">
        <v>0.0</v>
      </c>
      <c r="J11" s="17">
        <v>0.0</v>
      </c>
      <c r="K11" s="23">
        <v>120.0</v>
      </c>
      <c r="L11" s="5">
        <f t="shared" ref="L11:Q11" si="3">(F11/60)</f>
        <v>1.5</v>
      </c>
      <c r="M11" s="5">
        <f t="shared" si="3"/>
        <v>0</v>
      </c>
      <c r="N11" s="5">
        <f t="shared" si="3"/>
        <v>1.5</v>
      </c>
      <c r="O11" s="5">
        <f t="shared" si="3"/>
        <v>0</v>
      </c>
      <c r="P11" s="5">
        <f t="shared" si="3"/>
        <v>0</v>
      </c>
      <c r="Q11" s="5">
        <f t="shared" si="3"/>
        <v>2</v>
      </c>
    </row>
    <row r="12">
      <c r="B12" s="10"/>
      <c r="C12" s="11" t="s">
        <v>79</v>
      </c>
      <c r="D12" s="12">
        <f t="shared" si="4"/>
        <v>540</v>
      </c>
      <c r="E12" s="10"/>
      <c r="F12" s="15">
        <v>0.0</v>
      </c>
      <c r="G12" s="15">
        <v>180.0</v>
      </c>
      <c r="H12" s="15">
        <v>0.0</v>
      </c>
      <c r="I12" s="15">
        <v>180.0</v>
      </c>
      <c r="J12" s="15">
        <v>180.0</v>
      </c>
      <c r="K12" s="23">
        <v>0.0</v>
      </c>
      <c r="L12" s="5">
        <f t="shared" ref="L12:Q12" si="5">(F12/60)</f>
        <v>0</v>
      </c>
      <c r="M12" s="5">
        <f t="shared" si="5"/>
        <v>3</v>
      </c>
      <c r="N12" s="5">
        <f t="shared" si="5"/>
        <v>0</v>
      </c>
      <c r="O12" s="5">
        <f t="shared" si="5"/>
        <v>3</v>
      </c>
      <c r="P12" s="5">
        <f t="shared" si="5"/>
        <v>3</v>
      </c>
      <c r="Q12" s="5">
        <f t="shared" si="5"/>
        <v>0</v>
      </c>
    </row>
    <row r="13">
      <c r="B13" s="10"/>
      <c r="C13" s="11" t="s">
        <v>81</v>
      </c>
      <c r="D13" s="12">
        <f t="shared" si="4"/>
        <v>360</v>
      </c>
      <c r="E13" s="10"/>
      <c r="F13" s="15">
        <v>120.0</v>
      </c>
      <c r="G13" s="15">
        <v>0.0</v>
      </c>
      <c r="H13" s="15">
        <v>120.0</v>
      </c>
      <c r="I13" s="15">
        <v>0.0</v>
      </c>
      <c r="J13" s="17">
        <v>0.0</v>
      </c>
      <c r="K13" s="15">
        <v>120.0</v>
      </c>
      <c r="L13" s="5">
        <f t="shared" ref="L13:Q13" si="6">(F13/60)</f>
        <v>2</v>
      </c>
      <c r="M13" s="5">
        <f t="shared" si="6"/>
        <v>0</v>
      </c>
      <c r="N13" s="5">
        <f t="shared" si="6"/>
        <v>2</v>
      </c>
      <c r="O13" s="5">
        <f t="shared" si="6"/>
        <v>0</v>
      </c>
      <c r="P13" s="5">
        <f t="shared" si="6"/>
        <v>0</v>
      </c>
      <c r="Q13" s="5">
        <f t="shared" si="6"/>
        <v>2</v>
      </c>
    </row>
    <row r="14">
      <c r="B14" s="10"/>
      <c r="C14" s="11" t="s">
        <v>84</v>
      </c>
      <c r="D14" s="12">
        <f t="shared" si="4"/>
        <v>630</v>
      </c>
      <c r="E14" s="10"/>
      <c r="F14" s="15">
        <v>0.0</v>
      </c>
      <c r="G14" s="15">
        <v>210.0</v>
      </c>
      <c r="H14" s="15">
        <v>0.0</v>
      </c>
      <c r="I14" s="15">
        <v>210.0</v>
      </c>
      <c r="J14" s="15">
        <v>210.0</v>
      </c>
      <c r="K14" s="23">
        <v>0.0</v>
      </c>
      <c r="L14" s="5">
        <f t="shared" ref="L14:Q14" si="7">(F14/60)</f>
        <v>0</v>
      </c>
      <c r="M14" s="5">
        <f t="shared" si="7"/>
        <v>3.5</v>
      </c>
      <c r="N14" s="5">
        <f t="shared" si="7"/>
        <v>0</v>
      </c>
      <c r="O14" s="5">
        <f t="shared" si="7"/>
        <v>3.5</v>
      </c>
      <c r="P14" s="5">
        <f t="shared" si="7"/>
        <v>3.5</v>
      </c>
      <c r="Q14" s="5">
        <f t="shared" si="7"/>
        <v>0</v>
      </c>
    </row>
    <row r="15">
      <c r="B15" s="10"/>
      <c r="C15" s="45" t="s">
        <v>85</v>
      </c>
      <c r="D15" s="12">
        <f t="shared" si="4"/>
        <v>450</v>
      </c>
      <c r="E15" s="10"/>
      <c r="F15" s="15">
        <v>150.0</v>
      </c>
      <c r="G15" s="15">
        <v>0.0</v>
      </c>
      <c r="H15" s="15">
        <v>150.0</v>
      </c>
      <c r="I15" s="15">
        <v>0.0</v>
      </c>
      <c r="J15" s="17">
        <v>0.0</v>
      </c>
      <c r="K15" s="15">
        <v>150.0</v>
      </c>
      <c r="L15" s="5">
        <f t="shared" ref="L15:Q15" si="8">(F15/60)</f>
        <v>2.5</v>
      </c>
      <c r="M15" s="5">
        <f t="shared" si="8"/>
        <v>0</v>
      </c>
      <c r="N15" s="5">
        <f t="shared" si="8"/>
        <v>2.5</v>
      </c>
      <c r="O15" s="5">
        <f t="shared" si="8"/>
        <v>0</v>
      </c>
      <c r="P15" s="5">
        <f t="shared" si="8"/>
        <v>0</v>
      </c>
      <c r="Q15" s="5">
        <f t="shared" si="8"/>
        <v>2.5</v>
      </c>
    </row>
    <row r="16">
      <c r="B16" s="47"/>
      <c r="C16" s="18" t="s">
        <v>48</v>
      </c>
      <c r="D16" s="48">
        <f t="shared" si="4"/>
        <v>360</v>
      </c>
      <c r="E16" s="10"/>
      <c r="F16" s="15">
        <v>60.0</v>
      </c>
      <c r="G16" s="15">
        <v>60.0</v>
      </c>
      <c r="H16" s="15">
        <v>60.0</v>
      </c>
      <c r="I16" s="15">
        <v>60.0</v>
      </c>
      <c r="J16" s="17">
        <v>60.0</v>
      </c>
      <c r="K16" s="23">
        <v>60.0</v>
      </c>
      <c r="L16" s="5">
        <f t="shared" ref="L16:Q16" si="9">(F16/60)</f>
        <v>1</v>
      </c>
      <c r="M16" s="5">
        <f t="shared" si="9"/>
        <v>1</v>
      </c>
      <c r="N16" s="5">
        <f t="shared" si="9"/>
        <v>1</v>
      </c>
      <c r="O16" s="5">
        <f t="shared" si="9"/>
        <v>1</v>
      </c>
      <c r="P16" s="5">
        <f t="shared" si="9"/>
        <v>1</v>
      </c>
      <c r="Q16" s="5">
        <f t="shared" si="9"/>
        <v>1</v>
      </c>
    </row>
    <row r="17">
      <c r="B17" s="47"/>
      <c r="C17" s="13" t="s">
        <v>19</v>
      </c>
      <c r="D17" s="48">
        <f t="shared" si="4"/>
        <v>60</v>
      </c>
      <c r="E17" s="10"/>
      <c r="F17" s="23">
        <v>0.0</v>
      </c>
      <c r="G17" s="15">
        <v>0.0</v>
      </c>
      <c r="H17" s="15">
        <v>0.0</v>
      </c>
      <c r="I17" s="15">
        <v>60.0</v>
      </c>
      <c r="J17" s="17">
        <v>0.0</v>
      </c>
      <c r="K17" s="18">
        <v>0.0</v>
      </c>
      <c r="L17" s="5">
        <f t="shared" ref="L17:Q17" si="10">(F17/60)</f>
        <v>0</v>
      </c>
      <c r="M17" s="5">
        <f t="shared" si="10"/>
        <v>0</v>
      </c>
      <c r="N17" s="5">
        <f t="shared" si="10"/>
        <v>0</v>
      </c>
      <c r="O17" s="5">
        <f t="shared" si="10"/>
        <v>1</v>
      </c>
      <c r="P17" s="5">
        <f t="shared" si="10"/>
        <v>0</v>
      </c>
      <c r="Q17" s="5">
        <f t="shared" si="10"/>
        <v>0</v>
      </c>
    </row>
    <row r="18">
      <c r="B18" s="47"/>
      <c r="C18" s="20" t="s">
        <v>21</v>
      </c>
      <c r="D18" s="48">
        <f t="shared" si="4"/>
        <v>90</v>
      </c>
      <c r="E18" s="10"/>
      <c r="F18" s="23">
        <v>90.0</v>
      </c>
      <c r="G18" s="18">
        <v>0.0</v>
      </c>
      <c r="H18" s="15">
        <v>0.0</v>
      </c>
      <c r="I18" s="18">
        <v>0.0</v>
      </c>
      <c r="J18" s="25">
        <v>0.0</v>
      </c>
      <c r="K18" s="18">
        <v>0.0</v>
      </c>
      <c r="L18" s="5">
        <f t="shared" ref="L18:Q18" si="11">(F18/60)</f>
        <v>1.5</v>
      </c>
      <c r="M18" s="5">
        <f t="shared" si="11"/>
        <v>0</v>
      </c>
      <c r="N18" s="5">
        <f t="shared" si="11"/>
        <v>0</v>
      </c>
      <c r="O18" s="5">
        <f t="shared" si="11"/>
        <v>0</v>
      </c>
      <c r="P18" s="5">
        <f t="shared" si="11"/>
        <v>0</v>
      </c>
      <c r="Q18" s="5">
        <f t="shared" si="11"/>
        <v>0</v>
      </c>
    </row>
    <row r="19">
      <c r="B19" s="47"/>
      <c r="C19" s="20" t="s">
        <v>24</v>
      </c>
      <c r="D19" s="48">
        <f t="shared" si="4"/>
        <v>90</v>
      </c>
      <c r="E19" s="10"/>
      <c r="F19" s="15">
        <v>0.0</v>
      </c>
      <c r="G19" s="15">
        <v>0.0</v>
      </c>
      <c r="H19" s="15">
        <v>90.0</v>
      </c>
      <c r="I19" s="15">
        <v>0.0</v>
      </c>
      <c r="J19" s="17">
        <v>0.0</v>
      </c>
      <c r="K19" s="18">
        <v>0.0</v>
      </c>
      <c r="L19" s="5">
        <f t="shared" ref="L19:Q19" si="12">(F19/60)</f>
        <v>0</v>
      </c>
      <c r="M19" s="5">
        <f t="shared" si="12"/>
        <v>0</v>
      </c>
      <c r="N19" s="5">
        <f t="shared" si="12"/>
        <v>1.5</v>
      </c>
      <c r="O19" s="5">
        <f t="shared" si="12"/>
        <v>0</v>
      </c>
      <c r="P19" s="5">
        <f t="shared" si="12"/>
        <v>0</v>
      </c>
      <c r="Q19" s="5">
        <f t="shared" si="12"/>
        <v>0</v>
      </c>
    </row>
    <row r="20">
      <c r="B20" s="47"/>
      <c r="C20" s="20" t="s">
        <v>27</v>
      </c>
      <c r="D20" s="48">
        <f t="shared" si="4"/>
        <v>60</v>
      </c>
      <c r="E20" s="10"/>
      <c r="F20" s="15">
        <v>0.0</v>
      </c>
      <c r="G20" s="15">
        <v>60.0</v>
      </c>
      <c r="H20" s="15">
        <v>0.0</v>
      </c>
      <c r="I20" s="15">
        <v>0.0</v>
      </c>
      <c r="J20" s="17">
        <v>0.0</v>
      </c>
      <c r="K20" s="18">
        <v>0.0</v>
      </c>
      <c r="L20" s="5">
        <f t="shared" ref="L20:Q20" si="13">(F20/60)</f>
        <v>0</v>
      </c>
      <c r="M20" s="5">
        <f t="shared" si="13"/>
        <v>1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47"/>
      <c r="C21" s="20" t="s">
        <v>28</v>
      </c>
      <c r="D21" s="48">
        <f t="shared" si="4"/>
        <v>120</v>
      </c>
      <c r="E21" s="21"/>
      <c r="F21" s="15">
        <v>0.0</v>
      </c>
      <c r="G21" s="15">
        <v>0.0</v>
      </c>
      <c r="H21" s="15">
        <v>0.0</v>
      </c>
      <c r="I21" s="15">
        <v>0.0</v>
      </c>
      <c r="J21" s="17">
        <v>60.0</v>
      </c>
      <c r="K21" s="18">
        <v>60.0</v>
      </c>
      <c r="L21" s="5">
        <f t="shared" ref="L21:Q21" si="14">(F21/60)</f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1</v>
      </c>
      <c r="Q21" s="5">
        <f t="shared" si="14"/>
        <v>1</v>
      </c>
    </row>
    <row r="22" ht="15.75" customHeight="1">
      <c r="B22" s="47"/>
      <c r="C22" s="21"/>
      <c r="D22" s="48">
        <f t="shared" si="4"/>
        <v>0</v>
      </c>
      <c r="E22" s="21"/>
      <c r="F22" s="19"/>
      <c r="G22" s="21"/>
      <c r="H22" s="14"/>
      <c r="I22" s="21"/>
      <c r="J22" s="42"/>
      <c r="K22" s="21"/>
      <c r="L22" s="5">
        <f t="shared" ref="L22:Q22" si="15">(F22/60)</f>
        <v>0</v>
      </c>
      <c r="M22" s="5">
        <f t="shared" si="15"/>
        <v>0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47"/>
      <c r="C23" s="21"/>
      <c r="D23" s="48">
        <v>0.0</v>
      </c>
      <c r="E23" s="21"/>
      <c r="F23" s="14"/>
      <c r="G23" s="14"/>
      <c r="H23" s="14"/>
      <c r="I23" s="14"/>
      <c r="J23" s="16"/>
      <c r="K23" s="21"/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</row>
    <row r="24" ht="15.75" customHeight="1">
      <c r="B24" s="47"/>
      <c r="C24" s="21"/>
      <c r="D24" s="48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47"/>
      <c r="C25" s="21"/>
      <c r="D25" s="48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42"/>
      <c r="C26" s="21"/>
      <c r="D26" s="48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42"/>
      <c r="C27" s="21"/>
      <c r="D27" s="48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42"/>
      <c r="C28" s="21"/>
      <c r="D28" s="48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1.29"/>
    <col customWidth="1" min="3" max="3" width="37.86"/>
    <col customWidth="1" min="4" max="4" width="23.14"/>
    <col customWidth="1" min="5" max="5" width="4.57"/>
    <col customWidth="1" min="6" max="26" width="10.71"/>
  </cols>
  <sheetData>
    <row r="2">
      <c r="C2" s="1" t="s">
        <v>0</v>
      </c>
    </row>
    <row r="4">
      <c r="C4" s="2" t="s">
        <v>1</v>
      </c>
    </row>
    <row r="6">
      <c r="B6" s="3"/>
      <c r="C6" s="3"/>
      <c r="D6" s="4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1" t="s">
        <v>20</v>
      </c>
      <c r="D9" s="12">
        <v>180.0</v>
      </c>
      <c r="E9" s="10"/>
      <c r="F9" s="14">
        <v>30.0</v>
      </c>
      <c r="G9" s="14">
        <v>30.0</v>
      </c>
      <c r="H9" s="14">
        <v>30.0</v>
      </c>
      <c r="I9" s="14">
        <v>30.0</v>
      </c>
      <c r="J9" s="16">
        <v>30.0</v>
      </c>
      <c r="K9" s="19">
        <v>30.0</v>
      </c>
      <c r="L9" s="5">
        <f t="shared" ref="L9:Q9" si="1">(F9/60)</f>
        <v>0.5</v>
      </c>
      <c r="M9" s="5">
        <f t="shared" si="1"/>
        <v>0.5</v>
      </c>
      <c r="N9" s="5">
        <f t="shared" si="1"/>
        <v>0.5</v>
      </c>
      <c r="O9" s="5">
        <f t="shared" si="1"/>
        <v>0.5</v>
      </c>
      <c r="P9" s="5">
        <f t="shared" si="1"/>
        <v>0.5</v>
      </c>
      <c r="Q9" s="5">
        <f t="shared" si="1"/>
        <v>0.5</v>
      </c>
    </row>
    <row r="10">
      <c r="B10" s="10"/>
      <c r="C10" s="10" t="s">
        <v>23</v>
      </c>
      <c r="D10" s="12">
        <v>360.0</v>
      </c>
      <c r="E10" s="10"/>
      <c r="F10" s="14">
        <v>60.0</v>
      </c>
      <c r="G10" s="14">
        <v>60.0</v>
      </c>
      <c r="H10" s="14">
        <v>60.0</v>
      </c>
      <c r="I10" s="14">
        <v>60.0</v>
      </c>
      <c r="J10" s="16">
        <v>60.0</v>
      </c>
      <c r="K10" s="19">
        <v>60.0</v>
      </c>
      <c r="L10" s="5">
        <f t="shared" ref="L10:Q10" si="2">(F10/60)</f>
        <v>1</v>
      </c>
      <c r="M10" s="5">
        <f t="shared" si="2"/>
        <v>1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5">
        <f t="shared" si="2"/>
        <v>1</v>
      </c>
    </row>
    <row r="11">
      <c r="B11" s="10"/>
      <c r="C11" s="11" t="s">
        <v>83</v>
      </c>
      <c r="D11" s="12">
        <f t="shared" ref="D11:D22" si="4">SUM(F11:K11)</f>
        <v>270</v>
      </c>
      <c r="E11" s="10"/>
      <c r="F11" s="15">
        <v>0.0</v>
      </c>
      <c r="G11" s="15">
        <v>90.0</v>
      </c>
      <c r="H11" s="15">
        <v>0.0</v>
      </c>
      <c r="I11" s="15">
        <v>90.0</v>
      </c>
      <c r="J11" s="17">
        <v>90.0</v>
      </c>
      <c r="K11" s="23">
        <v>0.0</v>
      </c>
      <c r="L11" s="5">
        <f t="shared" ref="L11:Q11" si="3">(F11/60)</f>
        <v>0</v>
      </c>
      <c r="M11" s="5">
        <f t="shared" si="3"/>
        <v>1.5</v>
      </c>
      <c r="N11" s="5">
        <f t="shared" si="3"/>
        <v>0</v>
      </c>
      <c r="O11" s="5">
        <f t="shared" si="3"/>
        <v>1.5</v>
      </c>
      <c r="P11" s="5">
        <f t="shared" si="3"/>
        <v>1.5</v>
      </c>
      <c r="Q11" s="5">
        <f t="shared" si="3"/>
        <v>0</v>
      </c>
    </row>
    <row r="12">
      <c r="B12" s="10"/>
      <c r="C12" s="11" t="s">
        <v>87</v>
      </c>
      <c r="D12" s="12">
        <f t="shared" si="4"/>
        <v>360</v>
      </c>
      <c r="E12" s="10"/>
      <c r="F12" s="15">
        <v>120.0</v>
      </c>
      <c r="G12" s="15">
        <v>0.0</v>
      </c>
      <c r="H12" s="15">
        <v>120.0</v>
      </c>
      <c r="I12" s="15">
        <v>0.0</v>
      </c>
      <c r="J12" s="17">
        <v>0.0</v>
      </c>
      <c r="K12" s="15">
        <v>120.0</v>
      </c>
      <c r="L12" s="5">
        <f t="shared" ref="L12:Q12" si="5">(F12/60)</f>
        <v>2</v>
      </c>
      <c r="M12" s="5">
        <f t="shared" si="5"/>
        <v>0</v>
      </c>
      <c r="N12" s="5">
        <f t="shared" si="5"/>
        <v>2</v>
      </c>
      <c r="O12" s="5">
        <f t="shared" si="5"/>
        <v>0</v>
      </c>
      <c r="P12" s="5">
        <f t="shared" si="5"/>
        <v>0</v>
      </c>
      <c r="Q12" s="5">
        <f t="shared" si="5"/>
        <v>2</v>
      </c>
    </row>
    <row r="13">
      <c r="B13" s="10"/>
      <c r="C13" s="11" t="s">
        <v>89</v>
      </c>
      <c r="D13" s="12">
        <f t="shared" si="4"/>
        <v>270</v>
      </c>
      <c r="E13" s="10"/>
      <c r="F13" s="15">
        <v>0.0</v>
      </c>
      <c r="G13" s="15">
        <v>90.0</v>
      </c>
      <c r="H13" s="15">
        <v>0.0</v>
      </c>
      <c r="I13" s="15">
        <v>90.0</v>
      </c>
      <c r="J13" s="17">
        <v>90.0</v>
      </c>
      <c r="K13" s="23">
        <v>0.0</v>
      </c>
      <c r="L13" s="5">
        <f t="shared" ref="L13:Q13" si="6">(F13/60)</f>
        <v>0</v>
      </c>
      <c r="M13" s="5">
        <f t="shared" si="6"/>
        <v>1.5</v>
      </c>
      <c r="N13" s="5">
        <f t="shared" si="6"/>
        <v>0</v>
      </c>
      <c r="O13" s="5">
        <f t="shared" si="6"/>
        <v>1.5</v>
      </c>
      <c r="P13" s="5">
        <f t="shared" si="6"/>
        <v>1.5</v>
      </c>
      <c r="Q13" s="5">
        <f t="shared" si="6"/>
        <v>0</v>
      </c>
    </row>
    <row r="14">
      <c r="B14" s="10"/>
      <c r="C14" s="11" t="s">
        <v>90</v>
      </c>
      <c r="D14" s="12">
        <f t="shared" si="4"/>
        <v>450</v>
      </c>
      <c r="E14" s="10"/>
      <c r="F14" s="15">
        <v>150.0</v>
      </c>
      <c r="G14" s="15">
        <v>0.0</v>
      </c>
      <c r="H14" s="15">
        <v>150.0</v>
      </c>
      <c r="I14" s="15">
        <v>0.0</v>
      </c>
      <c r="J14" s="17">
        <v>0.0</v>
      </c>
      <c r="K14" s="15">
        <v>150.0</v>
      </c>
      <c r="L14" s="5">
        <f t="shared" ref="L14:Q14" si="7">(F14/60)</f>
        <v>2.5</v>
      </c>
      <c r="M14" s="5">
        <f t="shared" si="7"/>
        <v>0</v>
      </c>
      <c r="N14" s="5">
        <f t="shared" si="7"/>
        <v>2.5</v>
      </c>
      <c r="O14" s="5">
        <f t="shared" si="7"/>
        <v>0</v>
      </c>
      <c r="P14" s="5">
        <f t="shared" si="7"/>
        <v>0</v>
      </c>
      <c r="Q14" s="5">
        <f t="shared" si="7"/>
        <v>2.5</v>
      </c>
    </row>
    <row r="15">
      <c r="B15" s="10"/>
      <c r="C15" s="11" t="s">
        <v>91</v>
      </c>
      <c r="D15" s="12">
        <f t="shared" si="4"/>
        <v>270</v>
      </c>
      <c r="E15" s="10"/>
      <c r="F15" s="15">
        <v>0.0</v>
      </c>
      <c r="G15" s="15">
        <v>90.0</v>
      </c>
      <c r="H15" s="15">
        <v>0.0</v>
      </c>
      <c r="I15" s="15">
        <v>90.0</v>
      </c>
      <c r="J15" s="17">
        <v>90.0</v>
      </c>
      <c r="K15" s="23">
        <v>0.0</v>
      </c>
      <c r="L15" s="5">
        <f t="shared" ref="L15:Q15" si="8">(F15/60)</f>
        <v>0</v>
      </c>
      <c r="M15" s="5">
        <f t="shared" si="8"/>
        <v>1.5</v>
      </c>
      <c r="N15" s="5">
        <f t="shared" si="8"/>
        <v>0</v>
      </c>
      <c r="O15" s="5">
        <f t="shared" si="8"/>
        <v>1.5</v>
      </c>
      <c r="P15" s="5">
        <f t="shared" si="8"/>
        <v>1.5</v>
      </c>
      <c r="Q15" s="5">
        <f t="shared" si="8"/>
        <v>0</v>
      </c>
    </row>
    <row r="16">
      <c r="B16" s="10"/>
      <c r="C16" s="18" t="s">
        <v>92</v>
      </c>
      <c r="D16" s="12">
        <f t="shared" si="4"/>
        <v>240</v>
      </c>
      <c r="E16" s="10"/>
      <c r="F16" s="15">
        <v>0.0</v>
      </c>
      <c r="G16" s="15">
        <v>0.0</v>
      </c>
      <c r="H16" s="15">
        <v>0.0</v>
      </c>
      <c r="I16" s="15">
        <v>0.0</v>
      </c>
      <c r="J16" s="17">
        <v>120.0</v>
      </c>
      <c r="K16" s="23">
        <v>120.0</v>
      </c>
      <c r="L16" s="5">
        <f t="shared" ref="L16:Q16" si="9">(F16/60)</f>
        <v>0</v>
      </c>
      <c r="M16" s="5">
        <f t="shared" si="9"/>
        <v>0</v>
      </c>
      <c r="N16" s="5">
        <f t="shared" si="9"/>
        <v>0</v>
      </c>
      <c r="O16" s="5">
        <f t="shared" si="9"/>
        <v>0</v>
      </c>
      <c r="P16" s="5">
        <f t="shared" si="9"/>
        <v>2</v>
      </c>
      <c r="Q16" s="5">
        <f t="shared" si="9"/>
        <v>2</v>
      </c>
    </row>
    <row r="17">
      <c r="B17" s="47"/>
      <c r="C17" s="18" t="s">
        <v>93</v>
      </c>
      <c r="D17" s="48">
        <f t="shared" si="4"/>
        <v>420</v>
      </c>
      <c r="E17" s="10"/>
      <c r="F17" s="15">
        <v>90.0</v>
      </c>
      <c r="G17" s="15">
        <v>120.0</v>
      </c>
      <c r="H17" s="15">
        <v>90.0</v>
      </c>
      <c r="I17" s="15">
        <v>120.0</v>
      </c>
      <c r="J17" s="17">
        <v>0.0</v>
      </c>
      <c r="K17" s="23">
        <v>0.0</v>
      </c>
      <c r="L17" s="5">
        <f t="shared" ref="L17:Q17" si="10">(F17/60)</f>
        <v>1.5</v>
      </c>
      <c r="M17" s="5">
        <f t="shared" si="10"/>
        <v>2</v>
      </c>
      <c r="N17" s="5">
        <f t="shared" si="10"/>
        <v>1.5</v>
      </c>
      <c r="O17" s="5">
        <f t="shared" si="10"/>
        <v>2</v>
      </c>
      <c r="P17" s="5">
        <f t="shared" si="10"/>
        <v>0</v>
      </c>
      <c r="Q17" s="5">
        <f t="shared" si="10"/>
        <v>0</v>
      </c>
    </row>
    <row r="18">
      <c r="B18" s="47"/>
      <c r="C18" s="18" t="s">
        <v>48</v>
      </c>
      <c r="D18" s="50">
        <f t="shared" si="4"/>
        <v>360</v>
      </c>
      <c r="E18" s="10"/>
      <c r="F18" s="15">
        <v>60.0</v>
      </c>
      <c r="G18" s="15">
        <v>60.0</v>
      </c>
      <c r="H18" s="15">
        <v>60.0</v>
      </c>
      <c r="I18" s="15">
        <v>60.0</v>
      </c>
      <c r="J18" s="17">
        <v>60.0</v>
      </c>
      <c r="K18" s="23">
        <v>60.0</v>
      </c>
      <c r="L18" s="5">
        <f t="shared" ref="L18:Q18" si="11">(F18/60)</f>
        <v>1</v>
      </c>
      <c r="M18" s="5">
        <f t="shared" si="11"/>
        <v>1</v>
      </c>
      <c r="N18" s="5">
        <f t="shared" si="11"/>
        <v>1</v>
      </c>
      <c r="O18" s="5">
        <f t="shared" si="11"/>
        <v>1</v>
      </c>
      <c r="P18" s="5">
        <f t="shared" si="11"/>
        <v>1</v>
      </c>
      <c r="Q18" s="5">
        <f t="shared" si="11"/>
        <v>1</v>
      </c>
    </row>
    <row r="19">
      <c r="B19" s="47"/>
      <c r="C19" s="13" t="s">
        <v>19</v>
      </c>
      <c r="D19" s="48">
        <f t="shared" si="4"/>
        <v>60</v>
      </c>
      <c r="E19" s="10"/>
      <c r="F19" s="23">
        <v>0.0</v>
      </c>
      <c r="G19" s="15">
        <v>0.0</v>
      </c>
      <c r="H19" s="15">
        <v>0.0</v>
      </c>
      <c r="I19" s="15">
        <v>60.0</v>
      </c>
      <c r="J19" s="17">
        <v>0.0</v>
      </c>
      <c r="K19" s="18">
        <v>0.0</v>
      </c>
      <c r="L19" s="5">
        <f t="shared" ref="L19:Q19" si="12">(F19/60)</f>
        <v>0</v>
      </c>
      <c r="M19" s="5">
        <f t="shared" si="12"/>
        <v>0</v>
      </c>
      <c r="N19" s="5">
        <f t="shared" si="12"/>
        <v>0</v>
      </c>
      <c r="O19" s="5">
        <f t="shared" si="12"/>
        <v>1</v>
      </c>
      <c r="P19" s="5">
        <f t="shared" si="12"/>
        <v>0</v>
      </c>
      <c r="Q19" s="5">
        <f t="shared" si="12"/>
        <v>0</v>
      </c>
    </row>
    <row r="20">
      <c r="B20" s="47"/>
      <c r="C20" s="20" t="s">
        <v>21</v>
      </c>
      <c r="D20" s="48">
        <f t="shared" si="4"/>
        <v>90</v>
      </c>
      <c r="E20" s="10"/>
      <c r="F20" s="23">
        <v>90.0</v>
      </c>
      <c r="G20" s="18">
        <v>0.0</v>
      </c>
      <c r="H20" s="15">
        <v>0.0</v>
      </c>
      <c r="I20" s="18">
        <v>0.0</v>
      </c>
      <c r="J20" s="25">
        <v>0.0</v>
      </c>
      <c r="K20" s="18">
        <v>0.0</v>
      </c>
      <c r="L20" s="5">
        <f t="shared" ref="L20:Q20" si="13">(F20/60)</f>
        <v>1.5</v>
      </c>
      <c r="M20" s="5">
        <f t="shared" si="13"/>
        <v>0</v>
      </c>
      <c r="N20" s="5">
        <f t="shared" si="13"/>
        <v>0</v>
      </c>
      <c r="O20" s="5">
        <f t="shared" si="13"/>
        <v>0</v>
      </c>
      <c r="P20" s="5">
        <f t="shared" si="13"/>
        <v>0</v>
      </c>
      <c r="Q20" s="5">
        <f t="shared" si="13"/>
        <v>0</v>
      </c>
    </row>
    <row r="21" ht="15.75" customHeight="1">
      <c r="B21" s="47"/>
      <c r="C21" s="20" t="s">
        <v>24</v>
      </c>
      <c r="D21" s="48">
        <f t="shared" si="4"/>
        <v>90</v>
      </c>
      <c r="E21" s="21"/>
      <c r="F21" s="15">
        <v>0.0</v>
      </c>
      <c r="G21" s="15">
        <v>0.0</v>
      </c>
      <c r="H21" s="15">
        <v>90.0</v>
      </c>
      <c r="I21" s="15">
        <v>0.0</v>
      </c>
      <c r="J21" s="17">
        <v>0.0</v>
      </c>
      <c r="K21" s="18">
        <v>0.0</v>
      </c>
      <c r="L21" s="5">
        <f t="shared" ref="L21:Q21" si="14">(F21/60)</f>
        <v>0</v>
      </c>
      <c r="M21" s="5">
        <f t="shared" si="14"/>
        <v>0</v>
      </c>
      <c r="N21" s="5">
        <f t="shared" si="14"/>
        <v>1.5</v>
      </c>
      <c r="O21" s="5">
        <f t="shared" si="14"/>
        <v>0</v>
      </c>
      <c r="P21" s="5">
        <f t="shared" si="14"/>
        <v>0</v>
      </c>
      <c r="Q21" s="5">
        <f t="shared" si="14"/>
        <v>0</v>
      </c>
    </row>
    <row r="22" ht="15.75" customHeight="1">
      <c r="B22" s="10"/>
      <c r="C22" s="20" t="s">
        <v>27</v>
      </c>
      <c r="D22" s="12">
        <f t="shared" si="4"/>
        <v>60</v>
      </c>
      <c r="E22" s="21"/>
      <c r="F22" s="15">
        <v>0.0</v>
      </c>
      <c r="G22" s="15">
        <v>60.0</v>
      </c>
      <c r="H22" s="15">
        <v>0.0</v>
      </c>
      <c r="I22" s="15">
        <v>0.0</v>
      </c>
      <c r="J22" s="17">
        <v>0.0</v>
      </c>
      <c r="K22" s="18">
        <v>0.0</v>
      </c>
      <c r="L22" s="5">
        <f t="shared" ref="L22:Q22" si="15">(F22/60)</f>
        <v>0</v>
      </c>
      <c r="M22" s="5">
        <f t="shared" si="15"/>
        <v>1</v>
      </c>
      <c r="N22" s="5">
        <f t="shared" si="15"/>
        <v>0</v>
      </c>
      <c r="O22" s="5">
        <f t="shared" si="15"/>
        <v>0</v>
      </c>
      <c r="P22" s="5">
        <f t="shared" si="15"/>
        <v>0</v>
      </c>
      <c r="Q22" s="5">
        <f t="shared" si="15"/>
        <v>0</v>
      </c>
    </row>
    <row r="23" ht="15.75" customHeight="1">
      <c r="B23" s="10"/>
      <c r="C23" s="20" t="s">
        <v>28</v>
      </c>
      <c r="D23" s="12">
        <v>0.0</v>
      </c>
      <c r="E23" s="21"/>
      <c r="F23" s="15">
        <v>0.0</v>
      </c>
      <c r="G23" s="15">
        <v>0.0</v>
      </c>
      <c r="H23" s="15">
        <v>0.0</v>
      </c>
      <c r="I23" s="15">
        <v>0.0</v>
      </c>
      <c r="J23" s="17">
        <v>60.0</v>
      </c>
      <c r="K23" s="18">
        <v>60.0</v>
      </c>
      <c r="L23" s="5">
        <f t="shared" ref="L23:Q23" si="16">(F23/60)</f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1</v>
      </c>
      <c r="Q23" s="5">
        <f t="shared" si="16"/>
        <v>1</v>
      </c>
    </row>
    <row r="24" ht="15.75" customHeight="1">
      <c r="B24" s="10"/>
      <c r="C24" s="22"/>
      <c r="D24" s="12">
        <v>0.0</v>
      </c>
      <c r="E24" s="10"/>
      <c r="F24" s="14"/>
      <c r="G24" s="14"/>
      <c r="H24" s="14"/>
      <c r="I24" s="14"/>
      <c r="J24" s="16"/>
      <c r="K24" s="21"/>
      <c r="L24" s="5">
        <f t="shared" ref="L24:Q24" si="17">(F24/60)</f>
        <v>0</v>
      </c>
      <c r="M24" s="5">
        <f t="shared" si="17"/>
        <v>0</v>
      </c>
      <c r="N24" s="5">
        <f t="shared" si="17"/>
        <v>0</v>
      </c>
      <c r="O24" s="5">
        <f t="shared" si="17"/>
        <v>0</v>
      </c>
      <c r="P24" s="5">
        <f t="shared" si="17"/>
        <v>0</v>
      </c>
      <c r="Q24" s="5">
        <f t="shared" si="17"/>
        <v>0</v>
      </c>
    </row>
    <row r="25" ht="15.75" customHeight="1">
      <c r="B25" s="10"/>
      <c r="C25" s="11"/>
      <c r="D25" s="12">
        <v>0.0</v>
      </c>
      <c r="E25" s="10"/>
      <c r="F25" s="14"/>
      <c r="G25" s="14"/>
      <c r="H25" s="14"/>
      <c r="I25" s="14"/>
      <c r="J25" s="16"/>
      <c r="K25" s="21"/>
      <c r="L25" s="5">
        <f t="shared" ref="L25:Q25" si="18">(F25/60)</f>
        <v>0</v>
      </c>
      <c r="M25" s="5">
        <f t="shared" si="18"/>
        <v>0</v>
      </c>
      <c r="N25" s="5">
        <f t="shared" si="18"/>
        <v>0</v>
      </c>
      <c r="O25" s="5">
        <f t="shared" si="18"/>
        <v>0</v>
      </c>
      <c r="P25" s="5">
        <f t="shared" si="18"/>
        <v>0</v>
      </c>
      <c r="Q25" s="5">
        <f t="shared" si="18"/>
        <v>0</v>
      </c>
    </row>
    <row r="26" ht="15.75" customHeight="1">
      <c r="B26" s="21"/>
      <c r="C26" s="11"/>
      <c r="D26" s="12">
        <v>0.0</v>
      </c>
      <c r="E26" s="10"/>
      <c r="F26" s="14"/>
      <c r="G26" s="14"/>
      <c r="H26" s="14"/>
      <c r="I26" s="14"/>
      <c r="J26" s="16"/>
      <c r="K26" s="21"/>
      <c r="L26" s="5">
        <f t="shared" ref="L26:Q26" si="19">(F26/60)</f>
        <v>0</v>
      </c>
      <c r="M26" s="5">
        <f t="shared" si="19"/>
        <v>0</v>
      </c>
      <c r="N26" s="5">
        <f t="shared" si="19"/>
        <v>0</v>
      </c>
      <c r="O26" s="5">
        <f t="shared" si="19"/>
        <v>0</v>
      </c>
      <c r="P26" s="5">
        <f t="shared" si="19"/>
        <v>0</v>
      </c>
      <c r="Q26" s="5">
        <f t="shared" si="19"/>
        <v>0</v>
      </c>
    </row>
    <row r="27" ht="15.75" customHeight="1">
      <c r="B27" s="21"/>
      <c r="C27" s="11"/>
      <c r="D27" s="12">
        <v>0.0</v>
      </c>
      <c r="E27" s="10"/>
      <c r="F27" s="14"/>
      <c r="G27" s="14"/>
      <c r="H27" s="14"/>
      <c r="I27" s="14"/>
      <c r="J27" s="16"/>
      <c r="K27" s="21"/>
      <c r="L27" s="5">
        <f t="shared" ref="L27:Q27" si="20">(F27/60)</f>
        <v>0</v>
      </c>
      <c r="M27" s="5">
        <f t="shared" si="20"/>
        <v>0</v>
      </c>
      <c r="N27" s="5">
        <f t="shared" si="20"/>
        <v>0</v>
      </c>
      <c r="O27" s="5">
        <f t="shared" si="20"/>
        <v>0</v>
      </c>
      <c r="P27" s="5">
        <f t="shared" si="20"/>
        <v>0</v>
      </c>
      <c r="Q27" s="5">
        <f t="shared" si="20"/>
        <v>0</v>
      </c>
    </row>
    <row r="28" ht="15.75" customHeight="1">
      <c r="B28" s="21"/>
      <c r="C28" s="11"/>
      <c r="D28" s="12">
        <v>0.0</v>
      </c>
      <c r="E28" s="10"/>
      <c r="F28" s="14"/>
      <c r="G28" s="14"/>
      <c r="H28" s="14"/>
      <c r="I28" s="14"/>
      <c r="J28" s="16"/>
      <c r="K28" s="21"/>
      <c r="L28" s="5">
        <f t="shared" ref="L28:Q28" si="21">(F28/60)</f>
        <v>0</v>
      </c>
      <c r="M28" s="5">
        <f t="shared" si="21"/>
        <v>0</v>
      </c>
      <c r="N28" s="5">
        <f t="shared" si="21"/>
        <v>0</v>
      </c>
      <c r="O28" s="5">
        <f t="shared" si="21"/>
        <v>0</v>
      </c>
      <c r="P28" s="5">
        <f t="shared" si="21"/>
        <v>0</v>
      </c>
      <c r="Q28" s="5">
        <f t="shared" si="21"/>
        <v>0</v>
      </c>
    </row>
    <row r="29" ht="15.75" customHeight="1">
      <c r="D29" s="27"/>
      <c r="E29" s="27"/>
      <c r="F29" s="27"/>
      <c r="G29" s="27"/>
      <c r="H29" s="27"/>
      <c r="I29" s="27"/>
      <c r="J29" s="27"/>
    </row>
    <row r="30" ht="15.75" customHeight="1">
      <c r="C30" s="28" t="s">
        <v>57</v>
      </c>
    </row>
    <row r="31" ht="15.75" customHeight="1">
      <c r="C31" s="28"/>
      <c r="D31" s="29">
        <f>SUM(F31:J31)</f>
        <v>3000</v>
      </c>
      <c r="E31" s="29"/>
      <c r="F31" s="29">
        <f t="shared" ref="F31:Q31" si="22">SUM(F9:F28)</f>
        <v>600</v>
      </c>
      <c r="G31" s="29">
        <f t="shared" si="22"/>
        <v>600</v>
      </c>
      <c r="H31" s="29">
        <f t="shared" si="22"/>
        <v>600</v>
      </c>
      <c r="I31" s="29">
        <f t="shared" si="22"/>
        <v>600</v>
      </c>
      <c r="J31" s="29">
        <f t="shared" si="22"/>
        <v>600</v>
      </c>
      <c r="K31" s="29">
        <f t="shared" si="22"/>
        <v>600</v>
      </c>
      <c r="L31" s="29">
        <f t="shared" si="22"/>
        <v>10</v>
      </c>
      <c r="M31" s="29">
        <f t="shared" si="22"/>
        <v>10</v>
      </c>
      <c r="N31" s="29">
        <f t="shared" si="22"/>
        <v>10</v>
      </c>
      <c r="O31" s="29">
        <f t="shared" si="22"/>
        <v>10</v>
      </c>
      <c r="P31" s="29">
        <f t="shared" si="22"/>
        <v>10</v>
      </c>
      <c r="Q31" s="29">
        <f t="shared" si="22"/>
        <v>10</v>
      </c>
    </row>
    <row r="32" ht="15.75" customHeight="1">
      <c r="C32" s="28"/>
    </row>
    <row r="33" ht="15.75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5.75" customHeight="1">
      <c r="B34" s="32" t="s">
        <v>58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</row>
    <row r="35" ht="15.75" customHeight="1">
      <c r="B35" s="35"/>
      <c r="P35" s="36"/>
    </row>
    <row r="36" ht="15.75" customHeight="1">
      <c r="B36" s="35"/>
      <c r="P36" s="36"/>
    </row>
    <row r="37" ht="15.7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ht="15.75" customHeight="1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