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y Master's\Statistical analysis in FM\HW\"/>
    </mc:Choice>
  </mc:AlternateContent>
  <xr:revisionPtr revIDLastSave="0" documentId="13_ncr:1_{B097DA3A-86DD-461D-AC18-EB9A4C1E8824}" xr6:coauthVersionLast="47" xr6:coauthVersionMax="47" xr10:uidLastSave="{00000000-0000-0000-0000-000000000000}"/>
  <bookViews>
    <workbookView xWindow="-108" yWindow="-108" windowWidth="23256" windowHeight="12456" xr2:uid="{E0A3C09F-5797-437E-9A6D-722656B4F9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3" i="1" l="1"/>
  <c r="B51" i="1"/>
  <c r="B50" i="1"/>
  <c r="B47" i="1"/>
  <c r="B46" i="1"/>
  <c r="F38" i="1"/>
  <c r="D44" i="1"/>
  <c r="D43" i="1"/>
  <c r="C11" i="1"/>
  <c r="C8" i="1"/>
</calcChain>
</file>

<file path=xl/sharedStrings.xml><?xml version="1.0" encoding="utf-8"?>
<sst xmlns="http://schemas.openxmlformats.org/spreadsheetml/2006/main" count="41" uniqueCount="40">
  <si>
    <t>Chapter 7</t>
  </si>
  <si>
    <t>10 )</t>
  </si>
  <si>
    <t>Population mean = 100</t>
  </si>
  <si>
    <t>Population SD = 20</t>
  </si>
  <si>
    <t>Sample Size = 50  (&gt;30) --&gt; follows Normal Distribution</t>
  </si>
  <si>
    <t>a)</t>
  </si>
  <si>
    <t xml:space="preserve">P(X &gt; 105) = P(Z&gt; (105-100)/(20/sqrt(50)) </t>
  </si>
  <si>
    <t xml:space="preserve">b) </t>
  </si>
  <si>
    <t xml:space="preserve">P(X &lt; 95) = P(Z  &lt; (95-100)/(20/sqrt(50)) </t>
  </si>
  <si>
    <t>c)</t>
  </si>
  <si>
    <r>
      <t xml:space="preserve">P(Z &lt; -1.7628) = </t>
    </r>
    <r>
      <rPr>
        <b/>
        <sz val="11"/>
        <color theme="1"/>
        <rFont val="Aptos Narrow"/>
        <family val="2"/>
        <scheme val="minor"/>
      </rPr>
      <t>0.0389</t>
    </r>
  </si>
  <si>
    <r>
      <t xml:space="preserve">P(Z &gt; 1.7628 ) = 1- P(Z&lt;1.7628) = 1- 0.961 = </t>
    </r>
    <r>
      <rPr>
        <b/>
        <sz val="11"/>
        <color theme="1"/>
        <rFont val="Aptos Narrow"/>
        <family val="2"/>
        <scheme val="minor"/>
      </rPr>
      <t>0.039</t>
    </r>
  </si>
  <si>
    <t xml:space="preserve">P(95&lt;X&lt;105) = 1- P(X&gt;105) - P((X&lt;95) </t>
  </si>
  <si>
    <r>
      <t>P(95&lt;X&lt;105) = 1- (0.039 + 0.039) =</t>
    </r>
    <r>
      <rPr>
        <b/>
        <sz val="11"/>
        <color theme="1"/>
        <rFont val="Aptos Narrow"/>
        <family val="2"/>
        <scheme val="minor"/>
      </rPr>
      <t xml:space="preserve"> 0.9232</t>
    </r>
  </si>
  <si>
    <t>Chapter 8</t>
  </si>
  <si>
    <t>6)</t>
  </si>
  <si>
    <t>Sample Size = 50</t>
  </si>
  <si>
    <t>Population SD = 4.5</t>
  </si>
  <si>
    <t>Population Mean = 78.1</t>
  </si>
  <si>
    <t>b)</t>
  </si>
  <si>
    <t>The point estimate for the population mean is the sample mean = 78.1</t>
  </si>
  <si>
    <t>Z90 = 1.645</t>
  </si>
  <si>
    <t>E = Z * sd/sqrt(N)</t>
  </si>
  <si>
    <t>E = 1.045 yrs</t>
  </si>
  <si>
    <t xml:space="preserve">c) </t>
  </si>
  <si>
    <t>Confidence Interval = (X-E, X+E)</t>
  </si>
  <si>
    <t>&gt;&gt; ( 78.1- 1.045 , 78.1+1.045)</t>
  </si>
  <si>
    <t>(77.055,79.145)</t>
  </si>
  <si>
    <t>21)</t>
  </si>
  <si>
    <t>Sample Size = 8 (&lt;30) --&gt; follows T-Distribution</t>
  </si>
  <si>
    <t>Sample Mean (X )= 3</t>
  </si>
  <si>
    <t>degree of freedom = 8-1 = 7</t>
  </si>
  <si>
    <t>t90 = 1.895</t>
  </si>
  <si>
    <t>Margin of Error = t*s/sqrt(N)</t>
  </si>
  <si>
    <t>E = 0.415</t>
  </si>
  <si>
    <t>90% Confidence Interval =  (X-E, X+E)</t>
  </si>
  <si>
    <t>&gt;&gt; (3-0.415, 3+0.415)</t>
  </si>
  <si>
    <t>&gt;&gt; ( 2.58, 3.415)</t>
  </si>
  <si>
    <t xml:space="preserve">sample mean </t>
  </si>
  <si>
    <t>sample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</si>
</sst>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ECECEC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0" applyFont="1"/>
    <xf numFmtId="0" fontId="2" fillId="0" borderId="0" xfId="0" applyFont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47C9B-4330-4495-BA23-A1A2D3AA2348}">
  <dimension ref="A1:F53"/>
  <sheetViews>
    <sheetView tabSelected="1" topLeftCell="A30" zoomScale="110" workbookViewId="0">
      <selection activeCell="B53" sqref="B53"/>
    </sheetView>
  </sheetViews>
  <sheetFormatPr defaultRowHeight="14.4" x14ac:dyDescent="0.3"/>
  <cols>
    <col min="2" max="2" width="64.5546875" bestFit="1" customWidth="1"/>
    <col min="3" max="3" width="12.5546875" bestFit="1" customWidth="1"/>
  </cols>
  <sheetData>
    <row r="1" spans="1:3" s="6" customFormat="1" x14ac:dyDescent="0.3">
      <c r="A1" s="5" t="s">
        <v>0</v>
      </c>
    </row>
    <row r="2" spans="1:3" x14ac:dyDescent="0.3">
      <c r="A2" s="2" t="s">
        <v>1</v>
      </c>
    </row>
    <row r="3" spans="1:3" x14ac:dyDescent="0.3">
      <c r="B3" t="s">
        <v>2</v>
      </c>
    </row>
    <row r="4" spans="1:3" x14ac:dyDescent="0.3">
      <c r="B4" t="s">
        <v>3</v>
      </c>
    </row>
    <row r="5" spans="1:3" x14ac:dyDescent="0.3">
      <c r="B5" t="s">
        <v>4</v>
      </c>
    </row>
    <row r="7" spans="1:3" x14ac:dyDescent="0.3">
      <c r="A7" t="s">
        <v>5</v>
      </c>
      <c r="B7" t="s">
        <v>6</v>
      </c>
    </row>
    <row r="8" spans="1:3" x14ac:dyDescent="0.3">
      <c r="B8" t="s">
        <v>11</v>
      </c>
      <c r="C8" s="1">
        <f>_xlfn.NORM.S.DIST(1.7628,TRUE)</f>
        <v>0.96103288628567918</v>
      </c>
    </row>
    <row r="10" spans="1:3" x14ac:dyDescent="0.3">
      <c r="A10" t="s">
        <v>7</v>
      </c>
      <c r="B10" t="s">
        <v>8</v>
      </c>
    </row>
    <row r="11" spans="1:3" x14ac:dyDescent="0.3">
      <c r="B11" t="s">
        <v>10</v>
      </c>
      <c r="C11" s="1">
        <f>_xlfn.NORM.S.DIST(-1.7628, TRUE)</f>
        <v>3.8967113714320829E-2</v>
      </c>
    </row>
    <row r="13" spans="1:3" x14ac:dyDescent="0.3">
      <c r="A13" t="s">
        <v>9</v>
      </c>
      <c r="B13" t="s">
        <v>12</v>
      </c>
    </row>
    <row r="14" spans="1:3" x14ac:dyDescent="0.3">
      <c r="B14" t="s">
        <v>13</v>
      </c>
    </row>
    <row r="16" spans="1:3" x14ac:dyDescent="0.3">
      <c r="A16" s="1" t="s">
        <v>14</v>
      </c>
    </row>
    <row r="17" spans="1:2" x14ac:dyDescent="0.3">
      <c r="A17" s="2" t="s">
        <v>15</v>
      </c>
    </row>
    <row r="18" spans="1:2" x14ac:dyDescent="0.3">
      <c r="B18" t="s">
        <v>16</v>
      </c>
    </row>
    <row r="19" spans="1:2" x14ac:dyDescent="0.3">
      <c r="B19" t="s">
        <v>17</v>
      </c>
    </row>
    <row r="20" spans="1:2" x14ac:dyDescent="0.3">
      <c r="B20" t="s">
        <v>18</v>
      </c>
    </row>
    <row r="21" spans="1:2" ht="17.399999999999999" customHeight="1" x14ac:dyDescent="0.35">
      <c r="B21" s="3"/>
    </row>
    <row r="22" spans="1:2" x14ac:dyDescent="0.3">
      <c r="A22" t="s">
        <v>5</v>
      </c>
      <c r="B22" t="s">
        <v>20</v>
      </c>
    </row>
    <row r="24" spans="1:2" x14ac:dyDescent="0.3">
      <c r="A24" t="s">
        <v>19</v>
      </c>
      <c r="B24" t="s">
        <v>21</v>
      </c>
    </row>
    <row r="25" spans="1:2" x14ac:dyDescent="0.3">
      <c r="B25" t="s">
        <v>22</v>
      </c>
    </row>
    <row r="26" spans="1:2" x14ac:dyDescent="0.3">
      <c r="B26" t="s">
        <v>23</v>
      </c>
    </row>
    <row r="28" spans="1:2" x14ac:dyDescent="0.3">
      <c r="A28" t="s">
        <v>24</v>
      </c>
      <c r="B28" t="s">
        <v>25</v>
      </c>
    </row>
    <row r="29" spans="1:2" x14ac:dyDescent="0.3">
      <c r="B29" t="s">
        <v>26</v>
      </c>
    </row>
    <row r="30" spans="1:2" x14ac:dyDescent="0.3">
      <c r="B30" t="s">
        <v>27</v>
      </c>
    </row>
    <row r="33" spans="1:6" x14ac:dyDescent="0.3">
      <c r="A33" s="2" t="s">
        <v>28</v>
      </c>
    </row>
    <row r="34" spans="1:6" x14ac:dyDescent="0.3">
      <c r="B34" t="s">
        <v>29</v>
      </c>
    </row>
    <row r="35" spans="1:6" x14ac:dyDescent="0.3">
      <c r="B35" t="s">
        <v>31</v>
      </c>
      <c r="D35">
        <v>3.5</v>
      </c>
    </row>
    <row r="36" spans="1:6" x14ac:dyDescent="0.3">
      <c r="B36" t="s">
        <v>30</v>
      </c>
      <c r="D36">
        <v>4</v>
      </c>
    </row>
    <row r="37" spans="1:6" x14ac:dyDescent="0.3">
      <c r="B37" t="s">
        <v>32</v>
      </c>
      <c r="D37">
        <v>2</v>
      </c>
    </row>
    <row r="38" spans="1:6" x14ac:dyDescent="0.3">
      <c r="B38" t="s">
        <v>33</v>
      </c>
      <c r="D38">
        <v>3</v>
      </c>
      <c r="F38">
        <f>_xlfn.T.INV(0.05,7)</f>
        <v>-1.8945786050900073</v>
      </c>
    </row>
    <row r="39" spans="1:6" x14ac:dyDescent="0.3">
      <c r="B39" t="s">
        <v>34</v>
      </c>
      <c r="D39">
        <v>2.5</v>
      </c>
    </row>
    <row r="40" spans="1:6" x14ac:dyDescent="0.3">
      <c r="B40" t="s">
        <v>35</v>
      </c>
      <c r="D40">
        <v>3.5</v>
      </c>
    </row>
    <row r="41" spans="1:6" x14ac:dyDescent="0.3">
      <c r="B41" t="s">
        <v>36</v>
      </c>
      <c r="D41">
        <v>2.5</v>
      </c>
    </row>
    <row r="42" spans="1:6" x14ac:dyDescent="0.3">
      <c r="B42" t="s">
        <v>37</v>
      </c>
      <c r="D42">
        <v>3</v>
      </c>
    </row>
    <row r="43" spans="1:6" x14ac:dyDescent="0.3">
      <c r="C43" s="4" t="s">
        <v>38</v>
      </c>
      <c r="D43" s="4">
        <f>AVERAGE(D35:D42)</f>
        <v>3</v>
      </c>
    </row>
    <row r="44" spans="1:6" x14ac:dyDescent="0.3">
      <c r="C44" s="4" t="s">
        <v>39</v>
      </c>
      <c r="D44" s="4">
        <f>_xlfn.STDEV.S(D35:D42)</f>
        <v>0.65465367070797709</v>
      </c>
    </row>
    <row r="46" spans="1:6" x14ac:dyDescent="0.3">
      <c r="B46">
        <f>50/(300/8)</f>
        <v>1.3333333333333333</v>
      </c>
    </row>
    <row r="47" spans="1:6" x14ac:dyDescent="0.3">
      <c r="B47">
        <f>_xlfn.NORM.INV(0.95,0,1)</f>
        <v>1.6448536269514715</v>
      </c>
    </row>
    <row r="50" spans="2:2" x14ac:dyDescent="0.3">
      <c r="B50">
        <f>_xlfn.T.INV(0.05, 23)</f>
        <v>-1.7138715277470482</v>
      </c>
    </row>
    <row r="51" spans="2:2" x14ac:dyDescent="0.3">
      <c r="B51">
        <f>_xlfn.T.INV(0.05,24)</f>
        <v>-1.7108820799094284</v>
      </c>
    </row>
    <row r="53" spans="2:2" x14ac:dyDescent="0.3">
      <c r="B53">
        <f>_xlfn.NORM.S.INV(0.05)</f>
        <v>-1.6448536269514726</v>
      </c>
    </row>
  </sheetData>
  <mergeCells count="1">
    <mergeCell ref="A1:XF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Ruthwik Reddy</dc:creator>
  <cp:lastModifiedBy>Ruthwik Reddy</cp:lastModifiedBy>
  <dcterms:created xsi:type="dcterms:W3CDTF">2024-03-05T03:34:47Z</dcterms:created>
  <dcterms:modified xsi:type="dcterms:W3CDTF">2024-03-26T20:15:22Z</dcterms:modified>
</cp:coreProperties>
</file>