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y Master's\Statistical analysis in FM\HW\"/>
    </mc:Choice>
  </mc:AlternateContent>
  <xr:revisionPtr revIDLastSave="0" documentId="13_ncr:1_{64514E9C-08B9-4D4E-A38A-2AF07E154C57}" xr6:coauthVersionLast="47" xr6:coauthVersionMax="47" xr10:uidLastSave="{00000000-0000-0000-0000-000000000000}"/>
  <bookViews>
    <workbookView xWindow="-108" yWindow="-108" windowWidth="23256" windowHeight="12456" xr2:uid="{C11E4095-3349-489A-81C7-CC0ABA3C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1" l="1"/>
  <c r="B42" i="1" s="1"/>
  <c r="G36" i="1"/>
  <c r="B45" i="1"/>
  <c r="B30" i="1"/>
  <c r="B28" i="1"/>
  <c r="B14" i="1"/>
  <c r="B12" i="1"/>
</calcChain>
</file>

<file path=xl/sharedStrings.xml><?xml version="1.0" encoding="utf-8"?>
<sst xmlns="http://schemas.openxmlformats.org/spreadsheetml/2006/main" count="37" uniqueCount="34">
  <si>
    <t>Chapter 9</t>
  </si>
  <si>
    <t>Qn 18</t>
  </si>
  <si>
    <t xml:space="preserve">Given, </t>
  </si>
  <si>
    <r>
      <t xml:space="preserve"> H</t>
    </r>
    <r>
      <rPr>
        <vertAlign val="subscript"/>
        <sz val="11"/>
        <color theme="1"/>
        <rFont val="Aptos Narrow"/>
        <family val="2"/>
        <scheme val="minor"/>
      </rPr>
      <t xml:space="preserve">0 : 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</rPr>
      <t>µ&lt;= -5</t>
    </r>
  </si>
  <si>
    <t>alpha = 0.05</t>
  </si>
  <si>
    <t>n = 50   ---&gt; Follows Normal distribution</t>
  </si>
  <si>
    <t>population sd = 10</t>
  </si>
  <si>
    <t>sample mean (X_bar) = -3</t>
  </si>
  <si>
    <t>p_value = 1- P(Z&lt;=1.414)</t>
  </si>
  <si>
    <t>P_value&gt; alpha [0.078 &gt; 0.05 ]</t>
  </si>
  <si>
    <r>
      <t xml:space="preserve">&gt;&gt;&gt; </t>
    </r>
    <r>
      <rPr>
        <b/>
        <sz val="11"/>
        <color theme="1"/>
        <rFont val="Aptos Narrow"/>
        <family val="2"/>
        <scheme val="minor"/>
      </rPr>
      <t>Failed to reject Null Hypothesis</t>
    </r>
  </si>
  <si>
    <t>Qn 20</t>
  </si>
  <si>
    <r>
      <t>H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 :  </t>
    </r>
    <r>
      <rPr>
        <b/>
        <sz val="11"/>
        <color theme="1"/>
        <rFont val="Aptos Narrow"/>
        <family val="2"/>
        <scheme val="minor"/>
      </rPr>
      <t xml:space="preserve">µ&gt;-5     </t>
    </r>
    <r>
      <rPr>
        <sz val="11"/>
        <color theme="1"/>
        <rFont val="Aptos Narrow"/>
        <family val="2"/>
        <scheme val="minor"/>
      </rPr>
      <t>---&gt; One tailed</t>
    </r>
  </si>
  <si>
    <t xml:space="preserve"> H0 :  µ= -100</t>
  </si>
  <si>
    <t>sample mean(X_bar) = -125</t>
  </si>
  <si>
    <t xml:space="preserve"> H1 :  µ ≠ -100    ----&gt; Two tailed </t>
  </si>
  <si>
    <t>population sd = 42</t>
  </si>
  <si>
    <t>alpha = 0.01</t>
  </si>
  <si>
    <t>n = 36     --&gt; follows normal distribution</t>
  </si>
  <si>
    <t>Z_test  = (X_bar - µ)/(population sd/sqrt(n))</t>
  </si>
  <si>
    <t>Here, p_value &lt; alpha</t>
  </si>
  <si>
    <t>&gt;&gt;&gt; Reject the Null Hypothesis</t>
  </si>
  <si>
    <t>Qn 40</t>
  </si>
  <si>
    <t xml:space="preserve"> H0 : µ &gt;=100</t>
  </si>
  <si>
    <t>H1: µ&lt;100     ---&gt; One tailed</t>
  </si>
  <si>
    <t xml:space="preserve">Sample </t>
  </si>
  <si>
    <t xml:space="preserve">mean </t>
  </si>
  <si>
    <t>sd</t>
  </si>
  <si>
    <t>n = 6  ----&gt; follows T Distribution with DOF = 5 (n-1)</t>
  </si>
  <si>
    <t>T-test =  (X_bar - µ)/(sample sd/sqrt(n))</t>
  </si>
  <si>
    <r>
      <t xml:space="preserve">Critical t-value for alpha = 0.01  =&gt; </t>
    </r>
    <r>
      <rPr>
        <b/>
        <sz val="11"/>
        <color theme="1"/>
        <rFont val="Aptos Narrow"/>
        <family val="2"/>
        <scheme val="minor"/>
      </rPr>
      <t>T.INV(0.01, 5)</t>
    </r>
  </si>
  <si>
    <t xml:space="preserve">T-test &gt; critical T-value </t>
  </si>
  <si>
    <t>&gt;&gt;&gt; Failed to reject the Null Hypothesis</t>
  </si>
  <si>
    <r>
      <t xml:space="preserve">p_value = </t>
    </r>
    <r>
      <rPr>
        <b/>
        <sz val="11"/>
        <color theme="1"/>
        <rFont val="Aptos Narrow"/>
        <family val="2"/>
        <scheme val="minor"/>
      </rPr>
      <t>2 * P(Z_test &lt; -3.571)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</si>
</sst>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5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14288-561E-4748-B61C-3472FF981808}">
  <dimension ref="A1:G48"/>
  <sheetViews>
    <sheetView tabSelected="1" zoomScale="85" workbookViewId="0">
      <selection activeCell="B13" sqref="B13"/>
    </sheetView>
  </sheetViews>
  <sheetFormatPr defaultRowHeight="14.4" x14ac:dyDescent="0.3"/>
  <cols>
    <col min="2" max="2" width="43.88671875" bestFit="1" customWidth="1"/>
  </cols>
  <sheetData>
    <row r="1" spans="1:2" x14ac:dyDescent="0.3">
      <c r="A1" s="1" t="s">
        <v>0</v>
      </c>
    </row>
    <row r="3" spans="1:2" x14ac:dyDescent="0.3">
      <c r="A3" s="2" t="s">
        <v>1</v>
      </c>
      <c r="B3" t="s">
        <v>2</v>
      </c>
    </row>
    <row r="4" spans="1:2" ht="15.6" x14ac:dyDescent="0.35">
      <c r="B4" t="s">
        <v>3</v>
      </c>
    </row>
    <row r="5" spans="1:2" ht="15.6" x14ac:dyDescent="0.35">
      <c r="B5" t="s">
        <v>12</v>
      </c>
    </row>
    <row r="6" spans="1:2" x14ac:dyDescent="0.3">
      <c r="B6" t="s">
        <v>4</v>
      </c>
    </row>
    <row r="7" spans="1:2" x14ac:dyDescent="0.3">
      <c r="B7" t="s">
        <v>5</v>
      </c>
    </row>
    <row r="8" spans="1:2" x14ac:dyDescent="0.3">
      <c r="B8" t="s">
        <v>6</v>
      </c>
    </row>
    <row r="9" spans="1:2" x14ac:dyDescent="0.3">
      <c r="B9" t="s">
        <v>7</v>
      </c>
    </row>
    <row r="11" spans="1:2" x14ac:dyDescent="0.3">
      <c r="B11" t="s">
        <v>19</v>
      </c>
    </row>
    <row r="12" spans="1:2" x14ac:dyDescent="0.3">
      <c r="B12" s="1">
        <f>( -3-(-5))/(10/SQRT(50))</f>
        <v>1.4142135623730951</v>
      </c>
    </row>
    <row r="13" spans="1:2" x14ac:dyDescent="0.3">
      <c r="B13" t="s">
        <v>8</v>
      </c>
    </row>
    <row r="14" spans="1:2" x14ac:dyDescent="0.3">
      <c r="B14" s="1">
        <f xml:space="preserve"> 1- _xlfn.NORM.S.DIST(1.41421, TRUE)</f>
        <v>7.8650126349822158E-2</v>
      </c>
    </row>
    <row r="15" spans="1:2" x14ac:dyDescent="0.3">
      <c r="B15" t="s">
        <v>9</v>
      </c>
    </row>
    <row r="16" spans="1:2" x14ac:dyDescent="0.3">
      <c r="B16" s="1" t="s">
        <v>10</v>
      </c>
    </row>
    <row r="19" spans="1:2" x14ac:dyDescent="0.3">
      <c r="A19" s="2" t="s">
        <v>11</v>
      </c>
      <c r="B19" t="s">
        <v>2</v>
      </c>
    </row>
    <row r="20" spans="1:2" x14ac:dyDescent="0.3">
      <c r="B20" t="s">
        <v>13</v>
      </c>
    </row>
    <row r="21" spans="1:2" x14ac:dyDescent="0.3">
      <c r="B21" t="s">
        <v>15</v>
      </c>
    </row>
    <row r="22" spans="1:2" x14ac:dyDescent="0.3">
      <c r="B22" s="3" t="s">
        <v>14</v>
      </c>
    </row>
    <row r="23" spans="1:2" x14ac:dyDescent="0.3">
      <c r="B23" s="3" t="s">
        <v>18</v>
      </c>
    </row>
    <row r="24" spans="1:2" x14ac:dyDescent="0.3">
      <c r="B24" s="3" t="s">
        <v>16</v>
      </c>
    </row>
    <row r="25" spans="1:2" x14ac:dyDescent="0.3">
      <c r="B25" s="3" t="s">
        <v>17</v>
      </c>
    </row>
    <row r="27" spans="1:2" x14ac:dyDescent="0.3">
      <c r="B27" t="s">
        <v>19</v>
      </c>
    </row>
    <row r="28" spans="1:2" x14ac:dyDescent="0.3">
      <c r="B28" s="1">
        <f xml:space="preserve"> (-125-(-100))/(42/SQRT(36))</f>
        <v>-3.5714285714285716</v>
      </c>
    </row>
    <row r="29" spans="1:2" x14ac:dyDescent="0.3">
      <c r="B29" t="s">
        <v>33</v>
      </c>
    </row>
    <row r="30" spans="1:2" x14ac:dyDescent="0.3">
      <c r="B30" s="1">
        <f xml:space="preserve"> 2* _xlfn.NORM.S.DIST(-3.571, TRUE)</f>
        <v>3.5562089512510198E-4</v>
      </c>
    </row>
    <row r="31" spans="1:2" x14ac:dyDescent="0.3">
      <c r="B31" t="s">
        <v>20</v>
      </c>
    </row>
    <row r="32" spans="1:2" x14ac:dyDescent="0.3">
      <c r="B32" s="4" t="s">
        <v>21</v>
      </c>
    </row>
    <row r="34" spans="1:7" x14ac:dyDescent="0.3">
      <c r="A34" s="2" t="s">
        <v>22</v>
      </c>
    </row>
    <row r="35" spans="1:7" x14ac:dyDescent="0.3">
      <c r="B35" t="s">
        <v>2</v>
      </c>
      <c r="D35" s="4" t="s">
        <v>25</v>
      </c>
      <c r="F35" s="4" t="s">
        <v>26</v>
      </c>
      <c r="G35" s="4" t="s">
        <v>27</v>
      </c>
    </row>
    <row r="36" spans="1:7" x14ac:dyDescent="0.3">
      <c r="B36" t="s">
        <v>23</v>
      </c>
      <c r="D36">
        <v>95</v>
      </c>
      <c r="F36" s="1">
        <f>AVERAGE(D36:D41)</f>
        <v>85.666666666666671</v>
      </c>
      <c r="G36" s="1">
        <f>_xlfn.STDEV.S(D36:D41)</f>
        <v>15.94574133324215</v>
      </c>
    </row>
    <row r="37" spans="1:7" x14ac:dyDescent="0.3">
      <c r="B37" t="s">
        <v>24</v>
      </c>
      <c r="D37">
        <v>99</v>
      </c>
    </row>
    <row r="38" spans="1:7" x14ac:dyDescent="0.3">
      <c r="D38">
        <v>85</v>
      </c>
    </row>
    <row r="39" spans="1:7" x14ac:dyDescent="0.3">
      <c r="B39" t="s">
        <v>28</v>
      </c>
      <c r="D39">
        <v>80</v>
      </c>
    </row>
    <row r="40" spans="1:7" x14ac:dyDescent="0.3">
      <c r="D40">
        <v>98</v>
      </c>
    </row>
    <row r="41" spans="1:7" x14ac:dyDescent="0.3">
      <c r="B41" t="s">
        <v>29</v>
      </c>
      <c r="D41">
        <v>57</v>
      </c>
    </row>
    <row r="42" spans="1:7" x14ac:dyDescent="0.3">
      <c r="B42" s="1">
        <f xml:space="preserve"> (F36-100)/(G36/SQRT(6))</f>
        <v>-2.2018012362146875</v>
      </c>
    </row>
    <row r="44" spans="1:7" x14ac:dyDescent="0.3">
      <c r="B44" t="s">
        <v>30</v>
      </c>
    </row>
    <row r="45" spans="1:7" x14ac:dyDescent="0.3">
      <c r="B45" s="1">
        <f>_xlfn.T.INV(0.01, 5)</f>
        <v>-3.3649299989072183</v>
      </c>
    </row>
    <row r="47" spans="1:7" x14ac:dyDescent="0.3">
      <c r="B47" t="s">
        <v>31</v>
      </c>
    </row>
    <row r="48" spans="1:7" x14ac:dyDescent="0.3">
      <c r="B48" s="4" t="s">
        <v>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Ruthwik Reddy</dc:creator>
  <cp:lastModifiedBy>Ruthwik Reddy</cp:lastModifiedBy>
  <dcterms:created xsi:type="dcterms:W3CDTF">2024-03-11T01:39:16Z</dcterms:created>
  <dcterms:modified xsi:type="dcterms:W3CDTF">2024-03-12T04:04:26Z</dcterms:modified>
</cp:coreProperties>
</file>