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N4" i="1"/>
  <c r="K4" i="1"/>
  <c r="H4" i="1"/>
  <c r="B4" i="1"/>
</calcChain>
</file>

<file path=xl/sharedStrings.xml><?xml version="1.0" encoding="utf-8"?>
<sst xmlns="http://schemas.openxmlformats.org/spreadsheetml/2006/main" count="12" uniqueCount="12">
  <si>
    <t>R5</t>
  </si>
  <si>
    <t>Vout</t>
  </si>
  <si>
    <t>Cout</t>
  </si>
  <si>
    <t>C5</t>
  </si>
  <si>
    <t>Iout</t>
  </si>
  <si>
    <t>C6</t>
  </si>
  <si>
    <t>fc</t>
  </si>
  <si>
    <t>Rc</t>
  </si>
  <si>
    <t>C4 min</t>
  </si>
  <si>
    <t>C4 max</t>
  </si>
  <si>
    <t>fsw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</si>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</sst>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"/>
  <sheetViews>
    <sheetView tabSelected="1" workbookViewId="0">
      <selection activeCell="B4" sqref="B4"/>
    </sheetView>
  </sheetViews>
  <sheetFormatPr defaultRowHeight="15" x14ac:dyDescent="0.25"/>
  <cols>
    <col min="2" max="2" width="17" customWidth="1"/>
    <col min="6" max="6" width="10.42578125" customWidth="1"/>
    <col min="7" max="7" width="11.85546875" customWidth="1"/>
    <col min="8" max="8" width="12.85546875" customWidth="1"/>
    <col min="11" max="11" width="17.140625" customWidth="1"/>
    <col min="14" max="14" width="13.140625" customWidth="1"/>
    <col min="15" max="15" width="16.28515625" customWidth="1"/>
  </cols>
  <sheetData>
    <row r="3" spans="2:16" x14ac:dyDescent="0.25">
      <c r="B3" s="3" t="s">
        <v>0</v>
      </c>
      <c r="C3" t="s">
        <v>1</v>
      </c>
      <c r="D3" t="s">
        <v>2</v>
      </c>
      <c r="E3" t="s">
        <v>6</v>
      </c>
      <c r="F3" t="s">
        <v>10</v>
      </c>
      <c r="H3" s="3" t="s">
        <v>3</v>
      </c>
      <c r="I3" t="s">
        <v>4</v>
      </c>
      <c r="K3" s="3" t="s">
        <v>5</v>
      </c>
      <c r="L3" t="s">
        <v>7</v>
      </c>
      <c r="N3" s="3" t="s">
        <v>8</v>
      </c>
      <c r="O3" s="3" t="s">
        <v>9</v>
      </c>
      <c r="P3" s="4" t="s">
        <v>11</v>
      </c>
    </row>
    <row r="4" spans="2:16" x14ac:dyDescent="0.25">
      <c r="B4" s="1">
        <f>5200*E4*C4*D4</f>
        <v>898092</v>
      </c>
      <c r="C4">
        <v>3.8</v>
      </c>
      <c r="D4" s="1">
        <v>1.01E-3</v>
      </c>
      <c r="E4" s="1">
        <v>45000</v>
      </c>
      <c r="F4" s="1">
        <v>450000</v>
      </c>
      <c r="G4" s="1"/>
      <c r="H4" s="2">
        <f>C4*D4/(I4*B4)</f>
        <v>2.1367521367521366E-9</v>
      </c>
      <c r="I4" s="2">
        <v>2</v>
      </c>
      <c r="K4">
        <f>MAX(L4*D4/B4,1/(PI()*F4*B4))</f>
        <v>5.6230319388214136E-11</v>
      </c>
      <c r="L4" s="1">
        <v>0.05</v>
      </c>
      <c r="N4" s="1">
        <f>1/(10*PI()*E4*P4)</f>
        <v>9.4314040350752799E-12</v>
      </c>
      <c r="O4" s="1">
        <f>1/4*PI()*E4*P4</f>
        <v>2650718801.4663882</v>
      </c>
      <c r="P4" s="1">
        <v>75000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2020-02-11T08:36:39Z</dcterms:modified>
</cp:coreProperties>
</file>