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Data Analyst\Assignments\Advance Excel\"/>
    </mc:Choice>
  </mc:AlternateContent>
  <xr:revisionPtr revIDLastSave="0" documentId="13_ncr:1_{6E0F89D3-0519-43DE-B28C-FF907C711D3B}" xr6:coauthVersionLast="47" xr6:coauthVersionMax="47" xr10:uidLastSave="{00000000-0000-0000-0000-000000000000}"/>
  <bookViews>
    <workbookView xWindow="912" yWindow="1380" windowWidth="22128" windowHeight="11580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 a="1"/>
  <c r="C5" i="5"/>
  <c r="C6" i="5" a="1"/>
  <c r="C6" i="5" s="1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 s="1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 s="1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 s="1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 s="1"/>
  <c r="C39" i="5" a="1"/>
  <c r="C39" i="5" s="1"/>
  <c r="C40" i="5" a="1"/>
  <c r="C40" i="5"/>
  <c r="C41" i="5" a="1"/>
  <c r="C41" i="5"/>
  <c r="C42" i="5" a="1"/>
  <c r="C42" i="5"/>
  <c r="C43" i="5" a="1"/>
  <c r="C43" i="5"/>
  <c r="C44" i="5" a="1"/>
  <c r="C44" i="5"/>
  <c r="C45" i="5" a="1"/>
  <c r="C45" i="5"/>
  <c r="C46" i="5" a="1"/>
  <c r="C46" i="5" s="1"/>
  <c r="C47" i="5" a="1"/>
  <c r="C47" i="5"/>
  <c r="C48" i="5" a="1"/>
  <c r="C48" i="5"/>
  <c r="C49" i="5" a="1"/>
  <c r="C49" i="5"/>
  <c r="C50" i="5" a="1"/>
  <c r="C50" i="5"/>
  <c r="C51" i="5" a="1"/>
  <c r="C51" i="5"/>
  <c r="C52" i="5" a="1"/>
  <c r="C52" i="5"/>
  <c r="C53" i="5" a="1"/>
  <c r="C53" i="5"/>
  <c r="C4" i="5" a="1"/>
  <c r="C4" i="5" s="1"/>
  <c r="O12" i="4" a="1"/>
  <c r="O12" i="4"/>
  <c r="O13" i="4" a="1"/>
  <c r="O13" i="4"/>
  <c r="O14" i="4" a="1"/>
  <c r="O14" i="4"/>
  <c r="O15" i="4" a="1"/>
  <c r="O15" i="4"/>
  <c r="O16" i="4" a="1"/>
  <c r="O16" i="4"/>
  <c r="O17" i="4" a="1"/>
  <c r="O17" i="4"/>
  <c r="O18" i="4" a="1"/>
  <c r="O18" i="4"/>
  <c r="O19" i="4" a="1"/>
  <c r="O19" i="4"/>
  <c r="O20" i="4" a="1"/>
  <c r="O20" i="4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/>
  <c r="O45" i="4" a="1"/>
  <c r="O45" i="4"/>
  <c r="O46" i="4" a="1"/>
  <c r="O46" i="4"/>
  <c r="O47" i="4" a="1"/>
  <c r="O47" i="4"/>
  <c r="O48" i="4" a="1"/>
  <c r="O48" i="4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K12" i="1"/>
  <c r="K13" i="1"/>
  <c r="K14" i="1"/>
  <c r="K15" i="1"/>
  <c r="K16" i="1"/>
  <c r="K17" i="1"/>
  <c r="K18" i="1"/>
  <c r="K19" i="1"/>
  <c r="K20" i="1"/>
  <c r="K21" i="1"/>
  <c r="K22" i="1"/>
  <c r="K23" i="1"/>
  <c r="K11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<sst xmlns="http://schemas.openxmlformats.org/spreadsheetml/2006/main" count="342" uniqueCount="187">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</sst>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4" fillId="0" borderId="8" xfId="0" applyFont="1" applyBorder="1" applyAlignment="1">
      <alignment horizontal="center" vertical="top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showGridLines="0" topLeftCell="C9" zoomScale="95" zoomScaleNormal="55" workbookViewId="0">
      <selection activeCell="J11" sqref="J11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1" ht="18">
      <c r="B2" s="10" t="s">
        <v>0</v>
      </c>
    </row>
    <row r="4" spans="2:11" ht="15" thickBot="1"/>
    <row r="5" spans="2:11" ht="15.6">
      <c r="B5" s="11" t="s">
        <v>1</v>
      </c>
      <c r="C5" s="12" t="s">
        <v>2</v>
      </c>
    </row>
    <row r="6" spans="2:11" ht="15.6">
      <c r="B6" s="13" t="s">
        <v>3</v>
      </c>
      <c r="C6" s="14" t="s">
        <v>4</v>
      </c>
    </row>
    <row r="7" spans="2:11" ht="16.2" thickBot="1">
      <c r="B7" s="15" t="s">
        <v>5</v>
      </c>
      <c r="C7" s="16" t="s">
        <v>6</v>
      </c>
    </row>
    <row r="9" spans="2:11" ht="15" thickBot="1"/>
    <row r="10" spans="2:11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1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IF($I11&lt;=15,"Not Stacked",IF($I11&lt;20,"Exception","Stacked"))</f>
        <v>Stacked</v>
      </c>
      <c r="K11" s="7" t="str">
        <f>IF($I11&lt;=15,$C$5,IF($I11&lt;20,$C$6,$C$7))</f>
        <v>Stacked</v>
      </c>
    </row>
    <row r="12" spans="2:11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IF($I12&lt;=15,"Not Stacked",IF($I12&lt;20,"Exception","Stacked"))</f>
        <v>Exception</v>
      </c>
      <c r="K12" s="7" t="str">
        <f t="shared" ref="K12:K23" si="2">IF($I12&lt;=15,$C$5,IF($I12&lt;20,$C$6,$C$7))</f>
        <v>Exception</v>
      </c>
    </row>
    <row r="13" spans="2:11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  <c r="K13" s="7" t="str">
        <f t="shared" si="2"/>
        <v>Not Stacked</v>
      </c>
    </row>
    <row r="14" spans="2:11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  <c r="K14" s="7" t="str">
        <f t="shared" si="2"/>
        <v>Exception</v>
      </c>
    </row>
    <row r="15" spans="2:11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  <c r="K15" s="7" t="str">
        <f t="shared" si="2"/>
        <v>Exception</v>
      </c>
    </row>
    <row r="16" spans="2:11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  <c r="K16" s="7" t="str">
        <f t="shared" si="2"/>
        <v>Not Stacked</v>
      </c>
    </row>
    <row r="17" spans="2:11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  <c r="K17" s="7" t="str">
        <f t="shared" si="2"/>
        <v>Exception</v>
      </c>
    </row>
    <row r="18" spans="2:11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  <c r="K18" s="7" t="str">
        <f t="shared" si="2"/>
        <v>Stacked</v>
      </c>
    </row>
    <row r="19" spans="2:11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  <c r="K19" s="7" t="str">
        <f t="shared" si="2"/>
        <v>Stacked</v>
      </c>
    </row>
    <row r="20" spans="2:11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  <c r="K20" s="7" t="str">
        <f t="shared" si="2"/>
        <v>Stacked</v>
      </c>
    </row>
    <row r="21" spans="2:11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  <c r="K21" s="7" t="str">
        <f t="shared" si="2"/>
        <v>Stacked</v>
      </c>
    </row>
    <row r="22" spans="2:11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  <c r="K22" s="7" t="str">
        <f t="shared" si="2"/>
        <v>Stacked</v>
      </c>
    </row>
    <row r="23" spans="2:11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  <c r="K23" s="7" t="str">
        <f t="shared" si="2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E5" zoomScale="83" workbookViewId="0">
      <selection activeCell="O15" sqref="O15"/>
    </sheetView>
  </sheetViews>
  <sheetFormatPr defaultRowHeight="14.4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3.44140625" bestFit="1" customWidth="1"/>
  </cols>
  <sheetData>
    <row r="1" spans="1:15" ht="15.6">
      <c r="C1" s="21" t="s">
        <v>103</v>
      </c>
    </row>
    <row r="2" spans="1:15">
      <c r="B2" s="27">
        <v>1</v>
      </c>
      <c r="C2" s="27" t="s">
        <v>120</v>
      </c>
    </row>
    <row r="3" spans="1:15">
      <c r="B3" s="27">
        <v>2</v>
      </c>
      <c r="C3" s="27" t="s">
        <v>113</v>
      </c>
    </row>
    <row r="4" spans="1:15">
      <c r="B4" s="27">
        <v>3</v>
      </c>
      <c r="C4" s="27" t="s">
        <v>117</v>
      </c>
    </row>
    <row r="5" spans="1:15">
      <c r="B5" s="27">
        <v>4</v>
      </c>
      <c r="C5" s="27" t="s">
        <v>118</v>
      </c>
    </row>
    <row r="6" spans="1:15">
      <c r="B6" s="27">
        <v>5</v>
      </c>
      <c r="C6" s="27" t="s">
        <v>114</v>
      </c>
    </row>
    <row r="7" spans="1:15">
      <c r="B7" s="27">
        <v>6</v>
      </c>
      <c r="C7" s="27" t="s">
        <v>181</v>
      </c>
    </row>
    <row r="8" spans="1:15">
      <c r="B8" s="27"/>
      <c r="C8" s="27"/>
    </row>
    <row r="10" spans="1:15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25">
        <v>6</v>
      </c>
    </row>
    <row r="11" spans="1:15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IF(AND($E11="Female",$H11&lt;50000),"Eligible for Gift","x")</f>
        <v>x</v>
      </c>
      <c r="K11" s="26" t="str">
        <f t="shared" ref="K11:K48" si="0">IF(AND(H11&gt;30000,G11="CCD"),9000,"-")</f>
        <v>-</v>
      </c>
      <c r="L11" s="26" t="str">
        <f>IF(YEAR(D11)&lt;1980,"Retired","x")</f>
        <v>Retired</v>
      </c>
      <c r="M11" s="26" t="str">
        <f>IF(AND(OR(G11="Sales",G11="Marketing"),H11&lt;45000),"25000","-")</f>
        <v>-</v>
      </c>
      <c r="N11" s="25" t="str">
        <f>IF(OR(G11="Director",G11="CEO"),"-","1500")</f>
        <v>1500</v>
      </c>
      <c r="O11" s="25" t="str" cm="1">
        <f t="array" ref="O11">_xlfn.IFS($I11="North","5000",I11="South","4000",I11="East","4200",I11="Mid West","3800")</f>
        <v>5000</v>
      </c>
    </row>
    <row r="12" spans="1:15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1">IF(AND($E12="Female",$H12&lt;50000),"Eligible for Gift","x")</f>
        <v>x</v>
      </c>
      <c r="K12" s="26" t="str">
        <f t="shared" si="0"/>
        <v>-</v>
      </c>
      <c r="L12" s="26" t="str">
        <f t="shared" ref="L12:L48" si="2">IF(YEAR(D12)&lt;1980,"Retired","x")</f>
        <v>Retired</v>
      </c>
      <c r="M12" s="26" t="str">
        <f t="shared" ref="M12:M48" si="3">IF(AND(OR(G12="Sales",G12="Marketing"),H12&lt;45000),"25000","-")</f>
        <v>25000</v>
      </c>
      <c r="N12" s="25" t="str">
        <f t="shared" ref="N12:N48" si="4">IF(OR(G12="Director",G12="CEO"),"-","1500")</f>
        <v>1500</v>
      </c>
      <c r="O12" s="25" t="str" cm="1">
        <f t="array" ref="O12">_xlfn.IFS($I12="North","5000",I12="South","4000",I12="East","4200",I12="Mid West","3800")</f>
        <v>5000</v>
      </c>
    </row>
    <row r="13" spans="1:15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1"/>
        <v>Eligible for Gift</v>
      </c>
      <c r="K13" s="26" t="str">
        <f t="shared" si="0"/>
        <v>-</v>
      </c>
      <c r="L13" s="26" t="str">
        <f t="shared" si="2"/>
        <v>Retired</v>
      </c>
      <c r="M13" s="26" t="str">
        <f t="shared" si="3"/>
        <v>-</v>
      </c>
      <c r="N13" s="25" t="str">
        <f t="shared" si="4"/>
        <v>1500</v>
      </c>
      <c r="O13" s="25" t="str" cm="1">
        <f t="array" ref="O13">_xlfn.IFS($I13="North","5000",I13="South","4000",I13="East","4200",I13="Mid West","3800")</f>
        <v>5000</v>
      </c>
    </row>
    <row r="14" spans="1:15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1"/>
        <v>x</v>
      </c>
      <c r="K14" s="26" t="str">
        <f t="shared" si="0"/>
        <v>-</v>
      </c>
      <c r="L14" s="26" t="str">
        <f t="shared" si="2"/>
        <v>Retired</v>
      </c>
      <c r="M14" s="26" t="str">
        <f t="shared" si="3"/>
        <v>-</v>
      </c>
      <c r="N14" s="25" t="str">
        <f t="shared" si="4"/>
        <v>1500</v>
      </c>
      <c r="O14" s="25" t="str" cm="1">
        <f t="array" ref="O14">_xlfn.IFS($I14="North","5000",I14="South","4000",I14="East","4200",I14="Mid West","3800")</f>
        <v>4000</v>
      </c>
    </row>
    <row r="15" spans="1:15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1"/>
        <v>x</v>
      </c>
      <c r="K15" s="26" t="str">
        <f t="shared" si="0"/>
        <v>-</v>
      </c>
      <c r="L15" s="26" t="str">
        <f t="shared" si="2"/>
        <v>Retired</v>
      </c>
      <c r="M15" s="26" t="str">
        <f t="shared" si="3"/>
        <v>-</v>
      </c>
      <c r="N15" s="25" t="str">
        <f t="shared" si="4"/>
        <v>1500</v>
      </c>
      <c r="O15" s="25" t="str" cm="1">
        <f t="array" ref="O15">_xlfn.IFS($I15="North","5000",I15="South","4000",I15="East","4200",I15="Mid West","3800")</f>
        <v>5000</v>
      </c>
    </row>
    <row r="16" spans="1:15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1"/>
        <v>x</v>
      </c>
      <c r="K16" s="26" t="str">
        <f t="shared" si="0"/>
        <v>-</v>
      </c>
      <c r="L16" s="26" t="str">
        <f t="shared" si="2"/>
        <v>Retired</v>
      </c>
      <c r="M16" s="26" t="str">
        <f t="shared" si="3"/>
        <v>-</v>
      </c>
      <c r="N16" s="25" t="str">
        <f t="shared" si="4"/>
        <v>-</v>
      </c>
      <c r="O16" s="25" t="str" cm="1">
        <f t="array" ref="O16">_xlfn.IFS($I16="North","5000",I16="South","4000",I16="East","4200",I16="Mid West","3800")</f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1"/>
        <v>x</v>
      </c>
      <c r="K17" s="26" t="str">
        <f t="shared" si="0"/>
        <v>-</v>
      </c>
      <c r="L17" s="26" t="str">
        <f t="shared" si="2"/>
        <v>Retired</v>
      </c>
      <c r="M17" s="26" t="str">
        <f t="shared" si="3"/>
        <v>-</v>
      </c>
      <c r="N17" s="25" t="str">
        <f t="shared" si="4"/>
        <v>1500</v>
      </c>
      <c r="O17" s="25" t="str" cm="1">
        <f t="array" ref="O17">_xlfn.IFS($I17="North","5000",I17="South","4000",I17="East","4200",I17="Mid West","3800")</f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1"/>
        <v>x</v>
      </c>
      <c r="K18" s="26" t="str">
        <f t="shared" si="0"/>
        <v>-</v>
      </c>
      <c r="L18" s="26" t="str">
        <f t="shared" si="2"/>
        <v>x</v>
      </c>
      <c r="M18" s="26" t="str">
        <f t="shared" si="3"/>
        <v>-</v>
      </c>
      <c r="N18" s="25" t="str">
        <f t="shared" si="4"/>
        <v>1500</v>
      </c>
      <c r="O18" s="25" t="str" cm="1">
        <f t="array" ref="O18">_xlfn.IFS($I18="North","5000",I18="South","4000",I18="East","4200",I18="Mid West","3800")</f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1"/>
        <v>x</v>
      </c>
      <c r="K19" s="26" t="str">
        <f t="shared" si="0"/>
        <v>-</v>
      </c>
      <c r="L19" s="26" t="str">
        <f t="shared" si="2"/>
        <v>Retired</v>
      </c>
      <c r="M19" s="26" t="str">
        <f t="shared" si="3"/>
        <v>-</v>
      </c>
      <c r="N19" s="25" t="str">
        <f t="shared" si="4"/>
        <v>1500</v>
      </c>
      <c r="O19" s="25" t="str" cm="1">
        <f t="array" ref="O19">_xlfn.IFS($I19="North","5000",I19="South","4000",I19="East","4200",I19="Mid West","3800")</f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1"/>
        <v>Eligible for Gift</v>
      </c>
      <c r="K20" s="26" t="str">
        <f t="shared" si="0"/>
        <v>-</v>
      </c>
      <c r="L20" s="26" t="str">
        <f t="shared" si="2"/>
        <v>x</v>
      </c>
      <c r="M20" s="26" t="str">
        <f t="shared" si="3"/>
        <v>-</v>
      </c>
      <c r="N20" s="25" t="str">
        <f t="shared" si="4"/>
        <v>1500</v>
      </c>
      <c r="O20" s="25" t="str" cm="1">
        <f t="array" ref="O20">_xlfn.IFS($I20="North","5000",I20="South","4000",I20="East","4200",I20="Mid West","3800")</f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1"/>
        <v>Eligible for Gift</v>
      </c>
      <c r="K21" s="26" t="str">
        <f t="shared" si="0"/>
        <v>-</v>
      </c>
      <c r="L21" s="26" t="str">
        <f t="shared" si="2"/>
        <v>Retired</v>
      </c>
      <c r="M21" s="26" t="str">
        <f t="shared" si="3"/>
        <v>-</v>
      </c>
      <c r="N21" s="25" t="str">
        <f t="shared" si="4"/>
        <v>1500</v>
      </c>
      <c r="O21" s="25" t="str" cm="1">
        <f t="array" ref="O21">_xlfn.IFS($I21="North","5000",I21="South","4000",I21="East","4200",I21="Mid West","3800")</f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1"/>
        <v>x</v>
      </c>
      <c r="K22" s="26">
        <f t="shared" si="0"/>
        <v>9000</v>
      </c>
      <c r="L22" s="26" t="str">
        <f t="shared" si="2"/>
        <v>x</v>
      </c>
      <c r="M22" s="26" t="str">
        <f t="shared" si="3"/>
        <v>-</v>
      </c>
      <c r="N22" s="25" t="str">
        <f t="shared" si="4"/>
        <v>1500</v>
      </c>
      <c r="O22" s="25" t="str" cm="1">
        <f t="array" ref="O22">_xlfn.IFS($I22="North","5000",I22="South","4000",I22="East","4200",I22="Mid West","3800")</f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1"/>
        <v>x</v>
      </c>
      <c r="K23" s="26" t="str">
        <f t="shared" si="0"/>
        <v>-</v>
      </c>
      <c r="L23" s="26" t="str">
        <f t="shared" si="2"/>
        <v>x</v>
      </c>
      <c r="M23" s="26" t="str">
        <f t="shared" si="3"/>
        <v>-</v>
      </c>
      <c r="N23" s="25" t="str">
        <f t="shared" si="4"/>
        <v>1500</v>
      </c>
      <c r="O23" s="25" t="str" cm="1">
        <f t="array" ref="O23">_xlfn.IFS($I23="North","5000",I23="South","4000",I23="East","4200",I23="Mid West","3800")</f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1"/>
        <v>x</v>
      </c>
      <c r="K24" s="26">
        <f t="shared" si="0"/>
        <v>9000</v>
      </c>
      <c r="L24" s="26" t="str">
        <f t="shared" si="2"/>
        <v>x</v>
      </c>
      <c r="M24" s="26" t="str">
        <f t="shared" si="3"/>
        <v>-</v>
      </c>
      <c r="N24" s="25" t="str">
        <f t="shared" si="4"/>
        <v>1500</v>
      </c>
      <c r="O24" s="25" t="str" cm="1">
        <f t="array" ref="O24">_xlfn.IFS($I24="North","5000",I24="South","4000",I24="East","4200",I24="Mid West","3800")</f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1"/>
        <v>x</v>
      </c>
      <c r="K25" s="26" t="str">
        <f t="shared" si="0"/>
        <v>-</v>
      </c>
      <c r="L25" s="26" t="str">
        <f t="shared" si="2"/>
        <v>x</v>
      </c>
      <c r="M25" s="26" t="str">
        <f t="shared" si="3"/>
        <v>-</v>
      </c>
      <c r="N25" s="25" t="str">
        <f t="shared" si="4"/>
        <v>-</v>
      </c>
      <c r="O25" s="25" t="str" cm="1">
        <f t="array" ref="O25">_xlfn.IFS($I25="North","5000",I25="South","4000",I25="East","4200",I25="Mid West","3800")</f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1"/>
        <v>Eligible for Gift</v>
      </c>
      <c r="K26" s="26" t="str">
        <f t="shared" si="0"/>
        <v>-</v>
      </c>
      <c r="L26" s="26" t="str">
        <f t="shared" si="2"/>
        <v>Retired</v>
      </c>
      <c r="M26" s="26" t="str">
        <f t="shared" si="3"/>
        <v>-</v>
      </c>
      <c r="N26" s="25" t="str">
        <f t="shared" si="4"/>
        <v>1500</v>
      </c>
      <c r="O26" s="25" t="str" cm="1">
        <f t="array" ref="O26">_xlfn.IFS($I26="North","5000",I26="South","4000",I26="East","4200",I26="Mid West","3800")</f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1"/>
        <v>Eligible for Gift</v>
      </c>
      <c r="K27" s="26" t="str">
        <f t="shared" si="0"/>
        <v>-</v>
      </c>
      <c r="L27" s="26" t="str">
        <f t="shared" si="2"/>
        <v>x</v>
      </c>
      <c r="M27" s="26" t="str">
        <f t="shared" si="3"/>
        <v>25000</v>
      </c>
      <c r="N27" s="25" t="str">
        <f t="shared" si="4"/>
        <v>1500</v>
      </c>
      <c r="O27" s="25" t="str" cm="1">
        <f t="array" ref="O27">_xlfn.IFS($I27="North","5000",I27="South","4000",I27="East","4200",I27="Mid West","3800")</f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1"/>
        <v>x</v>
      </c>
      <c r="K28" s="26" t="str">
        <f t="shared" si="0"/>
        <v>-</v>
      </c>
      <c r="L28" s="26" t="str">
        <f t="shared" si="2"/>
        <v>x</v>
      </c>
      <c r="M28" s="26" t="str">
        <f t="shared" si="3"/>
        <v>-</v>
      </c>
      <c r="N28" s="25" t="str">
        <f t="shared" si="4"/>
        <v>1500</v>
      </c>
      <c r="O28" s="25" t="str" cm="1">
        <f t="array" ref="O28">_xlfn.IFS($I28="North","5000",I28="South","4000",I28="East","4200",I28="Mid West","3800")</f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1"/>
        <v>x</v>
      </c>
      <c r="K29" s="26" t="str">
        <f t="shared" si="0"/>
        <v>-</v>
      </c>
      <c r="L29" s="26" t="str">
        <f t="shared" si="2"/>
        <v>x</v>
      </c>
      <c r="M29" s="26" t="str">
        <f t="shared" si="3"/>
        <v>-</v>
      </c>
      <c r="N29" s="25" t="str">
        <f t="shared" si="4"/>
        <v>1500</v>
      </c>
      <c r="O29" s="25" t="str" cm="1">
        <f t="array" ref="O29">_xlfn.IFS($I29="North","5000",I29="South","4000",I29="East","4200",I29="Mid West","3800")</f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1"/>
        <v>x</v>
      </c>
      <c r="K30" s="26" t="str">
        <f t="shared" si="0"/>
        <v>-</v>
      </c>
      <c r="L30" s="26" t="str">
        <f t="shared" si="2"/>
        <v>x</v>
      </c>
      <c r="M30" s="26" t="str">
        <f t="shared" si="3"/>
        <v>-</v>
      </c>
      <c r="N30" s="25" t="str">
        <f t="shared" si="4"/>
        <v>1500</v>
      </c>
      <c r="O30" s="25" t="str" cm="1">
        <f t="array" ref="O30">_xlfn.IFS($I30="North","5000",I30="South","4000",I30="East","4200",I30="Mid West","3800")</f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1"/>
        <v>x</v>
      </c>
      <c r="K31" s="26">
        <f t="shared" si="0"/>
        <v>9000</v>
      </c>
      <c r="L31" s="26" t="str">
        <f t="shared" si="2"/>
        <v>x</v>
      </c>
      <c r="M31" s="26" t="str">
        <f t="shared" si="3"/>
        <v>-</v>
      </c>
      <c r="N31" s="25" t="str">
        <f t="shared" si="4"/>
        <v>1500</v>
      </c>
      <c r="O31" s="25" t="str" cm="1">
        <f t="array" ref="O31">_xlfn.IFS($I31="North","5000",I31="South","4000",I31="East","4200",I31="Mid West","3800")</f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1"/>
        <v>x</v>
      </c>
      <c r="K32" s="26" t="str">
        <f t="shared" si="0"/>
        <v>-</v>
      </c>
      <c r="L32" s="26" t="str">
        <f t="shared" si="2"/>
        <v>x</v>
      </c>
      <c r="M32" s="26" t="str">
        <f t="shared" si="3"/>
        <v>-</v>
      </c>
      <c r="N32" s="25" t="str">
        <f t="shared" si="4"/>
        <v>1500</v>
      </c>
      <c r="O32" s="25" t="str" cm="1">
        <f t="array" ref="O32">_xlfn.IFS($I32="North","5000",I32="South","4000",I32="East","4200",I32="Mid West","3800")</f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1"/>
        <v>x</v>
      </c>
      <c r="K33" s="26" t="str">
        <f t="shared" si="0"/>
        <v>-</v>
      </c>
      <c r="L33" s="26" t="str">
        <f t="shared" si="2"/>
        <v>x</v>
      </c>
      <c r="M33" s="26" t="str">
        <f t="shared" si="3"/>
        <v>-</v>
      </c>
      <c r="N33" s="25" t="str">
        <f t="shared" si="4"/>
        <v>1500</v>
      </c>
      <c r="O33" s="25" t="str" cm="1">
        <f t="array" ref="O33">_xlfn.IFS($I33="North","5000",I33="South","4000",I33="East","4200",I33="Mid West","3800")</f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1"/>
        <v>x</v>
      </c>
      <c r="K34" s="26" t="str">
        <f t="shared" si="0"/>
        <v>-</v>
      </c>
      <c r="L34" s="26" t="str">
        <f t="shared" si="2"/>
        <v>x</v>
      </c>
      <c r="M34" s="26" t="str">
        <f t="shared" si="3"/>
        <v>-</v>
      </c>
      <c r="N34" s="25" t="str">
        <f t="shared" si="4"/>
        <v>1500</v>
      </c>
      <c r="O34" s="25" t="str" cm="1">
        <f t="array" ref="O34">_xlfn.IFS($I34="North","5000",I34="South","4000",I34="East","4200",I34="Mid West","3800")</f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1"/>
        <v>x</v>
      </c>
      <c r="K35" s="26" t="str">
        <f t="shared" si="0"/>
        <v>-</v>
      </c>
      <c r="L35" s="26" t="str">
        <f t="shared" si="2"/>
        <v>x</v>
      </c>
      <c r="M35" s="26" t="str">
        <f t="shared" si="3"/>
        <v>-</v>
      </c>
      <c r="N35" s="25" t="str">
        <f t="shared" si="4"/>
        <v>1500</v>
      </c>
      <c r="O35" s="25" t="str" cm="1">
        <f t="array" ref="O35">_xlfn.IFS($I35="North","5000",I35="South","4000",I35="East","4200",I35="Mid West","3800")</f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1"/>
        <v>x</v>
      </c>
      <c r="K36" s="26" t="str">
        <f t="shared" si="0"/>
        <v>-</v>
      </c>
      <c r="L36" s="26" t="str">
        <f t="shared" si="2"/>
        <v>Retired</v>
      </c>
      <c r="M36" s="26" t="str">
        <f t="shared" si="3"/>
        <v>-</v>
      </c>
      <c r="N36" s="25" t="str">
        <f t="shared" si="4"/>
        <v>1500</v>
      </c>
      <c r="O36" s="25" t="str" cm="1">
        <f t="array" ref="O36">_xlfn.IFS($I36="North","5000",I36="South","4000",I36="East","4200",I36="Mid West","3800")</f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1"/>
        <v>x</v>
      </c>
      <c r="K37" s="26" t="str">
        <f t="shared" si="0"/>
        <v>-</v>
      </c>
      <c r="L37" s="26" t="str">
        <f t="shared" si="2"/>
        <v>x</v>
      </c>
      <c r="M37" s="26" t="str">
        <f t="shared" si="3"/>
        <v>-</v>
      </c>
      <c r="N37" s="25" t="str">
        <f t="shared" si="4"/>
        <v>1500</v>
      </c>
      <c r="O37" s="25" t="str" cm="1">
        <f t="array" ref="O37">_xlfn.IFS($I37="North","5000",I37="South","4000",I37="East","4200",I37="Mid West","3800")</f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1"/>
        <v>x</v>
      </c>
      <c r="K38" s="26" t="str">
        <f t="shared" si="0"/>
        <v>-</v>
      </c>
      <c r="L38" s="26" t="str">
        <f t="shared" si="2"/>
        <v>Retired</v>
      </c>
      <c r="M38" s="26" t="str">
        <f t="shared" si="3"/>
        <v>-</v>
      </c>
      <c r="N38" s="25" t="str">
        <f t="shared" si="4"/>
        <v>1500</v>
      </c>
      <c r="O38" s="25" t="str" cm="1">
        <f t="array" ref="O38">_xlfn.IFS($I38="North","5000",I38="South","4000",I38="East","4200",I38="Mid West","3800")</f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1"/>
        <v>x</v>
      </c>
      <c r="K39" s="26" t="str">
        <f t="shared" si="0"/>
        <v>-</v>
      </c>
      <c r="L39" s="26" t="str">
        <f t="shared" si="2"/>
        <v>Retired</v>
      </c>
      <c r="M39" s="26" t="str">
        <f t="shared" si="3"/>
        <v>-</v>
      </c>
      <c r="N39" s="25" t="str">
        <f t="shared" si="4"/>
        <v>1500</v>
      </c>
      <c r="O39" s="25" t="str" cm="1">
        <f t="array" ref="O39">_xlfn.IFS($I39="North","5000",I39="South","4000",I39="East","4200",I39="Mid West","3800")</f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1"/>
        <v>x</v>
      </c>
      <c r="K40" s="26">
        <f t="shared" si="0"/>
        <v>9000</v>
      </c>
      <c r="L40" s="26" t="str">
        <f t="shared" si="2"/>
        <v>x</v>
      </c>
      <c r="M40" s="26" t="str">
        <f t="shared" si="3"/>
        <v>-</v>
      </c>
      <c r="N40" s="25" t="str">
        <f t="shared" si="4"/>
        <v>1500</v>
      </c>
      <c r="O40" s="25" t="str" cm="1">
        <f t="array" ref="O40">_xlfn.IFS($I40="North","5000",I40="South","4000",I40="East","4200",I40="Mid West","3800")</f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1"/>
        <v>x</v>
      </c>
      <c r="K41" s="26" t="str">
        <f t="shared" si="0"/>
        <v>-</v>
      </c>
      <c r="L41" s="26" t="str">
        <f t="shared" si="2"/>
        <v>x</v>
      </c>
      <c r="M41" s="26" t="str">
        <f t="shared" si="3"/>
        <v>-</v>
      </c>
      <c r="N41" s="25" t="str">
        <f t="shared" si="4"/>
        <v>1500</v>
      </c>
      <c r="O41" s="25" t="str" cm="1">
        <f t="array" ref="O41">_xlfn.IFS($I41="North","5000",I41="South","4000",I41="East","4200",I41="Mid West","3800")</f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1"/>
        <v>x</v>
      </c>
      <c r="K42" s="26" t="str">
        <f t="shared" si="0"/>
        <v>-</v>
      </c>
      <c r="L42" s="26" t="str">
        <f t="shared" si="2"/>
        <v>x</v>
      </c>
      <c r="M42" s="26" t="str">
        <f t="shared" si="3"/>
        <v>-</v>
      </c>
      <c r="N42" s="25" t="str">
        <f t="shared" si="4"/>
        <v>-</v>
      </c>
      <c r="O42" s="25" t="str" cm="1">
        <f t="array" ref="O42">_xlfn.IFS($I42="North","5000",I42="South","4000",I42="East","4200",I42="Mid West","3800")</f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1"/>
        <v>x</v>
      </c>
      <c r="K43" s="26" t="str">
        <f t="shared" si="0"/>
        <v>-</v>
      </c>
      <c r="L43" s="26" t="str">
        <f t="shared" si="2"/>
        <v>x</v>
      </c>
      <c r="M43" s="26" t="str">
        <f t="shared" si="3"/>
        <v>-</v>
      </c>
      <c r="N43" s="25" t="str">
        <f t="shared" si="4"/>
        <v>1500</v>
      </c>
      <c r="O43" s="25" t="str" cm="1">
        <f t="array" ref="O43">_xlfn.IFS($I43="North","5000",I43="South","4000",I43="East","4200",I43="Mid West","3800")</f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1"/>
        <v>x</v>
      </c>
      <c r="K44" s="26" t="str">
        <f t="shared" si="0"/>
        <v>-</v>
      </c>
      <c r="L44" s="26" t="str">
        <f t="shared" si="2"/>
        <v>x</v>
      </c>
      <c r="M44" s="26" t="str">
        <f t="shared" si="3"/>
        <v>-</v>
      </c>
      <c r="N44" s="25" t="str">
        <f t="shared" si="4"/>
        <v>1500</v>
      </c>
      <c r="O44" s="25" t="str" cm="1">
        <f t="array" ref="O44">_xlfn.IFS($I44="North","5000",I44="South","4000",I44="East","4200",I44="Mid West","3800")</f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1"/>
        <v>x</v>
      </c>
      <c r="K45" s="26" t="str">
        <f t="shared" si="0"/>
        <v>-</v>
      </c>
      <c r="L45" s="26" t="str">
        <f t="shared" si="2"/>
        <v>x</v>
      </c>
      <c r="M45" s="26" t="str">
        <f t="shared" si="3"/>
        <v>-</v>
      </c>
      <c r="N45" s="25" t="str">
        <f t="shared" si="4"/>
        <v>1500</v>
      </c>
      <c r="O45" s="25" t="str" cm="1">
        <f t="array" ref="O45">_xlfn.IFS($I45="North","5000",I45="South","4000",I45="East","4200",I45="Mid West","3800")</f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1"/>
        <v>x</v>
      </c>
      <c r="K46" s="26" t="str">
        <f t="shared" si="0"/>
        <v>-</v>
      </c>
      <c r="L46" s="26" t="str">
        <f t="shared" si="2"/>
        <v>x</v>
      </c>
      <c r="M46" s="26" t="str">
        <f t="shared" si="3"/>
        <v>-</v>
      </c>
      <c r="N46" s="25" t="str">
        <f t="shared" si="4"/>
        <v>1500</v>
      </c>
      <c r="O46" s="25" t="str" cm="1">
        <f t="array" ref="O46">_xlfn.IFS($I46="North","5000",I46="South","4000",I46="East","4200",I46="Mid West","3800")</f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1"/>
        <v>x</v>
      </c>
      <c r="K47" s="26" t="str">
        <f t="shared" si="0"/>
        <v>-</v>
      </c>
      <c r="L47" s="26" t="str">
        <f t="shared" si="2"/>
        <v>x</v>
      </c>
      <c r="M47" s="26" t="str">
        <f t="shared" si="3"/>
        <v>-</v>
      </c>
      <c r="N47" s="25" t="str">
        <f t="shared" si="4"/>
        <v>1500</v>
      </c>
      <c r="O47" s="25" t="str" cm="1">
        <f t="array" ref="O47">_xlfn.IFS($I47="North","5000",I47="South","4000",I47="East","4200",I47="Mid West","3800")</f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1"/>
        <v>x</v>
      </c>
      <c r="K48" s="26" t="str">
        <f t="shared" si="0"/>
        <v>-</v>
      </c>
      <c r="L48" s="26" t="str">
        <f t="shared" si="2"/>
        <v>x</v>
      </c>
      <c r="M48" s="26" t="str">
        <f t="shared" si="3"/>
        <v>-</v>
      </c>
      <c r="N48" s="25" t="str">
        <f t="shared" si="4"/>
        <v>1500</v>
      </c>
      <c r="O48" s="25" t="str" cm="1">
        <f t="array" ref="O48">_xlfn.IFS($I48="North","5000",I48="South","4000",I48="East","4200",I48="Mid West","3800")</f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zoomScale="52" workbookViewId="0">
      <selection activeCell="D13" sqref="D13"/>
    </sheetView>
  </sheetViews>
  <sheetFormatPr defaultRowHeight="14.4"/>
  <cols>
    <col min="1" max="1" width="20.21875" style="19" customWidth="1"/>
    <col min="2" max="2" width="22.6640625" style="19" customWidth="1"/>
    <col min="3" max="3" width="20.33203125" style="19" customWidth="1"/>
    <col min="4" max="4" width="23.554687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9" t="str" cm="1">
        <f t="array" ref="C4">_xlfn.IFS(B4&lt;=40,"F",B4&lt;=50,"D",B4&lt;=79,"C",B4&lt;=89,"B",B4&lt;=100,"A")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9" t="str" cm="1">
        <f t="array" ref="C5">_xlfn.IFS(B5&lt;=40,"F",B5&lt;=50,"D",B5&lt;=79,"C",B5&lt;=89,"B",B5&lt;=100,"A")</f>
        <v>A</v>
      </c>
      <c r="F5" s="35">
        <v>90</v>
      </c>
      <c r="G5" s="35">
        <v>100</v>
      </c>
      <c r="H5" s="36" t="s">
        <v>130</v>
      </c>
    </row>
    <row r="6" spans="1:8">
      <c r="A6" s="34" t="s">
        <v>131</v>
      </c>
      <c r="B6" s="34">
        <v>52</v>
      </c>
      <c r="C6" s="39" t="str" cm="1">
        <f t="array" ref="C6">_xlfn.IFS(B6&lt;=40,"F",B6&lt;=50,"D",B6&lt;=79,"C",B6&lt;=89,"B",B6&lt;=100,"A")</f>
        <v>C</v>
      </c>
      <c r="F6" s="37">
        <v>80</v>
      </c>
      <c r="G6" s="37">
        <v>89</v>
      </c>
      <c r="H6" s="38" t="s">
        <v>132</v>
      </c>
    </row>
    <row r="7" spans="1:8">
      <c r="A7" s="34" t="s">
        <v>133</v>
      </c>
      <c r="B7" s="34">
        <v>60</v>
      </c>
      <c r="C7" s="39" t="str" cm="1">
        <f t="array" ref="C7">_xlfn.IFS(B7&lt;=40,"F",B7&lt;=50,"D",B7&lt;=79,"C",B7&lt;=89,"B",B7&lt;=100,"A")</f>
        <v>C</v>
      </c>
      <c r="F7" s="37">
        <v>51</v>
      </c>
      <c r="G7" s="37">
        <v>79</v>
      </c>
      <c r="H7" s="38" t="s">
        <v>86</v>
      </c>
    </row>
    <row r="8" spans="1:8">
      <c r="A8" s="34" t="s">
        <v>134</v>
      </c>
      <c r="B8" s="34">
        <v>81</v>
      </c>
      <c r="C8" s="39" t="str" cm="1">
        <f t="array" ref="C8">_xlfn.IFS(B8&lt;=40,"F",B8&lt;=50,"D",B8&lt;=79,"C",B8&lt;=89,"B",B8&lt;=100,"A")</f>
        <v>B</v>
      </c>
      <c r="F8" s="37">
        <v>41</v>
      </c>
      <c r="G8" s="37">
        <v>50</v>
      </c>
      <c r="H8" s="38" t="s">
        <v>69</v>
      </c>
    </row>
    <row r="9" spans="1:8">
      <c r="A9" s="34" t="s">
        <v>135</v>
      </c>
      <c r="B9" s="34">
        <v>66</v>
      </c>
      <c r="C9" s="39" t="str" cm="1">
        <f t="array" ref="C9">_xlfn.IFS(B9&lt;=40,"F",B9&lt;=50,"D",B9&lt;=79,"C",B9&lt;=89,"B",B9&lt;=100,"A")</f>
        <v>C</v>
      </c>
      <c r="F9" s="37">
        <v>0</v>
      </c>
      <c r="G9" s="37">
        <v>40</v>
      </c>
      <c r="H9" s="38" t="s">
        <v>136</v>
      </c>
    </row>
    <row r="10" spans="1:8">
      <c r="A10" s="34" t="s">
        <v>137</v>
      </c>
      <c r="B10" s="34">
        <v>63</v>
      </c>
      <c r="C10" s="39" t="str" cm="1">
        <f t="array" ref="C10">_xlfn.IFS(B10&lt;=40,"F",B10&lt;=50,"D",B10&lt;=79,"C",B10&lt;=89,"B",B10&lt;=100,"A")</f>
        <v>C</v>
      </c>
    </row>
    <row r="11" spans="1:8">
      <c r="A11" s="34" t="s">
        <v>138</v>
      </c>
      <c r="B11" s="34">
        <v>100</v>
      </c>
      <c r="C11" s="39" t="str" cm="1">
        <f t="array" ref="C11">_xlfn.IFS(B11&lt;=40,"F",B11&lt;=50,"D",B11&lt;=79,"C",B11&lt;=89,"B",B11&lt;=100,"A")</f>
        <v>A</v>
      </c>
    </row>
    <row r="12" spans="1:8">
      <c r="A12" s="34" t="s">
        <v>139</v>
      </c>
      <c r="B12" s="34">
        <v>46</v>
      </c>
      <c r="C12" s="39" t="str" cm="1">
        <f t="array" ref="C12">_xlfn.IFS(B12&lt;=40,"F",B12&lt;=50,"D",B12&lt;=79,"C",B12&lt;=89,"B",B12&lt;=100,"A")</f>
        <v>D</v>
      </c>
    </row>
    <row r="13" spans="1:8">
      <c r="A13" s="34" t="s">
        <v>140</v>
      </c>
      <c r="B13" s="34">
        <v>87</v>
      </c>
      <c r="C13" s="39" t="str" cm="1">
        <f t="array" ref="C13">_xlfn.IFS(B13&lt;=40,"F",B13&lt;=50,"D",B13&lt;=79,"C",B13&lt;=89,"B",B13&lt;=100,"A")</f>
        <v>B</v>
      </c>
    </row>
    <row r="14" spans="1:8">
      <c r="A14" s="34" t="s">
        <v>141</v>
      </c>
      <c r="B14" s="34">
        <v>93</v>
      </c>
      <c r="C14" s="39" t="str" cm="1">
        <f t="array" ref="C14">_xlfn.IFS(B14&lt;=40,"F",B14&lt;=50,"D",B14&lt;=79,"C",B14&lt;=89,"B",B14&lt;=100,"A")</f>
        <v>A</v>
      </c>
    </row>
    <row r="15" spans="1:8">
      <c r="A15" s="34" t="s">
        <v>142</v>
      </c>
      <c r="B15" s="34">
        <v>84</v>
      </c>
      <c r="C15" s="39" t="str" cm="1">
        <f t="array" ref="C15">_xlfn.IFS(B15&lt;=40,"F",B15&lt;=50,"D",B15&lt;=79,"C",B15&lt;=89,"B",B15&lt;=100,"A")</f>
        <v>B</v>
      </c>
    </row>
    <row r="16" spans="1:8">
      <c r="A16" s="34" t="s">
        <v>143</v>
      </c>
      <c r="B16" s="34">
        <v>44</v>
      </c>
      <c r="C16" s="39" t="str" cm="1">
        <f t="array" ref="C16">_xlfn.IFS(B16&lt;=40,"F",B16&lt;=50,"D",B16&lt;=79,"C",B16&lt;=89,"B",B16&lt;=100,"A")</f>
        <v>D</v>
      </c>
    </row>
    <row r="17" spans="1:3">
      <c r="A17" s="34" t="s">
        <v>144</v>
      </c>
      <c r="B17" s="34">
        <v>71</v>
      </c>
      <c r="C17" s="39" t="str" cm="1">
        <f t="array" ref="C17">_xlfn.IFS(B17&lt;=40,"F",B17&lt;=50,"D",B17&lt;=79,"C",B17&lt;=89,"B",B17&lt;=100,"A")</f>
        <v>C</v>
      </c>
    </row>
    <row r="18" spans="1:3">
      <c r="A18" s="34" t="s">
        <v>145</v>
      </c>
      <c r="B18" s="34">
        <v>100</v>
      </c>
      <c r="C18" s="39" t="str" cm="1">
        <f t="array" ref="C18">_xlfn.IFS(B18&lt;=40,"F",B18&lt;=50,"D",B18&lt;=79,"C",B18&lt;=89,"B",B18&lt;=100,"A")</f>
        <v>A</v>
      </c>
    </row>
    <row r="19" spans="1:3">
      <c r="A19" s="34" t="s">
        <v>146</v>
      </c>
      <c r="B19" s="34">
        <v>40</v>
      </c>
      <c r="C19" s="39" t="str" cm="1">
        <f t="array" ref="C19">_xlfn.IFS(B19&lt;=40,"F",B19&lt;=50,"D",B19&lt;=79,"C",B19&lt;=89,"B",B19&lt;=100,"A")</f>
        <v>F</v>
      </c>
    </row>
    <row r="20" spans="1:3">
      <c r="A20" s="34" t="s">
        <v>147</v>
      </c>
      <c r="B20" s="34">
        <v>35</v>
      </c>
      <c r="C20" s="39" t="str" cm="1">
        <f t="array" ref="C20">_xlfn.IFS(B20&lt;=40,"F",B20&lt;=50,"D",B20&lt;=79,"C",B20&lt;=89,"B",B20&lt;=100,"A")</f>
        <v>F</v>
      </c>
    </row>
    <row r="21" spans="1:3">
      <c r="A21" s="34" t="s">
        <v>148</v>
      </c>
      <c r="B21" s="34">
        <v>73</v>
      </c>
      <c r="C21" s="39" t="str" cm="1">
        <f t="array" ref="C21">_xlfn.IFS(B21&lt;=40,"F",B21&lt;=50,"D",B21&lt;=79,"C",B21&lt;=89,"B",B21&lt;=100,"A")</f>
        <v>C</v>
      </c>
    </row>
    <row r="22" spans="1:3">
      <c r="A22" s="34" t="s">
        <v>149</v>
      </c>
      <c r="B22" s="34">
        <v>99</v>
      </c>
      <c r="C22" s="39" t="str" cm="1">
        <f t="array" ref="C22">_xlfn.IFS(B22&lt;=40,"F",B22&lt;=50,"D",B22&lt;=79,"C",B22&lt;=89,"B",B22&lt;=100,"A")</f>
        <v>A</v>
      </c>
    </row>
    <row r="23" spans="1:3">
      <c r="A23" s="34" t="s">
        <v>150</v>
      </c>
      <c r="B23" s="34">
        <v>88</v>
      </c>
      <c r="C23" s="39" t="str" cm="1">
        <f t="array" ref="C23">_xlfn.IFS(B23&lt;=40,"F",B23&lt;=50,"D",B23&lt;=79,"C",B23&lt;=89,"B",B23&lt;=100,"A")</f>
        <v>B</v>
      </c>
    </row>
    <row r="24" spans="1:3">
      <c r="A24" s="34" t="s">
        <v>151</v>
      </c>
      <c r="B24" s="34">
        <v>90</v>
      </c>
      <c r="C24" s="39" t="str" cm="1">
        <f t="array" ref="C24">_xlfn.IFS(B24&lt;=40,"F",B24&lt;=50,"D",B24&lt;=79,"C",B24&lt;=89,"B",B24&lt;=100,"A")</f>
        <v>A</v>
      </c>
    </row>
    <row r="25" spans="1:3">
      <c r="A25" s="34" t="s">
        <v>152</v>
      </c>
      <c r="B25" s="34">
        <v>90</v>
      </c>
      <c r="C25" s="39" t="str" cm="1">
        <f t="array" ref="C25">_xlfn.IFS(B25&lt;=40,"F",B25&lt;=50,"D",B25&lt;=79,"C",B25&lt;=89,"B",B25&lt;=100,"A")</f>
        <v>A</v>
      </c>
    </row>
    <row r="26" spans="1:3">
      <c r="A26" s="34" t="s">
        <v>153</v>
      </c>
      <c r="B26" s="34">
        <v>44</v>
      </c>
      <c r="C26" s="39" t="str" cm="1">
        <f t="array" ref="C26">_xlfn.IFS(B26&lt;=40,"F",B26&lt;=50,"D",B26&lt;=79,"C",B26&lt;=89,"B",B26&lt;=100,"A")</f>
        <v>D</v>
      </c>
    </row>
    <row r="27" spans="1:3">
      <c r="A27" s="34" t="s">
        <v>154</v>
      </c>
      <c r="B27" s="34">
        <v>74</v>
      </c>
      <c r="C27" s="39" t="str" cm="1">
        <f t="array" ref="C27">_xlfn.IFS(B27&lt;=40,"F",B27&lt;=50,"D",B27&lt;=79,"C",B27&lt;=89,"B",B27&lt;=100,"A")</f>
        <v>C</v>
      </c>
    </row>
    <row r="28" spans="1:3">
      <c r="A28" s="34" t="s">
        <v>155</v>
      </c>
      <c r="B28" s="34">
        <v>46</v>
      </c>
      <c r="C28" s="39" t="str" cm="1">
        <f t="array" ref="C28">_xlfn.IFS(B28&lt;=40,"F",B28&lt;=50,"D",B28&lt;=79,"C",B28&lt;=89,"B",B28&lt;=100,"A")</f>
        <v>D</v>
      </c>
    </row>
    <row r="29" spans="1:3">
      <c r="A29" s="34" t="s">
        <v>156</v>
      </c>
      <c r="B29" s="34">
        <v>74</v>
      </c>
      <c r="C29" s="39" t="str" cm="1">
        <f t="array" ref="C29">_xlfn.IFS(B29&lt;=40,"F",B29&lt;=50,"D",B29&lt;=79,"C",B29&lt;=89,"B",B29&lt;=100,"A")</f>
        <v>C</v>
      </c>
    </row>
    <row r="30" spans="1:3">
      <c r="A30" s="34" t="s">
        <v>157</v>
      </c>
      <c r="B30" s="34">
        <v>92</v>
      </c>
      <c r="C30" s="39" t="str" cm="1">
        <f t="array" ref="C30">_xlfn.IFS(B30&lt;=40,"F",B30&lt;=50,"D",B30&lt;=79,"C",B30&lt;=89,"B",B30&lt;=100,"A")</f>
        <v>A</v>
      </c>
    </row>
    <row r="31" spans="1:3">
      <c r="A31" s="34" t="s">
        <v>158</v>
      </c>
      <c r="B31" s="34">
        <v>31</v>
      </c>
      <c r="C31" s="39" t="str" cm="1">
        <f t="array" ref="C31">_xlfn.IFS(B31&lt;=40,"F",B31&lt;=50,"D",B31&lt;=79,"C",B31&lt;=89,"B",B31&lt;=100,"A")</f>
        <v>F</v>
      </c>
    </row>
    <row r="32" spans="1:3">
      <c r="A32" s="34" t="s">
        <v>159</v>
      </c>
      <c r="B32" s="34">
        <v>51</v>
      </c>
      <c r="C32" s="39" t="str" cm="1">
        <f t="array" ref="C32">_xlfn.IFS(B32&lt;=40,"F",B32&lt;=50,"D",B32&lt;=79,"C",B32&lt;=89,"B",B32&lt;=100,"A")</f>
        <v>C</v>
      </c>
    </row>
    <row r="33" spans="1:3">
      <c r="A33" s="34" t="s">
        <v>160</v>
      </c>
      <c r="B33" s="34">
        <v>59</v>
      </c>
      <c r="C33" s="39" t="str" cm="1">
        <f t="array" ref="C33">_xlfn.IFS(B33&lt;=40,"F",B33&lt;=50,"D",B33&lt;=79,"C",B33&lt;=89,"B",B33&lt;=100,"A")</f>
        <v>C</v>
      </c>
    </row>
    <row r="34" spans="1:3">
      <c r="A34" s="34" t="s">
        <v>161</v>
      </c>
      <c r="B34" s="34">
        <v>85</v>
      </c>
      <c r="C34" s="39" t="str" cm="1">
        <f t="array" ref="C34">_xlfn.IFS(B34&lt;=40,"F",B34&lt;=50,"D",B34&lt;=79,"C",B34&lt;=89,"B",B34&lt;=100,"A")</f>
        <v>B</v>
      </c>
    </row>
    <row r="35" spans="1:3">
      <c r="A35" s="34" t="s">
        <v>162</v>
      </c>
      <c r="B35" s="34">
        <v>63</v>
      </c>
      <c r="C35" s="39" t="str" cm="1">
        <f t="array" ref="C35">_xlfn.IFS(B35&lt;=40,"F",B35&lt;=50,"D",B35&lt;=79,"C",B35&lt;=89,"B",B35&lt;=100,"A")</f>
        <v>C</v>
      </c>
    </row>
    <row r="36" spans="1:3">
      <c r="A36" s="34" t="s">
        <v>163</v>
      </c>
      <c r="B36" s="34">
        <v>60</v>
      </c>
      <c r="C36" s="39" t="str" cm="1">
        <f t="array" ref="C36">_xlfn.IFS(B36&lt;=40,"F",B36&lt;=50,"D",B36&lt;=79,"C",B36&lt;=89,"B",B36&lt;=100,"A")</f>
        <v>C</v>
      </c>
    </row>
    <row r="37" spans="1:3">
      <c r="A37" s="34" t="s">
        <v>164</v>
      </c>
      <c r="B37" s="34">
        <v>83</v>
      </c>
      <c r="C37" s="39" t="str" cm="1">
        <f t="array" ref="C37">_xlfn.IFS(B37&lt;=40,"F",B37&lt;=50,"D",B37&lt;=79,"C",B37&lt;=89,"B",B37&lt;=100,"A")</f>
        <v>B</v>
      </c>
    </row>
    <row r="38" spans="1:3">
      <c r="A38" s="34" t="s">
        <v>165</v>
      </c>
      <c r="B38" s="34">
        <v>72</v>
      </c>
      <c r="C38" s="39" t="str" cm="1">
        <f t="array" ref="C38">_xlfn.IFS(B38&lt;=40,"F",B38&lt;=50,"D",B38&lt;=79,"C",B38&lt;=89,"B",B38&lt;=100,"A")</f>
        <v>C</v>
      </c>
    </row>
    <row r="39" spans="1:3">
      <c r="A39" s="34" t="s">
        <v>166</v>
      </c>
      <c r="B39" s="34">
        <v>94</v>
      </c>
      <c r="C39" s="39" t="str" cm="1">
        <f t="array" ref="C39">_xlfn.IFS(B39&lt;=40,"F",B39&lt;=50,"D",B39&lt;=79,"C",B39&lt;=89,"B",B39&lt;=100,"A")</f>
        <v>A</v>
      </c>
    </row>
    <row r="40" spans="1:3">
      <c r="A40" s="34" t="s">
        <v>167</v>
      </c>
      <c r="B40" s="34">
        <v>92</v>
      </c>
      <c r="C40" s="39" t="str" cm="1">
        <f t="array" ref="C40">_xlfn.IFS(B40&lt;=40,"F",B40&lt;=50,"D",B40&lt;=79,"C",B40&lt;=89,"B",B40&lt;=100,"A")</f>
        <v>A</v>
      </c>
    </row>
    <row r="41" spans="1:3">
      <c r="A41" s="34" t="s">
        <v>168</v>
      </c>
      <c r="B41" s="34">
        <v>92</v>
      </c>
      <c r="C41" s="39" t="str" cm="1">
        <f t="array" ref="C41">_xlfn.IFS(B41&lt;=40,"F",B41&lt;=50,"D",B41&lt;=79,"C",B41&lt;=89,"B",B41&lt;=100,"A")</f>
        <v>A</v>
      </c>
    </row>
    <row r="42" spans="1:3">
      <c r="A42" s="34" t="s">
        <v>169</v>
      </c>
      <c r="B42" s="34">
        <v>59</v>
      </c>
      <c r="C42" s="39" t="str" cm="1">
        <f t="array" ref="C42">_xlfn.IFS(B42&lt;=40,"F",B42&lt;=50,"D",B42&lt;=79,"C",B42&lt;=89,"B",B42&lt;=100,"A")</f>
        <v>C</v>
      </c>
    </row>
    <row r="43" spans="1:3">
      <c r="A43" s="34" t="s">
        <v>170</v>
      </c>
      <c r="B43" s="34">
        <v>51</v>
      </c>
      <c r="C43" s="39" t="str" cm="1">
        <f t="array" ref="C43">_xlfn.IFS(B43&lt;=40,"F",B43&lt;=50,"D",B43&lt;=79,"C",B43&lt;=89,"B",B43&lt;=100,"A")</f>
        <v>C</v>
      </c>
    </row>
    <row r="44" spans="1:3">
      <c r="A44" s="34" t="s">
        <v>171</v>
      </c>
      <c r="B44" s="34">
        <v>45</v>
      </c>
      <c r="C44" s="39" t="str" cm="1">
        <f t="array" ref="C44">_xlfn.IFS(B44&lt;=40,"F",B44&lt;=50,"D",B44&lt;=79,"C",B44&lt;=89,"B",B44&lt;=100,"A")</f>
        <v>D</v>
      </c>
    </row>
    <row r="45" spans="1:3">
      <c r="A45" s="34" t="s">
        <v>172</v>
      </c>
      <c r="B45" s="34">
        <v>89</v>
      </c>
      <c r="C45" s="39" t="str" cm="1">
        <f t="array" ref="C45">_xlfn.IFS(B45&lt;=40,"F",B45&lt;=50,"D",B45&lt;=79,"C",B45&lt;=89,"B",B45&lt;=100,"A")</f>
        <v>B</v>
      </c>
    </row>
    <row r="46" spans="1:3">
      <c r="A46" s="34" t="s">
        <v>173</v>
      </c>
      <c r="B46" s="34">
        <v>51</v>
      </c>
      <c r="C46" s="39" t="str" cm="1">
        <f t="array" ref="C46">_xlfn.IFS(B46&lt;=40,"F",B46&lt;=50,"D",B46&lt;=79,"C",B46&lt;=89,"B",B46&lt;=100,"A")</f>
        <v>C</v>
      </c>
    </row>
    <row r="47" spans="1:3">
      <c r="A47" s="34" t="s">
        <v>174</v>
      </c>
      <c r="B47" s="34">
        <v>84</v>
      </c>
      <c r="C47" s="39" t="str" cm="1">
        <f t="array" ref="C47">_xlfn.IFS(B47&lt;=40,"F",B47&lt;=50,"D",B47&lt;=79,"C",B47&lt;=89,"B",B47&lt;=100,"A")</f>
        <v>B</v>
      </c>
    </row>
    <row r="48" spans="1:3">
      <c r="A48" s="34" t="s">
        <v>175</v>
      </c>
      <c r="B48" s="34">
        <v>32</v>
      </c>
      <c r="C48" s="39" t="str" cm="1">
        <f t="array" ref="C48">_xlfn.IFS(B48&lt;=40,"F",B48&lt;=50,"D",B48&lt;=79,"C",B48&lt;=89,"B",B48&lt;=100,"A")</f>
        <v>F</v>
      </c>
    </row>
    <row r="49" spans="1:3">
      <c r="A49" s="34" t="s">
        <v>176</v>
      </c>
      <c r="B49" s="34">
        <v>73</v>
      </c>
      <c r="C49" s="39" t="str" cm="1">
        <f t="array" ref="C49">_xlfn.IFS(B49&lt;=40,"F",B49&lt;=50,"D",B49&lt;=79,"C",B49&lt;=89,"B",B49&lt;=100,"A")</f>
        <v>C</v>
      </c>
    </row>
    <row r="50" spans="1:3">
      <c r="A50" s="34" t="s">
        <v>177</v>
      </c>
      <c r="B50" s="34">
        <v>44</v>
      </c>
      <c r="C50" s="39" t="str" cm="1">
        <f t="array" ref="C50">_xlfn.IFS(B50&lt;=40,"F",B50&lt;=50,"D",B50&lt;=79,"C",B50&lt;=89,"B",B50&lt;=100,"A")</f>
        <v>D</v>
      </c>
    </row>
    <row r="51" spans="1:3">
      <c r="A51" s="34" t="s">
        <v>178</v>
      </c>
      <c r="B51" s="34">
        <v>81</v>
      </c>
      <c r="C51" s="39" t="str" cm="1">
        <f t="array" ref="C51">_xlfn.IFS(B51&lt;=40,"F",B51&lt;=50,"D",B51&lt;=79,"C",B51&lt;=89,"B",B51&lt;=100,"A")</f>
        <v>B</v>
      </c>
    </row>
    <row r="52" spans="1:3">
      <c r="A52" s="34" t="s">
        <v>179</v>
      </c>
      <c r="B52" s="34">
        <v>76</v>
      </c>
      <c r="C52" s="39" t="str" cm="1">
        <f t="array" ref="C52">_xlfn.IFS(B52&lt;=40,"F",B52&lt;=50,"D",B52&lt;=79,"C",B52&lt;=89,"B",B52&lt;=100,"A")</f>
        <v>C</v>
      </c>
    </row>
    <row r="53" spans="1:3">
      <c r="A53" s="34" t="s">
        <v>180</v>
      </c>
      <c r="B53" s="34">
        <v>89</v>
      </c>
      <c r="C53" s="39" t="str" cm="1">
        <f t="array" ref="C53">_xlfn.IFS(B53&lt;=40,"F",B53&lt;=50,"D",B53&lt;=79,"C",B53&lt;=89,"B",B53&lt;=100,"A")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2020-05-11T11:02:27Z</dcterms:created>
  <dcterms:modified xsi:type="dcterms:W3CDTF">2022-12-27T09:36:11Z</dcterms:modified>
</cp:coreProperties>
</file>