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rutuja.dighe\Downloads\"/>
    </mc:Choice>
  </mc:AlternateContent>
  <xr:revisionPtr revIDLastSave="0" documentId="13_ncr:1_{DB67FBCC-0832-420F-A681-D28943B42750}" xr6:coauthVersionLast="47" xr6:coauthVersionMax="47" xr10:uidLastSave="{00000000-0000-0000-0000-000000000000}"/>
  <bookViews>
    <workbookView xWindow="-110" yWindow="-110" windowWidth="19420" windowHeight="10420" firstSheet="1" activeTab="1" xr2:uid="{00000000-000D-0000-FFFF-FFFF00000000}"/>
  </bookViews>
  <sheets>
    <sheet name="bike_buyers" sheetId="1" r:id="rId1"/>
    <sheet name="Dashbord" sheetId="2" r:id="rId2"/>
    <sheet name="Avg of Income per Purchase" sheetId="5" r:id="rId3"/>
    <sheet name="Count of Purchased Bike" sheetId="6" r:id="rId4"/>
    <sheet name="Customer Age range" sheetId="7" r:id="rId5"/>
    <sheet name="Working Sheet" sheetId="3" r:id="rId6"/>
  </sheets>
  <definedNames>
    <definedName name="_xlnm._FilterDatabase" localSheetId="0" hidden="1">bike_buyers!$A$1:$M$1001</definedName>
    <definedName name="_xlnm._FilterDatabase" localSheetId="5" hidden="1">'Working Sheet'!$A$1:$N$1027</definedName>
    <definedName name="Slicer_Education">#N/A</definedName>
    <definedName name="Slicer_Mariatal_Status">#N/A</definedName>
    <definedName name="Slicer_Region">#N/A</definedName>
  </definedNames>
  <calcPr calcId="191029"/>
  <pivotCaches>
    <pivotCache cacheId="3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2" i="3"/>
</calcChain>
</file>

<file path=xl/sharedStrings.xml><?xml version="1.0" encoding="utf-8"?>
<sst xmlns="http://schemas.openxmlformats.org/spreadsheetml/2006/main" count="16469" uniqueCount="50">
  <si>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</si>
  <si>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</si>
  <si>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</si>
  <si>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</si>
  <si>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</si>
  <si>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</si>
  <si>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</si>
  <si>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</si>
  <si>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</si>
  <si>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</si>
  <si>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</si>
  <si>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</si>
  <si>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</si>
  <si>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</si>
  <si>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</si>
  <si>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</si>
  <si>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</si>
  <si>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</si>
  <si>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</si>
  <si>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</si>
  <si>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</si>
  <si>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</si>
  <si>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</si>
  <si>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</si>
  <si>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</si>
  <si>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</si>
  <si>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</si>
  <si>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</si>
  <si>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</si>
  <si>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</si>
  <si>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</si>
  <si>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</si>
  <si>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</si>
  <si>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</si>
  <si>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</si>
  <si>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</si>
  <si>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</si>
  <si>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</si>
  <si>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</si>
  <si>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</si>
  <si>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Age Range</t>
  </si>
  <si>
    <t>Row Labels</t>
  </si>
  <si>
    <t>Column Labels</t>
  </si>
  <si>
    <t>Average of Income</t>
  </si>
  <si>
    <t>Count of Purchased Bike</t>
  </si>
  <si>
    <t>Adolescent</t>
  </si>
  <si>
    <t>Middle Age</t>
  </si>
  <si>
    <t>Old</t>
  </si>
  <si>
    <t>Bike Sale Dashbord</t>
  </si>
  <si>
    <t>Mariatal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</si>
</sst>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wrapText="1"/>
    </xf>
    <xf numFmtId="0" fontId="19" fillId="33" borderId="0" xfId="0"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Dataset.xlsx]Avg of Income per Purchase!PivotTable2</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of Income per Purchase'!$B$1:$B$2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'Avg of Income per Purchase'!$A$3:$A$4</c:f>
              <c:strCache>
                <c:ptCount val="2"/>
                <c:pt idx="0">
                  <c:v>Male</c:v>
                </c:pt>
                <c:pt idx="1">
                  <c:v>Female</c:v>
                </c:pt>
              </c:strCache>
            </c:strRef>
          </c:cat>
          <c:val>
            <c:numRef>
              <c:f>'Avg of Income per Purchase'!$B$3:$B$4</c:f>
              <c:numCache>
                <c:formatCode>_(* #,##0_);_(* \(#,##0\);_(* "-"??_);_(@_)</c:formatCode>
                <c:ptCount val="2"/>
                <c:pt idx="0">
                  <c:v>56520.146520146518</c:v>
                </c:pt>
                <c:pt idx="1">
                  <c:v>53449.612403100778</c:v>
                </c:pt>
              </c:numCache>
            </c:numRef>
          </c:val>
          <c:extLst>
            <c:ext xmlns:c16="http://schemas.microsoft.com/office/drawing/2014/chart" uri="{C3380CC4-5D6E-409C-BE32-E72D297353CC}">
              <c16:uniqueId val="{00000000-0AC3-4D80-AF7C-153DF6E1CD21}"/>
            </c:ext>
          </c:extLst>
        </c:ser>
        <c:ser>
          <c:idx val="1"/>
          <c:order val="1"/>
          <c:tx>
            <c:strRef>
              <c:f>'Avg of Income per Purchase'!$C$1:$C$2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'Avg of Income per Purchase'!$A$3:$A$4</c:f>
              <c:strCache>
                <c:ptCount val="2"/>
                <c:pt idx="0">
                  <c:v>Male</c:v>
                </c:pt>
                <c:pt idx="1">
                  <c:v>Female</c:v>
                </c:pt>
              </c:strCache>
            </c:strRef>
          </c:cat>
          <c:val>
            <c:numRef>
              <c:f>'Avg of Income per Purchase'!$C$3:$C$4</c:f>
              <c:numCache>
                <c:formatCode>_(* #,##0_);_(* \(#,##0\);_(* "-"??_);_(@_)</c:formatCode>
                <c:ptCount val="2"/>
                <c:pt idx="0">
                  <c:v>59603.174603174601</c:v>
                </c:pt>
                <c:pt idx="1">
                  <c:v>55267.489711934155</c:v>
                </c:pt>
              </c:numCache>
            </c:numRef>
          </c:val>
          <c:extLst>
            <c:ext xmlns:c16="http://schemas.microsoft.com/office/drawing/2014/chart" uri="{C3380CC4-5D6E-409C-BE32-E72D297353CC}">
              <c16:uniqueId val="{00000001-0AC3-4D80-AF7C-153DF6E1CD21}"/>
            </c:ext>
          </c:extLst>
        </c:ser>
        <c:dLbls>
          <c:showLegendKey val="0"/>
          <c:showVal val="0"/>
          <c:showCatName val="0"/>
          <c:showSerName val="0"/>
          <c:showPercent val="0"/>
          <c:showBubbleSize val="0"/>
        </c:dLbls>
        <c:gapWidth val="100"/>
        <c:overlap val="-24"/>
        <c:axId val="944351455"/>
        <c:axId val="944355775"/>
      </c:barChart>
      <c:catAx>
        <c:axId val="9443514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4355775"/>
        <c:crosses val="autoZero"/>
        <c:auto val="1"/>
        <c:lblAlgn val="ctr"/>
        <c:lblOffset val="100"/>
        <c:noMultiLvlLbl val="0"/>
      </c:catAx>
      <c:valAx>
        <c:axId val="94435577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4351455"/>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Dataset.xlsx]Count of Purchased Bike!PivotTable5</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 of Purchased Bike'!$B$1:$B$2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'Count of Purchased Bike'!$A$3:$A$7</c:f>
              <c:strCache>
                <c:ptCount val="5"/>
                <c:pt idx="0">
                  <c:v>0-1 Miles</c:v>
                </c:pt>
                <c:pt idx="1">
                  <c:v>10+ Miles</c:v>
                </c:pt>
                <c:pt idx="2">
                  <c:v>1-2 Miles</c:v>
                </c:pt>
                <c:pt idx="3">
                  <c:v>2-5 Miles</c:v>
                </c:pt>
                <c:pt idx="4">
                  <c:v>5-10 Miles</c:v>
                </c:pt>
              </c:strCache>
            </c:strRef>
          </c:cat>
          <c:val>
            <c:numRef>
              <c:f>'Count of Purchased Bike'!$B$3:$B$7</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E257-467F-BB82-E123FAAF1954}"/>
            </c:ext>
          </c:extLst>
        </c:ser>
        <c:ser>
          <c:idx val="1"/>
          <c:order val="1"/>
          <c:tx>
            <c:strRef>
              <c:f>'Count of Purchased Bike'!$C$1:$C$2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'Count of Purchased Bike'!$A$3:$A$7</c:f>
              <c:strCache>
                <c:ptCount val="5"/>
                <c:pt idx="0">
                  <c:v>0-1 Miles</c:v>
                </c:pt>
                <c:pt idx="1">
                  <c:v>10+ Miles</c:v>
                </c:pt>
                <c:pt idx="2">
                  <c:v>1-2 Miles</c:v>
                </c:pt>
                <c:pt idx="3">
                  <c:v>2-5 Miles</c:v>
                </c:pt>
                <c:pt idx="4">
                  <c:v>5-10 Miles</c:v>
                </c:pt>
              </c:strCache>
            </c:strRef>
          </c:cat>
          <c:val>
            <c:numRef>
              <c:f>'Count of Purchased Bike'!$C$3:$C$7</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E257-467F-BB82-E123FAAF195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44101087"/>
        <c:axId val="944085727"/>
      </c:lineChart>
      <c:catAx>
        <c:axId val="94410108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44085727"/>
        <c:crosses val="autoZero"/>
        <c:auto val="1"/>
        <c:lblAlgn val="ctr"/>
        <c:lblOffset val="100"/>
        <c:noMultiLvlLbl val="0"/>
      </c:catAx>
      <c:valAx>
        <c:axId val="944085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4410108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Age range!PivotTable6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 range'!$B$1:$B$2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Age range'!$A$3:$A$5</c:f>
              <c:strCache>
                <c:ptCount val="3"/>
                <c:pt idx="0">
                  <c:v>Adolescent</c:v>
                </c:pt>
                <c:pt idx="1">
                  <c:v>Middle Age</c:v>
                </c:pt>
                <c:pt idx="2">
                  <c:v>Old</c:v>
                </c:pt>
              </c:strCache>
            </c:strRef>
          </c:cat>
          <c:val>
            <c:numRef>
              <c:f>'Customer Age range'!$B$3:$B$5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7F8D-487D-859B-3EE30CCEE85F}"/>
            </c:ext>
          </c:extLst>
        </c:ser>
        <c:ser>
          <c:idx val="1"/>
          <c:order val="1"/>
          <c:tx>
            <c:strRef>
              <c:f>'Customer Age range'!$C$1:$C$2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Age range'!$A$3:$A$5</c:f>
              <c:strCache>
                <c:ptCount val="3"/>
                <c:pt idx="0">
                  <c:v>Adolescent</c:v>
                </c:pt>
                <c:pt idx="1">
                  <c:v>Middle Age</c:v>
                </c:pt>
                <c:pt idx="2">
                  <c:v>Old</c:v>
                </c:pt>
              </c:strCache>
            </c:strRef>
          </c:cat>
          <c:val>
            <c:numRef>
              <c:f>'Customer Age range'!$C$3:$C$5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7F8D-487D-859B-3EE30CCEE85F}"/>
            </c:ext>
          </c:extLst>
        </c:ser>
        <c:dLbls>
          <c:showLegendKey val="0"/>
          <c:showVal val="0"/>
          <c:showCatName val="0"/>
          <c:showSerName val="0"/>
          <c:showPercent val="0"/>
          <c:showBubbleSize val="0"/>
        </c:dLbls>
        <c:marker val="1"/>
        <c:smooth val="0"/>
        <c:axId val="1491197039"/>
        <c:axId val="1491192239"/>
      </c:lineChart>
      <c:catAx>
        <c:axId val="149119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192239"/>
        <c:crosses val="autoZero"/>
        <c:auto val="1"/>
        <c:lblAlgn val="ctr"/>
        <c:lblOffset val="100"/>
        <c:noMultiLvlLbl val="0"/>
      </c:catAx>
      <c:valAx>
        <c:axId val="149119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19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Age range!PivotTable6</c:name>
    <c:fmtId val="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 range'!$B$1:$B$2</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'Customer Age range'!$A$3:$A$5</c:f>
              <c:strCache>
                <c:ptCount val="3"/>
                <c:pt idx="0">
                  <c:v>Adolescent</c:v>
                </c:pt>
                <c:pt idx="1">
                  <c:v>Middle Age</c:v>
                </c:pt>
                <c:pt idx="2">
                  <c:v>Old</c:v>
                </c:pt>
              </c:strCache>
            </c:strRef>
          </c:cat>
          <c:val>
            <c:numRef>
              <c:f>'Customer Age range'!$B$3:$B$5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BB41-45BA-802A-DE24EDFAB907}"/>
            </c:ext>
          </c:extLst>
        </c:ser>
        <c:ser>
          <c:idx val="1"/>
          <c:order val="1"/>
          <c:tx>
            <c:strRef>
              <c:f>'Customer Age range'!$C$1:$C$2</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'Customer Age range'!$A$3:$A$5</c:f>
              <c:strCache>
                <c:ptCount val="3"/>
                <c:pt idx="0">
                  <c:v>Adolescent</c:v>
                </c:pt>
                <c:pt idx="1">
                  <c:v>Middle Age</c:v>
                </c:pt>
                <c:pt idx="2">
                  <c:v>Old</c:v>
                </c:pt>
              </c:strCache>
            </c:strRef>
          </c:cat>
          <c:val>
            <c:numRef>
              <c:f>'Customer Age range'!$C$3:$C$5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BB41-45BA-802A-DE24EDFAB907}"/>
            </c:ext>
          </c:extLst>
        </c:ser>
        <c:dLbls>
          <c:showLegendKey val="0"/>
          <c:showVal val="0"/>
          <c:showCatName val="0"/>
          <c:showSerName val="0"/>
          <c:showPercent val="0"/>
          <c:showBubbleSize val="0"/>
        </c:dLbls>
        <c:marker val="1"/>
        <c:smooth val="0"/>
        <c:axId val="1491197039"/>
        <c:axId val="1491192239"/>
      </c:lineChart>
      <c:catAx>
        <c:axId val="149119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91192239"/>
        <c:crosses val="autoZero"/>
        <c:auto val="1"/>
        <c:lblAlgn val="ctr"/>
        <c:lblOffset val="100"/>
        <c:noMultiLvlLbl val="0"/>
      </c:catAx>
      <c:valAx>
        <c:axId val="149119223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19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Dataset.xlsx]Avg of Income per Purchase!PivotTable2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of Income per Purchase'!$B$1:$B$2</c:f>
              <c:strCache>
                <c:ptCount val="1"/>
                <c:pt idx="0">
                  <c:v>No</c:v>
                </c:pt>
              </c:strCache>
            </c:strRef>
          </c:tx>
          <c:spPr>
            <a:solidFill>
              <a:schemeClr val="accent1"/>
            </a:solidFill>
            <a:ln>
              <a:noFill/>
            </a:ln>
            <a:effectLst/>
          </c:spPr>
          <c:invertIfNegative val="0"/>
          <c:cat>
            <c:strRef>
              <c:f>'Avg of Income per Purchase'!$A$3:$A$4</c:f>
              <c:strCache>
                <c:ptCount val="2"/>
                <c:pt idx="0">
                  <c:v>Male</c:v>
                </c:pt>
                <c:pt idx="1">
                  <c:v>Female</c:v>
                </c:pt>
              </c:strCache>
            </c:strRef>
          </c:cat>
          <c:val>
            <c:numRef>
              <c:f>'Avg of Income per Purchase'!$B$3:$B$4</c:f>
              <c:numCache>
                <c:formatCode>_(* #,##0_);_(* \(#,##0\);_(* "-"??_);_(@_)</c:formatCode>
                <c:ptCount val="2"/>
                <c:pt idx="0">
                  <c:v>56520.146520146518</c:v>
                </c:pt>
                <c:pt idx="1">
                  <c:v>53449.612403100778</c:v>
                </c:pt>
              </c:numCache>
            </c:numRef>
          </c:val>
          <c:extLst>
            <c:ext xmlns:c16="http://schemas.microsoft.com/office/drawing/2014/chart" uri="{C3380CC4-5D6E-409C-BE32-E72D297353CC}">
              <c16:uniqueId val="{00000000-401C-4263-9111-F2584C08B401}"/>
            </c:ext>
          </c:extLst>
        </c:ser>
        <c:ser>
          <c:idx val="1"/>
          <c:order val="1"/>
          <c:tx>
            <c:strRef>
              <c:f>'Avg of Income per Purchase'!$C$1:$C$2</c:f>
              <c:strCache>
                <c:ptCount val="1"/>
                <c:pt idx="0">
                  <c:v>Yes</c:v>
                </c:pt>
              </c:strCache>
            </c:strRef>
          </c:tx>
          <c:spPr>
            <a:solidFill>
              <a:schemeClr val="accent2"/>
            </a:solidFill>
            <a:ln>
              <a:noFill/>
            </a:ln>
            <a:effectLst/>
          </c:spPr>
          <c:invertIfNegative val="0"/>
          <c:cat>
            <c:strRef>
              <c:f>'Avg of Income per Purchase'!$A$3:$A$4</c:f>
              <c:strCache>
                <c:ptCount val="2"/>
                <c:pt idx="0">
                  <c:v>Male</c:v>
                </c:pt>
                <c:pt idx="1">
                  <c:v>Female</c:v>
                </c:pt>
              </c:strCache>
            </c:strRef>
          </c:cat>
          <c:val>
            <c:numRef>
              <c:f>'Avg of Income per Purchase'!$C$3:$C$4</c:f>
              <c:numCache>
                <c:formatCode>_(* #,##0_);_(* \(#,##0\);_(* "-"??_);_(@_)</c:formatCode>
                <c:ptCount val="2"/>
                <c:pt idx="0">
                  <c:v>59603.174603174601</c:v>
                </c:pt>
                <c:pt idx="1">
                  <c:v>55267.489711934155</c:v>
                </c:pt>
              </c:numCache>
            </c:numRef>
          </c:val>
          <c:extLst>
            <c:ext xmlns:c16="http://schemas.microsoft.com/office/drawing/2014/chart" uri="{C3380CC4-5D6E-409C-BE32-E72D297353CC}">
              <c16:uniqueId val="{00000001-401C-4263-9111-F2584C08B401}"/>
            </c:ext>
          </c:extLst>
        </c:ser>
        <c:dLbls>
          <c:showLegendKey val="0"/>
          <c:showVal val="0"/>
          <c:showCatName val="0"/>
          <c:showSerName val="0"/>
          <c:showPercent val="0"/>
          <c:showBubbleSize val="0"/>
        </c:dLbls>
        <c:gapWidth val="219"/>
        <c:overlap val="-27"/>
        <c:axId val="944351455"/>
        <c:axId val="944355775"/>
      </c:barChart>
      <c:catAx>
        <c:axId val="94435145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Gender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355775"/>
        <c:crosses val="autoZero"/>
        <c:auto val="1"/>
        <c:lblAlgn val="ctr"/>
        <c:lblOffset val="100"/>
        <c:noMultiLvlLbl val="0"/>
      </c:catAx>
      <c:valAx>
        <c:axId val="944355775"/>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Income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351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Dataset.xlsx]Count of Purchased Bike!PivotTable5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 of Purchased Bike'!$B$1:$B$2</c:f>
              <c:strCache>
                <c:ptCount val="1"/>
                <c:pt idx="0">
                  <c:v>No</c:v>
                </c:pt>
              </c:strCache>
            </c:strRef>
          </c:tx>
          <c:spPr>
            <a:ln w="28575" cap="rnd">
              <a:solidFill>
                <a:schemeClr val="accent1"/>
              </a:solidFill>
              <a:round/>
            </a:ln>
            <a:effectLst/>
          </c:spPr>
          <c:marker>
            <c:symbol val="none"/>
          </c:marker>
          <c:cat>
            <c:strRef>
              <c:f>'Count of Purchased Bike'!$A$3:$A$7</c:f>
              <c:strCache>
                <c:ptCount val="5"/>
                <c:pt idx="0">
                  <c:v>0-1 Miles</c:v>
                </c:pt>
                <c:pt idx="1">
                  <c:v>10+ Miles</c:v>
                </c:pt>
                <c:pt idx="2">
                  <c:v>1-2 Miles</c:v>
                </c:pt>
                <c:pt idx="3">
                  <c:v>2-5 Miles</c:v>
                </c:pt>
                <c:pt idx="4">
                  <c:v>5-10 Miles</c:v>
                </c:pt>
              </c:strCache>
            </c:strRef>
          </c:cat>
          <c:val>
            <c:numRef>
              <c:f>'Count of Purchased Bike'!$B$3:$B$7</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4B2A-417F-AFEC-CE75CD14C5F5}"/>
            </c:ext>
          </c:extLst>
        </c:ser>
        <c:ser>
          <c:idx val="1"/>
          <c:order val="1"/>
          <c:tx>
            <c:strRef>
              <c:f>'Count of Purchased Bike'!$C$1:$C$2</c:f>
              <c:strCache>
                <c:ptCount val="1"/>
                <c:pt idx="0">
                  <c:v>Yes</c:v>
                </c:pt>
              </c:strCache>
            </c:strRef>
          </c:tx>
          <c:spPr>
            <a:ln w="28575" cap="rnd">
              <a:solidFill>
                <a:schemeClr val="accent2"/>
              </a:solidFill>
              <a:round/>
            </a:ln>
            <a:effectLst/>
          </c:spPr>
          <c:marker>
            <c:symbol val="none"/>
          </c:marker>
          <c:cat>
            <c:strRef>
              <c:f>'Count of Purchased Bike'!$A$3:$A$7</c:f>
              <c:strCache>
                <c:ptCount val="5"/>
                <c:pt idx="0">
                  <c:v>0-1 Miles</c:v>
                </c:pt>
                <c:pt idx="1">
                  <c:v>10+ Miles</c:v>
                </c:pt>
                <c:pt idx="2">
                  <c:v>1-2 Miles</c:v>
                </c:pt>
                <c:pt idx="3">
                  <c:v>2-5 Miles</c:v>
                </c:pt>
                <c:pt idx="4">
                  <c:v>5-10 Miles</c:v>
                </c:pt>
              </c:strCache>
            </c:strRef>
          </c:cat>
          <c:val>
            <c:numRef>
              <c:f>'Count of Purchased Bike'!$C$3:$C$7</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4B2A-417F-AFEC-CE75CD14C5F5}"/>
            </c:ext>
          </c:extLst>
        </c:ser>
        <c:dLbls>
          <c:dLblPos val="t"/>
          <c:showLegendKey val="0"/>
          <c:showVal val="0"/>
          <c:showCatName val="0"/>
          <c:showSerName val="0"/>
          <c:showPercent val="0"/>
          <c:showBubbleSize val="0"/>
        </c:dLbls>
        <c:smooth val="0"/>
        <c:axId val="944101087"/>
        <c:axId val="944085727"/>
      </c:lineChart>
      <c:catAx>
        <c:axId val="944101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085727"/>
        <c:crosses val="autoZero"/>
        <c:auto val="1"/>
        <c:lblAlgn val="ctr"/>
        <c:lblOffset val="100"/>
        <c:noMultiLvlLbl val="0"/>
      </c:catAx>
      <c:valAx>
        <c:axId val="94408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10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Age range!PivotTable6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 range'!$B$1:$B$2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Age range'!$A$3:$A$5</c:f>
              <c:strCache>
                <c:ptCount val="3"/>
                <c:pt idx="0">
                  <c:v>Adolescent</c:v>
                </c:pt>
                <c:pt idx="1">
                  <c:v>Middle Age</c:v>
                </c:pt>
                <c:pt idx="2">
                  <c:v>Old</c:v>
                </c:pt>
              </c:strCache>
            </c:strRef>
          </c:cat>
          <c:val>
            <c:numRef>
              <c:f>'Customer Age range'!$B$3:$B$5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D847-4B9B-9A99-F9BE0C84CC43}"/>
            </c:ext>
          </c:extLst>
        </c:ser>
        <c:ser>
          <c:idx val="1"/>
          <c:order val="1"/>
          <c:tx>
            <c:strRef>
              <c:f>'Customer Age range'!$C$1:$C$2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Age range'!$A$3:$A$5</c:f>
              <c:strCache>
                <c:ptCount val="3"/>
                <c:pt idx="0">
                  <c:v>Adolescent</c:v>
                </c:pt>
                <c:pt idx="1">
                  <c:v>Middle Age</c:v>
                </c:pt>
                <c:pt idx="2">
                  <c:v>Old</c:v>
                </c:pt>
              </c:strCache>
            </c:strRef>
          </c:cat>
          <c:val>
            <c:numRef>
              <c:f>'Customer Age range'!$C$3:$C$5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D847-4B9B-9A99-F9BE0C84CC43}"/>
            </c:ext>
          </c:extLst>
        </c:ser>
        <c:dLbls>
          <c:showLegendKey val="0"/>
          <c:showVal val="0"/>
          <c:showCatName val="0"/>
          <c:showSerName val="0"/>
          <c:showPercent val="0"/>
          <c:showBubbleSize val="0"/>
        </c:dLbls>
        <c:marker val="1"/>
        <c:smooth val="0"/>
        <c:axId val="1491197039"/>
        <c:axId val="1491192239"/>
      </c:lineChart>
      <c:catAx>
        <c:axId val="149119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192239"/>
        <c:crosses val="autoZero"/>
        <c:auto val="1"/>
        <c:lblAlgn val="ctr"/>
        <c:lblOffset val="100"/>
        <c:noMultiLvlLbl val="0"/>
      </c:catAx>
      <c:valAx>
        <c:axId val="149119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19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330200</xdr:colOff>
      <xdr:row>2</xdr:row>
      <xdr:rowOff>82550</xdr:rowOff>
    </xdr:from>
    <xdr:to>
      <xdr:col>10</xdr:col>
      <xdr:colOff>558800</xdr:colOff>
      <xdr:row>19</xdr:row>
      <xdr:rowOff>63500</xdr:rowOff>
    </xdr:to>
    <xdr:graphicFrame macro="">
      <xdr:nvGraphicFramePr>
        <xdr:cNvPr id="3" name="Chart 2">
          <a:extLst>
            <a:ext uri="{FF2B5EF4-FFF2-40B4-BE49-F238E27FC236}">
              <a16:creationId xmlns:a16="http://schemas.microsoft.com/office/drawing/2014/main" id="{3B208514-2EE4-4309-9114-1A0A217A3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330200</xdr:colOff>
      <xdr:row>19</xdr:row>
      <xdr:rowOff>171450</xdr:rowOff>
    </xdr:from>
    <xdr:to>
      <xdr:col>14</xdr:col>
      <xdr:colOff>2184400</xdr:colOff>
      <xdr:row>32</xdr:row>
      <xdr:rowOff>139700</xdr:rowOff>
    </xdr:to>
    <xdr:graphicFrame macro="">
      <xdr:nvGraphicFramePr>
        <xdr:cNvPr id="4" name="Chart 3">
          <a:extLst>
            <a:ext uri="{FF2B5EF4-FFF2-40B4-BE49-F238E27FC236}">
              <a16:creationId xmlns:a16="http://schemas.microsoft.com/office/drawing/2014/main" id="{3A9BA8E5-D23A-41BF-8869-61D8C87FC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50</xdr:row>
      <xdr:rowOff>0</xdr:rowOff>
    </xdr:from>
    <xdr:to>
      <xdr:col>10</xdr:col>
      <xdr:colOff>304800</xdr:colOff>
      <xdr:row>64</xdr:row>
      <xdr:rowOff>165100</xdr:rowOff>
    </xdr:to>
    <xdr:graphicFrame macro="">
      <xdr:nvGraphicFramePr>
        <xdr:cNvPr id="5" name="Chart 4">
          <a:extLst>
            <a:ext uri="{FF2B5EF4-FFF2-40B4-BE49-F238E27FC236}">
              <a16:creationId xmlns:a16="http://schemas.microsoft.com/office/drawing/2014/main" id="{0B0D0488-D9FD-419A-868B-99A496255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101600</xdr:colOff>
      <xdr:row>2</xdr:row>
      <xdr:rowOff>107950</xdr:rowOff>
    </xdr:from>
    <xdr:to>
      <xdr:col>14</xdr:col>
      <xdr:colOff>2209800</xdr:colOff>
      <xdr:row>19</xdr:row>
      <xdr:rowOff>63500</xdr:rowOff>
    </xdr:to>
    <xdr:graphicFrame macro="">
      <xdr:nvGraphicFramePr>
        <xdr:cNvPr id="6" name="Chart 5">
          <a:extLst>
            <a:ext uri="{FF2B5EF4-FFF2-40B4-BE49-F238E27FC236}">
              <a16:creationId xmlns:a16="http://schemas.microsoft.com/office/drawing/2014/main" id="{D7D900E3-D5C0-4744-B0C2-1E2111DEA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82550</xdr:colOff>
      <xdr:row>2</xdr:row>
      <xdr:rowOff>57151</xdr:rowOff>
    </xdr:from>
    <xdr:to>
      <xdr:col>3</xdr:col>
      <xdr:colOff>241300</xdr:colOff>
      <xdr:row>8</xdr:row>
      <xdr:rowOff>69851</xdr:rowOff>
    </xdr:to>
    <mc:AlternateContent xmlns:mc="http://schemas.openxmlformats.org/markup-compatibility/2006">
      <mc:Choice xmlns:a14="http://schemas.microsoft.com/office/drawing/2010/main" Requires="a14">
        <xdr:graphicFrame macro="">
          <xdr:nvGraphicFramePr>
            <xdr:cNvPr id="8" name="Mariatal Status">
              <a:extLst>
                <a:ext uri="{FF2B5EF4-FFF2-40B4-BE49-F238E27FC236}">
                  <a16:creationId xmlns:a16="http://schemas.microsoft.com/office/drawing/2014/main" id="{E88467D2-D3F6-1AA3-B872-0A94B9697691}"/>
                </a:ext>
              </a:extLst>
            </xdr:cNvPr>
            <xdr:cNvGraphicFramePr/>
          </xdr:nvGraphicFramePr>
          <xdr:xfrm>
            <a:off x="0" y="0"/>
            <a:ext cx="0" cy="0"/>
          </xdr:xfrm>
          <a:graphic>
            <a:graphicData uri="http://schemas.microsoft.com/office/drawing/2010/slicer">
              <sle:slicer xmlns:sle="http://schemas.microsoft.com/office/drawing/2010/slicer" name="Mariatal Status"/>
            </a:graphicData>
          </a:graphic>
        </xdr:graphicFrame>
      </mc:Choice>
      <mc:Fallback>
        <xdr:sp macro="" textlink="">
          <xdr:nvSpPr>
            <xdr:cNvPr id="0" name=""/>
            <xdr:cNvSpPr>
              <a:spLocks noTextEdit="1"/>
            </xdr:cNvSpPr>
          </xdr:nvSpPr>
          <xdr:spPr>
            <a:xfrm>
              <a:off x="82550" y="793991"/>
              <a:ext cx="1949929" cy="1126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16</xdr:row>
      <xdr:rowOff>177799</xdr:rowOff>
    </xdr:from>
    <xdr:to>
      <xdr:col>3</xdr:col>
      <xdr:colOff>260350</xdr:colOff>
      <xdr:row>26</xdr:row>
      <xdr:rowOff>57150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EBD9455-4542-F768-3054-698F5E89EC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900" y="3514544"/>
              <a:ext cx="1962629" cy="1736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8</xdr:row>
      <xdr:rowOff>171450</xdr:rowOff>
    </xdr:from>
    <xdr:to>
      <xdr:col>3</xdr:col>
      <xdr:colOff>228600</xdr:colOff>
      <xdr:row>16</xdr:row>
      <xdr:rowOff>79375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3983A5AD-B2D9-D967-01BF-C214243239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600" y="2022535"/>
              <a:ext cx="1918179" cy="1393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666750</xdr:colOff>
      <xdr:row>0</xdr:row>
      <xdr:rowOff>123825</xdr:rowOff>
    </xdr:from>
    <xdr:to>
      <xdr:col>11</xdr:col>
      <xdr:colOff>146050</xdr:colOff>
      <xdr:row>15</xdr:row>
      <xdr:rowOff>104775</xdr:rowOff>
    </xdr:to>
    <xdr:graphicFrame macro="">
      <xdr:nvGraphicFramePr>
        <xdr:cNvPr id="3" name="Chart 2">
          <a:extLst>
            <a:ext uri="{FF2B5EF4-FFF2-40B4-BE49-F238E27FC236}">
              <a16:creationId xmlns:a16="http://schemas.microsoft.com/office/drawing/2014/main" id="{66D78162-C4DB-8F71-B603-22017DBCD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717550</xdr:colOff>
      <xdr:row>0</xdr:row>
      <xdr:rowOff>130175</xdr:rowOff>
    </xdr:from>
    <xdr:to>
      <xdr:col>11</xdr:col>
      <xdr:colOff>273050</xdr:colOff>
      <xdr:row>15</xdr:row>
      <xdr:rowOff>111125</xdr:rowOff>
    </xdr:to>
    <xdr:graphicFrame macro="">
      <xdr:nvGraphicFramePr>
        <xdr:cNvPr id="3" name="Chart 2">
          <a:extLst>
            <a:ext uri="{FF2B5EF4-FFF2-40B4-BE49-F238E27FC236}">
              <a16:creationId xmlns:a16="http://schemas.microsoft.com/office/drawing/2014/main" id="{6E41B122-082A-EE72-FB57-EC90966EC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542925</xdr:colOff>
      <xdr:row>0</xdr:row>
      <xdr:rowOff>104775</xdr:rowOff>
    </xdr:from>
    <xdr:to>
      <xdr:col>11</xdr:col>
      <xdr:colOff>98425</xdr:colOff>
      <xdr:row>15</xdr:row>
      <xdr:rowOff>85725</xdr:rowOff>
    </xdr:to>
    <xdr:graphicFrame macro="">
      <xdr:nvGraphicFramePr>
        <xdr:cNvPr id="3" name="Chart 2">
          <a:extLst>
            <a:ext uri="{FF2B5EF4-FFF2-40B4-BE49-F238E27FC236}">
              <a16:creationId xmlns:a16="http://schemas.microsoft.com/office/drawing/2014/main" id="{23468905-41CE-B3EE-072F-A20C86CBE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tuja Dighe" refreshedDate="45598.965470254632" createdVersion="8" refreshedVersion="8" minRefreshableVersion="3" recordCount="1026" xr:uid="{4EA77F94-1F84-45EB-ACBE-A3CA67CE2A29}">
  <cacheSource type="worksheet">
    <worksheetSource ref="A1:N1027" sheet="Working Sheet"/>
  </cacheSource>
  <cacheFields count="14">
    <cacheField name="ID" numFmtId="0">
      <sharedItems containsSemiMixedTypes="0" containsString="0" containsNumber="1" containsInteger="1" minValue="11000" maxValue="29447"/>
    </cacheField>
    <cacheField name="Mariat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617363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0996F8-B3B6-4783-AB8D-C9C589B44978}" name="PivotTable2"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1:C4"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v="1"/>
    </i>
    <i>
      <x v="2"/>
    </i>
  </rowItems>
  <colFields count="1">
    <field x="13"/>
  </colFields>
  <colItems count="2">
    <i>
      <x/>
    </i>
    <i>
      <x v="1"/>
    </i>
  </colItems>
  <dataFields count="1">
    <dataField name="Average of Income" fld="3" subtotal="average" baseField="2" baseItem="0" numFmtId="166"/>
  </dataFields>
  <formats count="1">
    <format dxfId="17">
      <pivotArea outline="0"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535940-5F6C-4F66-9E99-3BC4724FEF7F}" name="PivotTable5"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1:C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85D44F-2B5D-46DC-8FBA-5317A725C178}" name="PivotTable6"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1:C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10">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atal_Status" xr10:uid="{75DD5074-DD5E-4623-B1BB-CDC9A517B70A}" sourceName="Mariatal Status">
  <pivotTables>
    <pivotTable tabId="5" name="PivotTable2"/>
    <pivotTable tabId="6" name="PivotTable5"/>
    <pivotTable tabId="7" name="PivotTable6"/>
  </pivotTables>
  <data>
    <tabular pivotCacheId="15617363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AADC25-8A1B-47B6-BA60-9E59FB8CAD8A}" sourceName="Education">
  <pivotTables>
    <pivotTable tabId="5" name="PivotTable2"/>
    <pivotTable tabId="6" name="PivotTable5"/>
    <pivotTable tabId="7" name="PivotTable6"/>
  </pivotTables>
  <data>
    <tabular pivotCacheId="15617363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DDCF7C-46A2-445F-8BA0-941BF11FDF09}" sourceName="Region">
  <pivotTables>
    <pivotTable tabId="5" name="PivotTable2"/>
    <pivotTable tabId="6" name="PivotTable5"/>
    <pivotTable tabId="7" name="PivotTable6"/>
  </pivotTables>
  <data>
    <tabular pivotCacheId="15617363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atal Status" xr10:uid="{7C10981D-92F0-4C96-9662-2622FC36C445}" cache="Slicer_Mariatal_Status" caption="Mariatal Status" rowHeight="241300"/>
  <slicer name="Education" xr10:uid="{8E9C6F73-E5E4-4670-9C5A-DB5C56ACCE5D}" cache="Slicer_Education" caption="Education" rowHeight="241300"/>
  <slicer name="Region" xr10:uid="{7726D235-8DC9-4138-9E1A-EF81448CD4C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0" sqref="C10"/>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919E4-4B37-4EF7-B9A8-0FBCA7FAC850}">
  <dimension ref="A1:O5"/>
  <sheetViews>
    <sheetView showGridLines="0" tabSelected="1" zoomScale="106" zoomScaleNormal="106" workbookViewId="0">
      <selection sqref="A1:O2"/>
    </sheetView>
  </sheetViews>
  <sheetFormatPr defaultRowHeight="14.5" x14ac:dyDescent="0.35"/>
  <cols>
    <col min="3" max="3" width="8.1796875" bestFit="1" customWidth="1"/>
    <col min="15" max="15" width="31.54296875" customWidth="1"/>
  </cols>
  <sheetData>
    <row r="1" spans="1:15" ht="14.5" customHeight="1" x14ac:dyDescent="0.35">
      <c r="A1" s="8" t="s">
        <v>48</v>
      </c>
      <c r="B1" s="8"/>
      <c r="C1" s="8"/>
      <c r="D1" s="8"/>
      <c r="E1" s="8"/>
      <c r="F1" s="8"/>
      <c r="G1" s="8"/>
      <c r="H1" s="8"/>
      <c r="I1" s="8"/>
      <c r="J1" s="8"/>
      <c r="K1" s="8"/>
      <c r="L1" s="8"/>
      <c r="M1" s="8"/>
      <c r="N1" s="8"/>
      <c r="O1" s="8"/>
    </row>
    <row r="2" spans="1:15" ht="43.5" customHeight="1" x14ac:dyDescent="0.35">
      <c r="A2" s="8"/>
      <c r="B2" s="8"/>
      <c r="C2" s="8"/>
      <c r="D2" s="8"/>
      <c r="E2" s="8"/>
      <c r="F2" s="8"/>
      <c r="G2" s="8"/>
      <c r="H2" s="8"/>
      <c r="I2" s="8"/>
      <c r="J2" s="8"/>
      <c r="K2" s="8"/>
      <c r="L2" s="8"/>
      <c r="M2" s="8"/>
      <c r="N2" s="8"/>
      <c r="O2" s="8"/>
    </row>
    <row r="3" spans="1:15" x14ac:dyDescent="0.35">
      <c r="A3" s="7"/>
      <c r="B3" s="7"/>
      <c r="C3" s="7"/>
      <c r="D3" s="7"/>
      <c r="E3" s="7"/>
      <c r="F3" s="7"/>
      <c r="G3" s="7"/>
      <c r="H3" s="7"/>
      <c r="I3" s="7"/>
      <c r="J3" s="7"/>
      <c r="K3" s="7"/>
      <c r="L3" s="7"/>
      <c r="M3" s="7"/>
      <c r="N3" s="7"/>
    </row>
    <row r="4" spans="1:15" x14ac:dyDescent="0.35">
      <c r="A4" s="7"/>
      <c r="B4" s="7"/>
      <c r="C4" s="7"/>
      <c r="D4" s="7"/>
      <c r="E4" s="7"/>
      <c r="F4" s="7"/>
      <c r="G4" s="7"/>
      <c r="H4" s="7"/>
      <c r="I4" s="7"/>
      <c r="J4" s="7"/>
      <c r="K4" s="7"/>
      <c r="L4" s="7"/>
      <c r="M4" s="7"/>
      <c r="N4" s="7"/>
    </row>
    <row r="5" spans="1:15" x14ac:dyDescent="0.35">
      <c r="A5" s="7"/>
      <c r="B5" s="7"/>
      <c r="C5" s="7"/>
      <c r="D5" s="7"/>
      <c r="E5" s="7"/>
      <c r="F5" s="7"/>
      <c r="G5" s="7"/>
      <c r="H5" s="7"/>
      <c r="I5" s="7"/>
      <c r="J5" s="7"/>
      <c r="K5" s="7"/>
      <c r="L5" s="7"/>
      <c r="M5" s="7"/>
      <c r="N5" s="7"/>
    </row>
  </sheetData>
  <mergeCells count="1">
    <mergeCell ref="A1: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86A0B-8192-4513-B977-55E39A3C6FAA}">
  <dimension ref="A1:C4"/>
  <sheetViews>
    <sheetView workbookViewId="0">
      <selection activeCell="C11" sqref="C11"/>
    </sheetView>
  </sheetViews>
  <sheetFormatPr defaultRowHeight="14.5" x14ac:dyDescent="0.35"/>
  <cols>
    <col min="1" max="1" width="16.453125" bestFit="1" customWidth="1"/>
    <col min="2" max="2" width="15.26953125" bestFit="1" customWidth="1"/>
    <col min="3" max="3" width="7.54296875" bestFit="1" customWidth="1"/>
    <col min="4" max="4" width="11.81640625" bestFit="1" customWidth="1"/>
  </cols>
  <sheetData>
    <row r="1" spans="1:3" x14ac:dyDescent="0.35">
      <c r="A1" s="4" t="s">
        <v>43</v>
      </c>
      <c r="B1" s="4" t="s">
        <v>42</v>
      </c>
    </row>
    <row r="2" spans="1:3" x14ac:dyDescent="0.35">
      <c r="A2" s="4" t="s">
        <v>41</v>
      </c>
      <c r="B2" t="s">
        <v>18</v>
      </c>
      <c r="C2" t="s">
        <v>15</v>
      </c>
    </row>
    <row r="3" spans="1:3" x14ac:dyDescent="0.35">
      <c r="A3" s="5" t="s">
        <v>38</v>
      </c>
      <c r="B3" s="6">
        <v>56520.146520146518</v>
      </c>
      <c r="C3" s="6">
        <v>59603.174603174601</v>
      </c>
    </row>
    <row r="4" spans="1:3" x14ac:dyDescent="0.35">
      <c r="A4" s="5" t="s">
        <v>37</v>
      </c>
      <c r="B4" s="6">
        <v>53449.612403100778</v>
      </c>
      <c r="C4" s="6">
        <v>55267.489711934155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74466-C1D3-4C14-B243-38D5086C0590}">
  <dimension ref="A1:C7"/>
  <sheetViews>
    <sheetView workbookViewId="0">
      <selection activeCell="D19" sqref="D1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3" x14ac:dyDescent="0.35">
      <c r="A1" s="4" t="s">
        <v>44</v>
      </c>
      <c r="B1" s="4" t="s">
        <v>42</v>
      </c>
    </row>
    <row r="2" spans="1:3" x14ac:dyDescent="0.35">
      <c r="A2" s="4" t="s">
        <v>41</v>
      </c>
      <c r="B2" t="s">
        <v>18</v>
      </c>
      <c r="C2" t="s">
        <v>15</v>
      </c>
    </row>
    <row r="3" spans="1:3" x14ac:dyDescent="0.35">
      <c r="A3" s="5" t="s">
        <v>16</v>
      </c>
      <c r="B3" s="3">
        <v>171</v>
      </c>
      <c r="C3" s="3">
        <v>207</v>
      </c>
    </row>
    <row r="4" spans="1:3" x14ac:dyDescent="0.35">
      <c r="A4" s="5" t="s">
        <v>30</v>
      </c>
      <c r="B4" s="3">
        <v>80</v>
      </c>
      <c r="C4" s="3">
        <v>33</v>
      </c>
    </row>
    <row r="5" spans="1:3" x14ac:dyDescent="0.35">
      <c r="A5" s="5" t="s">
        <v>26</v>
      </c>
      <c r="B5" s="3">
        <v>93</v>
      </c>
      <c r="C5" s="3">
        <v>83</v>
      </c>
    </row>
    <row r="6" spans="1:3" x14ac:dyDescent="0.35">
      <c r="A6" s="5" t="s">
        <v>22</v>
      </c>
      <c r="B6" s="3">
        <v>67</v>
      </c>
      <c r="C6" s="3">
        <v>95</v>
      </c>
    </row>
    <row r="7" spans="1:3" x14ac:dyDescent="0.35">
      <c r="A7" s="5" t="s">
        <v>23</v>
      </c>
      <c r="B7" s="3">
        <v>120</v>
      </c>
      <c r="C7" s="3">
        <v>77</v>
      </c>
    </row>
  </sheetData>
  <dataConsolid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BA2F4-0068-4C3C-A653-CF0656C97E53}">
  <dimension ref="A1:C5"/>
  <sheetViews>
    <sheetView workbookViewId="0">
      <selection activeCell="B19" sqref="B1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3" x14ac:dyDescent="0.35">
      <c r="A1" s="4" t="s">
        <v>44</v>
      </c>
      <c r="B1" s="4" t="s">
        <v>42</v>
      </c>
    </row>
    <row r="2" spans="1:3" x14ac:dyDescent="0.35">
      <c r="A2" s="4" t="s">
        <v>41</v>
      </c>
      <c r="B2" t="s">
        <v>18</v>
      </c>
      <c r="C2" t="s">
        <v>15</v>
      </c>
    </row>
    <row r="3" spans="1:3" x14ac:dyDescent="0.35">
      <c r="A3" s="5" t="s">
        <v>45</v>
      </c>
      <c r="B3" s="3">
        <v>71</v>
      </c>
      <c r="C3" s="3">
        <v>41</v>
      </c>
    </row>
    <row r="4" spans="1:3" x14ac:dyDescent="0.35">
      <c r="A4" s="5" t="s">
        <v>46</v>
      </c>
      <c r="B4" s="3">
        <v>326</v>
      </c>
      <c r="C4" s="3">
        <v>393</v>
      </c>
    </row>
    <row r="5" spans="1:3" x14ac:dyDescent="0.35">
      <c r="A5" s="5" t="s">
        <v>47</v>
      </c>
      <c r="B5" s="3">
        <v>134</v>
      </c>
      <c r="C5" s="3">
        <v>61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D1962-14F4-4A5E-A7CF-0751726D84BB}">
  <dimension ref="A1:N1027"/>
  <sheetViews>
    <sheetView topLeftCell="B1" workbookViewId="0">
      <selection activeCell="E5" sqref="E5"/>
    </sheetView>
  </sheetViews>
  <sheetFormatPr defaultColWidth="11.90625" defaultRowHeight="14.5" x14ac:dyDescent="0.35"/>
  <cols>
    <col min="3" max="3" width="14.54296875" bestFit="1" customWidth="1"/>
    <col min="4" max="4" width="10.81640625" bestFit="1" customWidth="1"/>
    <col min="14" max="14" width="15.453125" customWidth="1"/>
  </cols>
  <sheetData>
    <row r="1" spans="1:14" x14ac:dyDescent="0.35">
      <c r="A1" t="s">
        <v>0</v>
      </c>
      <c r="B1" t="s">
        <v>49</v>
      </c>
      <c r="C1" t="s">
        <v>2</v>
      </c>
      <c r="D1" t="s">
        <v>3</v>
      </c>
      <c r="E1" t="s">
        <v>4</v>
      </c>
      <c r="F1" t="s">
        <v>5</v>
      </c>
      <c r="G1" t="s">
        <v>6</v>
      </c>
      <c r="H1" t="s">
        <v>7</v>
      </c>
      <c r="I1" t="s">
        <v>8</v>
      </c>
      <c r="J1" t="s">
        <v>9</v>
      </c>
      <c r="K1" t="s">
        <v>10</v>
      </c>
      <c r="L1" t="s">
        <v>11</v>
      </c>
      <c r="M1" t="s">
        <v>40</v>
      </c>
      <c r="N1" t="s">
        <v>12</v>
      </c>
    </row>
    <row r="2" spans="1:14" x14ac:dyDescent="0.35">
      <c r="A2">
        <v>12496</v>
      </c>
      <c r="B2" t="s">
        <v>36</v>
      </c>
      <c r="C2" t="s">
        <v>37</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39</v>
      </c>
      <c r="C5" t="s">
        <v>38</v>
      </c>
      <c r="D5" s="1">
        <v>70000</v>
      </c>
      <c r="E5">
        <v>0</v>
      </c>
      <c r="F5" t="s">
        <v>13</v>
      </c>
      <c r="G5" t="s">
        <v>21</v>
      </c>
      <c r="H5" t="s">
        <v>15</v>
      </c>
      <c r="I5">
        <v>1</v>
      </c>
      <c r="J5" t="s">
        <v>23</v>
      </c>
      <c r="K5" t="s">
        <v>24</v>
      </c>
      <c r="L5">
        <v>41</v>
      </c>
      <c r="M5" t="str">
        <f t="shared" si="0"/>
        <v>Middle Age</v>
      </c>
      <c r="N5" t="s">
        <v>15</v>
      </c>
    </row>
    <row r="6" spans="1:14" x14ac:dyDescent="0.35">
      <c r="A6">
        <v>25597</v>
      </c>
      <c r="B6" t="s">
        <v>39</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37</v>
      </c>
      <c r="D7" s="1">
        <v>10000</v>
      </c>
      <c r="E7">
        <v>2</v>
      </c>
      <c r="F7" t="s">
        <v>19</v>
      </c>
      <c r="G7" t="s">
        <v>25</v>
      </c>
      <c r="H7" t="s">
        <v>15</v>
      </c>
      <c r="I7">
        <v>0</v>
      </c>
      <c r="J7" t="s">
        <v>26</v>
      </c>
      <c r="K7" t="s">
        <v>17</v>
      </c>
      <c r="L7">
        <v>50</v>
      </c>
      <c r="M7" t="str">
        <f t="shared" si="0"/>
        <v>Middle Age</v>
      </c>
      <c r="N7" t="s">
        <v>18</v>
      </c>
    </row>
    <row r="8" spans="1:14" x14ac:dyDescent="0.35">
      <c r="A8">
        <v>27974</v>
      </c>
      <c r="B8" t="s">
        <v>39</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37</v>
      </c>
      <c r="D12" s="1">
        <v>30000</v>
      </c>
      <c r="E12">
        <v>3</v>
      </c>
      <c r="F12" t="s">
        <v>27</v>
      </c>
      <c r="G12" t="s">
        <v>14</v>
      </c>
      <c r="H12" t="s">
        <v>18</v>
      </c>
      <c r="I12">
        <v>2</v>
      </c>
      <c r="J12" t="s">
        <v>26</v>
      </c>
      <c r="K12" t="s">
        <v>24</v>
      </c>
      <c r="L12">
        <v>54</v>
      </c>
      <c r="M12" t="str">
        <f t="shared" si="0"/>
        <v>Middle Age</v>
      </c>
      <c r="N12" t="s">
        <v>15</v>
      </c>
    </row>
    <row r="13" spans="1:14" x14ac:dyDescent="0.35">
      <c r="A13">
        <v>12697</v>
      </c>
      <c r="B13" t="s">
        <v>39</v>
      </c>
      <c r="C13" t="s">
        <v>37</v>
      </c>
      <c r="D13" s="1">
        <v>90000</v>
      </c>
      <c r="E13">
        <v>0</v>
      </c>
      <c r="F13" t="s">
        <v>13</v>
      </c>
      <c r="G13" t="s">
        <v>21</v>
      </c>
      <c r="H13" t="s">
        <v>18</v>
      </c>
      <c r="I13">
        <v>4</v>
      </c>
      <c r="J13" t="s">
        <v>30</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39</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39</v>
      </c>
      <c r="C17" t="s">
        <v>37</v>
      </c>
      <c r="D17" s="1">
        <v>10000</v>
      </c>
      <c r="E17">
        <v>2</v>
      </c>
      <c r="F17" t="s">
        <v>27</v>
      </c>
      <c r="G17" t="s">
        <v>25</v>
      </c>
      <c r="H17" t="s">
        <v>15</v>
      </c>
      <c r="I17">
        <v>1</v>
      </c>
      <c r="J17" t="s">
        <v>16</v>
      </c>
      <c r="K17" t="s">
        <v>17</v>
      </c>
      <c r="L17">
        <v>38</v>
      </c>
      <c r="M17" t="str">
        <f t="shared" si="0"/>
        <v>Middle Age</v>
      </c>
      <c r="N17" t="s">
        <v>15</v>
      </c>
    </row>
    <row r="18" spans="1:14" x14ac:dyDescent="0.35">
      <c r="A18">
        <v>23316</v>
      </c>
      <c r="B18" t="s">
        <v>39</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37</v>
      </c>
      <c r="D19" s="1">
        <v>30000</v>
      </c>
      <c r="E19">
        <v>1</v>
      </c>
      <c r="F19" t="s">
        <v>13</v>
      </c>
      <c r="G19" t="s">
        <v>20</v>
      </c>
      <c r="H19" t="s">
        <v>15</v>
      </c>
      <c r="I19">
        <v>0</v>
      </c>
      <c r="J19" t="s">
        <v>16</v>
      </c>
      <c r="K19" t="s">
        <v>17</v>
      </c>
      <c r="L19">
        <v>47</v>
      </c>
      <c r="M19" t="str">
        <f t="shared" si="0"/>
        <v>Middle Age</v>
      </c>
      <c r="N19" t="s">
        <v>18</v>
      </c>
    </row>
    <row r="20" spans="1:14" x14ac:dyDescent="0.35">
      <c r="A20">
        <v>27183</v>
      </c>
      <c r="B20" t="s">
        <v>39</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39</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37</v>
      </c>
      <c r="D22" s="1">
        <v>40000</v>
      </c>
      <c r="E22">
        <v>0</v>
      </c>
      <c r="F22" t="s">
        <v>31</v>
      </c>
      <c r="G22" t="s">
        <v>20</v>
      </c>
      <c r="H22" t="s">
        <v>15</v>
      </c>
      <c r="I22">
        <v>0</v>
      </c>
      <c r="J22" t="s">
        <v>16</v>
      </c>
      <c r="K22" t="s">
        <v>17</v>
      </c>
      <c r="L22">
        <v>36</v>
      </c>
      <c r="M22" t="str">
        <f t="shared" si="0"/>
        <v>Middle Age</v>
      </c>
      <c r="N22" t="s">
        <v>15</v>
      </c>
    </row>
    <row r="23" spans="1:14" x14ac:dyDescent="0.35">
      <c r="A23">
        <v>21564</v>
      </c>
      <c r="B23" t="s">
        <v>39</v>
      </c>
      <c r="C23" t="s">
        <v>37</v>
      </c>
      <c r="D23" s="1">
        <v>80000</v>
      </c>
      <c r="E23">
        <v>0</v>
      </c>
      <c r="F23" t="s">
        <v>13</v>
      </c>
      <c r="G23" t="s">
        <v>21</v>
      </c>
      <c r="H23" t="s">
        <v>15</v>
      </c>
      <c r="I23">
        <v>4</v>
      </c>
      <c r="J23" t="s">
        <v>30</v>
      </c>
      <c r="K23" t="s">
        <v>24</v>
      </c>
      <c r="L23">
        <v>35</v>
      </c>
      <c r="M23" t="str">
        <f t="shared" si="0"/>
        <v>Middle Age</v>
      </c>
      <c r="N23" t="s">
        <v>18</v>
      </c>
    </row>
    <row r="24" spans="1:14" x14ac:dyDescent="0.35">
      <c r="A24">
        <v>19193</v>
      </c>
      <c r="B24" t="s">
        <v>39</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37</v>
      </c>
      <c r="D25" s="1">
        <v>80000</v>
      </c>
      <c r="E25">
        <v>5</v>
      </c>
      <c r="F25" t="s">
        <v>27</v>
      </c>
      <c r="G25" t="s">
        <v>28</v>
      </c>
      <c r="H25" t="s">
        <v>18</v>
      </c>
      <c r="I25">
        <v>3</v>
      </c>
      <c r="J25" t="s">
        <v>23</v>
      </c>
      <c r="K25" t="s">
        <v>17</v>
      </c>
      <c r="L25">
        <v>56</v>
      </c>
      <c r="M25" t="str">
        <f t="shared" si="0"/>
        <v>Old</v>
      </c>
      <c r="N25" t="s">
        <v>18</v>
      </c>
    </row>
    <row r="26" spans="1:14" x14ac:dyDescent="0.35">
      <c r="A26">
        <v>27184</v>
      </c>
      <c r="B26" t="s">
        <v>39</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39</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39</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39</v>
      </c>
      <c r="C29" t="s">
        <v>37</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39</v>
      </c>
      <c r="C31" t="s">
        <v>37</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37</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39</v>
      </c>
      <c r="C34" t="s">
        <v>37</v>
      </c>
      <c r="D34" s="1">
        <v>20000</v>
      </c>
      <c r="E34">
        <v>0</v>
      </c>
      <c r="F34" t="s">
        <v>27</v>
      </c>
      <c r="G34" t="s">
        <v>25</v>
      </c>
      <c r="H34" t="s">
        <v>18</v>
      </c>
      <c r="I34">
        <v>1</v>
      </c>
      <c r="J34" t="s">
        <v>23</v>
      </c>
      <c r="K34" t="s">
        <v>17</v>
      </c>
      <c r="L34">
        <v>31</v>
      </c>
      <c r="M34" t="str">
        <f t="shared" si="0"/>
        <v>Middle Age</v>
      </c>
      <c r="N34" t="s">
        <v>18</v>
      </c>
    </row>
    <row r="35" spans="1:14" x14ac:dyDescent="0.35">
      <c r="A35">
        <v>18484</v>
      </c>
      <c r="B35" t="s">
        <v>39</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39</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39</v>
      </c>
      <c r="C37" t="s">
        <v>37</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37</v>
      </c>
      <c r="D38" s="1">
        <v>10000</v>
      </c>
      <c r="E38">
        <v>2</v>
      </c>
      <c r="F38" t="s">
        <v>19</v>
      </c>
      <c r="G38" t="s">
        <v>25</v>
      </c>
      <c r="H38" t="s">
        <v>15</v>
      </c>
      <c r="I38">
        <v>1</v>
      </c>
      <c r="J38" t="s">
        <v>16</v>
      </c>
      <c r="K38" t="s">
        <v>17</v>
      </c>
      <c r="L38">
        <v>50</v>
      </c>
      <c r="M38" t="str">
        <f t="shared" si="0"/>
        <v>Middle Age</v>
      </c>
      <c r="N38" t="s">
        <v>15</v>
      </c>
    </row>
    <row r="39" spans="1:14" x14ac:dyDescent="0.35">
      <c r="A39">
        <v>27832</v>
      </c>
      <c r="B39" t="s">
        <v>39</v>
      </c>
      <c r="C39" t="s">
        <v>37</v>
      </c>
      <c r="D39" s="1">
        <v>30000</v>
      </c>
      <c r="E39">
        <v>0</v>
      </c>
      <c r="F39" t="s">
        <v>19</v>
      </c>
      <c r="G39" t="s">
        <v>20</v>
      </c>
      <c r="H39" t="s">
        <v>18</v>
      </c>
      <c r="I39">
        <v>1</v>
      </c>
      <c r="J39" t="s">
        <v>22</v>
      </c>
      <c r="K39" t="s">
        <v>17</v>
      </c>
      <c r="L39">
        <v>30</v>
      </c>
      <c r="M39" t="str">
        <f t="shared" si="0"/>
        <v>Adolescent</v>
      </c>
      <c r="N39" t="s">
        <v>18</v>
      </c>
    </row>
    <row r="40" spans="1:14" x14ac:dyDescent="0.35">
      <c r="A40">
        <v>26863</v>
      </c>
      <c r="B40" t="s">
        <v>39</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39</v>
      </c>
      <c r="C41" t="s">
        <v>37</v>
      </c>
      <c r="D41" s="1">
        <v>10000</v>
      </c>
      <c r="E41">
        <v>4</v>
      </c>
      <c r="F41" t="s">
        <v>29</v>
      </c>
      <c r="G41" t="s">
        <v>25</v>
      </c>
      <c r="H41" t="s">
        <v>15</v>
      </c>
      <c r="I41">
        <v>2</v>
      </c>
      <c r="J41" t="s">
        <v>16</v>
      </c>
      <c r="K41" t="s">
        <v>17</v>
      </c>
      <c r="L41">
        <v>40</v>
      </c>
      <c r="M41" t="str">
        <f t="shared" si="0"/>
        <v>Middle Age</v>
      </c>
      <c r="N41" t="s">
        <v>15</v>
      </c>
    </row>
    <row r="42" spans="1:14" x14ac:dyDescent="0.35">
      <c r="A42">
        <v>27803</v>
      </c>
      <c r="B42" t="s">
        <v>39</v>
      </c>
      <c r="C42" t="s">
        <v>37</v>
      </c>
      <c r="D42" s="1">
        <v>30000</v>
      </c>
      <c r="E42">
        <v>2</v>
      </c>
      <c r="F42" t="s">
        <v>19</v>
      </c>
      <c r="G42" t="s">
        <v>20</v>
      </c>
      <c r="H42" t="s">
        <v>18</v>
      </c>
      <c r="I42">
        <v>0</v>
      </c>
      <c r="J42" t="s">
        <v>16</v>
      </c>
      <c r="K42" t="s">
        <v>17</v>
      </c>
      <c r="L42">
        <v>43</v>
      </c>
      <c r="M42" t="str">
        <f t="shared" si="0"/>
        <v>Middle Age</v>
      </c>
      <c r="N42" t="s">
        <v>18</v>
      </c>
    </row>
    <row r="43" spans="1:14" x14ac:dyDescent="0.35">
      <c r="A43">
        <v>14347</v>
      </c>
      <c r="B43" t="s">
        <v>39</v>
      </c>
      <c r="C43" t="s">
        <v>37</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37</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37</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37</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37</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37</v>
      </c>
      <c r="D48" s="1">
        <v>60000</v>
      </c>
      <c r="E48">
        <v>1</v>
      </c>
      <c r="F48" t="s">
        <v>19</v>
      </c>
      <c r="G48" t="s">
        <v>14</v>
      </c>
      <c r="H48" t="s">
        <v>15</v>
      </c>
      <c r="I48">
        <v>1</v>
      </c>
      <c r="J48" t="s">
        <v>23</v>
      </c>
      <c r="K48" t="s">
        <v>24</v>
      </c>
      <c r="L48">
        <v>46</v>
      </c>
      <c r="M48" t="str">
        <f t="shared" si="0"/>
        <v>Middle Age</v>
      </c>
      <c r="N48" t="s">
        <v>15</v>
      </c>
    </row>
    <row r="49" spans="1:14" x14ac:dyDescent="0.35">
      <c r="A49">
        <v>29097</v>
      </c>
      <c r="B49" t="s">
        <v>39</v>
      </c>
      <c r="C49" t="s">
        <v>37</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39</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39</v>
      </c>
      <c r="C52" t="s">
        <v>37</v>
      </c>
      <c r="D52" s="1">
        <v>30000</v>
      </c>
      <c r="E52">
        <v>0</v>
      </c>
      <c r="F52" t="s">
        <v>19</v>
      </c>
      <c r="G52" t="s">
        <v>20</v>
      </c>
      <c r="H52" t="s">
        <v>18</v>
      </c>
      <c r="I52">
        <v>1</v>
      </c>
      <c r="J52" t="s">
        <v>16</v>
      </c>
      <c r="K52" t="s">
        <v>17</v>
      </c>
      <c r="L52">
        <v>28</v>
      </c>
      <c r="M52" t="str">
        <f t="shared" si="0"/>
        <v>Adolescent</v>
      </c>
      <c r="N52" t="s">
        <v>18</v>
      </c>
    </row>
    <row r="53" spans="1:14" x14ac:dyDescent="0.35">
      <c r="A53">
        <v>20619</v>
      </c>
      <c r="B53" t="s">
        <v>39</v>
      </c>
      <c r="C53" t="s">
        <v>38</v>
      </c>
      <c r="D53" s="1">
        <v>80000</v>
      </c>
      <c r="E53">
        <v>0</v>
      </c>
      <c r="F53" t="s">
        <v>13</v>
      </c>
      <c r="G53" t="s">
        <v>21</v>
      </c>
      <c r="H53" t="s">
        <v>18</v>
      </c>
      <c r="I53">
        <v>4</v>
      </c>
      <c r="J53" t="s">
        <v>30</v>
      </c>
      <c r="K53" t="s">
        <v>24</v>
      </c>
      <c r="L53">
        <v>35</v>
      </c>
      <c r="M53" t="str">
        <f t="shared" si="0"/>
        <v>Middle Age</v>
      </c>
      <c r="N53" t="s">
        <v>18</v>
      </c>
    </row>
    <row r="54" spans="1:14" x14ac:dyDescent="0.35">
      <c r="A54">
        <v>12558</v>
      </c>
      <c r="B54" t="s">
        <v>36</v>
      </c>
      <c r="C54" t="s">
        <v>37</v>
      </c>
      <c r="D54" s="1">
        <v>20000</v>
      </c>
      <c r="E54">
        <v>1</v>
      </c>
      <c r="F54" t="s">
        <v>13</v>
      </c>
      <c r="G54" t="s">
        <v>20</v>
      </c>
      <c r="H54" t="s">
        <v>15</v>
      </c>
      <c r="I54">
        <v>0</v>
      </c>
      <c r="J54" t="s">
        <v>16</v>
      </c>
      <c r="K54" t="s">
        <v>17</v>
      </c>
      <c r="L54">
        <v>65</v>
      </c>
      <c r="M54" t="str">
        <f t="shared" si="0"/>
        <v>Old</v>
      </c>
      <c r="N54" t="s">
        <v>18</v>
      </c>
    </row>
    <row r="55" spans="1:14" x14ac:dyDescent="0.35">
      <c r="A55">
        <v>24871</v>
      </c>
      <c r="B55" t="s">
        <v>39</v>
      </c>
      <c r="C55" t="s">
        <v>37</v>
      </c>
      <c r="D55" s="1">
        <v>90000</v>
      </c>
      <c r="E55">
        <v>4</v>
      </c>
      <c r="F55" t="s">
        <v>27</v>
      </c>
      <c r="G55" t="s">
        <v>28</v>
      </c>
      <c r="H55" t="s">
        <v>18</v>
      </c>
      <c r="I55">
        <v>3</v>
      </c>
      <c r="J55" t="s">
        <v>23</v>
      </c>
      <c r="K55" t="s">
        <v>17</v>
      </c>
      <c r="L55">
        <v>56</v>
      </c>
      <c r="M55" t="str">
        <f t="shared" si="0"/>
        <v>Old</v>
      </c>
      <c r="N55" t="s">
        <v>18</v>
      </c>
    </row>
    <row r="56" spans="1:14" x14ac:dyDescent="0.35">
      <c r="A56">
        <v>17319</v>
      </c>
      <c r="B56" t="s">
        <v>39</v>
      </c>
      <c r="C56" t="s">
        <v>37</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30</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37</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39</v>
      </c>
      <c r="C62" t="s">
        <v>37</v>
      </c>
      <c r="D62" s="1">
        <v>10000</v>
      </c>
      <c r="E62">
        <v>1</v>
      </c>
      <c r="F62" t="s">
        <v>27</v>
      </c>
      <c r="G62" t="s">
        <v>25</v>
      </c>
      <c r="H62" t="s">
        <v>18</v>
      </c>
      <c r="I62">
        <v>1</v>
      </c>
      <c r="J62" t="s">
        <v>26</v>
      </c>
      <c r="K62" t="s">
        <v>17</v>
      </c>
      <c r="L62">
        <v>45</v>
      </c>
      <c r="M62" t="str">
        <f t="shared" si="0"/>
        <v>Middle Age</v>
      </c>
      <c r="N62" t="s">
        <v>18</v>
      </c>
    </row>
    <row r="63" spans="1:14" x14ac:dyDescent="0.35">
      <c r="A63">
        <v>19291</v>
      </c>
      <c r="B63" t="s">
        <v>39</v>
      </c>
      <c r="C63" t="s">
        <v>37</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39</v>
      </c>
      <c r="C65" t="s">
        <v>38</v>
      </c>
      <c r="D65" s="1">
        <v>60000</v>
      </c>
      <c r="E65">
        <v>4</v>
      </c>
      <c r="F65" t="s">
        <v>13</v>
      </c>
      <c r="G65" t="s">
        <v>21</v>
      </c>
      <c r="H65" t="s">
        <v>15</v>
      </c>
      <c r="I65">
        <v>3</v>
      </c>
      <c r="J65" t="s">
        <v>30</v>
      </c>
      <c r="K65" t="s">
        <v>24</v>
      </c>
      <c r="L65">
        <v>41</v>
      </c>
      <c r="M65" t="str">
        <f t="shared" si="0"/>
        <v>Middle Age</v>
      </c>
      <c r="N65" t="s">
        <v>18</v>
      </c>
    </row>
    <row r="66" spans="1:14" x14ac:dyDescent="0.35">
      <c r="A66">
        <v>14927</v>
      </c>
      <c r="B66" t="s">
        <v>36</v>
      </c>
      <c r="C66" t="s">
        <v>37</v>
      </c>
      <c r="D66" s="1">
        <v>30000</v>
      </c>
      <c r="E66">
        <v>1</v>
      </c>
      <c r="F66" t="s">
        <v>13</v>
      </c>
      <c r="G66" t="s">
        <v>20</v>
      </c>
      <c r="H66" t="s">
        <v>15</v>
      </c>
      <c r="I66">
        <v>0</v>
      </c>
      <c r="J66" t="s">
        <v>16</v>
      </c>
      <c r="K66" t="s">
        <v>17</v>
      </c>
      <c r="L66">
        <v>37</v>
      </c>
      <c r="M66" t="str">
        <f t="shared" si="0"/>
        <v>Middle Age</v>
      </c>
      <c r="N66" t="s">
        <v>15</v>
      </c>
    </row>
    <row r="67" spans="1:14" x14ac:dyDescent="0.35">
      <c r="A67">
        <v>29337</v>
      </c>
      <c r="B67" t="s">
        <v>39</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37</v>
      </c>
      <c r="D68" s="1">
        <v>40000</v>
      </c>
      <c r="E68">
        <v>0</v>
      </c>
      <c r="F68" t="s">
        <v>31</v>
      </c>
      <c r="G68" t="s">
        <v>20</v>
      </c>
      <c r="H68" t="s">
        <v>15</v>
      </c>
      <c r="I68">
        <v>0</v>
      </c>
      <c r="J68" t="s">
        <v>16</v>
      </c>
      <c r="K68" t="s">
        <v>17</v>
      </c>
      <c r="L68">
        <v>37</v>
      </c>
      <c r="M68" t="str">
        <f t="shared" si="1"/>
        <v>Middle Age</v>
      </c>
      <c r="N68" t="s">
        <v>15</v>
      </c>
    </row>
    <row r="69" spans="1:14" x14ac:dyDescent="0.35">
      <c r="A69">
        <v>25303</v>
      </c>
      <c r="B69" t="s">
        <v>39</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39</v>
      </c>
      <c r="C70" t="s">
        <v>37</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37</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30</v>
      </c>
      <c r="K72" t="s">
        <v>24</v>
      </c>
      <c r="L72">
        <v>36</v>
      </c>
      <c r="M72" t="str">
        <f t="shared" si="1"/>
        <v>Middle Age</v>
      </c>
      <c r="N72" t="s">
        <v>15</v>
      </c>
    </row>
    <row r="73" spans="1:14" x14ac:dyDescent="0.35">
      <c r="A73">
        <v>16200</v>
      </c>
      <c r="B73" t="s">
        <v>39</v>
      </c>
      <c r="C73" t="s">
        <v>37</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37</v>
      </c>
      <c r="D74" s="1">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37</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37</v>
      </c>
      <c r="D76" s="1">
        <v>20000</v>
      </c>
      <c r="E76">
        <v>3</v>
      </c>
      <c r="F76" t="s">
        <v>27</v>
      </c>
      <c r="G76" t="s">
        <v>14</v>
      </c>
      <c r="H76" t="s">
        <v>18</v>
      </c>
      <c r="I76">
        <v>2</v>
      </c>
      <c r="J76" t="s">
        <v>26</v>
      </c>
      <c r="K76" t="s">
        <v>24</v>
      </c>
      <c r="L76">
        <v>62</v>
      </c>
      <c r="M76" t="str">
        <f t="shared" si="1"/>
        <v>Old</v>
      </c>
      <c r="N76" t="s">
        <v>18</v>
      </c>
    </row>
    <row r="77" spans="1:14" x14ac:dyDescent="0.35">
      <c r="A77">
        <v>12678</v>
      </c>
      <c r="B77" t="s">
        <v>39</v>
      </c>
      <c r="C77" t="s">
        <v>37</v>
      </c>
      <c r="D77" s="1">
        <v>130000</v>
      </c>
      <c r="E77">
        <v>4</v>
      </c>
      <c r="F77" t="s">
        <v>27</v>
      </c>
      <c r="G77" t="s">
        <v>28</v>
      </c>
      <c r="H77" t="s">
        <v>15</v>
      </c>
      <c r="I77">
        <v>4</v>
      </c>
      <c r="J77" t="s">
        <v>16</v>
      </c>
      <c r="K77" t="s">
        <v>24</v>
      </c>
      <c r="L77">
        <v>31</v>
      </c>
      <c r="M77" t="str">
        <f t="shared" si="1"/>
        <v>Middle Age</v>
      </c>
      <c r="N77" t="s">
        <v>18</v>
      </c>
    </row>
    <row r="78" spans="1:14" x14ac:dyDescent="0.35">
      <c r="A78">
        <v>16188</v>
      </c>
      <c r="B78" t="s">
        <v>39</v>
      </c>
      <c r="C78" t="s">
        <v>37</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30</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39</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37</v>
      </c>
      <c r="D82" s="1">
        <v>30000</v>
      </c>
      <c r="E82">
        <v>4</v>
      </c>
      <c r="F82" t="s">
        <v>31</v>
      </c>
      <c r="G82" t="s">
        <v>20</v>
      </c>
      <c r="H82" t="s">
        <v>15</v>
      </c>
      <c r="I82">
        <v>0</v>
      </c>
      <c r="J82" t="s">
        <v>16</v>
      </c>
      <c r="K82" t="s">
        <v>17</v>
      </c>
      <c r="L82">
        <v>45</v>
      </c>
      <c r="M82" t="str">
        <f t="shared" si="1"/>
        <v>Middle Age</v>
      </c>
      <c r="N82" t="s">
        <v>15</v>
      </c>
    </row>
    <row r="83" spans="1:14" x14ac:dyDescent="0.35">
      <c r="A83">
        <v>19461</v>
      </c>
      <c r="B83" t="s">
        <v>39</v>
      </c>
      <c r="C83" t="s">
        <v>37</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39</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39</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39</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39</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39</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39</v>
      </c>
      <c r="C92" t="s">
        <v>37</v>
      </c>
      <c r="D92" s="1">
        <v>30000</v>
      </c>
      <c r="E92">
        <v>0</v>
      </c>
      <c r="F92" t="s">
        <v>19</v>
      </c>
      <c r="G92" t="s">
        <v>20</v>
      </c>
      <c r="H92" t="s">
        <v>18</v>
      </c>
      <c r="I92">
        <v>1</v>
      </c>
      <c r="J92" t="s">
        <v>16</v>
      </c>
      <c r="K92" t="s">
        <v>17</v>
      </c>
      <c r="L92">
        <v>29</v>
      </c>
      <c r="M92" t="str">
        <f t="shared" si="1"/>
        <v>Adolescent</v>
      </c>
      <c r="N92" t="s">
        <v>15</v>
      </c>
    </row>
    <row r="93" spans="1:14" x14ac:dyDescent="0.35">
      <c r="A93">
        <v>28436</v>
      </c>
      <c r="B93" t="s">
        <v>39</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39</v>
      </c>
      <c r="C94" t="s">
        <v>37</v>
      </c>
      <c r="D94" s="1">
        <v>60000</v>
      </c>
      <c r="E94">
        <v>2</v>
      </c>
      <c r="F94" t="s">
        <v>13</v>
      </c>
      <c r="G94" t="s">
        <v>21</v>
      </c>
      <c r="H94" t="s">
        <v>15</v>
      </c>
      <c r="I94">
        <v>1</v>
      </c>
      <c r="J94" t="s">
        <v>22</v>
      </c>
      <c r="K94" t="s">
        <v>24</v>
      </c>
      <c r="L94">
        <v>37</v>
      </c>
      <c r="M94" t="str">
        <f t="shared" si="1"/>
        <v>Middle Age</v>
      </c>
      <c r="N94" t="s">
        <v>15</v>
      </c>
    </row>
    <row r="95" spans="1:14" x14ac:dyDescent="0.35">
      <c r="A95">
        <v>15608</v>
      </c>
      <c r="B95" t="s">
        <v>39</v>
      </c>
      <c r="C95" t="s">
        <v>37</v>
      </c>
      <c r="D95" s="1">
        <v>30000</v>
      </c>
      <c r="E95">
        <v>0</v>
      </c>
      <c r="F95" t="s">
        <v>19</v>
      </c>
      <c r="G95" t="s">
        <v>20</v>
      </c>
      <c r="H95" t="s">
        <v>18</v>
      </c>
      <c r="I95">
        <v>1</v>
      </c>
      <c r="J95" t="s">
        <v>22</v>
      </c>
      <c r="K95" t="s">
        <v>17</v>
      </c>
      <c r="L95">
        <v>33</v>
      </c>
      <c r="M95" t="str">
        <f t="shared" si="1"/>
        <v>Middle Age</v>
      </c>
      <c r="N95" t="s">
        <v>18</v>
      </c>
    </row>
    <row r="96" spans="1:14" x14ac:dyDescent="0.35">
      <c r="A96">
        <v>16487</v>
      </c>
      <c r="B96" t="s">
        <v>39</v>
      </c>
      <c r="C96" t="s">
        <v>37</v>
      </c>
      <c r="D96" s="1">
        <v>30000</v>
      </c>
      <c r="E96">
        <v>3</v>
      </c>
      <c r="F96" t="s">
        <v>27</v>
      </c>
      <c r="G96" t="s">
        <v>14</v>
      </c>
      <c r="H96" t="s">
        <v>15</v>
      </c>
      <c r="I96">
        <v>2</v>
      </c>
      <c r="J96" t="s">
        <v>23</v>
      </c>
      <c r="K96" t="s">
        <v>24</v>
      </c>
      <c r="L96">
        <v>55</v>
      </c>
      <c r="M96" t="str">
        <f t="shared" si="1"/>
        <v>Old</v>
      </c>
      <c r="N96" t="s">
        <v>18</v>
      </c>
    </row>
    <row r="97" spans="1:14" x14ac:dyDescent="0.35">
      <c r="A97">
        <v>17197</v>
      </c>
      <c r="B97" t="s">
        <v>39</v>
      </c>
      <c r="C97" t="s">
        <v>37</v>
      </c>
      <c r="D97" s="1">
        <v>90000</v>
      </c>
      <c r="E97">
        <v>5</v>
      </c>
      <c r="F97" t="s">
        <v>19</v>
      </c>
      <c r="G97" t="s">
        <v>21</v>
      </c>
      <c r="H97" t="s">
        <v>15</v>
      </c>
      <c r="I97">
        <v>2</v>
      </c>
      <c r="J97" t="s">
        <v>30</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37</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37</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37</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37</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37</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37</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37</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37</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37</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39</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37</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37</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37</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37</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37</v>
      </c>
      <c r="D124" s="1">
        <v>80000</v>
      </c>
      <c r="E124">
        <v>0</v>
      </c>
      <c r="F124" t="s">
        <v>13</v>
      </c>
      <c r="G124" t="s">
        <v>21</v>
      </c>
      <c r="H124" t="s">
        <v>18</v>
      </c>
      <c r="I124">
        <v>3</v>
      </c>
      <c r="J124" t="s">
        <v>30</v>
      </c>
      <c r="K124" t="s">
        <v>24</v>
      </c>
      <c r="L124">
        <v>31</v>
      </c>
      <c r="M124" t="str">
        <f t="shared" si="1"/>
        <v>Middle Age</v>
      </c>
      <c r="N124" t="s">
        <v>18</v>
      </c>
    </row>
    <row r="125" spans="1:14" x14ac:dyDescent="0.35">
      <c r="A125">
        <v>23627</v>
      </c>
      <c r="B125" t="s">
        <v>39</v>
      </c>
      <c r="C125" t="s">
        <v>37</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37</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37</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37</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37</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37</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37</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37</v>
      </c>
      <c r="D145" s="1">
        <v>80000</v>
      </c>
      <c r="E145">
        <v>0</v>
      </c>
      <c r="F145" t="s">
        <v>13</v>
      </c>
      <c r="G145" t="s">
        <v>21</v>
      </c>
      <c r="H145" t="s">
        <v>15</v>
      </c>
      <c r="I145">
        <v>3</v>
      </c>
      <c r="J145" t="s">
        <v>30</v>
      </c>
      <c r="K145" t="s">
        <v>24</v>
      </c>
      <c r="L145">
        <v>32</v>
      </c>
      <c r="M145" t="str">
        <f t="shared" si="2"/>
        <v>Middle Age</v>
      </c>
      <c r="N145" t="s">
        <v>18</v>
      </c>
    </row>
    <row r="146" spans="1:14" x14ac:dyDescent="0.35">
      <c r="A146">
        <v>20877</v>
      </c>
      <c r="B146" t="s">
        <v>39</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37</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37</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37</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37</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37</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37</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37</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37</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37</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37</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37</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39</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38</v>
      </c>
      <c r="D169" s="1">
        <v>100000</v>
      </c>
      <c r="E169">
        <v>0</v>
      </c>
      <c r="F169" t="s">
        <v>27</v>
      </c>
      <c r="G169" t="s">
        <v>28</v>
      </c>
      <c r="H169" t="s">
        <v>15</v>
      </c>
      <c r="I169">
        <v>3</v>
      </c>
      <c r="J169" t="s">
        <v>30</v>
      </c>
      <c r="K169" t="s">
        <v>24</v>
      </c>
      <c r="L169">
        <v>35</v>
      </c>
      <c r="M169" t="str">
        <f t="shared" si="2"/>
        <v>Middle Age</v>
      </c>
      <c r="N169" t="s">
        <v>18</v>
      </c>
    </row>
    <row r="170" spans="1:14" x14ac:dyDescent="0.35">
      <c r="A170">
        <v>14058</v>
      </c>
      <c r="B170" t="s">
        <v>39</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37</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37</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37</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39</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37</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37</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39</v>
      </c>
      <c r="C179" t="s">
        <v>37</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30</v>
      </c>
      <c r="K180" t="s">
        <v>17</v>
      </c>
      <c r="L180">
        <v>55</v>
      </c>
      <c r="M180" t="str">
        <f t="shared" si="2"/>
        <v>Old</v>
      </c>
      <c r="N180" t="s">
        <v>15</v>
      </c>
    </row>
    <row r="181" spans="1:14" x14ac:dyDescent="0.35">
      <c r="A181">
        <v>12212</v>
      </c>
      <c r="B181" t="s">
        <v>36</v>
      </c>
      <c r="C181" t="s">
        <v>37</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37</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37</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37</v>
      </c>
      <c r="D186" s="1">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37</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37</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38</v>
      </c>
      <c r="D189" s="1">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37</v>
      </c>
      <c r="D190" s="1">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37</v>
      </c>
      <c r="D194" s="1">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37</v>
      </c>
      <c r="D195" s="1">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5">
      <c r="A196">
        <v>17843</v>
      </c>
      <c r="B196" t="s">
        <v>39</v>
      </c>
      <c r="C196" t="s">
        <v>37</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39</v>
      </c>
      <c r="C198" t="s">
        <v>37</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37</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38</v>
      </c>
      <c r="D201" s="1">
        <v>80000</v>
      </c>
      <c r="E201">
        <v>0</v>
      </c>
      <c r="F201" t="s">
        <v>13</v>
      </c>
      <c r="G201" t="s">
        <v>21</v>
      </c>
      <c r="H201" t="s">
        <v>18</v>
      </c>
      <c r="I201">
        <v>3</v>
      </c>
      <c r="J201" t="s">
        <v>30</v>
      </c>
      <c r="K201" t="s">
        <v>24</v>
      </c>
      <c r="L201">
        <v>33</v>
      </c>
      <c r="M201" t="str">
        <f t="shared" si="3"/>
        <v>Middle Age</v>
      </c>
      <c r="N201" t="s">
        <v>15</v>
      </c>
    </row>
    <row r="202" spans="1:14" x14ac:dyDescent="0.35">
      <c r="A202">
        <v>24584</v>
      </c>
      <c r="B202" t="s">
        <v>39</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39</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37</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37</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38</v>
      </c>
      <c r="D208" s="1">
        <v>90000</v>
      </c>
      <c r="E208">
        <v>5</v>
      </c>
      <c r="F208" t="s">
        <v>19</v>
      </c>
      <c r="G208" t="s">
        <v>21</v>
      </c>
      <c r="H208" t="s">
        <v>18</v>
      </c>
      <c r="I208">
        <v>2</v>
      </c>
      <c r="J208" t="s">
        <v>30</v>
      </c>
      <c r="K208" t="s">
        <v>17</v>
      </c>
      <c r="L208">
        <v>62</v>
      </c>
      <c r="M208" t="str">
        <f t="shared" si="3"/>
        <v>Old</v>
      </c>
      <c r="N208" t="s">
        <v>18</v>
      </c>
    </row>
    <row r="209" spans="1:14" x14ac:dyDescent="0.35">
      <c r="A209">
        <v>28729</v>
      </c>
      <c r="B209" t="s">
        <v>39</v>
      </c>
      <c r="C209" t="s">
        <v>37</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39</v>
      </c>
      <c r="C210" t="s">
        <v>37</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37</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37</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37</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37</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39</v>
      </c>
      <c r="C215" t="s">
        <v>38</v>
      </c>
      <c r="D215" s="1">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37</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39</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37</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37</v>
      </c>
      <c r="D225" s="1">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37</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37</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37</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38</v>
      </c>
      <c r="D231" s="1">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37</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37</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39</v>
      </c>
      <c r="C236" t="s">
        <v>38</v>
      </c>
      <c r="D236" s="1">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37</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37</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37</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37</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37</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39</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37</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37</v>
      </c>
      <c r="D246" s="1">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37</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37</v>
      </c>
      <c r="D249" s="1">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37</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30</v>
      </c>
      <c r="K255" t="s">
        <v>17</v>
      </c>
      <c r="L255">
        <v>59</v>
      </c>
      <c r="M255" t="str">
        <f t="shared" si="3"/>
        <v>Old</v>
      </c>
      <c r="N255" t="s">
        <v>15</v>
      </c>
    </row>
    <row r="256" spans="1:14" x14ac:dyDescent="0.35">
      <c r="A256">
        <v>21375</v>
      </c>
      <c r="B256" t="s">
        <v>39</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37</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37</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39</v>
      </c>
      <c r="C260" t="s">
        <v>37</v>
      </c>
      <c r="D260" s="1">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37</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37</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37</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37</v>
      </c>
      <c r="D265" s="1">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37</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37</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39</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37</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37</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37</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37</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37</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37</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37</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37</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30</v>
      </c>
      <c r="K280" t="s">
        <v>24</v>
      </c>
      <c r="L280">
        <v>35</v>
      </c>
      <c r="M280" t="str">
        <f t="shared" si="4"/>
        <v>Middle Age</v>
      </c>
      <c r="N280" t="s">
        <v>15</v>
      </c>
    </row>
    <row r="281" spans="1:14" x14ac:dyDescent="0.35">
      <c r="A281">
        <v>16390</v>
      </c>
      <c r="B281" t="s">
        <v>39</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37</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37</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37</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37</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37</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37</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37</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37</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37</v>
      </c>
      <c r="D297" s="1">
        <v>110000</v>
      </c>
      <c r="E297">
        <v>0</v>
      </c>
      <c r="F297" t="s">
        <v>19</v>
      </c>
      <c r="G297" t="s">
        <v>28</v>
      </c>
      <c r="H297" t="s">
        <v>15</v>
      </c>
      <c r="I297">
        <v>3</v>
      </c>
      <c r="J297" t="s">
        <v>30</v>
      </c>
      <c r="K297" t="s">
        <v>24</v>
      </c>
      <c r="L297">
        <v>32</v>
      </c>
      <c r="M297" t="str">
        <f t="shared" si="4"/>
        <v>Middle Age</v>
      </c>
      <c r="N297" t="s">
        <v>15</v>
      </c>
    </row>
    <row r="298" spans="1:14" x14ac:dyDescent="0.35">
      <c r="A298">
        <v>26663</v>
      </c>
      <c r="B298" t="s">
        <v>39</v>
      </c>
      <c r="C298" t="s">
        <v>37</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37</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37</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37</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37</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39</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37</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37</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37</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37</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39</v>
      </c>
      <c r="C324" t="s">
        <v>37</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37</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37</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37</v>
      </c>
      <c r="D331" s="1">
        <v>90000</v>
      </c>
      <c r="E331">
        <v>5</v>
      </c>
      <c r="F331" t="s">
        <v>29</v>
      </c>
      <c r="G331" t="s">
        <v>14</v>
      </c>
      <c r="H331" t="s">
        <v>15</v>
      </c>
      <c r="I331">
        <v>2</v>
      </c>
      <c r="J331" t="s">
        <v>30</v>
      </c>
      <c r="K331" t="s">
        <v>17</v>
      </c>
      <c r="L331">
        <v>59</v>
      </c>
      <c r="M331" t="str">
        <f t="shared" si="5"/>
        <v>Old</v>
      </c>
      <c r="N331" t="s">
        <v>18</v>
      </c>
    </row>
    <row r="332" spans="1:14" x14ac:dyDescent="0.35">
      <c r="A332">
        <v>24898</v>
      </c>
      <c r="B332" t="s">
        <v>39</v>
      </c>
      <c r="C332" t="s">
        <v>37</v>
      </c>
      <c r="D332" s="1">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39</v>
      </c>
      <c r="C334" t="s">
        <v>37</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37</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39</v>
      </c>
      <c r="C343" t="s">
        <v>37</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37</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37</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37</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37</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39</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39</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37</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38</v>
      </c>
      <c r="D357" s="1">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37</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37</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30</v>
      </c>
      <c r="K361" t="s">
        <v>24</v>
      </c>
      <c r="L361">
        <v>30</v>
      </c>
      <c r="M361" t="str">
        <f t="shared" si="5"/>
        <v>Adolescent</v>
      </c>
      <c r="N361" t="s">
        <v>18</v>
      </c>
    </row>
    <row r="362" spans="1:14" x14ac:dyDescent="0.35">
      <c r="A362">
        <v>13082</v>
      </c>
      <c r="B362" t="s">
        <v>39</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37</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37</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37</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37</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37</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37</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37</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37</v>
      </c>
      <c r="D372" s="1">
        <v>100000</v>
      </c>
      <c r="E372">
        <v>4</v>
      </c>
      <c r="F372" t="s">
        <v>13</v>
      </c>
      <c r="G372" t="s">
        <v>21</v>
      </c>
      <c r="H372" t="s">
        <v>15</v>
      </c>
      <c r="I372">
        <v>1</v>
      </c>
      <c r="J372" t="s">
        <v>30</v>
      </c>
      <c r="K372" t="s">
        <v>24</v>
      </c>
      <c r="L372">
        <v>46</v>
      </c>
      <c r="M372" t="str">
        <f t="shared" si="5"/>
        <v>Middle Age</v>
      </c>
      <c r="N372" t="s">
        <v>18</v>
      </c>
    </row>
    <row r="373" spans="1:14" x14ac:dyDescent="0.35">
      <c r="A373">
        <v>22918</v>
      </c>
      <c r="B373" t="s">
        <v>39</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39</v>
      </c>
      <c r="C376" t="s">
        <v>37</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37</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38</v>
      </c>
      <c r="D382" s="1">
        <v>70000</v>
      </c>
      <c r="E382">
        <v>0</v>
      </c>
      <c r="F382" t="s">
        <v>13</v>
      </c>
      <c r="G382" t="s">
        <v>21</v>
      </c>
      <c r="H382" t="s">
        <v>18</v>
      </c>
      <c r="I382">
        <v>3</v>
      </c>
      <c r="J382" t="s">
        <v>30</v>
      </c>
      <c r="K382" t="s">
        <v>24</v>
      </c>
      <c r="L382">
        <v>30</v>
      </c>
      <c r="M382" t="str">
        <f t="shared" si="5"/>
        <v>Adolescent</v>
      </c>
      <c r="N382" t="s">
        <v>15</v>
      </c>
    </row>
    <row r="383" spans="1:14" x14ac:dyDescent="0.35">
      <c r="A383">
        <v>22974</v>
      </c>
      <c r="B383" t="s">
        <v>36</v>
      </c>
      <c r="C383" t="s">
        <v>37</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37</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39</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39</v>
      </c>
      <c r="C388" t="s">
        <v>37</v>
      </c>
      <c r="D388" s="1">
        <v>120000</v>
      </c>
      <c r="E388">
        <v>0</v>
      </c>
      <c r="F388" t="s">
        <v>29</v>
      </c>
      <c r="G388" t="s">
        <v>21</v>
      </c>
      <c r="H388" t="s">
        <v>15</v>
      </c>
      <c r="I388">
        <v>4</v>
      </c>
      <c r="J388" t="s">
        <v>30</v>
      </c>
      <c r="K388" t="s">
        <v>24</v>
      </c>
      <c r="L388">
        <v>34</v>
      </c>
      <c r="M388" t="str">
        <f t="shared" si="6"/>
        <v>Middle Age</v>
      </c>
      <c r="N388" t="s">
        <v>15</v>
      </c>
    </row>
    <row r="389" spans="1:14" x14ac:dyDescent="0.35">
      <c r="A389">
        <v>13690</v>
      </c>
      <c r="B389" t="s">
        <v>39</v>
      </c>
      <c r="C389" t="s">
        <v>37</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37</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37</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37</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37</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37</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37</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37</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37</v>
      </c>
      <c r="D402" s="1">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37</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37</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37</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37</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37</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37</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37</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37</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37</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37</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37</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37</v>
      </c>
      <c r="D422" s="1">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38</v>
      </c>
      <c r="D424" s="1">
        <v>110000</v>
      </c>
      <c r="E424">
        <v>0</v>
      </c>
      <c r="F424" t="s">
        <v>19</v>
      </c>
      <c r="G424" t="s">
        <v>28</v>
      </c>
      <c r="H424" t="s">
        <v>18</v>
      </c>
      <c r="I424">
        <v>3</v>
      </c>
      <c r="J424" t="s">
        <v>30</v>
      </c>
      <c r="K424" t="s">
        <v>24</v>
      </c>
      <c r="L424">
        <v>32</v>
      </c>
      <c r="M424" t="str">
        <f t="shared" si="6"/>
        <v>Middle Age</v>
      </c>
      <c r="N424" t="s">
        <v>15</v>
      </c>
    </row>
    <row r="425" spans="1:14" x14ac:dyDescent="0.35">
      <c r="A425">
        <v>27169</v>
      </c>
      <c r="B425" t="s">
        <v>39</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37</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39</v>
      </c>
      <c r="C429" t="s">
        <v>37</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37</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37</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37</v>
      </c>
      <c r="D434" s="1">
        <v>110000</v>
      </c>
      <c r="E434">
        <v>0</v>
      </c>
      <c r="F434" t="s">
        <v>27</v>
      </c>
      <c r="G434" t="s">
        <v>28</v>
      </c>
      <c r="H434" t="s">
        <v>15</v>
      </c>
      <c r="I434">
        <v>3</v>
      </c>
      <c r="J434" t="s">
        <v>30</v>
      </c>
      <c r="K434" t="s">
        <v>24</v>
      </c>
      <c r="L434">
        <v>34</v>
      </c>
      <c r="M434" t="str">
        <f t="shared" si="6"/>
        <v>Middle Age</v>
      </c>
      <c r="N434" t="s">
        <v>15</v>
      </c>
    </row>
    <row r="435" spans="1:14" x14ac:dyDescent="0.35">
      <c r="A435">
        <v>27814</v>
      </c>
      <c r="B435" t="s">
        <v>39</v>
      </c>
      <c r="C435" t="s">
        <v>37</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37</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37</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37</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37</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39</v>
      </c>
      <c r="C440" t="s">
        <v>37</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38</v>
      </c>
      <c r="D442" s="1">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37</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37</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37</v>
      </c>
      <c r="D448" s="1">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37</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37</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37</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39</v>
      </c>
      <c r="C452" t="s">
        <v>37</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37</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37</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37</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37</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37</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30</v>
      </c>
      <c r="K460" t="s">
        <v>24</v>
      </c>
      <c r="L460">
        <v>32</v>
      </c>
      <c r="M460" t="str">
        <f t="shared" si="7"/>
        <v>Middle Age</v>
      </c>
      <c r="N460" t="s">
        <v>15</v>
      </c>
    </row>
    <row r="461" spans="1:14" x14ac:dyDescent="0.35">
      <c r="A461">
        <v>21554</v>
      </c>
      <c r="B461" t="s">
        <v>39</v>
      </c>
      <c r="C461" t="s">
        <v>37</v>
      </c>
      <c r="D461" s="1">
        <v>80000</v>
      </c>
      <c r="E461">
        <v>0</v>
      </c>
      <c r="F461" t="s">
        <v>13</v>
      </c>
      <c r="G461" t="s">
        <v>21</v>
      </c>
      <c r="H461" t="s">
        <v>18</v>
      </c>
      <c r="I461">
        <v>3</v>
      </c>
      <c r="J461" t="s">
        <v>30</v>
      </c>
      <c r="K461" t="s">
        <v>24</v>
      </c>
      <c r="L461">
        <v>33</v>
      </c>
      <c r="M461" t="str">
        <f t="shared" si="7"/>
        <v>Middle Age</v>
      </c>
      <c r="N461" t="s">
        <v>18</v>
      </c>
    </row>
    <row r="462" spans="1:14" x14ac:dyDescent="0.35">
      <c r="A462">
        <v>13662</v>
      </c>
      <c r="B462" t="s">
        <v>39</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37</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37</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37</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37</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37</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37</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39</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37</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37</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37</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37</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37</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37</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37</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37</v>
      </c>
      <c r="D488" s="1">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37</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37</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38</v>
      </c>
      <c r="D495" s="1">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30</v>
      </c>
      <c r="K497" t="s">
        <v>32</v>
      </c>
      <c r="L497">
        <v>56</v>
      </c>
      <c r="M497" t="str">
        <f t="shared" si="7"/>
        <v>Old</v>
      </c>
      <c r="N497" t="s">
        <v>18</v>
      </c>
    </row>
    <row r="498" spans="1:14" x14ac:dyDescent="0.35">
      <c r="A498">
        <v>20678</v>
      </c>
      <c r="B498" t="s">
        <v>39</v>
      </c>
      <c r="C498" t="s">
        <v>37</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37</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37</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37</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37</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37</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37</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37</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37</v>
      </c>
      <c r="D515" s="1">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5">
      <c r="A516">
        <v>19399</v>
      </c>
      <c r="B516" t="s">
        <v>39</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37</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37</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37</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38</v>
      </c>
      <c r="D523" s="1">
        <v>40000</v>
      </c>
      <c r="E523">
        <v>4</v>
      </c>
      <c r="F523" t="s">
        <v>27</v>
      </c>
      <c r="G523" t="s">
        <v>21</v>
      </c>
      <c r="H523" t="s">
        <v>15</v>
      </c>
      <c r="I523">
        <v>2</v>
      </c>
      <c r="J523" t="s">
        <v>30</v>
      </c>
      <c r="K523" t="s">
        <v>32</v>
      </c>
      <c r="L523">
        <v>62</v>
      </c>
      <c r="M523" t="str">
        <f t="shared" si="8"/>
        <v>Old</v>
      </c>
      <c r="N523" t="s">
        <v>15</v>
      </c>
    </row>
    <row r="524" spans="1:14" x14ac:dyDescent="0.35">
      <c r="A524">
        <v>19413</v>
      </c>
      <c r="B524" t="s">
        <v>39</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37</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38</v>
      </c>
      <c r="D527" s="1">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37</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37</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39</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39</v>
      </c>
      <c r="C534" t="s">
        <v>37</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30</v>
      </c>
      <c r="K537" t="s">
        <v>32</v>
      </c>
      <c r="L537">
        <v>41</v>
      </c>
      <c r="M537" t="str">
        <f t="shared" si="8"/>
        <v>Middle Age</v>
      </c>
      <c r="N537" t="s">
        <v>18</v>
      </c>
    </row>
    <row r="538" spans="1:14" x14ac:dyDescent="0.35">
      <c r="A538">
        <v>13907</v>
      </c>
      <c r="B538" t="s">
        <v>39</v>
      </c>
      <c r="C538" t="s">
        <v>37</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37</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37</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37</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37</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37</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37</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37</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37</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37</v>
      </c>
      <c r="D553" s="1">
        <v>50000</v>
      </c>
      <c r="E553">
        <v>4</v>
      </c>
      <c r="F553" t="s">
        <v>13</v>
      </c>
      <c r="G553" t="s">
        <v>28</v>
      </c>
      <c r="H553" t="s">
        <v>15</v>
      </c>
      <c r="I553">
        <v>2</v>
      </c>
      <c r="J553" t="s">
        <v>30</v>
      </c>
      <c r="K553" t="s">
        <v>32</v>
      </c>
      <c r="L553">
        <v>63</v>
      </c>
      <c r="M553" t="str">
        <f t="shared" si="8"/>
        <v>Old</v>
      </c>
      <c r="N553" t="s">
        <v>18</v>
      </c>
    </row>
    <row r="554" spans="1:14" x14ac:dyDescent="0.35">
      <c r="A554">
        <v>14417</v>
      </c>
      <c r="B554" t="s">
        <v>39</v>
      </c>
      <c r="C554" t="s">
        <v>38</v>
      </c>
      <c r="D554" s="1">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37</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37</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37</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37</v>
      </c>
      <c r="D561" s="1">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37</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37</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37</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37</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39</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37</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38</v>
      </c>
      <c r="D571" s="1">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37</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38</v>
      </c>
      <c r="D577" s="1">
        <v>60000</v>
      </c>
      <c r="E577">
        <v>2</v>
      </c>
      <c r="F577" t="s">
        <v>19</v>
      </c>
      <c r="G577" t="s">
        <v>21</v>
      </c>
      <c r="H577" t="s">
        <v>15</v>
      </c>
      <c r="I577">
        <v>1</v>
      </c>
      <c r="J577" t="s">
        <v>30</v>
      </c>
      <c r="K577" t="s">
        <v>32</v>
      </c>
      <c r="L577">
        <v>56</v>
      </c>
      <c r="M577" t="str">
        <f t="shared" si="8"/>
        <v>Old</v>
      </c>
      <c r="N577" t="s">
        <v>18</v>
      </c>
    </row>
    <row r="578" spans="1:14" x14ac:dyDescent="0.35">
      <c r="A578">
        <v>18752</v>
      </c>
      <c r="B578" t="s">
        <v>39</v>
      </c>
      <c r="C578" t="s">
        <v>37</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37</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37</v>
      </c>
      <c r="D582" s="1">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35">
      <c r="A586">
        <v>28667</v>
      </c>
      <c r="B586" t="s">
        <v>39</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37</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37</v>
      </c>
      <c r="D590" s="1">
        <v>90000</v>
      </c>
      <c r="E590">
        <v>2</v>
      </c>
      <c r="F590" t="s">
        <v>27</v>
      </c>
      <c r="G590" t="s">
        <v>21</v>
      </c>
      <c r="H590" t="s">
        <v>15</v>
      </c>
      <c r="I590">
        <v>1</v>
      </c>
      <c r="J590" t="s">
        <v>30</v>
      </c>
      <c r="K590" t="s">
        <v>32</v>
      </c>
      <c r="L590">
        <v>51</v>
      </c>
      <c r="M590" t="str">
        <f t="shared" si="9"/>
        <v>Middle Age</v>
      </c>
      <c r="N590" t="s">
        <v>15</v>
      </c>
    </row>
    <row r="591" spans="1:14" x14ac:dyDescent="0.35">
      <c r="A591">
        <v>12100</v>
      </c>
      <c r="B591" t="s">
        <v>39</v>
      </c>
      <c r="C591" t="s">
        <v>38</v>
      </c>
      <c r="D591" s="1">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37</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35">
      <c r="A594">
        <v>18391</v>
      </c>
      <c r="B594" t="s">
        <v>39</v>
      </c>
      <c r="C594" t="s">
        <v>37</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37</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37</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37</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37</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39</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37</v>
      </c>
      <c r="D609" s="1">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37</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37</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39</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37</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37</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37</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37</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37</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37</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37</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37</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37</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37</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37</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39</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37</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37</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37</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37</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39</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37</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5">
      <c r="A644">
        <v>21741</v>
      </c>
      <c r="B644" t="s">
        <v>36</v>
      </c>
      <c r="C644" t="s">
        <v>37</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37</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37</v>
      </c>
      <c r="D646" s="1">
        <v>60000</v>
      </c>
      <c r="E646">
        <v>5</v>
      </c>
      <c r="F646" t="s">
        <v>13</v>
      </c>
      <c r="G646" t="s">
        <v>14</v>
      </c>
      <c r="H646" t="s">
        <v>15</v>
      </c>
      <c r="I646">
        <v>3</v>
      </c>
      <c r="J646" t="s">
        <v>30</v>
      </c>
      <c r="K646" t="s">
        <v>32</v>
      </c>
      <c r="L646">
        <v>41</v>
      </c>
      <c r="M646" t="str">
        <f t="shared" si="10"/>
        <v>Middle Age</v>
      </c>
      <c r="N646" t="s">
        <v>18</v>
      </c>
    </row>
    <row r="647" spans="1:14" x14ac:dyDescent="0.35">
      <c r="A647">
        <v>16217</v>
      </c>
      <c r="B647" t="s">
        <v>39</v>
      </c>
      <c r="C647" t="s">
        <v>37</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37</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37</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37</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37</v>
      </c>
      <c r="D652" s="1">
        <v>70000</v>
      </c>
      <c r="E652">
        <v>5</v>
      </c>
      <c r="F652" t="s">
        <v>31</v>
      </c>
      <c r="G652" t="s">
        <v>28</v>
      </c>
      <c r="H652" t="s">
        <v>15</v>
      </c>
      <c r="I652">
        <v>2</v>
      </c>
      <c r="J652" t="s">
        <v>30</v>
      </c>
      <c r="K652" t="s">
        <v>32</v>
      </c>
      <c r="L652">
        <v>67</v>
      </c>
      <c r="M652" t="str">
        <f t="shared" si="10"/>
        <v>Old</v>
      </c>
      <c r="N652" t="s">
        <v>15</v>
      </c>
    </row>
    <row r="653" spans="1:14" x14ac:dyDescent="0.35">
      <c r="A653">
        <v>14284</v>
      </c>
      <c r="B653" t="s">
        <v>39</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37</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37</v>
      </c>
      <c r="D661" s="1">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37</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39</v>
      </c>
      <c r="C664" t="s">
        <v>37</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37</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37</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37</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37</v>
      </c>
      <c r="D669" s="1">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37</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37</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30</v>
      </c>
      <c r="K672" t="s">
        <v>32</v>
      </c>
      <c r="L672">
        <v>59</v>
      </c>
      <c r="M672" t="str">
        <f t="shared" si="10"/>
        <v>Old</v>
      </c>
      <c r="N672" t="s">
        <v>18</v>
      </c>
    </row>
    <row r="673" spans="1:14" x14ac:dyDescent="0.35">
      <c r="A673">
        <v>22252</v>
      </c>
      <c r="B673" t="s">
        <v>39</v>
      </c>
      <c r="C673" t="s">
        <v>37</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37</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39</v>
      </c>
      <c r="C675" t="s">
        <v>37</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37</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37</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37</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37</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37</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37</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37</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39</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39</v>
      </c>
      <c r="C692" t="s">
        <v>37</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37</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37</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37</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37</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37</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37</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37</v>
      </c>
      <c r="D707" s="1">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5">
      <c r="A708">
        <v>20296</v>
      </c>
      <c r="B708" t="s">
        <v>39</v>
      </c>
      <c r="C708" t="s">
        <v>37</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37</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35">
      <c r="A711">
        <v>23712</v>
      </c>
      <c r="B711" t="s">
        <v>39</v>
      </c>
      <c r="C711" t="s">
        <v>37</v>
      </c>
      <c r="D711" s="1">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37</v>
      </c>
      <c r="D713" s="1">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37</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37</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37</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37</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37</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37</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37</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37</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37</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37</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37</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37</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37</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37</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37</v>
      </c>
      <c r="D741" s="1">
        <v>60000</v>
      </c>
      <c r="E741">
        <v>2</v>
      </c>
      <c r="F741" t="s">
        <v>19</v>
      </c>
      <c r="G741" t="s">
        <v>21</v>
      </c>
      <c r="H741" t="s">
        <v>15</v>
      </c>
      <c r="I741">
        <v>1</v>
      </c>
      <c r="J741" t="s">
        <v>30</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37</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37</v>
      </c>
      <c r="D746" s="1">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37</v>
      </c>
      <c r="D748" s="1">
        <v>60000</v>
      </c>
      <c r="E748">
        <v>2</v>
      </c>
      <c r="F748" t="s">
        <v>13</v>
      </c>
      <c r="G748" t="s">
        <v>28</v>
      </c>
      <c r="H748" t="s">
        <v>15</v>
      </c>
      <c r="I748">
        <v>0</v>
      </c>
      <c r="J748" t="s">
        <v>30</v>
      </c>
      <c r="K748" t="s">
        <v>32</v>
      </c>
      <c r="L748">
        <v>56</v>
      </c>
      <c r="M748" t="str">
        <f t="shared" si="11"/>
        <v>Old</v>
      </c>
      <c r="N748" t="s">
        <v>18</v>
      </c>
    </row>
    <row r="749" spans="1:14" x14ac:dyDescent="0.35">
      <c r="A749">
        <v>12957</v>
      </c>
      <c r="B749" t="s">
        <v>39</v>
      </c>
      <c r="C749" t="s">
        <v>37</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37</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37</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37</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37</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37</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37</v>
      </c>
      <c r="D763" s="1">
        <v>60000</v>
      </c>
      <c r="E763">
        <v>5</v>
      </c>
      <c r="F763" t="s">
        <v>13</v>
      </c>
      <c r="G763" t="s">
        <v>28</v>
      </c>
      <c r="H763" t="s">
        <v>15</v>
      </c>
      <c r="I763">
        <v>3</v>
      </c>
      <c r="J763" t="s">
        <v>30</v>
      </c>
      <c r="K763" t="s">
        <v>32</v>
      </c>
      <c r="L763">
        <v>59</v>
      </c>
      <c r="M763" t="str">
        <f t="shared" si="11"/>
        <v>Old</v>
      </c>
      <c r="N763" t="s">
        <v>18</v>
      </c>
    </row>
    <row r="764" spans="1:14" x14ac:dyDescent="0.35">
      <c r="A764">
        <v>20657</v>
      </c>
      <c r="B764" t="s">
        <v>39</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37</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39</v>
      </c>
      <c r="C767" t="s">
        <v>37</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37</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37</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37</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37</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37</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30</v>
      </c>
      <c r="K777" t="s">
        <v>32</v>
      </c>
      <c r="L777">
        <v>54</v>
      </c>
      <c r="M777" t="str">
        <f t="shared" si="12"/>
        <v>Middle Age</v>
      </c>
      <c r="N777" t="s">
        <v>18</v>
      </c>
    </row>
    <row r="778" spans="1:14" x14ac:dyDescent="0.35">
      <c r="A778">
        <v>26490</v>
      </c>
      <c r="B778" t="s">
        <v>39</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37</v>
      </c>
      <c r="D782" s="1">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37</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37</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37</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37</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37</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37</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39</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39</v>
      </c>
      <c r="C800" t="s">
        <v>37</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39</v>
      </c>
      <c r="C801" t="s">
        <v>37</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39</v>
      </c>
      <c r="C807" t="s">
        <v>37</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37</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37</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37</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37</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37</v>
      </c>
      <c r="D814" s="1">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37</v>
      </c>
      <c r="D815" s="1">
        <v>70000</v>
      </c>
      <c r="E815">
        <v>2</v>
      </c>
      <c r="F815" t="s">
        <v>27</v>
      </c>
      <c r="G815" t="s">
        <v>21</v>
      </c>
      <c r="H815" t="s">
        <v>15</v>
      </c>
      <c r="I815">
        <v>2</v>
      </c>
      <c r="J815" t="s">
        <v>30</v>
      </c>
      <c r="K815" t="s">
        <v>32</v>
      </c>
      <c r="L815">
        <v>53</v>
      </c>
      <c r="M815" t="str">
        <f t="shared" si="12"/>
        <v>Middle Age</v>
      </c>
      <c r="N815" t="s">
        <v>18</v>
      </c>
    </row>
    <row r="816" spans="1:14" x14ac:dyDescent="0.35">
      <c r="A816">
        <v>13351</v>
      </c>
      <c r="B816" t="s">
        <v>39</v>
      </c>
      <c r="C816" t="s">
        <v>37</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37</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37</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39</v>
      </c>
      <c r="C821" t="s">
        <v>37</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39</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37</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37</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37</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39</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37</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37</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37</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39</v>
      </c>
      <c r="C836" t="s">
        <v>37</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37</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37</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37</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37</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37</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37</v>
      </c>
      <c r="D846" s="1">
        <v>40000</v>
      </c>
      <c r="E846">
        <v>5</v>
      </c>
      <c r="F846" t="s">
        <v>27</v>
      </c>
      <c r="G846" t="s">
        <v>21</v>
      </c>
      <c r="H846" t="s">
        <v>15</v>
      </c>
      <c r="I846">
        <v>2</v>
      </c>
      <c r="J846" t="s">
        <v>30</v>
      </c>
      <c r="K846" t="s">
        <v>32</v>
      </c>
      <c r="L846">
        <v>60</v>
      </c>
      <c r="M846" t="str">
        <f t="shared" si="13"/>
        <v>Old</v>
      </c>
      <c r="N846" t="s">
        <v>18</v>
      </c>
    </row>
    <row r="847" spans="1:14" x14ac:dyDescent="0.35">
      <c r="A847">
        <v>25343</v>
      </c>
      <c r="B847" t="s">
        <v>39</v>
      </c>
      <c r="C847" t="s">
        <v>37</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37</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37</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39</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37</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37</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37</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37</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37</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37</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37</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30</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38</v>
      </c>
      <c r="D870" s="1">
        <v>30000</v>
      </c>
      <c r="E870">
        <v>5</v>
      </c>
      <c r="F870" t="s">
        <v>29</v>
      </c>
      <c r="G870" t="s">
        <v>14</v>
      </c>
      <c r="H870" t="s">
        <v>15</v>
      </c>
      <c r="I870">
        <v>3</v>
      </c>
      <c r="J870" t="s">
        <v>30</v>
      </c>
      <c r="K870" t="s">
        <v>32</v>
      </c>
      <c r="L870">
        <v>60</v>
      </c>
      <c r="M870" t="str">
        <f t="shared" si="13"/>
        <v>Old</v>
      </c>
      <c r="N870" t="s">
        <v>15</v>
      </c>
    </row>
    <row r="871" spans="1:14" x14ac:dyDescent="0.35">
      <c r="A871">
        <v>26065</v>
      </c>
      <c r="B871" t="s">
        <v>39</v>
      </c>
      <c r="C871" t="s">
        <v>37</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30</v>
      </c>
      <c r="K873" t="s">
        <v>32</v>
      </c>
      <c r="L873">
        <v>55</v>
      </c>
      <c r="M873" t="str">
        <f t="shared" si="13"/>
        <v>Old</v>
      </c>
      <c r="N873" t="s">
        <v>18</v>
      </c>
    </row>
    <row r="874" spans="1:14" x14ac:dyDescent="0.35">
      <c r="A874">
        <v>22118</v>
      </c>
      <c r="B874" t="s">
        <v>39</v>
      </c>
      <c r="C874" t="s">
        <v>37</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37</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37</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37</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37</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37</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37</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37</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37</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37</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37</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37</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39</v>
      </c>
      <c r="C900" t="s">
        <v>38</v>
      </c>
      <c r="D900" s="1">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37</v>
      </c>
      <c r="D901" s="1">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37</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37</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35">
      <c r="A910">
        <v>23195</v>
      </c>
      <c r="B910" t="s">
        <v>39</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37</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37</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35">
      <c r="A918">
        <v>27273</v>
      </c>
      <c r="B918" t="s">
        <v>39</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37</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37</v>
      </c>
      <c r="D921" s="1">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37</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37</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37</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37</v>
      </c>
      <c r="D928" s="1">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37</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37</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37</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39</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37</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37</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37</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39</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37</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37</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37</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37</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37</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37</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37</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37</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30</v>
      </c>
      <c r="K951" t="s">
        <v>32</v>
      </c>
      <c r="L951">
        <v>53</v>
      </c>
      <c r="M951" t="str">
        <f t="shared" si="14"/>
        <v>Middle Age</v>
      </c>
      <c r="N951" t="s">
        <v>18</v>
      </c>
    </row>
    <row r="952" spans="1:14" x14ac:dyDescent="0.35">
      <c r="A952">
        <v>11788</v>
      </c>
      <c r="B952" t="s">
        <v>39</v>
      </c>
      <c r="C952" t="s">
        <v>37</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37</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37</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37</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37</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37</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37</v>
      </c>
      <c r="D963" s="1">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37</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38</v>
      </c>
      <c r="D966" s="1">
        <v>70000</v>
      </c>
      <c r="E966">
        <v>4</v>
      </c>
      <c r="F966" t="s">
        <v>19</v>
      </c>
      <c r="G966" t="s">
        <v>21</v>
      </c>
      <c r="H966" t="s">
        <v>15</v>
      </c>
      <c r="I966">
        <v>1</v>
      </c>
      <c r="J966" t="s">
        <v>30</v>
      </c>
      <c r="K966" t="s">
        <v>32</v>
      </c>
      <c r="L966">
        <v>56</v>
      </c>
      <c r="M966" t="str">
        <f t="shared" si="15"/>
        <v>Old</v>
      </c>
      <c r="N966" t="s">
        <v>18</v>
      </c>
    </row>
    <row r="967" spans="1:14" x14ac:dyDescent="0.35">
      <c r="A967">
        <v>27756</v>
      </c>
      <c r="B967" t="s">
        <v>39</v>
      </c>
      <c r="C967" t="s">
        <v>37</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37</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37</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37</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37</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37</v>
      </c>
      <c r="D978" s="1">
        <v>60000</v>
      </c>
      <c r="E978">
        <v>3</v>
      </c>
      <c r="F978" t="s">
        <v>13</v>
      </c>
      <c r="G978" t="s">
        <v>28</v>
      </c>
      <c r="H978" t="s">
        <v>15</v>
      </c>
      <c r="I978">
        <v>2</v>
      </c>
      <c r="J978" t="s">
        <v>30</v>
      </c>
      <c r="K978" t="s">
        <v>32</v>
      </c>
      <c r="L978">
        <v>66</v>
      </c>
      <c r="M978" t="str">
        <f t="shared" si="15"/>
        <v>Old</v>
      </c>
      <c r="N978" t="s">
        <v>18</v>
      </c>
    </row>
    <row r="979" spans="1:14" x14ac:dyDescent="0.35">
      <c r="A979">
        <v>19741</v>
      </c>
      <c r="B979" t="s">
        <v>39</v>
      </c>
      <c r="C979" t="s">
        <v>37</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37</v>
      </c>
      <c r="D982" s="1">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37</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38</v>
      </c>
      <c r="D988" s="1">
        <v>40000</v>
      </c>
      <c r="E988">
        <v>5</v>
      </c>
      <c r="F988" t="s">
        <v>27</v>
      </c>
      <c r="G988" t="s">
        <v>21</v>
      </c>
      <c r="H988" t="s">
        <v>15</v>
      </c>
      <c r="I988">
        <v>4</v>
      </c>
      <c r="J988" t="s">
        <v>30</v>
      </c>
      <c r="K988" t="s">
        <v>32</v>
      </c>
      <c r="L988">
        <v>60</v>
      </c>
      <c r="M988" t="str">
        <f t="shared" si="15"/>
        <v>Old</v>
      </c>
      <c r="N988" t="s">
        <v>15</v>
      </c>
    </row>
    <row r="989" spans="1:14" x14ac:dyDescent="0.35">
      <c r="A989">
        <v>28972</v>
      </c>
      <c r="B989" t="s">
        <v>39</v>
      </c>
      <c r="C989" t="s">
        <v>37</v>
      </c>
      <c r="D989" s="1">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30</v>
      </c>
      <c r="K991" t="s">
        <v>32</v>
      </c>
      <c r="L991">
        <v>42</v>
      </c>
      <c r="M991" t="str">
        <f t="shared" si="15"/>
        <v>Middle Age</v>
      </c>
      <c r="N991" t="s">
        <v>18</v>
      </c>
    </row>
    <row r="992" spans="1:14" x14ac:dyDescent="0.35">
      <c r="A992">
        <v>14332</v>
      </c>
      <c r="B992" t="s">
        <v>39</v>
      </c>
      <c r="C992" t="s">
        <v>37</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39</v>
      </c>
      <c r="C993" t="s">
        <v>37</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38</v>
      </c>
      <c r="D1001" s="1">
        <v>60000</v>
      </c>
      <c r="E1001">
        <v>3</v>
      </c>
      <c r="F1001" t="s">
        <v>27</v>
      </c>
      <c r="G1001" t="s">
        <v>21</v>
      </c>
      <c r="H1001" t="s">
        <v>15</v>
      </c>
      <c r="I1001">
        <v>2</v>
      </c>
      <c r="J1001" t="s">
        <v>30</v>
      </c>
      <c r="K1001" t="s">
        <v>32</v>
      </c>
      <c r="L1001">
        <v>53</v>
      </c>
      <c r="M1001" t="str">
        <f t="shared" si="15"/>
        <v>Middle Age</v>
      </c>
      <c r="N1001" t="s">
        <v>15</v>
      </c>
    </row>
    <row r="1002" spans="1:14" x14ac:dyDescent="0.35">
      <c r="A1002">
        <v>13507</v>
      </c>
      <c r="B1002" t="s">
        <v>36</v>
      </c>
      <c r="C1002" t="s">
        <v>37</v>
      </c>
      <c r="D1002" s="1">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37</v>
      </c>
      <c r="D1004" s="1">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39</v>
      </c>
      <c r="C1005" t="s">
        <v>37</v>
      </c>
      <c r="D1005" s="1">
        <v>90000</v>
      </c>
      <c r="E1005">
        <v>0</v>
      </c>
      <c r="F1005" t="s">
        <v>13</v>
      </c>
      <c r="G1005" t="s">
        <v>21</v>
      </c>
      <c r="H1005" t="s">
        <v>18</v>
      </c>
      <c r="I1005">
        <v>4</v>
      </c>
      <c r="J1005" t="s">
        <v>30</v>
      </c>
      <c r="K1005" t="s">
        <v>24</v>
      </c>
      <c r="L1005">
        <v>36</v>
      </c>
      <c r="M1005" t="str">
        <f t="shared" si="15"/>
        <v>Middle Age</v>
      </c>
      <c r="N1005" t="s">
        <v>18</v>
      </c>
    </row>
    <row r="1006" spans="1:14" x14ac:dyDescent="0.35">
      <c r="A1006">
        <v>11434</v>
      </c>
      <c r="B1006" t="s">
        <v>36</v>
      </c>
      <c r="C1006" t="s">
        <v>38</v>
      </c>
      <c r="D1006" s="1">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39</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39</v>
      </c>
      <c r="C1009" t="s">
        <v>37</v>
      </c>
      <c r="D1009" s="1">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39</v>
      </c>
      <c r="C1010" t="s">
        <v>38</v>
      </c>
      <c r="D1010" s="1">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37</v>
      </c>
      <c r="D1011" s="1">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39</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39</v>
      </c>
      <c r="C1013" t="s">
        <v>38</v>
      </c>
      <c r="D1013" s="1">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37</v>
      </c>
      <c r="D1014" s="1">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39</v>
      </c>
      <c r="C1015" t="s">
        <v>37</v>
      </c>
      <c r="D1015" s="1">
        <v>80000</v>
      </c>
      <c r="E1015">
        <v>0</v>
      </c>
      <c r="F1015" t="s">
        <v>13</v>
      </c>
      <c r="G1015" t="s">
        <v>21</v>
      </c>
      <c r="H1015" t="s">
        <v>15</v>
      </c>
      <c r="I1015">
        <v>4</v>
      </c>
      <c r="J1015" t="s">
        <v>30</v>
      </c>
      <c r="K1015" t="s">
        <v>24</v>
      </c>
      <c r="L1015">
        <v>35</v>
      </c>
      <c r="M1015" t="str">
        <f t="shared" si="15"/>
        <v>Middle Age</v>
      </c>
      <c r="N1015" t="s">
        <v>18</v>
      </c>
    </row>
    <row r="1016" spans="1:14" x14ac:dyDescent="0.35">
      <c r="A1016">
        <v>19193</v>
      </c>
      <c r="B1016" t="s">
        <v>39</v>
      </c>
      <c r="C1016" t="s">
        <v>38</v>
      </c>
      <c r="D1016" s="1">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37</v>
      </c>
      <c r="D1017" s="1">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39</v>
      </c>
      <c r="C1018" t="s">
        <v>38</v>
      </c>
      <c r="D1018" s="1">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39</v>
      </c>
      <c r="C1019" t="s">
        <v>38</v>
      </c>
      <c r="D1019" s="1">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39</v>
      </c>
      <c r="C1020" t="s">
        <v>38</v>
      </c>
      <c r="D1020" s="1">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39</v>
      </c>
      <c r="C1021" t="s">
        <v>37</v>
      </c>
      <c r="D1021" s="1">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39</v>
      </c>
      <c r="C1023" t="s">
        <v>37</v>
      </c>
      <c r="D1023" s="1">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37</v>
      </c>
      <c r="D1024" s="1">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38</v>
      </c>
      <c r="D1025" s="1">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39</v>
      </c>
      <c r="C1026" t="s">
        <v>37</v>
      </c>
      <c r="D1026" s="1">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39</v>
      </c>
      <c r="C1027" t="s">
        <v>38</v>
      </c>
      <c r="D1027" s="1">
        <v>80000</v>
      </c>
      <c r="E1027">
        <v>2</v>
      </c>
      <c r="F1027" t="s">
        <v>27</v>
      </c>
      <c r="G1027" t="s">
        <v>14</v>
      </c>
      <c r="H1027" t="s">
        <v>18</v>
      </c>
      <c r="I1027">
        <v>2</v>
      </c>
      <c r="J1027" t="s">
        <v>26</v>
      </c>
      <c r="K1027" t="s">
        <v>24</v>
      </c>
      <c r="L1027">
        <v>50</v>
      </c>
      <c r="M1027" t="str">
        <f t="shared" ref="M1027:M1029" si="16">IF(L1027&gt;54,"Old",IF(L1027&gt;=31,"Middle Age",IF(L1027&lt;31,"Adolescent","Invalid")))</f>
        <v>Middle Age</v>
      </c>
      <c r="N1027" t="s">
        <v>15</v>
      </c>
    </row>
  </sheetData>
  <autoFilter ref="A1:N1027" xr:uid="{9F8D1962-14F4-4A5E-A7CF-0751726D84B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Dashbord</vt:lpstr>
      <vt:lpstr>Avg of Income per Purchase</vt:lpstr>
      <vt:lpstr>Count of Purchased Bike</vt:lpstr>
      <vt:lpstr>Customer Age range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Rutuja Dighe</cp:lastModifiedBy>
  <dcterms:created xsi:type="dcterms:W3CDTF">2022-03-18T02:50:57Z</dcterms:created>
  <dcterms:modified xsi:type="dcterms:W3CDTF">2024-11-02T17:45:56Z</dcterms:modified>
</cp:coreProperties>
</file>