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tvi\Desktop\NPower\Equipment Assignment\"/>
    </mc:Choice>
  </mc:AlternateContent>
  <xr:revisionPtr revIDLastSave="0" documentId="8_{0D868A5C-7CA2-42D9-924A-F861C4E5EA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</definedNames>
  <calcPr calcId="191028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<sst xmlns="http://schemas.openxmlformats.org/spreadsheetml/2006/main" count="170" uniqueCount="39">
  <si>
    <t>Department</t>
  </si>
  <si>
    <t>Equipment Class</t>
  </si>
  <si>
    <t>Equipment Count</t>
  </si>
  <si>
    <t>Housing and Community Affairs</t>
  </si>
  <si>
    <t>Pick Up Trucks</t>
  </si>
  <si>
    <t>SUV</t>
  </si>
  <si>
    <t>Count of Equipment Class</t>
  </si>
  <si>
    <t>Sedan</t>
  </si>
  <si>
    <t>Sheriffs Office</t>
  </si>
  <si>
    <t>Transportation</t>
  </si>
  <si>
    <t>CUV</t>
  </si>
  <si>
    <t>Human Rights</t>
  </si>
  <si>
    <t>Heavy Duty</t>
  </si>
  <si>
    <t>Technology Services</t>
  </si>
  <si>
    <t>Libraries</t>
  </si>
  <si>
    <t>Recreation</t>
  </si>
  <si>
    <t>Medium Duty</t>
  </si>
  <si>
    <t>Permitting Services</t>
  </si>
  <si>
    <t>Van</t>
  </si>
  <si>
    <t>(blank)</t>
  </si>
  <si>
    <t>Off Road Vehicle Equipment</t>
  </si>
  <si>
    <t>CUV Total</t>
  </si>
  <si>
    <t>Liquor Control</t>
  </si>
  <si>
    <t>State Attorneys Office</t>
  </si>
  <si>
    <t>Transit Bus</t>
  </si>
  <si>
    <t>Public Safety CUV</t>
  </si>
  <si>
    <t>Office Of Homeland Security</t>
  </si>
  <si>
    <t>Transportation Total</t>
  </si>
  <si>
    <t>Public Safety Pick Up Trucks</t>
  </si>
  <si>
    <t>Public Safety Sedan</t>
  </si>
  <si>
    <t>Public Safety SUV</t>
  </si>
  <si>
    <t>Public Information Office</t>
  </si>
  <si>
    <t>Public Safety Van</t>
  </si>
  <si>
    <t>Grand Total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</si>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</sst>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7.631939004626" createdVersion="8" refreshedVersion="8" minRefreshableVersion="3" recordCount="56" xr:uid="{0F80E017-E75C-4E4A-91AB-147AD793C789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20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  <s v="Sum"/>
        <s v="Average"/>
        <s v="Min"/>
        <s v="Max"/>
        <s v="Count"/>
      </sharedItems>
    </cacheField>
    <cacheField name="Equipment Count" numFmtId="0">
      <sharedItems containsString="0" containsBlank="1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  <r>
    <x v="12"/>
    <x v="15"/>
    <n v="1582"/>
  </r>
  <r>
    <x v="12"/>
    <x v="16"/>
    <n v="32.285714285714285"/>
  </r>
  <r>
    <x v="12"/>
    <x v="17"/>
    <n v="1"/>
  </r>
  <r>
    <x v="12"/>
    <x v="18"/>
    <n v="379"/>
  </r>
  <r>
    <x v="12"/>
    <x v="19"/>
    <n v="49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F947F-816F-4D02-A0AB-DAA3C9C1665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H17" firstHeaderRow="1" firstDataRow="1" firstDataCol="1"/>
  <pivotFields count="3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14">
    <i>
      <x v="8"/>
    </i>
    <i>
      <x v="11"/>
    </i>
    <i>
      <x v="7"/>
    </i>
    <i>
      <x v="12"/>
    </i>
    <i>
      <x v="5"/>
    </i>
    <i>
      <x v="9"/>
    </i>
    <i>
      <x v="10"/>
    </i>
    <i>
      <x v="3"/>
    </i>
    <i>
      <x v="2"/>
    </i>
    <i>
      <x/>
    </i>
    <i>
      <x v="4"/>
    </i>
    <i>
      <x v="1"/>
    </i>
    <i>
      <x v="6"/>
    </i>
    <i t="grand">
      <x/>
    </i>
  </rowItems>
  <colItems count="1">
    <i/>
  </colItems>
  <dataFields count="1">
    <dataField name="Count of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F8CB7-14E0-4408-93E0-9AC64DFE438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Q21" firstHeaderRow="1" firstDataRow="1" firstDataCol="2"/>
  <pivotFields count="3">
    <pivotField axis="axisRow" compact="0" outline="0" showAll="0" sortType="descending">
      <items count="14">
        <item h="1" x="12"/>
        <item sd="0" x="11"/>
        <item sd="0" x="10"/>
        <item sd="0" x="9"/>
        <item sd="0" x="8"/>
        <item x="7"/>
        <item sd="0" x="6"/>
        <item x="5"/>
        <item x="4"/>
        <item x="3"/>
        <item x="2"/>
        <item x="1"/>
        <item x="0"/>
        <item t="default"/>
      </items>
    </pivotField>
    <pivotField axis="axisRow" dataField="1" compact="0" outline="0" showAll="0">
      <items count="21">
        <item x="16"/>
        <item x="19"/>
        <item x="6"/>
        <item sd="0" x="5"/>
        <item x="18"/>
        <item sd="0" x="4"/>
        <item x="17"/>
        <item sd="0" x="7"/>
        <item sd="0" x="0"/>
        <item sd="0" x="10"/>
        <item sd="0" x="12"/>
        <item sd="0" x="11"/>
        <item sd="0" x="8"/>
        <item sd="0" x="9"/>
        <item sd="0" x="2"/>
        <item x="15"/>
        <item sd="0" x="1"/>
        <item sd="0" x="13"/>
        <item sd="0" x="3"/>
        <item x="14"/>
        <item t="default"/>
      </items>
    </pivotField>
    <pivotField compact="0" outline="0" showAll="0"/>
  </pivotFields>
  <rowFields count="2">
    <field x="1"/>
    <field x="0"/>
  </rowFields>
  <rowItems count="18">
    <i>
      <x v="2"/>
      <x v="1"/>
    </i>
    <i r="1">
      <x v="2"/>
    </i>
    <i r="1">
      <x v="7"/>
    </i>
    <i t="default"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rowItems>
  <colItems count="1">
    <i/>
  </colItems>
  <dataFields count="1">
    <dataField name="Count of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FECE0-5A2A-4366-BAB5-67B9D0BD00E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M25" firstHeaderRow="1" firstDataRow="1" firstDataCol="2"/>
  <pivotFields count="3">
    <pivotField axis="axisRow" compact="0" outline="0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>
      <items count="21">
        <item x="16"/>
        <item x="19"/>
        <item x="6"/>
        <item x="5"/>
        <item x="18"/>
        <item x="4"/>
        <item x="17"/>
        <item x="7"/>
        <item x="0"/>
        <item x="10"/>
        <item x="12"/>
        <item x="11"/>
        <item x="8"/>
        <item x="9"/>
        <item x="2"/>
        <item x="15"/>
        <item x="1"/>
        <item x="13"/>
        <item x="3"/>
        <item x="14"/>
        <item t="default"/>
      </items>
    </pivotField>
    <pivotField compact="0" outline="0" showAll="0"/>
  </pivotFields>
  <rowFields count="2">
    <field x="0"/>
    <field x="1"/>
  </rowFields>
  <rowItems count="22">
    <i>
      <x v="11"/>
      <x v="2"/>
    </i>
    <i r="1">
      <x v="3"/>
    </i>
    <i r="1">
      <x v="5"/>
    </i>
    <i r="1">
      <x v="7"/>
    </i>
    <i r="1">
      <x v="8"/>
    </i>
    <i r="1">
      <x v="14"/>
    </i>
    <i r="1">
      <x v="16"/>
    </i>
    <i r="1">
      <x v="17"/>
    </i>
    <i r="1">
      <x v="18"/>
    </i>
    <i t="default"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422B8-6461-4B6F-9EEE-6DB2D58AA33D}" name="Table1" displayName="Table1" ref="A1:C50" totalsRowShown="0" headerRowBorderDxfId="5" tableBorderDxfId="4" totalsRowBorderDxfId="3">
  <autoFilter ref="A1:C50" xr:uid="{C27422B8-6461-4B6F-9EEE-6DB2D58AA33D}"/>
  <tableColumns count="3">
    <tableColumn id="1" xr3:uid="{3336960B-73DC-4F3C-9B2A-3604F80264F4}" name="Department" dataDxfId="2"/>
    <tableColumn id="2" xr3:uid="{6B694609-D299-4B86-B8DF-B88AE608DAEB}" name="Equipment Class" dataDxfId="1"/>
    <tableColumn id="3" xr3:uid="{B43A75AA-05FA-4FFF-949F-508ED1530C7D}" name="Equipment 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D33" sqref="D33"/>
    </sheetView>
  </sheetViews>
  <sheetFormatPr defaultRowHeight="14.5" x14ac:dyDescent="0.35"/>
  <cols>
    <col min="1" max="1" width="29.453125" bestFit="1" customWidth="1"/>
    <col min="2" max="2" width="26.26953125" bestFit="1" customWidth="1"/>
    <col min="3" max="3" width="19.1796875" bestFit="1" customWidth="1"/>
    <col min="7" max="7" width="29.26953125" bestFit="1" customWidth="1"/>
    <col min="8" max="8" width="24.26953125" bestFit="1" customWidth="1"/>
    <col min="11" max="11" width="29.26953125" bestFit="1" customWidth="1"/>
    <col min="12" max="12" width="26.26953125" bestFit="1" customWidth="1"/>
    <col min="13" max="13" width="24.26953125" bestFit="1" customWidth="1"/>
    <col min="15" max="15" width="29.26953125" bestFit="1" customWidth="1"/>
    <col min="16" max="16" width="19" bestFit="1" customWidth="1"/>
    <col min="17" max="17" width="24.26953125" bestFit="1" customWidth="1"/>
  </cols>
  <sheetData>
    <row r="1" spans="1:17" x14ac:dyDescent="0.35">
      <c r="A1" s="4" t="s">
        <v>0</v>
      </c>
      <c r="B1" s="5" t="s">
        <v>1</v>
      </c>
      <c r="C1" s="6" t="s">
        <v>2</v>
      </c>
    </row>
    <row r="2" spans="1:17" x14ac:dyDescent="0.35">
      <c r="A2" s="2" t="s">
        <v>3</v>
      </c>
      <c r="B2" s="1" t="s">
        <v>4</v>
      </c>
      <c r="C2" s="3">
        <v>21</v>
      </c>
    </row>
    <row r="3" spans="1:17" x14ac:dyDescent="0.35">
      <c r="A3" s="2" t="s">
        <v>3</v>
      </c>
      <c r="B3" s="1" t="s">
        <v>5</v>
      </c>
      <c r="C3" s="3">
        <v>1</v>
      </c>
      <c r="G3" s="10" t="s">
        <v>0</v>
      </c>
      <c r="H3" t="s">
        <v>6</v>
      </c>
      <c r="K3" s="10" t="s">
        <v>0</v>
      </c>
      <c r="L3" s="10" t="s">
        <v>1</v>
      </c>
      <c r="M3" t="s">
        <v>6</v>
      </c>
      <c r="O3" s="10" t="s">
        <v>1</v>
      </c>
      <c r="P3" s="10" t="s">
        <v>0</v>
      </c>
      <c r="Q3" t="s">
        <v>6</v>
      </c>
    </row>
    <row r="4" spans="1:17" x14ac:dyDescent="0.35">
      <c r="A4" s="2" t="s">
        <v>3</v>
      </c>
      <c r="B4" s="1" t="s">
        <v>7</v>
      </c>
      <c r="C4" s="3">
        <v>23</v>
      </c>
      <c r="G4" t="s">
        <v>8</v>
      </c>
      <c r="H4">
        <v>9</v>
      </c>
      <c r="K4" t="s">
        <v>9</v>
      </c>
      <c r="L4" t="s">
        <v>10</v>
      </c>
      <c r="M4">
        <v>1</v>
      </c>
      <c r="O4" t="s">
        <v>10</v>
      </c>
      <c r="P4" t="s">
        <v>9</v>
      </c>
      <c r="Q4">
        <v>1</v>
      </c>
    </row>
    <row r="5" spans="1:17" x14ac:dyDescent="0.35">
      <c r="A5" s="2" t="s">
        <v>11</v>
      </c>
      <c r="B5" s="1" t="s">
        <v>7</v>
      </c>
      <c r="C5" s="3">
        <v>2</v>
      </c>
      <c r="G5" t="s">
        <v>9</v>
      </c>
      <c r="H5">
        <v>9</v>
      </c>
      <c r="L5" t="s">
        <v>12</v>
      </c>
      <c r="M5">
        <v>1</v>
      </c>
      <c r="P5" t="s">
        <v>13</v>
      </c>
      <c r="Q5">
        <v>1</v>
      </c>
    </row>
    <row r="6" spans="1:17" x14ac:dyDescent="0.35">
      <c r="A6" s="2" t="s">
        <v>14</v>
      </c>
      <c r="B6" s="1" t="s">
        <v>4</v>
      </c>
      <c r="C6" s="3">
        <v>3</v>
      </c>
      <c r="G6" t="s">
        <v>15</v>
      </c>
      <c r="H6">
        <v>5</v>
      </c>
      <c r="L6" t="s">
        <v>16</v>
      </c>
      <c r="M6">
        <v>1</v>
      </c>
      <c r="P6" t="s">
        <v>17</v>
      </c>
      <c r="Q6">
        <v>1</v>
      </c>
    </row>
    <row r="7" spans="1:17" x14ac:dyDescent="0.35">
      <c r="A7" s="2" t="s">
        <v>14</v>
      </c>
      <c r="B7" s="1" t="s">
        <v>18</v>
      </c>
      <c r="C7" s="3">
        <v>2</v>
      </c>
      <c r="G7" t="s">
        <v>19</v>
      </c>
      <c r="H7">
        <v>5</v>
      </c>
      <c r="L7" t="s">
        <v>20</v>
      </c>
      <c r="M7">
        <v>1</v>
      </c>
      <c r="O7" t="s">
        <v>21</v>
      </c>
      <c r="Q7">
        <v>3</v>
      </c>
    </row>
    <row r="8" spans="1:17" x14ac:dyDescent="0.35">
      <c r="A8" s="2" t="s">
        <v>14</v>
      </c>
      <c r="B8" s="1" t="s">
        <v>16</v>
      </c>
      <c r="C8" s="3">
        <v>1</v>
      </c>
      <c r="G8" t="s">
        <v>17</v>
      </c>
      <c r="H8">
        <v>5</v>
      </c>
      <c r="L8" t="s">
        <v>4</v>
      </c>
      <c r="M8">
        <v>1</v>
      </c>
      <c r="O8" t="s">
        <v>12</v>
      </c>
      <c r="Q8">
        <v>2</v>
      </c>
    </row>
    <row r="9" spans="1:17" x14ac:dyDescent="0.35">
      <c r="A9" s="2" t="s">
        <v>22</v>
      </c>
      <c r="B9" s="1" t="s">
        <v>18</v>
      </c>
      <c r="C9" s="3">
        <v>2</v>
      </c>
      <c r="G9" t="s">
        <v>23</v>
      </c>
      <c r="H9">
        <v>4</v>
      </c>
      <c r="L9" t="s">
        <v>7</v>
      </c>
      <c r="M9">
        <v>1</v>
      </c>
      <c r="O9" t="s">
        <v>16</v>
      </c>
      <c r="Q9">
        <v>3</v>
      </c>
    </row>
    <row r="10" spans="1:17" x14ac:dyDescent="0.35">
      <c r="A10" s="2" t="s">
        <v>22</v>
      </c>
      <c r="B10" s="1" t="s">
        <v>12</v>
      </c>
      <c r="C10" s="3">
        <v>42</v>
      </c>
      <c r="G10" t="s">
        <v>13</v>
      </c>
      <c r="H10">
        <v>4</v>
      </c>
      <c r="L10" t="s">
        <v>5</v>
      </c>
      <c r="M10">
        <v>1</v>
      </c>
      <c r="O10" t="s">
        <v>20</v>
      </c>
      <c r="Q10">
        <v>2</v>
      </c>
    </row>
    <row r="11" spans="1:17" x14ac:dyDescent="0.35">
      <c r="A11" s="2" t="s">
        <v>22</v>
      </c>
      <c r="B11" s="1" t="s">
        <v>5</v>
      </c>
      <c r="C11" s="3">
        <v>1</v>
      </c>
      <c r="G11" t="s">
        <v>22</v>
      </c>
      <c r="H11">
        <v>4</v>
      </c>
      <c r="L11" t="s">
        <v>24</v>
      </c>
      <c r="M11">
        <v>1</v>
      </c>
      <c r="O11" t="s">
        <v>4</v>
      </c>
      <c r="Q11">
        <v>7</v>
      </c>
    </row>
    <row r="12" spans="1:17" x14ac:dyDescent="0.35">
      <c r="A12" s="2" t="s">
        <v>22</v>
      </c>
      <c r="B12" s="1" t="s">
        <v>7</v>
      </c>
      <c r="C12" s="3">
        <v>11</v>
      </c>
      <c r="G12" t="s">
        <v>14</v>
      </c>
      <c r="H12">
        <v>3</v>
      </c>
      <c r="L12" t="s">
        <v>18</v>
      </c>
      <c r="M12">
        <v>1</v>
      </c>
      <c r="O12" t="s">
        <v>25</v>
      </c>
      <c r="Q12">
        <v>1</v>
      </c>
    </row>
    <row r="13" spans="1:17" x14ac:dyDescent="0.35">
      <c r="A13" s="2" t="s">
        <v>26</v>
      </c>
      <c r="B13" s="1" t="s">
        <v>5</v>
      </c>
      <c r="C13" s="3">
        <v>1</v>
      </c>
      <c r="G13" t="s">
        <v>3</v>
      </c>
      <c r="H13">
        <v>3</v>
      </c>
      <c r="K13" t="s">
        <v>27</v>
      </c>
      <c r="M13">
        <v>9</v>
      </c>
      <c r="O13" t="s">
        <v>28</v>
      </c>
      <c r="Q13">
        <v>1</v>
      </c>
    </row>
    <row r="14" spans="1:17" x14ac:dyDescent="0.35">
      <c r="A14" s="2" t="s">
        <v>17</v>
      </c>
      <c r="B14" s="1" t="s">
        <v>10</v>
      </c>
      <c r="C14" s="3">
        <v>9</v>
      </c>
      <c r="G14" t="s">
        <v>26</v>
      </c>
      <c r="H14">
        <v>1</v>
      </c>
      <c r="K14" t="s">
        <v>8</v>
      </c>
      <c r="M14">
        <v>9</v>
      </c>
      <c r="O14" t="s">
        <v>29</v>
      </c>
      <c r="Q14">
        <v>2</v>
      </c>
    </row>
    <row r="15" spans="1:17" x14ac:dyDescent="0.35">
      <c r="A15" s="2" t="s">
        <v>17</v>
      </c>
      <c r="B15" s="1" t="s">
        <v>5</v>
      </c>
      <c r="C15" s="3">
        <v>27</v>
      </c>
      <c r="G15" t="s">
        <v>11</v>
      </c>
      <c r="H15">
        <v>1</v>
      </c>
      <c r="K15" t="s">
        <v>15</v>
      </c>
      <c r="M15">
        <v>5</v>
      </c>
      <c r="O15" t="s">
        <v>30</v>
      </c>
      <c r="Q15">
        <v>1</v>
      </c>
    </row>
    <row r="16" spans="1:17" x14ac:dyDescent="0.35">
      <c r="A16" s="2" t="s">
        <v>17</v>
      </c>
      <c r="B16" s="1" t="s">
        <v>4</v>
      </c>
      <c r="C16" s="3">
        <v>24</v>
      </c>
      <c r="G16" t="s">
        <v>31</v>
      </c>
      <c r="H16">
        <v>1</v>
      </c>
      <c r="K16" t="s">
        <v>17</v>
      </c>
      <c r="M16">
        <v>5</v>
      </c>
      <c r="O16" t="s">
        <v>32</v>
      </c>
      <c r="Q16">
        <v>1</v>
      </c>
    </row>
    <row r="17" spans="1:17" x14ac:dyDescent="0.35">
      <c r="A17" s="2" t="s">
        <v>17</v>
      </c>
      <c r="B17" s="1" t="s">
        <v>18</v>
      </c>
      <c r="C17" s="3">
        <v>1</v>
      </c>
      <c r="G17" t="s">
        <v>33</v>
      </c>
      <c r="H17">
        <v>54</v>
      </c>
      <c r="K17" t="s">
        <v>23</v>
      </c>
      <c r="M17">
        <v>4</v>
      </c>
      <c r="O17" t="s">
        <v>7</v>
      </c>
      <c r="Q17">
        <v>8</v>
      </c>
    </row>
    <row r="18" spans="1:17" x14ac:dyDescent="0.35">
      <c r="A18" s="2" t="s">
        <v>17</v>
      </c>
      <c r="B18" s="1" t="s">
        <v>7</v>
      </c>
      <c r="C18" s="3">
        <v>48</v>
      </c>
      <c r="K18" t="s">
        <v>22</v>
      </c>
      <c r="M18">
        <v>4</v>
      </c>
      <c r="O18" t="s">
        <v>5</v>
      </c>
      <c r="Q18">
        <v>9</v>
      </c>
    </row>
    <row r="19" spans="1:17" x14ac:dyDescent="0.35">
      <c r="A19" s="2" t="s">
        <v>31</v>
      </c>
      <c r="B19" s="1" t="s">
        <v>18</v>
      </c>
      <c r="C19" s="3">
        <v>1</v>
      </c>
      <c r="K19" t="s">
        <v>13</v>
      </c>
      <c r="M19">
        <v>4</v>
      </c>
      <c r="O19" t="s">
        <v>24</v>
      </c>
      <c r="Q19">
        <v>1</v>
      </c>
    </row>
    <row r="20" spans="1:17" x14ac:dyDescent="0.35">
      <c r="A20" s="2" t="s">
        <v>15</v>
      </c>
      <c r="B20" s="1" t="s">
        <v>7</v>
      </c>
      <c r="C20" s="3">
        <v>6</v>
      </c>
      <c r="K20" t="s">
        <v>14</v>
      </c>
      <c r="M20">
        <v>3</v>
      </c>
      <c r="O20" t="s">
        <v>18</v>
      </c>
      <c r="Q20">
        <v>8</v>
      </c>
    </row>
    <row r="21" spans="1:17" x14ac:dyDescent="0.35">
      <c r="A21" s="2" t="s">
        <v>15</v>
      </c>
      <c r="B21" s="1" t="s">
        <v>4</v>
      </c>
      <c r="C21" s="3">
        <v>5</v>
      </c>
      <c r="K21" t="s">
        <v>3</v>
      </c>
      <c r="M21">
        <v>3</v>
      </c>
      <c r="O21" t="s">
        <v>33</v>
      </c>
      <c r="Q21">
        <v>49</v>
      </c>
    </row>
    <row r="22" spans="1:17" x14ac:dyDescent="0.35">
      <c r="A22" s="2" t="s">
        <v>15</v>
      </c>
      <c r="B22" s="1" t="s">
        <v>5</v>
      </c>
      <c r="C22" s="3">
        <v>2</v>
      </c>
      <c r="K22" t="s">
        <v>31</v>
      </c>
      <c r="M22">
        <v>1</v>
      </c>
    </row>
    <row r="23" spans="1:17" x14ac:dyDescent="0.35">
      <c r="A23" s="2" t="s">
        <v>15</v>
      </c>
      <c r="B23" s="1" t="s">
        <v>18</v>
      </c>
      <c r="C23" s="3">
        <v>15</v>
      </c>
      <c r="K23" t="s">
        <v>26</v>
      </c>
      <c r="M23">
        <v>1</v>
      </c>
    </row>
    <row r="24" spans="1:17" x14ac:dyDescent="0.35">
      <c r="A24" s="2" t="s">
        <v>15</v>
      </c>
      <c r="B24" s="1" t="s">
        <v>20</v>
      </c>
      <c r="C24" s="3">
        <v>7</v>
      </c>
      <c r="K24" t="s">
        <v>11</v>
      </c>
      <c r="M24">
        <v>1</v>
      </c>
    </row>
    <row r="25" spans="1:17" x14ac:dyDescent="0.35">
      <c r="A25" s="2" t="s">
        <v>8</v>
      </c>
      <c r="B25" s="1" t="s">
        <v>30</v>
      </c>
      <c r="C25" s="3">
        <v>20</v>
      </c>
      <c r="K25" t="s">
        <v>33</v>
      </c>
      <c r="M25">
        <v>49</v>
      </c>
    </row>
    <row r="26" spans="1:17" x14ac:dyDescent="0.35">
      <c r="A26" s="2" t="s">
        <v>8</v>
      </c>
      <c r="B26" s="1" t="s">
        <v>7</v>
      </c>
      <c r="C26" s="3">
        <v>1</v>
      </c>
    </row>
    <row r="27" spans="1:17" x14ac:dyDescent="0.35">
      <c r="A27" s="2" t="s">
        <v>8</v>
      </c>
      <c r="B27" s="1" t="s">
        <v>16</v>
      </c>
      <c r="C27" s="3">
        <v>1</v>
      </c>
    </row>
    <row r="28" spans="1:17" x14ac:dyDescent="0.35">
      <c r="A28" s="2" t="s">
        <v>8</v>
      </c>
      <c r="B28" s="1" t="s">
        <v>4</v>
      </c>
      <c r="C28" s="3">
        <v>3</v>
      </c>
    </row>
    <row r="29" spans="1:17" x14ac:dyDescent="0.35">
      <c r="A29" s="2" t="s">
        <v>8</v>
      </c>
      <c r="B29" s="1" t="s">
        <v>5</v>
      </c>
      <c r="C29" s="3">
        <v>1</v>
      </c>
    </row>
    <row r="30" spans="1:17" x14ac:dyDescent="0.35">
      <c r="A30" s="2" t="s">
        <v>8</v>
      </c>
      <c r="B30" s="1" t="s">
        <v>32</v>
      </c>
      <c r="C30" s="3">
        <v>8</v>
      </c>
    </row>
    <row r="31" spans="1:17" x14ac:dyDescent="0.35">
      <c r="A31" s="2" t="s">
        <v>8</v>
      </c>
      <c r="B31" s="1" t="s">
        <v>25</v>
      </c>
      <c r="C31" s="3">
        <v>4</v>
      </c>
    </row>
    <row r="32" spans="1:17" x14ac:dyDescent="0.35">
      <c r="A32" s="2" t="s">
        <v>8</v>
      </c>
      <c r="B32" s="1" t="s">
        <v>29</v>
      </c>
      <c r="C32" s="3">
        <v>46</v>
      </c>
    </row>
    <row r="33" spans="1:3" x14ac:dyDescent="0.35">
      <c r="A33" s="2" t="s">
        <v>8</v>
      </c>
      <c r="B33" s="1" t="s">
        <v>28</v>
      </c>
      <c r="C33" s="3">
        <v>1</v>
      </c>
    </row>
    <row r="34" spans="1:3" x14ac:dyDescent="0.35">
      <c r="A34" s="2" t="s">
        <v>23</v>
      </c>
      <c r="B34" s="1" t="s">
        <v>29</v>
      </c>
      <c r="C34" s="3">
        <v>1</v>
      </c>
    </row>
    <row r="35" spans="1:3" x14ac:dyDescent="0.35">
      <c r="A35" s="2" t="s">
        <v>23</v>
      </c>
      <c r="B35" s="1" t="s">
        <v>18</v>
      </c>
      <c r="C35" s="3">
        <v>1</v>
      </c>
    </row>
    <row r="36" spans="1:3" x14ac:dyDescent="0.35">
      <c r="A36" s="2" t="s">
        <v>23</v>
      </c>
      <c r="B36" s="1" t="s">
        <v>5</v>
      </c>
      <c r="C36" s="3">
        <v>1</v>
      </c>
    </row>
    <row r="37" spans="1:3" x14ac:dyDescent="0.35">
      <c r="A37" s="2" t="s">
        <v>23</v>
      </c>
      <c r="B37" s="1" t="s">
        <v>7</v>
      </c>
      <c r="C37" s="3">
        <v>2</v>
      </c>
    </row>
    <row r="38" spans="1:3" x14ac:dyDescent="0.35">
      <c r="A38" s="2" t="s">
        <v>13</v>
      </c>
      <c r="B38" s="1" t="s">
        <v>4</v>
      </c>
      <c r="C38" s="3">
        <v>1</v>
      </c>
    </row>
    <row r="39" spans="1:3" x14ac:dyDescent="0.35">
      <c r="A39" s="2" t="s">
        <v>13</v>
      </c>
      <c r="B39" s="1" t="s">
        <v>10</v>
      </c>
      <c r="C39" s="3">
        <v>1</v>
      </c>
    </row>
    <row r="40" spans="1:3" x14ac:dyDescent="0.35">
      <c r="A40" s="2" t="s">
        <v>13</v>
      </c>
      <c r="B40" s="1" t="s">
        <v>18</v>
      </c>
      <c r="C40" s="3">
        <v>11</v>
      </c>
    </row>
    <row r="41" spans="1:3" x14ac:dyDescent="0.35">
      <c r="A41" s="2" t="s">
        <v>13</v>
      </c>
      <c r="B41" s="1" t="s">
        <v>5</v>
      </c>
      <c r="C41" s="3">
        <v>3</v>
      </c>
    </row>
    <row r="42" spans="1:3" x14ac:dyDescent="0.35">
      <c r="A42" s="2" t="s">
        <v>9</v>
      </c>
      <c r="B42" s="1" t="s">
        <v>4</v>
      </c>
      <c r="C42" s="3">
        <v>93</v>
      </c>
    </row>
    <row r="43" spans="1:3" x14ac:dyDescent="0.35">
      <c r="A43" s="2" t="s">
        <v>9</v>
      </c>
      <c r="B43" s="1" t="s">
        <v>12</v>
      </c>
      <c r="C43" s="3">
        <v>248</v>
      </c>
    </row>
    <row r="44" spans="1:3" x14ac:dyDescent="0.35">
      <c r="A44" s="2" t="s">
        <v>9</v>
      </c>
      <c r="B44" s="1" t="s">
        <v>24</v>
      </c>
      <c r="C44" s="3">
        <v>379</v>
      </c>
    </row>
    <row r="45" spans="1:3" x14ac:dyDescent="0.35">
      <c r="A45" s="2" t="s">
        <v>9</v>
      </c>
      <c r="B45" s="1" t="s">
        <v>5</v>
      </c>
      <c r="C45" s="3">
        <v>53</v>
      </c>
    </row>
    <row r="46" spans="1:3" x14ac:dyDescent="0.35">
      <c r="A46" s="2" t="s">
        <v>9</v>
      </c>
      <c r="B46" s="1" t="s">
        <v>18</v>
      </c>
      <c r="C46" s="3">
        <v>32</v>
      </c>
    </row>
    <row r="47" spans="1:3" x14ac:dyDescent="0.35">
      <c r="A47" s="2" t="s">
        <v>9</v>
      </c>
      <c r="B47" s="1" t="s">
        <v>16</v>
      </c>
      <c r="C47" s="3">
        <v>98</v>
      </c>
    </row>
    <row r="48" spans="1:3" x14ac:dyDescent="0.35">
      <c r="A48" s="2" t="s">
        <v>9</v>
      </c>
      <c r="B48" s="1" t="s">
        <v>20</v>
      </c>
      <c r="C48" s="3">
        <v>276</v>
      </c>
    </row>
    <row r="49" spans="1:3" x14ac:dyDescent="0.35">
      <c r="A49" s="2" t="s">
        <v>9</v>
      </c>
      <c r="B49" s="1" t="s">
        <v>10</v>
      </c>
      <c r="C49" s="3">
        <v>5</v>
      </c>
    </row>
    <row r="50" spans="1:3" x14ac:dyDescent="0.35">
      <c r="A50" s="7" t="s">
        <v>9</v>
      </c>
      <c r="B50" s="8" t="s">
        <v>7</v>
      </c>
      <c r="C50" s="9">
        <v>37</v>
      </c>
    </row>
    <row r="52" spans="1:3" x14ac:dyDescent="0.35">
      <c r="B52" t="s">
        <v>34</v>
      </c>
      <c r="C52">
        <f>SUM(C2:C50)</f>
        <v>1582</v>
      </c>
    </row>
    <row r="53" spans="1:3" x14ac:dyDescent="0.35">
      <c r="B53" t="s">
        <v>35</v>
      </c>
      <c r="C53">
        <f>AVERAGE(C2:C50)</f>
        <v>32.285714285714285</v>
      </c>
    </row>
    <row r="54" spans="1:3" x14ac:dyDescent="0.35">
      <c r="B54" t="s">
        <v>36</v>
      </c>
      <c r="C54">
        <f>MIN(C2:C50)</f>
        <v>1</v>
      </c>
    </row>
    <row r="55" spans="1:3" x14ac:dyDescent="0.35">
      <c r="B55" t="s">
        <v>37</v>
      </c>
      <c r="C55">
        <f>MAX(C2:C50)</f>
        <v>379</v>
      </c>
    </row>
    <row r="56" spans="1:3" x14ac:dyDescent="0.35">
      <c r="B56" t="s">
        <v>38</v>
      </c>
      <c r="C56">
        <f>COUNT(C2:C50)</f>
        <v>49</v>
      </c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 Gajipara</dc:creator>
  <cp:keywords/>
  <dc:description/>
  <cp:lastModifiedBy>Rutvi Gajipara</cp:lastModifiedBy>
  <cp:revision/>
  <dcterms:created xsi:type="dcterms:W3CDTF">2020-09-01T17:18:12Z</dcterms:created>
  <dcterms:modified xsi:type="dcterms:W3CDTF">2023-09-20T13:57:48Z</dcterms:modified>
  <cp:category/>
  <cp:contentStatus/>
</cp:coreProperties>
</file>