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PRACTICE\"/>
    </mc:Choice>
  </mc:AlternateContent>
  <xr:revisionPtr revIDLastSave="0" documentId="13_ncr:1_{CC1DB326-F8A3-4D37-BE98-A61ABDF09B1C}" xr6:coauthVersionLast="47" xr6:coauthVersionMax="47" xr10:uidLastSave="{00000000-0000-0000-0000-000000000000}"/>
  <bookViews>
    <workbookView xWindow="-108" yWindow="-108" windowWidth="23256" windowHeight="12576" activeTab="2" xr2:uid="{6266AA75-3228-49BD-B661-E6DC7967E0AC}"/>
  </bookViews>
  <sheets>
    <sheet name="Sheet1" sheetId="1" r:id="rId1"/>
    <sheet name="Vlookup" sheetId="4" r:id="rId2"/>
    <sheet name="Student A Sheet" sheetId="5" r:id="rId3"/>
    <sheet name="Student Chart" sheetId="3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2" i="1"/>
  <c r="M2" i="1"/>
  <c r="L13" i="1"/>
  <c r="N13" i="1" s="1"/>
  <c r="L17" i="1"/>
  <c r="N17" i="1" s="1"/>
  <c r="L22" i="1"/>
  <c r="N22" i="1" s="1"/>
  <c r="M51" i="1"/>
  <c r="M43" i="1"/>
  <c r="M35" i="1"/>
  <c r="M27" i="1"/>
  <c r="L19" i="1"/>
  <c r="N19" i="1" s="1"/>
  <c r="M6" i="1"/>
  <c r="M23" i="1"/>
  <c r="L9" i="1"/>
  <c r="N9" i="1" s="1"/>
  <c r="L36" i="1"/>
  <c r="N36" i="1" s="1"/>
  <c r="L21" i="1"/>
  <c r="N21" i="1" s="1"/>
  <c r="L11" i="1"/>
  <c r="N11" i="1" s="1"/>
  <c r="L33" i="1"/>
  <c r="N33" i="1" s="1"/>
  <c r="L23" i="1"/>
  <c r="N23" i="1" s="1"/>
  <c r="M20" i="1"/>
  <c r="L14" i="1"/>
  <c r="N14" i="1" s="1"/>
  <c r="M7" i="1"/>
  <c r="M41" i="1"/>
  <c r="M40" i="1"/>
  <c r="M34" i="1"/>
  <c r="L10" i="1"/>
  <c r="N10" i="1" s="1"/>
  <c r="M50" i="1"/>
  <c r="L45" i="1"/>
  <c r="N45" i="1" s="1"/>
  <c r="L37" i="1"/>
  <c r="N37" i="1" s="1"/>
  <c r="M32" i="1"/>
  <c r="L29" i="1"/>
  <c r="N29" i="1" s="1"/>
  <c r="M24" i="1"/>
  <c r="L16" i="1"/>
  <c r="N16" i="1" s="1"/>
  <c r="M15" i="1"/>
  <c r="L6" i="1"/>
  <c r="N6" i="1" s="1"/>
  <c r="L5" i="1"/>
  <c r="N5" i="1" s="1"/>
  <c r="M42" i="1"/>
  <c r="L42" i="1"/>
  <c r="N42" i="1" s="1"/>
  <c r="M9" i="1"/>
  <c r="L46" i="1"/>
  <c r="N46" i="1" s="1"/>
  <c r="L34" i="1"/>
  <c r="N34" i="1" s="1"/>
  <c r="M33" i="1"/>
  <c r="L32" i="1"/>
  <c r="N32" i="1" s="1"/>
  <c r="L31" i="1"/>
  <c r="N31" i="1" s="1"/>
  <c r="M28" i="1"/>
  <c r="M25" i="1"/>
  <c r="L20" i="1"/>
  <c r="N20" i="1" s="1"/>
  <c r="L18" i="1"/>
  <c r="N18" i="1" s="1"/>
  <c r="L15" i="1"/>
  <c r="N15" i="1" s="1"/>
  <c r="M14" i="1"/>
  <c r="M10" i="1"/>
  <c r="L7" i="1"/>
  <c r="N7" i="1" s="1"/>
  <c r="M5" i="1"/>
  <c r="M45" i="1"/>
  <c r="M36" i="1"/>
  <c r="L30" i="1"/>
  <c r="N30" i="1" s="1"/>
  <c r="M12" i="1"/>
  <c r="L4" i="1"/>
  <c r="N4" i="1" s="1"/>
  <c r="M19" i="1"/>
  <c r="M17" i="1"/>
  <c r="M16" i="1"/>
  <c r="L51" i="1"/>
  <c r="N51" i="1" s="1"/>
  <c r="L49" i="1"/>
  <c r="N49" i="1" s="1"/>
  <c r="M44" i="1"/>
  <c r="M37" i="1"/>
  <c r="L8" i="1"/>
  <c r="N8" i="1" s="1"/>
  <c r="L43" i="1"/>
  <c r="N43" i="1" s="1"/>
  <c r="L28" i="1"/>
  <c r="N28" i="1" s="1"/>
  <c r="M47" i="1"/>
  <c r="L39" i="1"/>
  <c r="N39" i="1" s="1"/>
  <c r="M31" i="1"/>
  <c r="M46" i="1"/>
  <c r="L40" i="1"/>
  <c r="N40" i="1" s="1"/>
  <c r="M29" i="1"/>
  <c r="M21" i="1"/>
  <c r="L27" i="1"/>
  <c r="N27" i="1" s="1"/>
  <c r="L48" i="1"/>
  <c r="N48" i="1" s="1"/>
  <c r="L41" i="1"/>
  <c r="N41" i="1" s="1"/>
  <c r="M8" i="1"/>
  <c r="L47" i="1"/>
  <c r="N47" i="1" s="1"/>
  <c r="M38" i="1"/>
  <c r="M11" i="1"/>
  <c r="L38" i="1"/>
  <c r="N38" i="1" s="1"/>
  <c r="L25" i="1"/>
  <c r="N25" i="1" s="1"/>
  <c r="M49" i="1"/>
  <c r="L24" i="1"/>
  <c r="N24" i="1" s="1"/>
  <c r="L12" i="1"/>
  <c r="N12" i="1" s="1"/>
  <c r="M26" i="1"/>
  <c r="M18" i="1"/>
  <c r="L44" i="1"/>
  <c r="N44" i="1" s="1"/>
  <c r="L35" i="1"/>
  <c r="N35" i="1" s="1"/>
  <c r="L26" i="1"/>
  <c r="N26" i="1" s="1"/>
  <c r="M48" i="1"/>
  <c r="M39" i="1"/>
  <c r="M30" i="1"/>
  <c r="M22" i="1"/>
  <c r="M13" i="1"/>
  <c r="M4" i="1"/>
  <c r="L2" i="1"/>
  <c r="N2" i="1" s="1"/>
  <c r="L50" i="1"/>
  <c r="N50" i="1" s="1"/>
  <c r="L3" i="1"/>
  <c r="N3" i="1" s="1"/>
  <c r="M3" i="1"/>
  <c r="O6" i="1" l="1"/>
  <c r="O39" i="1"/>
  <c r="O20" i="1"/>
  <c r="O45" i="1"/>
  <c r="O9" i="1"/>
  <c r="O48" i="1"/>
  <c r="O31" i="1"/>
  <c r="O19" i="1"/>
  <c r="O47" i="1"/>
  <c r="O22" i="1"/>
  <c r="O36" i="1"/>
  <c r="O44" i="1"/>
  <c r="O7" i="1"/>
  <c r="O24" i="1"/>
  <c r="O34" i="1"/>
  <c r="O12" i="1"/>
  <c r="O13" i="1"/>
  <c r="O50" i="1"/>
  <c r="O21" i="1"/>
  <c r="O30" i="1"/>
  <c r="O37" i="1"/>
  <c r="O11" i="1"/>
  <c r="O41" i="1"/>
  <c r="O35" i="1"/>
  <c r="O17" i="1"/>
  <c r="O25" i="1"/>
  <c r="O40" i="1"/>
  <c r="O43" i="1"/>
  <c r="O23" i="1"/>
  <c r="O49" i="1"/>
  <c r="O38" i="1"/>
  <c r="O15" i="1"/>
  <c r="O18" i="1"/>
  <c r="O33" i="1"/>
  <c r="O16" i="1"/>
  <c r="O42" i="1"/>
  <c r="O10" i="1"/>
  <c r="O51" i="1"/>
  <c r="O27" i="1"/>
  <c r="O26" i="1"/>
  <c r="O28" i="1"/>
  <c r="O29" i="1"/>
  <c r="O8" i="1"/>
  <c r="O32" i="1"/>
  <c r="O46" i="1"/>
  <c r="O14" i="1"/>
</calcChain>
</file>

<file path=xl/sharedStrings.xml><?xml version="1.0" encoding="utf-8"?>
<sst xmlns="http://schemas.openxmlformats.org/spreadsheetml/2006/main" count="345" uniqueCount="123">
  <si>
    <t>Roll_No</t>
  </si>
  <si>
    <t>First name</t>
  </si>
  <si>
    <t>Last name</t>
  </si>
  <si>
    <t>Gender</t>
  </si>
  <si>
    <t>Maths</t>
  </si>
  <si>
    <t>Gujrati</t>
  </si>
  <si>
    <t>Science</t>
  </si>
  <si>
    <t>Social Science</t>
  </si>
  <si>
    <t>English</t>
  </si>
  <si>
    <t>Sanskrit</t>
  </si>
  <si>
    <t>Hindi</t>
  </si>
  <si>
    <t>Rutvik</t>
  </si>
  <si>
    <t>Patel</t>
  </si>
  <si>
    <t>M</t>
  </si>
  <si>
    <t>Mahesh</t>
  </si>
  <si>
    <t>Rana</t>
  </si>
  <si>
    <t>F</t>
  </si>
  <si>
    <t>Sweta</t>
  </si>
  <si>
    <t>Prachi</t>
  </si>
  <si>
    <t>Barot</t>
  </si>
  <si>
    <t>Krunal</t>
  </si>
  <si>
    <t>Ravat</t>
  </si>
  <si>
    <t>Vishal</t>
  </si>
  <si>
    <t>Matri</t>
  </si>
  <si>
    <t>Rathod</t>
  </si>
  <si>
    <t>Krupa</t>
  </si>
  <si>
    <t>Rajput</t>
  </si>
  <si>
    <t>Kuldip</t>
  </si>
  <si>
    <t xml:space="preserve">Deep </t>
  </si>
  <si>
    <t>Sujal</t>
  </si>
  <si>
    <t>Sahil</t>
  </si>
  <si>
    <t>Prajapati</t>
  </si>
  <si>
    <t>Rajan</t>
  </si>
  <si>
    <t>Sumit</t>
  </si>
  <si>
    <t>Kena</t>
  </si>
  <si>
    <t>Fiza</t>
  </si>
  <si>
    <t>Upasna</t>
  </si>
  <si>
    <t>Bhumi</t>
  </si>
  <si>
    <t>Pooja</t>
  </si>
  <si>
    <t>Darji</t>
  </si>
  <si>
    <t>Naresh</t>
  </si>
  <si>
    <t>Shubh</t>
  </si>
  <si>
    <t>Joshi</t>
  </si>
  <si>
    <t>Arman</t>
  </si>
  <si>
    <t>Momin</t>
  </si>
  <si>
    <t>Shivam</t>
  </si>
  <si>
    <t>Arpit</t>
  </si>
  <si>
    <t>Parikh</t>
  </si>
  <si>
    <t>Dixit</t>
  </si>
  <si>
    <t>Thakar</t>
  </si>
  <si>
    <t>Man</t>
  </si>
  <si>
    <t>Usare</t>
  </si>
  <si>
    <t>Vijaya</t>
  </si>
  <si>
    <t>Panchal</t>
  </si>
  <si>
    <t>Lalit</t>
  </si>
  <si>
    <t>Suthar</t>
  </si>
  <si>
    <t>Manoj</t>
  </si>
  <si>
    <t>Dilip</t>
  </si>
  <si>
    <t>Rahul</t>
  </si>
  <si>
    <t>Mahi</t>
  </si>
  <si>
    <t>Sruti</t>
  </si>
  <si>
    <t>Neha</t>
  </si>
  <si>
    <t>Khushi</t>
  </si>
  <si>
    <t>Rathor</t>
  </si>
  <si>
    <t xml:space="preserve">Jiya </t>
  </si>
  <si>
    <t>Priti</t>
  </si>
  <si>
    <t>Shyam</t>
  </si>
  <si>
    <t xml:space="preserve">Vishva </t>
  </si>
  <si>
    <t>Happy</t>
  </si>
  <si>
    <t>Chaudhary</t>
  </si>
  <si>
    <t>Sumita</t>
  </si>
  <si>
    <t>indu</t>
  </si>
  <si>
    <t>Gamar</t>
  </si>
  <si>
    <t>Riya</t>
  </si>
  <si>
    <t>Krupali</t>
  </si>
  <si>
    <t>Thakor</t>
  </si>
  <si>
    <t>Soni</t>
  </si>
  <si>
    <t>Rasmika</t>
  </si>
  <si>
    <t>Sum</t>
  </si>
  <si>
    <t>Avg</t>
  </si>
  <si>
    <t xml:space="preserve">Rank </t>
  </si>
  <si>
    <t>Status</t>
  </si>
  <si>
    <t>Pass</t>
  </si>
  <si>
    <t xml:space="preserve">Fail / Pass </t>
  </si>
  <si>
    <t>Row Labels</t>
  </si>
  <si>
    <t>Grand Total</t>
  </si>
  <si>
    <t>Sum of Sum</t>
  </si>
  <si>
    <t>Column Labels</t>
  </si>
  <si>
    <t>C</t>
  </si>
  <si>
    <t>A</t>
  </si>
  <si>
    <t>B</t>
  </si>
  <si>
    <t>Disc</t>
  </si>
  <si>
    <t>Pass / Fail</t>
  </si>
  <si>
    <t>Last Name</t>
  </si>
  <si>
    <t>VLOOKUP</t>
  </si>
  <si>
    <t xml:space="preserve">Student Name </t>
  </si>
  <si>
    <t>January</t>
  </si>
  <si>
    <t>Rutvik Patel</t>
  </si>
  <si>
    <t>Mahesh Rabari</t>
  </si>
  <si>
    <t>Krishna Patel</t>
  </si>
  <si>
    <t xml:space="preserve">Sujal Patel </t>
  </si>
  <si>
    <t>Krish Prajapati</t>
  </si>
  <si>
    <t>Parth Panchal</t>
  </si>
  <si>
    <t xml:space="preserve">Karan Patel </t>
  </si>
  <si>
    <t>Krish Rajput</t>
  </si>
  <si>
    <t>Nikul Prajapati</t>
  </si>
  <si>
    <t>Vijay Patel</t>
  </si>
  <si>
    <t>Yogesh Thakar</t>
  </si>
  <si>
    <t>Shubh Joshi</t>
  </si>
  <si>
    <t>Shivam Patel</t>
  </si>
  <si>
    <t>Sailesh Joshi</t>
  </si>
  <si>
    <t>Arpit Parikh</t>
  </si>
  <si>
    <t>Dixit Thakar</t>
  </si>
  <si>
    <t>Prakash Thakor</t>
  </si>
  <si>
    <t>Vipul Thakor</t>
  </si>
  <si>
    <t>Govind Patel</t>
  </si>
  <si>
    <t>Yuvraj Thakor</t>
  </si>
  <si>
    <t xml:space="preserve">Krunal Patel </t>
  </si>
  <si>
    <t>Ravi Thakor</t>
  </si>
  <si>
    <t>Vivek Patel</t>
  </si>
  <si>
    <t>Jay Patel</t>
  </si>
  <si>
    <t>Vishal Jadeja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</si>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</sst>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25"/>
      <color rgb="FF000000"/>
      <name val="Times New Roman"/>
      <family val="1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1" applyNumberFormat="1" applyFont="1"/>
    <xf numFmtId="1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0" borderId="1" xfId="1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9" xfId="1" applyNumberFormat="1" applyFont="1" applyBorder="1" applyAlignment="1">
      <alignment horizontal="center" vertical="center"/>
    </xf>
    <xf numFmtId="0" fontId="2" fillId="0" borderId="10" xfId="1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4" fillId="3" borderId="1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Practice Excel.xlsx]Student Chart!PivotTable1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'Student Chart'!$B$3:$B$4</c:f>
              <c:strCache>
                <c:ptCount val="1"/>
                <c:pt idx="0">
                  <c:v>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'Student Chart'!$A$5:$A$135</c:f>
              <c:multiLvlStrCache>
                <c:ptCount val="45"/>
                <c:lvl>
                  <c:pt idx="0">
                    <c:v>M</c:v>
                  </c:pt>
                  <c:pt idx="1">
                    <c:v>M</c:v>
                  </c:pt>
                  <c:pt idx="2">
                    <c:v>F</c:v>
                  </c:pt>
                  <c:pt idx="3">
                    <c:v>F</c:v>
                  </c:pt>
                  <c:pt idx="4">
                    <c:v>M</c:v>
                  </c:pt>
                  <c:pt idx="5">
                    <c:v>M</c:v>
                  </c:pt>
                  <c:pt idx="6">
                    <c:v>M</c:v>
                  </c:pt>
                  <c:pt idx="7">
                    <c:v>F</c:v>
                  </c:pt>
                  <c:pt idx="8">
                    <c:v>F</c:v>
                  </c:pt>
                  <c:pt idx="9">
                    <c:v>F</c:v>
                  </c:pt>
                  <c:pt idx="10">
                    <c:v>F</c:v>
                  </c:pt>
                  <c:pt idx="11">
                    <c:v>F</c:v>
                  </c:pt>
                  <c:pt idx="12">
                    <c:v>M</c:v>
                  </c:pt>
                  <c:pt idx="13">
                    <c:v>F</c:v>
                  </c:pt>
                  <c:pt idx="14">
                    <c:v>F</c:v>
                  </c:pt>
                  <c:pt idx="15">
                    <c:v>F</c:v>
                  </c:pt>
                  <c:pt idx="16">
                    <c:v>M</c:v>
                  </c:pt>
                  <c:pt idx="17">
                    <c:v>M</c:v>
                  </c:pt>
                  <c:pt idx="18">
                    <c:v>M</c:v>
                  </c:pt>
                  <c:pt idx="19">
                    <c:v>F</c:v>
                  </c:pt>
                  <c:pt idx="20">
                    <c:v>M</c:v>
                  </c:pt>
                  <c:pt idx="21">
                    <c:v>M</c:v>
                  </c:pt>
                  <c:pt idx="22">
                    <c:v>F</c:v>
                  </c:pt>
                  <c:pt idx="23">
                    <c:v>F</c:v>
                  </c:pt>
                  <c:pt idx="24">
                    <c:v>F</c:v>
                  </c:pt>
                  <c:pt idx="25">
                    <c:v>M</c:v>
                  </c:pt>
                  <c:pt idx="26">
                    <c:v>M</c:v>
                  </c:pt>
                  <c:pt idx="27">
                    <c:v>F</c:v>
                  </c:pt>
                  <c:pt idx="28">
                    <c:v>F</c:v>
                  </c:pt>
                  <c:pt idx="29">
                    <c:v>F</c:v>
                  </c:pt>
                  <c:pt idx="30">
                    <c:v>M</c:v>
                  </c:pt>
                  <c:pt idx="31">
                    <c:v>M</c:v>
                  </c:pt>
                  <c:pt idx="32">
                    <c:v>M</c:v>
                  </c:pt>
                  <c:pt idx="33">
                    <c:v>M</c:v>
                  </c:pt>
                  <c:pt idx="34">
                    <c:v>M</c:v>
                  </c:pt>
                  <c:pt idx="35">
                    <c:v>F</c:v>
                  </c:pt>
                  <c:pt idx="36">
                    <c:v>M</c:v>
                  </c:pt>
                  <c:pt idx="37">
                    <c:v>M</c:v>
                  </c:pt>
                  <c:pt idx="38">
                    <c:v>F</c:v>
                  </c:pt>
                  <c:pt idx="39">
                    <c:v>F</c:v>
                  </c:pt>
                  <c:pt idx="40">
                    <c:v>F</c:v>
                  </c:pt>
                  <c:pt idx="41">
                    <c:v>F</c:v>
                  </c:pt>
                  <c:pt idx="42">
                    <c:v>F</c:v>
                  </c:pt>
                  <c:pt idx="43">
                    <c:v>M</c:v>
                  </c:pt>
                  <c:pt idx="44">
                    <c:v>F</c:v>
                  </c:pt>
                </c:lvl>
                <c:lvl>
                  <c:pt idx="0">
                    <c:v>Momin</c:v>
                  </c:pt>
                  <c:pt idx="1">
                    <c:v>Parikh</c:v>
                  </c:pt>
                  <c:pt idx="2">
                    <c:v>Darji</c:v>
                  </c:pt>
                  <c:pt idx="3">
                    <c:v>Rajput</c:v>
                  </c:pt>
                  <c:pt idx="4">
                    <c:v>Rajput</c:v>
                  </c:pt>
                  <c:pt idx="5">
                    <c:v>Prajapati</c:v>
                  </c:pt>
                  <c:pt idx="6">
                    <c:v>Thakar</c:v>
                  </c:pt>
                  <c:pt idx="7">
                    <c:v>Barot</c:v>
                  </c:pt>
                  <c:pt idx="8">
                    <c:v>Chaudhary</c:v>
                  </c:pt>
                  <c:pt idx="9">
                    <c:v>Gamar</c:v>
                  </c:pt>
                  <c:pt idx="10">
                    <c:v>Patel</c:v>
                  </c:pt>
                  <c:pt idx="11">
                    <c:v>Rathor</c:v>
                  </c:pt>
                  <c:pt idx="12">
                    <c:v>Ravat</c:v>
                  </c:pt>
                  <c:pt idx="13">
                    <c:v>Prajapati</c:v>
                  </c:pt>
                  <c:pt idx="14">
                    <c:v>Rajput</c:v>
                  </c:pt>
                  <c:pt idx="15">
                    <c:v>Thakor</c:v>
                  </c:pt>
                  <c:pt idx="16">
                    <c:v>Rana</c:v>
                  </c:pt>
                  <c:pt idx="17">
                    <c:v>Panchal</c:v>
                  </c:pt>
                  <c:pt idx="18">
                    <c:v>Rana</c:v>
                  </c:pt>
                  <c:pt idx="19">
                    <c:v>Darji</c:v>
                  </c:pt>
                  <c:pt idx="20">
                    <c:v>Usare</c:v>
                  </c:pt>
                  <c:pt idx="21">
                    <c:v>Patel</c:v>
                  </c:pt>
                  <c:pt idx="22">
                    <c:v>Patel</c:v>
                  </c:pt>
                  <c:pt idx="23">
                    <c:v>Darji</c:v>
                  </c:pt>
                  <c:pt idx="24">
                    <c:v>Barot</c:v>
                  </c:pt>
                  <c:pt idx="25">
                    <c:v>Patel</c:v>
                  </c:pt>
                  <c:pt idx="26">
                    <c:v>Rajput</c:v>
                  </c:pt>
                  <c:pt idx="27">
                    <c:v>Patel</c:v>
                  </c:pt>
                  <c:pt idx="28">
                    <c:v>Joshi</c:v>
                  </c:pt>
                  <c:pt idx="29">
                    <c:v>Soni</c:v>
                  </c:pt>
                  <c:pt idx="30">
                    <c:v>Patel</c:v>
                  </c:pt>
                  <c:pt idx="31">
                    <c:v>Prajapati</c:v>
                  </c:pt>
                  <c:pt idx="32">
                    <c:v>Patel</c:v>
                  </c:pt>
                  <c:pt idx="33">
                    <c:v>Joshi</c:v>
                  </c:pt>
                  <c:pt idx="34">
                    <c:v>Patel</c:v>
                  </c:pt>
                  <c:pt idx="35">
                    <c:v>Patel</c:v>
                  </c:pt>
                  <c:pt idx="36">
                    <c:v>Patel</c:v>
                  </c:pt>
                  <c:pt idx="37">
                    <c:v>Rana</c:v>
                  </c:pt>
                  <c:pt idx="38">
                    <c:v>Rathor</c:v>
                  </c:pt>
                  <c:pt idx="39">
                    <c:v>Panchal</c:v>
                  </c:pt>
                  <c:pt idx="40">
                    <c:v>Patel</c:v>
                  </c:pt>
                  <c:pt idx="41">
                    <c:v>Barot</c:v>
                  </c:pt>
                  <c:pt idx="42">
                    <c:v>Panchal</c:v>
                  </c:pt>
                  <c:pt idx="43">
                    <c:v>Suthar</c:v>
                  </c:pt>
                  <c:pt idx="44">
                    <c:v>Patel</c:v>
                  </c:pt>
                </c:lvl>
                <c:lvl>
                  <c:pt idx="0">
                    <c:v>Arman</c:v>
                  </c:pt>
                  <c:pt idx="1">
                    <c:v>Arpit</c:v>
                  </c:pt>
                  <c:pt idx="2">
                    <c:v>Bhumi</c:v>
                  </c:pt>
                  <c:pt idx="4">
                    <c:v>Deep </c:v>
                  </c:pt>
                  <c:pt idx="5">
                    <c:v>Dilip</c:v>
                  </c:pt>
                  <c:pt idx="6">
                    <c:v>Dixit</c:v>
                  </c:pt>
                  <c:pt idx="7">
                    <c:v>Fiza</c:v>
                  </c:pt>
                  <c:pt idx="8">
                    <c:v>Happy</c:v>
                  </c:pt>
                  <c:pt idx="9">
                    <c:v>indu</c:v>
                  </c:pt>
                  <c:pt idx="10">
                    <c:v>Kena</c:v>
                  </c:pt>
                  <c:pt idx="11">
                    <c:v>Khushi</c:v>
                  </c:pt>
                  <c:pt idx="12">
                    <c:v>Krunal</c:v>
                  </c:pt>
                  <c:pt idx="13">
                    <c:v>Krupa</c:v>
                  </c:pt>
                  <c:pt idx="15">
                    <c:v>Krupali</c:v>
                  </c:pt>
                  <c:pt idx="16">
                    <c:v>Kuldip</c:v>
                  </c:pt>
                  <c:pt idx="17">
                    <c:v>Lalit</c:v>
                  </c:pt>
                  <c:pt idx="18">
                    <c:v>Mahesh</c:v>
                  </c:pt>
                  <c:pt idx="19">
                    <c:v>Mahi</c:v>
                  </c:pt>
                  <c:pt idx="20">
                    <c:v>Man</c:v>
                  </c:pt>
                  <c:pt idx="21">
                    <c:v>Naresh</c:v>
                  </c:pt>
                  <c:pt idx="22">
                    <c:v>Neha</c:v>
                  </c:pt>
                  <c:pt idx="23">
                    <c:v>Pooja</c:v>
                  </c:pt>
                  <c:pt idx="24">
                    <c:v>Prachi</c:v>
                  </c:pt>
                  <c:pt idx="25">
                    <c:v>Rahul</c:v>
                  </c:pt>
                  <c:pt idx="26">
                    <c:v>Rajan</c:v>
                  </c:pt>
                  <c:pt idx="27">
                    <c:v>Rasmika</c:v>
                  </c:pt>
                  <c:pt idx="28">
                    <c:v>Riya</c:v>
                  </c:pt>
                  <c:pt idx="30">
                    <c:v>Rutvik</c:v>
                  </c:pt>
                  <c:pt idx="31">
                    <c:v>Sahil</c:v>
                  </c:pt>
                  <c:pt idx="32">
                    <c:v>Shivam</c:v>
                  </c:pt>
                  <c:pt idx="33">
                    <c:v>Shubh</c:v>
                  </c:pt>
                  <c:pt idx="34">
                    <c:v>Shyam</c:v>
                  </c:pt>
                  <c:pt idx="35">
                    <c:v>Sruti</c:v>
                  </c:pt>
                  <c:pt idx="36">
                    <c:v>Sujal</c:v>
                  </c:pt>
                  <c:pt idx="37">
                    <c:v>Sumit</c:v>
                  </c:pt>
                  <c:pt idx="38">
                    <c:v>Sumita</c:v>
                  </c:pt>
                  <c:pt idx="39">
                    <c:v>Sweta</c:v>
                  </c:pt>
                  <c:pt idx="41">
                    <c:v>Upasna</c:v>
                  </c:pt>
                  <c:pt idx="42">
                    <c:v>Vijaya</c:v>
                  </c:pt>
                  <c:pt idx="43">
                    <c:v>Vishal</c:v>
                  </c:pt>
                  <c:pt idx="44">
                    <c:v>Vishva </c:v>
                  </c:pt>
                </c:lvl>
              </c:multiLvlStrCache>
            </c:multiLvlStrRef>
          </c:cat>
          <c:val>
            <c:numRef>
              <c:f>'Student Chart'!$B$5:$B$135</c:f>
              <c:numCache>
                <c:formatCode>General</c:formatCode>
                <c:ptCount val="45"/>
                <c:pt idx="1">
                  <c:v>474</c:v>
                </c:pt>
                <c:pt idx="27">
                  <c:v>431</c:v>
                </c:pt>
                <c:pt idx="41">
                  <c:v>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B-42D8-859A-B6CC21BCD8CB}"/>
            </c:ext>
          </c:extLst>
        </c:ser>
        <c:ser>
          <c:idx val="1"/>
          <c:order val="1"/>
          <c:tx>
            <c:strRef>
              <c:f>'Student Chart'!$C$3:$C$4</c:f>
              <c:strCache>
                <c:ptCount val="1"/>
                <c:pt idx="0">
                  <c:v>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'Student Chart'!$A$5:$A$135</c:f>
              <c:multiLvlStrCache>
                <c:ptCount val="45"/>
                <c:lvl>
                  <c:pt idx="0">
                    <c:v>M</c:v>
                  </c:pt>
                  <c:pt idx="1">
                    <c:v>M</c:v>
                  </c:pt>
                  <c:pt idx="2">
                    <c:v>F</c:v>
                  </c:pt>
                  <c:pt idx="3">
                    <c:v>F</c:v>
                  </c:pt>
                  <c:pt idx="4">
                    <c:v>M</c:v>
                  </c:pt>
                  <c:pt idx="5">
                    <c:v>M</c:v>
                  </c:pt>
                  <c:pt idx="6">
                    <c:v>M</c:v>
                  </c:pt>
                  <c:pt idx="7">
                    <c:v>F</c:v>
                  </c:pt>
                  <c:pt idx="8">
                    <c:v>F</c:v>
                  </c:pt>
                  <c:pt idx="9">
                    <c:v>F</c:v>
                  </c:pt>
                  <c:pt idx="10">
                    <c:v>F</c:v>
                  </c:pt>
                  <c:pt idx="11">
                    <c:v>F</c:v>
                  </c:pt>
                  <c:pt idx="12">
                    <c:v>M</c:v>
                  </c:pt>
                  <c:pt idx="13">
                    <c:v>F</c:v>
                  </c:pt>
                  <c:pt idx="14">
                    <c:v>F</c:v>
                  </c:pt>
                  <c:pt idx="15">
                    <c:v>F</c:v>
                  </c:pt>
                  <c:pt idx="16">
                    <c:v>M</c:v>
                  </c:pt>
                  <c:pt idx="17">
                    <c:v>M</c:v>
                  </c:pt>
                  <c:pt idx="18">
                    <c:v>M</c:v>
                  </c:pt>
                  <c:pt idx="19">
                    <c:v>F</c:v>
                  </c:pt>
                  <c:pt idx="20">
                    <c:v>M</c:v>
                  </c:pt>
                  <c:pt idx="21">
                    <c:v>M</c:v>
                  </c:pt>
                  <c:pt idx="22">
                    <c:v>F</c:v>
                  </c:pt>
                  <c:pt idx="23">
                    <c:v>F</c:v>
                  </c:pt>
                  <c:pt idx="24">
                    <c:v>F</c:v>
                  </c:pt>
                  <c:pt idx="25">
                    <c:v>M</c:v>
                  </c:pt>
                  <c:pt idx="26">
                    <c:v>M</c:v>
                  </c:pt>
                  <c:pt idx="27">
                    <c:v>F</c:v>
                  </c:pt>
                  <c:pt idx="28">
                    <c:v>F</c:v>
                  </c:pt>
                  <c:pt idx="29">
                    <c:v>F</c:v>
                  </c:pt>
                  <c:pt idx="30">
                    <c:v>M</c:v>
                  </c:pt>
                  <c:pt idx="31">
                    <c:v>M</c:v>
                  </c:pt>
                  <c:pt idx="32">
                    <c:v>M</c:v>
                  </c:pt>
                  <c:pt idx="33">
                    <c:v>M</c:v>
                  </c:pt>
                  <c:pt idx="34">
                    <c:v>M</c:v>
                  </c:pt>
                  <c:pt idx="35">
                    <c:v>F</c:v>
                  </c:pt>
                  <c:pt idx="36">
                    <c:v>M</c:v>
                  </c:pt>
                  <c:pt idx="37">
                    <c:v>M</c:v>
                  </c:pt>
                  <c:pt idx="38">
                    <c:v>F</c:v>
                  </c:pt>
                  <c:pt idx="39">
                    <c:v>F</c:v>
                  </c:pt>
                  <c:pt idx="40">
                    <c:v>F</c:v>
                  </c:pt>
                  <c:pt idx="41">
                    <c:v>F</c:v>
                  </c:pt>
                  <c:pt idx="42">
                    <c:v>F</c:v>
                  </c:pt>
                  <c:pt idx="43">
                    <c:v>M</c:v>
                  </c:pt>
                  <c:pt idx="44">
                    <c:v>F</c:v>
                  </c:pt>
                </c:lvl>
                <c:lvl>
                  <c:pt idx="0">
                    <c:v>Momin</c:v>
                  </c:pt>
                  <c:pt idx="1">
                    <c:v>Parikh</c:v>
                  </c:pt>
                  <c:pt idx="2">
                    <c:v>Darji</c:v>
                  </c:pt>
                  <c:pt idx="3">
                    <c:v>Rajput</c:v>
                  </c:pt>
                  <c:pt idx="4">
                    <c:v>Rajput</c:v>
                  </c:pt>
                  <c:pt idx="5">
                    <c:v>Prajapati</c:v>
                  </c:pt>
                  <c:pt idx="6">
                    <c:v>Thakar</c:v>
                  </c:pt>
                  <c:pt idx="7">
                    <c:v>Barot</c:v>
                  </c:pt>
                  <c:pt idx="8">
                    <c:v>Chaudhary</c:v>
                  </c:pt>
                  <c:pt idx="9">
                    <c:v>Gamar</c:v>
                  </c:pt>
                  <c:pt idx="10">
                    <c:v>Patel</c:v>
                  </c:pt>
                  <c:pt idx="11">
                    <c:v>Rathor</c:v>
                  </c:pt>
                  <c:pt idx="12">
                    <c:v>Ravat</c:v>
                  </c:pt>
                  <c:pt idx="13">
                    <c:v>Prajapati</c:v>
                  </c:pt>
                  <c:pt idx="14">
                    <c:v>Rajput</c:v>
                  </c:pt>
                  <c:pt idx="15">
                    <c:v>Thakor</c:v>
                  </c:pt>
                  <c:pt idx="16">
                    <c:v>Rana</c:v>
                  </c:pt>
                  <c:pt idx="17">
                    <c:v>Panchal</c:v>
                  </c:pt>
                  <c:pt idx="18">
                    <c:v>Rana</c:v>
                  </c:pt>
                  <c:pt idx="19">
                    <c:v>Darji</c:v>
                  </c:pt>
                  <c:pt idx="20">
                    <c:v>Usare</c:v>
                  </c:pt>
                  <c:pt idx="21">
                    <c:v>Patel</c:v>
                  </c:pt>
                  <c:pt idx="22">
                    <c:v>Patel</c:v>
                  </c:pt>
                  <c:pt idx="23">
                    <c:v>Darji</c:v>
                  </c:pt>
                  <c:pt idx="24">
                    <c:v>Barot</c:v>
                  </c:pt>
                  <c:pt idx="25">
                    <c:v>Patel</c:v>
                  </c:pt>
                  <c:pt idx="26">
                    <c:v>Rajput</c:v>
                  </c:pt>
                  <c:pt idx="27">
                    <c:v>Patel</c:v>
                  </c:pt>
                  <c:pt idx="28">
                    <c:v>Joshi</c:v>
                  </c:pt>
                  <c:pt idx="29">
                    <c:v>Soni</c:v>
                  </c:pt>
                  <c:pt idx="30">
                    <c:v>Patel</c:v>
                  </c:pt>
                  <c:pt idx="31">
                    <c:v>Prajapati</c:v>
                  </c:pt>
                  <c:pt idx="32">
                    <c:v>Patel</c:v>
                  </c:pt>
                  <c:pt idx="33">
                    <c:v>Joshi</c:v>
                  </c:pt>
                  <c:pt idx="34">
                    <c:v>Patel</c:v>
                  </c:pt>
                  <c:pt idx="35">
                    <c:v>Patel</c:v>
                  </c:pt>
                  <c:pt idx="36">
                    <c:v>Patel</c:v>
                  </c:pt>
                  <c:pt idx="37">
                    <c:v>Rana</c:v>
                  </c:pt>
                  <c:pt idx="38">
                    <c:v>Rathor</c:v>
                  </c:pt>
                  <c:pt idx="39">
                    <c:v>Panchal</c:v>
                  </c:pt>
                  <c:pt idx="40">
                    <c:v>Patel</c:v>
                  </c:pt>
                  <c:pt idx="41">
                    <c:v>Barot</c:v>
                  </c:pt>
                  <c:pt idx="42">
                    <c:v>Panchal</c:v>
                  </c:pt>
                  <c:pt idx="43">
                    <c:v>Suthar</c:v>
                  </c:pt>
                  <c:pt idx="44">
                    <c:v>Patel</c:v>
                  </c:pt>
                </c:lvl>
                <c:lvl>
                  <c:pt idx="0">
                    <c:v>Arman</c:v>
                  </c:pt>
                  <c:pt idx="1">
                    <c:v>Arpit</c:v>
                  </c:pt>
                  <c:pt idx="2">
                    <c:v>Bhumi</c:v>
                  </c:pt>
                  <c:pt idx="4">
                    <c:v>Deep </c:v>
                  </c:pt>
                  <c:pt idx="5">
                    <c:v>Dilip</c:v>
                  </c:pt>
                  <c:pt idx="6">
                    <c:v>Dixit</c:v>
                  </c:pt>
                  <c:pt idx="7">
                    <c:v>Fiza</c:v>
                  </c:pt>
                  <c:pt idx="8">
                    <c:v>Happy</c:v>
                  </c:pt>
                  <c:pt idx="9">
                    <c:v>indu</c:v>
                  </c:pt>
                  <c:pt idx="10">
                    <c:v>Kena</c:v>
                  </c:pt>
                  <c:pt idx="11">
                    <c:v>Khushi</c:v>
                  </c:pt>
                  <c:pt idx="12">
                    <c:v>Krunal</c:v>
                  </c:pt>
                  <c:pt idx="13">
                    <c:v>Krupa</c:v>
                  </c:pt>
                  <c:pt idx="15">
                    <c:v>Krupali</c:v>
                  </c:pt>
                  <c:pt idx="16">
                    <c:v>Kuldip</c:v>
                  </c:pt>
                  <c:pt idx="17">
                    <c:v>Lalit</c:v>
                  </c:pt>
                  <c:pt idx="18">
                    <c:v>Mahesh</c:v>
                  </c:pt>
                  <c:pt idx="19">
                    <c:v>Mahi</c:v>
                  </c:pt>
                  <c:pt idx="20">
                    <c:v>Man</c:v>
                  </c:pt>
                  <c:pt idx="21">
                    <c:v>Naresh</c:v>
                  </c:pt>
                  <c:pt idx="22">
                    <c:v>Neha</c:v>
                  </c:pt>
                  <c:pt idx="23">
                    <c:v>Pooja</c:v>
                  </c:pt>
                  <c:pt idx="24">
                    <c:v>Prachi</c:v>
                  </c:pt>
                  <c:pt idx="25">
                    <c:v>Rahul</c:v>
                  </c:pt>
                  <c:pt idx="26">
                    <c:v>Rajan</c:v>
                  </c:pt>
                  <c:pt idx="27">
                    <c:v>Rasmika</c:v>
                  </c:pt>
                  <c:pt idx="28">
                    <c:v>Riya</c:v>
                  </c:pt>
                  <c:pt idx="30">
                    <c:v>Rutvik</c:v>
                  </c:pt>
                  <c:pt idx="31">
                    <c:v>Sahil</c:v>
                  </c:pt>
                  <c:pt idx="32">
                    <c:v>Shivam</c:v>
                  </c:pt>
                  <c:pt idx="33">
                    <c:v>Shubh</c:v>
                  </c:pt>
                  <c:pt idx="34">
                    <c:v>Shyam</c:v>
                  </c:pt>
                  <c:pt idx="35">
                    <c:v>Sruti</c:v>
                  </c:pt>
                  <c:pt idx="36">
                    <c:v>Sujal</c:v>
                  </c:pt>
                  <c:pt idx="37">
                    <c:v>Sumit</c:v>
                  </c:pt>
                  <c:pt idx="38">
                    <c:v>Sumita</c:v>
                  </c:pt>
                  <c:pt idx="39">
                    <c:v>Sweta</c:v>
                  </c:pt>
                  <c:pt idx="41">
                    <c:v>Upasna</c:v>
                  </c:pt>
                  <c:pt idx="42">
                    <c:v>Vijaya</c:v>
                  </c:pt>
                  <c:pt idx="43">
                    <c:v>Vishal</c:v>
                  </c:pt>
                  <c:pt idx="44">
                    <c:v>Vishva </c:v>
                  </c:pt>
                </c:lvl>
              </c:multiLvlStrCache>
            </c:multiLvlStrRef>
          </c:cat>
          <c:val>
            <c:numRef>
              <c:f>'Student Chart'!$C$5:$C$135</c:f>
              <c:numCache>
                <c:formatCode>General</c:formatCode>
                <c:ptCount val="45"/>
                <c:pt idx="2">
                  <c:v>411</c:v>
                </c:pt>
                <c:pt idx="3">
                  <c:v>382</c:v>
                </c:pt>
                <c:pt idx="5">
                  <c:v>360</c:v>
                </c:pt>
                <c:pt idx="11">
                  <c:v>390</c:v>
                </c:pt>
                <c:pt idx="15">
                  <c:v>389</c:v>
                </c:pt>
                <c:pt idx="19">
                  <c:v>418</c:v>
                </c:pt>
                <c:pt idx="24">
                  <c:v>366</c:v>
                </c:pt>
                <c:pt idx="26">
                  <c:v>393</c:v>
                </c:pt>
                <c:pt idx="29">
                  <c:v>413</c:v>
                </c:pt>
                <c:pt idx="31">
                  <c:v>365</c:v>
                </c:pt>
                <c:pt idx="36">
                  <c:v>406</c:v>
                </c:pt>
                <c:pt idx="40">
                  <c:v>417</c:v>
                </c:pt>
                <c:pt idx="42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E3B-42D8-859A-B6CC21BCD8CB}"/>
            </c:ext>
          </c:extLst>
        </c:ser>
        <c:ser>
          <c:idx val="2"/>
          <c:order val="2"/>
          <c:tx>
            <c:strRef>
              <c:f>'Student Chart'!$D$3:$D$4</c:f>
              <c:strCache>
                <c:ptCount val="1"/>
                <c:pt idx="0">
                  <c:v>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'Student Chart'!$A$5:$A$135</c:f>
              <c:multiLvlStrCache>
                <c:ptCount val="45"/>
                <c:lvl>
                  <c:pt idx="0">
                    <c:v>M</c:v>
                  </c:pt>
                  <c:pt idx="1">
                    <c:v>M</c:v>
                  </c:pt>
                  <c:pt idx="2">
                    <c:v>F</c:v>
                  </c:pt>
                  <c:pt idx="3">
                    <c:v>F</c:v>
                  </c:pt>
                  <c:pt idx="4">
                    <c:v>M</c:v>
                  </c:pt>
                  <c:pt idx="5">
                    <c:v>M</c:v>
                  </c:pt>
                  <c:pt idx="6">
                    <c:v>M</c:v>
                  </c:pt>
                  <c:pt idx="7">
                    <c:v>F</c:v>
                  </c:pt>
                  <c:pt idx="8">
                    <c:v>F</c:v>
                  </c:pt>
                  <c:pt idx="9">
                    <c:v>F</c:v>
                  </c:pt>
                  <c:pt idx="10">
                    <c:v>F</c:v>
                  </c:pt>
                  <c:pt idx="11">
                    <c:v>F</c:v>
                  </c:pt>
                  <c:pt idx="12">
                    <c:v>M</c:v>
                  </c:pt>
                  <c:pt idx="13">
                    <c:v>F</c:v>
                  </c:pt>
                  <c:pt idx="14">
                    <c:v>F</c:v>
                  </c:pt>
                  <c:pt idx="15">
                    <c:v>F</c:v>
                  </c:pt>
                  <c:pt idx="16">
                    <c:v>M</c:v>
                  </c:pt>
                  <c:pt idx="17">
                    <c:v>M</c:v>
                  </c:pt>
                  <c:pt idx="18">
                    <c:v>M</c:v>
                  </c:pt>
                  <c:pt idx="19">
                    <c:v>F</c:v>
                  </c:pt>
                  <c:pt idx="20">
                    <c:v>M</c:v>
                  </c:pt>
                  <c:pt idx="21">
                    <c:v>M</c:v>
                  </c:pt>
                  <c:pt idx="22">
                    <c:v>F</c:v>
                  </c:pt>
                  <c:pt idx="23">
                    <c:v>F</c:v>
                  </c:pt>
                  <c:pt idx="24">
                    <c:v>F</c:v>
                  </c:pt>
                  <c:pt idx="25">
                    <c:v>M</c:v>
                  </c:pt>
                  <c:pt idx="26">
                    <c:v>M</c:v>
                  </c:pt>
                  <c:pt idx="27">
                    <c:v>F</c:v>
                  </c:pt>
                  <c:pt idx="28">
                    <c:v>F</c:v>
                  </c:pt>
                  <c:pt idx="29">
                    <c:v>F</c:v>
                  </c:pt>
                  <c:pt idx="30">
                    <c:v>M</c:v>
                  </c:pt>
                  <c:pt idx="31">
                    <c:v>M</c:v>
                  </c:pt>
                  <c:pt idx="32">
                    <c:v>M</c:v>
                  </c:pt>
                  <c:pt idx="33">
                    <c:v>M</c:v>
                  </c:pt>
                  <c:pt idx="34">
                    <c:v>M</c:v>
                  </c:pt>
                  <c:pt idx="35">
                    <c:v>F</c:v>
                  </c:pt>
                  <c:pt idx="36">
                    <c:v>M</c:v>
                  </c:pt>
                  <c:pt idx="37">
                    <c:v>M</c:v>
                  </c:pt>
                  <c:pt idx="38">
                    <c:v>F</c:v>
                  </c:pt>
                  <c:pt idx="39">
                    <c:v>F</c:v>
                  </c:pt>
                  <c:pt idx="40">
                    <c:v>F</c:v>
                  </c:pt>
                  <c:pt idx="41">
                    <c:v>F</c:v>
                  </c:pt>
                  <c:pt idx="42">
                    <c:v>F</c:v>
                  </c:pt>
                  <c:pt idx="43">
                    <c:v>M</c:v>
                  </c:pt>
                  <c:pt idx="44">
                    <c:v>F</c:v>
                  </c:pt>
                </c:lvl>
                <c:lvl>
                  <c:pt idx="0">
                    <c:v>Momin</c:v>
                  </c:pt>
                  <c:pt idx="1">
                    <c:v>Parikh</c:v>
                  </c:pt>
                  <c:pt idx="2">
                    <c:v>Darji</c:v>
                  </c:pt>
                  <c:pt idx="3">
                    <c:v>Rajput</c:v>
                  </c:pt>
                  <c:pt idx="4">
                    <c:v>Rajput</c:v>
                  </c:pt>
                  <c:pt idx="5">
                    <c:v>Prajapati</c:v>
                  </c:pt>
                  <c:pt idx="6">
                    <c:v>Thakar</c:v>
                  </c:pt>
                  <c:pt idx="7">
                    <c:v>Barot</c:v>
                  </c:pt>
                  <c:pt idx="8">
                    <c:v>Chaudhary</c:v>
                  </c:pt>
                  <c:pt idx="9">
                    <c:v>Gamar</c:v>
                  </c:pt>
                  <c:pt idx="10">
                    <c:v>Patel</c:v>
                  </c:pt>
                  <c:pt idx="11">
                    <c:v>Rathor</c:v>
                  </c:pt>
                  <c:pt idx="12">
                    <c:v>Ravat</c:v>
                  </c:pt>
                  <c:pt idx="13">
                    <c:v>Prajapati</c:v>
                  </c:pt>
                  <c:pt idx="14">
                    <c:v>Rajput</c:v>
                  </c:pt>
                  <c:pt idx="15">
                    <c:v>Thakor</c:v>
                  </c:pt>
                  <c:pt idx="16">
                    <c:v>Rana</c:v>
                  </c:pt>
                  <c:pt idx="17">
                    <c:v>Panchal</c:v>
                  </c:pt>
                  <c:pt idx="18">
                    <c:v>Rana</c:v>
                  </c:pt>
                  <c:pt idx="19">
                    <c:v>Darji</c:v>
                  </c:pt>
                  <c:pt idx="20">
                    <c:v>Usare</c:v>
                  </c:pt>
                  <c:pt idx="21">
                    <c:v>Patel</c:v>
                  </c:pt>
                  <c:pt idx="22">
                    <c:v>Patel</c:v>
                  </c:pt>
                  <c:pt idx="23">
                    <c:v>Darji</c:v>
                  </c:pt>
                  <c:pt idx="24">
                    <c:v>Barot</c:v>
                  </c:pt>
                  <c:pt idx="25">
                    <c:v>Patel</c:v>
                  </c:pt>
                  <c:pt idx="26">
                    <c:v>Rajput</c:v>
                  </c:pt>
                  <c:pt idx="27">
                    <c:v>Patel</c:v>
                  </c:pt>
                  <c:pt idx="28">
                    <c:v>Joshi</c:v>
                  </c:pt>
                  <c:pt idx="29">
                    <c:v>Soni</c:v>
                  </c:pt>
                  <c:pt idx="30">
                    <c:v>Patel</c:v>
                  </c:pt>
                  <c:pt idx="31">
                    <c:v>Prajapati</c:v>
                  </c:pt>
                  <c:pt idx="32">
                    <c:v>Patel</c:v>
                  </c:pt>
                  <c:pt idx="33">
                    <c:v>Joshi</c:v>
                  </c:pt>
                  <c:pt idx="34">
                    <c:v>Patel</c:v>
                  </c:pt>
                  <c:pt idx="35">
                    <c:v>Patel</c:v>
                  </c:pt>
                  <c:pt idx="36">
                    <c:v>Patel</c:v>
                  </c:pt>
                  <c:pt idx="37">
                    <c:v>Rana</c:v>
                  </c:pt>
                  <c:pt idx="38">
                    <c:v>Rathor</c:v>
                  </c:pt>
                  <c:pt idx="39">
                    <c:v>Panchal</c:v>
                  </c:pt>
                  <c:pt idx="40">
                    <c:v>Patel</c:v>
                  </c:pt>
                  <c:pt idx="41">
                    <c:v>Barot</c:v>
                  </c:pt>
                  <c:pt idx="42">
                    <c:v>Panchal</c:v>
                  </c:pt>
                  <c:pt idx="43">
                    <c:v>Suthar</c:v>
                  </c:pt>
                  <c:pt idx="44">
                    <c:v>Patel</c:v>
                  </c:pt>
                </c:lvl>
                <c:lvl>
                  <c:pt idx="0">
                    <c:v>Arman</c:v>
                  </c:pt>
                  <c:pt idx="1">
                    <c:v>Arpit</c:v>
                  </c:pt>
                  <c:pt idx="2">
                    <c:v>Bhumi</c:v>
                  </c:pt>
                  <c:pt idx="4">
                    <c:v>Deep </c:v>
                  </c:pt>
                  <c:pt idx="5">
                    <c:v>Dilip</c:v>
                  </c:pt>
                  <c:pt idx="6">
                    <c:v>Dixit</c:v>
                  </c:pt>
                  <c:pt idx="7">
                    <c:v>Fiza</c:v>
                  </c:pt>
                  <c:pt idx="8">
                    <c:v>Happy</c:v>
                  </c:pt>
                  <c:pt idx="9">
                    <c:v>indu</c:v>
                  </c:pt>
                  <c:pt idx="10">
                    <c:v>Kena</c:v>
                  </c:pt>
                  <c:pt idx="11">
                    <c:v>Khushi</c:v>
                  </c:pt>
                  <c:pt idx="12">
                    <c:v>Krunal</c:v>
                  </c:pt>
                  <c:pt idx="13">
                    <c:v>Krupa</c:v>
                  </c:pt>
                  <c:pt idx="15">
                    <c:v>Krupali</c:v>
                  </c:pt>
                  <c:pt idx="16">
                    <c:v>Kuldip</c:v>
                  </c:pt>
                  <c:pt idx="17">
                    <c:v>Lalit</c:v>
                  </c:pt>
                  <c:pt idx="18">
                    <c:v>Mahesh</c:v>
                  </c:pt>
                  <c:pt idx="19">
                    <c:v>Mahi</c:v>
                  </c:pt>
                  <c:pt idx="20">
                    <c:v>Man</c:v>
                  </c:pt>
                  <c:pt idx="21">
                    <c:v>Naresh</c:v>
                  </c:pt>
                  <c:pt idx="22">
                    <c:v>Neha</c:v>
                  </c:pt>
                  <c:pt idx="23">
                    <c:v>Pooja</c:v>
                  </c:pt>
                  <c:pt idx="24">
                    <c:v>Prachi</c:v>
                  </c:pt>
                  <c:pt idx="25">
                    <c:v>Rahul</c:v>
                  </c:pt>
                  <c:pt idx="26">
                    <c:v>Rajan</c:v>
                  </c:pt>
                  <c:pt idx="27">
                    <c:v>Rasmika</c:v>
                  </c:pt>
                  <c:pt idx="28">
                    <c:v>Riya</c:v>
                  </c:pt>
                  <c:pt idx="30">
                    <c:v>Rutvik</c:v>
                  </c:pt>
                  <c:pt idx="31">
                    <c:v>Sahil</c:v>
                  </c:pt>
                  <c:pt idx="32">
                    <c:v>Shivam</c:v>
                  </c:pt>
                  <c:pt idx="33">
                    <c:v>Shubh</c:v>
                  </c:pt>
                  <c:pt idx="34">
                    <c:v>Shyam</c:v>
                  </c:pt>
                  <c:pt idx="35">
                    <c:v>Sruti</c:v>
                  </c:pt>
                  <c:pt idx="36">
                    <c:v>Sujal</c:v>
                  </c:pt>
                  <c:pt idx="37">
                    <c:v>Sumit</c:v>
                  </c:pt>
                  <c:pt idx="38">
                    <c:v>Sumita</c:v>
                  </c:pt>
                  <c:pt idx="39">
                    <c:v>Sweta</c:v>
                  </c:pt>
                  <c:pt idx="41">
                    <c:v>Upasna</c:v>
                  </c:pt>
                  <c:pt idx="42">
                    <c:v>Vijaya</c:v>
                  </c:pt>
                  <c:pt idx="43">
                    <c:v>Vishal</c:v>
                  </c:pt>
                  <c:pt idx="44">
                    <c:v>Vishva </c:v>
                  </c:pt>
                </c:lvl>
              </c:multiLvlStrCache>
            </c:multiLvlStrRef>
          </c:cat>
          <c:val>
            <c:numRef>
              <c:f>'Student Chart'!$D$5:$D$135</c:f>
              <c:numCache>
                <c:formatCode>General</c:formatCode>
                <c:ptCount val="45"/>
                <c:pt idx="0">
                  <c:v>338</c:v>
                </c:pt>
                <c:pt idx="4">
                  <c:v>297</c:v>
                </c:pt>
                <c:pt idx="6">
                  <c:v>274</c:v>
                </c:pt>
                <c:pt idx="7">
                  <c:v>325</c:v>
                </c:pt>
                <c:pt idx="8">
                  <c:v>309</c:v>
                </c:pt>
                <c:pt idx="9">
                  <c:v>330</c:v>
                </c:pt>
                <c:pt idx="10">
                  <c:v>278</c:v>
                </c:pt>
                <c:pt idx="13">
                  <c:v>288</c:v>
                </c:pt>
                <c:pt idx="14">
                  <c:v>335</c:v>
                </c:pt>
                <c:pt idx="16">
                  <c:v>255</c:v>
                </c:pt>
                <c:pt idx="17">
                  <c:v>265</c:v>
                </c:pt>
                <c:pt idx="18">
                  <c:v>348</c:v>
                </c:pt>
                <c:pt idx="20">
                  <c:v>248</c:v>
                </c:pt>
                <c:pt idx="21">
                  <c:v>258</c:v>
                </c:pt>
                <c:pt idx="22">
                  <c:v>349</c:v>
                </c:pt>
                <c:pt idx="23">
                  <c:v>231</c:v>
                </c:pt>
                <c:pt idx="25">
                  <c:v>347</c:v>
                </c:pt>
                <c:pt idx="28">
                  <c:v>315</c:v>
                </c:pt>
                <c:pt idx="30">
                  <c:v>270</c:v>
                </c:pt>
                <c:pt idx="32">
                  <c:v>294</c:v>
                </c:pt>
                <c:pt idx="33">
                  <c:v>297</c:v>
                </c:pt>
                <c:pt idx="34">
                  <c:v>244</c:v>
                </c:pt>
                <c:pt idx="37">
                  <c:v>336</c:v>
                </c:pt>
                <c:pt idx="38">
                  <c:v>343</c:v>
                </c:pt>
                <c:pt idx="39">
                  <c:v>271</c:v>
                </c:pt>
                <c:pt idx="43">
                  <c:v>257</c:v>
                </c:pt>
                <c:pt idx="44">
                  <c:v>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E3B-42D8-859A-B6CC21BCD8CB}"/>
            </c:ext>
          </c:extLst>
        </c:ser>
        <c:ser>
          <c:idx val="3"/>
          <c:order val="3"/>
          <c:tx>
            <c:strRef>
              <c:f>'Student Chart'!$E$3:$E$4</c:f>
              <c:strCache>
                <c:ptCount val="1"/>
                <c:pt idx="0">
                  <c:v>Disc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'Student Chart'!$A$5:$A$135</c:f>
              <c:multiLvlStrCache>
                <c:ptCount val="45"/>
                <c:lvl>
                  <c:pt idx="0">
                    <c:v>M</c:v>
                  </c:pt>
                  <c:pt idx="1">
                    <c:v>M</c:v>
                  </c:pt>
                  <c:pt idx="2">
                    <c:v>F</c:v>
                  </c:pt>
                  <c:pt idx="3">
                    <c:v>F</c:v>
                  </c:pt>
                  <c:pt idx="4">
                    <c:v>M</c:v>
                  </c:pt>
                  <c:pt idx="5">
                    <c:v>M</c:v>
                  </c:pt>
                  <c:pt idx="6">
                    <c:v>M</c:v>
                  </c:pt>
                  <c:pt idx="7">
                    <c:v>F</c:v>
                  </c:pt>
                  <c:pt idx="8">
                    <c:v>F</c:v>
                  </c:pt>
                  <c:pt idx="9">
                    <c:v>F</c:v>
                  </c:pt>
                  <c:pt idx="10">
                    <c:v>F</c:v>
                  </c:pt>
                  <c:pt idx="11">
                    <c:v>F</c:v>
                  </c:pt>
                  <c:pt idx="12">
                    <c:v>M</c:v>
                  </c:pt>
                  <c:pt idx="13">
                    <c:v>F</c:v>
                  </c:pt>
                  <c:pt idx="14">
                    <c:v>F</c:v>
                  </c:pt>
                  <c:pt idx="15">
                    <c:v>F</c:v>
                  </c:pt>
                  <c:pt idx="16">
                    <c:v>M</c:v>
                  </c:pt>
                  <c:pt idx="17">
                    <c:v>M</c:v>
                  </c:pt>
                  <c:pt idx="18">
                    <c:v>M</c:v>
                  </c:pt>
                  <c:pt idx="19">
                    <c:v>F</c:v>
                  </c:pt>
                  <c:pt idx="20">
                    <c:v>M</c:v>
                  </c:pt>
                  <c:pt idx="21">
                    <c:v>M</c:v>
                  </c:pt>
                  <c:pt idx="22">
                    <c:v>F</c:v>
                  </c:pt>
                  <c:pt idx="23">
                    <c:v>F</c:v>
                  </c:pt>
                  <c:pt idx="24">
                    <c:v>F</c:v>
                  </c:pt>
                  <c:pt idx="25">
                    <c:v>M</c:v>
                  </c:pt>
                  <c:pt idx="26">
                    <c:v>M</c:v>
                  </c:pt>
                  <c:pt idx="27">
                    <c:v>F</c:v>
                  </c:pt>
                  <c:pt idx="28">
                    <c:v>F</c:v>
                  </c:pt>
                  <c:pt idx="29">
                    <c:v>F</c:v>
                  </c:pt>
                  <c:pt idx="30">
                    <c:v>M</c:v>
                  </c:pt>
                  <c:pt idx="31">
                    <c:v>M</c:v>
                  </c:pt>
                  <c:pt idx="32">
                    <c:v>M</c:v>
                  </c:pt>
                  <c:pt idx="33">
                    <c:v>M</c:v>
                  </c:pt>
                  <c:pt idx="34">
                    <c:v>M</c:v>
                  </c:pt>
                  <c:pt idx="35">
                    <c:v>F</c:v>
                  </c:pt>
                  <c:pt idx="36">
                    <c:v>M</c:v>
                  </c:pt>
                  <c:pt idx="37">
                    <c:v>M</c:v>
                  </c:pt>
                  <c:pt idx="38">
                    <c:v>F</c:v>
                  </c:pt>
                  <c:pt idx="39">
                    <c:v>F</c:v>
                  </c:pt>
                  <c:pt idx="40">
                    <c:v>F</c:v>
                  </c:pt>
                  <c:pt idx="41">
                    <c:v>F</c:v>
                  </c:pt>
                  <c:pt idx="42">
                    <c:v>F</c:v>
                  </c:pt>
                  <c:pt idx="43">
                    <c:v>M</c:v>
                  </c:pt>
                  <c:pt idx="44">
                    <c:v>F</c:v>
                  </c:pt>
                </c:lvl>
                <c:lvl>
                  <c:pt idx="0">
                    <c:v>Momin</c:v>
                  </c:pt>
                  <c:pt idx="1">
                    <c:v>Parikh</c:v>
                  </c:pt>
                  <c:pt idx="2">
                    <c:v>Darji</c:v>
                  </c:pt>
                  <c:pt idx="3">
                    <c:v>Rajput</c:v>
                  </c:pt>
                  <c:pt idx="4">
                    <c:v>Rajput</c:v>
                  </c:pt>
                  <c:pt idx="5">
                    <c:v>Prajapati</c:v>
                  </c:pt>
                  <c:pt idx="6">
                    <c:v>Thakar</c:v>
                  </c:pt>
                  <c:pt idx="7">
                    <c:v>Barot</c:v>
                  </c:pt>
                  <c:pt idx="8">
                    <c:v>Chaudhary</c:v>
                  </c:pt>
                  <c:pt idx="9">
                    <c:v>Gamar</c:v>
                  </c:pt>
                  <c:pt idx="10">
                    <c:v>Patel</c:v>
                  </c:pt>
                  <c:pt idx="11">
                    <c:v>Rathor</c:v>
                  </c:pt>
                  <c:pt idx="12">
                    <c:v>Ravat</c:v>
                  </c:pt>
                  <c:pt idx="13">
                    <c:v>Prajapati</c:v>
                  </c:pt>
                  <c:pt idx="14">
                    <c:v>Rajput</c:v>
                  </c:pt>
                  <c:pt idx="15">
                    <c:v>Thakor</c:v>
                  </c:pt>
                  <c:pt idx="16">
                    <c:v>Rana</c:v>
                  </c:pt>
                  <c:pt idx="17">
                    <c:v>Panchal</c:v>
                  </c:pt>
                  <c:pt idx="18">
                    <c:v>Rana</c:v>
                  </c:pt>
                  <c:pt idx="19">
                    <c:v>Darji</c:v>
                  </c:pt>
                  <c:pt idx="20">
                    <c:v>Usare</c:v>
                  </c:pt>
                  <c:pt idx="21">
                    <c:v>Patel</c:v>
                  </c:pt>
                  <c:pt idx="22">
                    <c:v>Patel</c:v>
                  </c:pt>
                  <c:pt idx="23">
                    <c:v>Darji</c:v>
                  </c:pt>
                  <c:pt idx="24">
                    <c:v>Barot</c:v>
                  </c:pt>
                  <c:pt idx="25">
                    <c:v>Patel</c:v>
                  </c:pt>
                  <c:pt idx="26">
                    <c:v>Rajput</c:v>
                  </c:pt>
                  <c:pt idx="27">
                    <c:v>Patel</c:v>
                  </c:pt>
                  <c:pt idx="28">
                    <c:v>Joshi</c:v>
                  </c:pt>
                  <c:pt idx="29">
                    <c:v>Soni</c:v>
                  </c:pt>
                  <c:pt idx="30">
                    <c:v>Patel</c:v>
                  </c:pt>
                  <c:pt idx="31">
                    <c:v>Prajapati</c:v>
                  </c:pt>
                  <c:pt idx="32">
                    <c:v>Patel</c:v>
                  </c:pt>
                  <c:pt idx="33">
                    <c:v>Joshi</c:v>
                  </c:pt>
                  <c:pt idx="34">
                    <c:v>Patel</c:v>
                  </c:pt>
                  <c:pt idx="35">
                    <c:v>Patel</c:v>
                  </c:pt>
                  <c:pt idx="36">
                    <c:v>Patel</c:v>
                  </c:pt>
                  <c:pt idx="37">
                    <c:v>Rana</c:v>
                  </c:pt>
                  <c:pt idx="38">
                    <c:v>Rathor</c:v>
                  </c:pt>
                  <c:pt idx="39">
                    <c:v>Panchal</c:v>
                  </c:pt>
                  <c:pt idx="40">
                    <c:v>Patel</c:v>
                  </c:pt>
                  <c:pt idx="41">
                    <c:v>Barot</c:v>
                  </c:pt>
                  <c:pt idx="42">
                    <c:v>Panchal</c:v>
                  </c:pt>
                  <c:pt idx="43">
                    <c:v>Suthar</c:v>
                  </c:pt>
                  <c:pt idx="44">
                    <c:v>Patel</c:v>
                  </c:pt>
                </c:lvl>
                <c:lvl>
                  <c:pt idx="0">
                    <c:v>Arman</c:v>
                  </c:pt>
                  <c:pt idx="1">
                    <c:v>Arpit</c:v>
                  </c:pt>
                  <c:pt idx="2">
                    <c:v>Bhumi</c:v>
                  </c:pt>
                  <c:pt idx="4">
                    <c:v>Deep </c:v>
                  </c:pt>
                  <c:pt idx="5">
                    <c:v>Dilip</c:v>
                  </c:pt>
                  <c:pt idx="6">
                    <c:v>Dixit</c:v>
                  </c:pt>
                  <c:pt idx="7">
                    <c:v>Fiza</c:v>
                  </c:pt>
                  <c:pt idx="8">
                    <c:v>Happy</c:v>
                  </c:pt>
                  <c:pt idx="9">
                    <c:v>indu</c:v>
                  </c:pt>
                  <c:pt idx="10">
                    <c:v>Kena</c:v>
                  </c:pt>
                  <c:pt idx="11">
                    <c:v>Khushi</c:v>
                  </c:pt>
                  <c:pt idx="12">
                    <c:v>Krunal</c:v>
                  </c:pt>
                  <c:pt idx="13">
                    <c:v>Krupa</c:v>
                  </c:pt>
                  <c:pt idx="15">
                    <c:v>Krupali</c:v>
                  </c:pt>
                  <c:pt idx="16">
                    <c:v>Kuldip</c:v>
                  </c:pt>
                  <c:pt idx="17">
                    <c:v>Lalit</c:v>
                  </c:pt>
                  <c:pt idx="18">
                    <c:v>Mahesh</c:v>
                  </c:pt>
                  <c:pt idx="19">
                    <c:v>Mahi</c:v>
                  </c:pt>
                  <c:pt idx="20">
                    <c:v>Man</c:v>
                  </c:pt>
                  <c:pt idx="21">
                    <c:v>Naresh</c:v>
                  </c:pt>
                  <c:pt idx="22">
                    <c:v>Neha</c:v>
                  </c:pt>
                  <c:pt idx="23">
                    <c:v>Pooja</c:v>
                  </c:pt>
                  <c:pt idx="24">
                    <c:v>Prachi</c:v>
                  </c:pt>
                  <c:pt idx="25">
                    <c:v>Rahul</c:v>
                  </c:pt>
                  <c:pt idx="26">
                    <c:v>Rajan</c:v>
                  </c:pt>
                  <c:pt idx="27">
                    <c:v>Rasmika</c:v>
                  </c:pt>
                  <c:pt idx="28">
                    <c:v>Riya</c:v>
                  </c:pt>
                  <c:pt idx="30">
                    <c:v>Rutvik</c:v>
                  </c:pt>
                  <c:pt idx="31">
                    <c:v>Sahil</c:v>
                  </c:pt>
                  <c:pt idx="32">
                    <c:v>Shivam</c:v>
                  </c:pt>
                  <c:pt idx="33">
                    <c:v>Shubh</c:v>
                  </c:pt>
                  <c:pt idx="34">
                    <c:v>Shyam</c:v>
                  </c:pt>
                  <c:pt idx="35">
                    <c:v>Sruti</c:v>
                  </c:pt>
                  <c:pt idx="36">
                    <c:v>Sujal</c:v>
                  </c:pt>
                  <c:pt idx="37">
                    <c:v>Sumit</c:v>
                  </c:pt>
                  <c:pt idx="38">
                    <c:v>Sumita</c:v>
                  </c:pt>
                  <c:pt idx="39">
                    <c:v>Sweta</c:v>
                  </c:pt>
                  <c:pt idx="41">
                    <c:v>Upasna</c:v>
                  </c:pt>
                  <c:pt idx="42">
                    <c:v>Vijaya</c:v>
                  </c:pt>
                  <c:pt idx="43">
                    <c:v>Vishal</c:v>
                  </c:pt>
                  <c:pt idx="44">
                    <c:v>Vishva </c:v>
                  </c:pt>
                </c:lvl>
              </c:multiLvlStrCache>
            </c:multiLvlStrRef>
          </c:cat>
          <c:val>
            <c:numRef>
              <c:f>'Student Chart'!$E$5:$E$135</c:f>
              <c:numCache>
                <c:formatCode>General</c:formatCode>
                <c:ptCount val="45"/>
                <c:pt idx="12">
                  <c:v>517</c:v>
                </c:pt>
                <c:pt idx="35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E3B-42D8-859A-B6CC21BCD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78539856"/>
        <c:axId val="678541776"/>
      </c:barChart>
      <c:catAx>
        <c:axId val="67853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41776"/>
        <c:crosses val="autoZero"/>
        <c:auto val="1"/>
        <c:lblAlgn val="ctr"/>
        <c:lblOffset val="100"/>
        <c:noMultiLvlLbl val="0"/>
      </c:catAx>
      <c:valAx>
        <c:axId val="67854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3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7</xdr:row>
      <xdr:rowOff>38100</xdr:rowOff>
    </xdr:from>
    <xdr:to>
      <xdr:col>12</xdr:col>
      <xdr:colOff>419100</xdr:colOff>
      <xdr:row>22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A866C6-12CC-26D5-E02E-DC44F8635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132.542224652774" createdVersion="8" refreshedVersion="8" minRefreshableVersion="3" recordCount="50" xr:uid="{DC7D8BEB-72A2-496A-BC19-01AA1674E2C7}">
  <cacheSource type="worksheet">
    <worksheetSource ref="B1:P51" sheet="Sheet1"/>
  </cacheSource>
  <cacheFields count="15">
    <cacheField name="First name" numFmtId="0">
      <sharedItems count="45">
        <s v="Rutvik"/>
        <s v="Mahesh"/>
        <s v="Sweta"/>
        <s v="Prachi"/>
        <s v="Krunal"/>
        <s v="Vishal"/>
        <s v="Matri"/>
        <s v="Krupa"/>
        <s v="Kuldip"/>
        <s v="Deep "/>
        <s v="Sujal"/>
        <s v="Sahil"/>
        <s v="Rajan"/>
        <s v="Sumit"/>
        <s v="Kena"/>
        <s v="Fiza"/>
        <s v="Upasna"/>
        <s v="Bhumi"/>
        <s v="Pooja"/>
        <s v="Naresh"/>
        <s v="Shubh"/>
        <s v="Arman"/>
        <s v="Shivam"/>
        <s v="Arpit"/>
        <s v="Dixit"/>
        <s v="Man"/>
        <s v="Vijaya"/>
        <s v="Lalit"/>
        <s v="Manoj"/>
        <s v="Dilip"/>
        <s v="Rahul"/>
        <s v="Mahi"/>
        <s v="Sruti"/>
        <s v="Neha"/>
        <s v="Khushi"/>
        <s v="Jiya "/>
        <s v="Priti"/>
        <s v="Shyam"/>
        <s v="Vishva "/>
        <s v="Happy"/>
        <s v="Sumita"/>
        <s v="indu"/>
        <s v="Riya"/>
        <s v="Krupali"/>
        <s v="Rasmika"/>
      </sharedItems>
    </cacheField>
    <cacheField name="Last name" numFmtId="0">
      <sharedItems count="20">
        <s v="Patel"/>
        <s v="Rana"/>
        <s v="Barot"/>
        <s v="Ravat"/>
        <s v="Rathod"/>
        <s v="Rajput"/>
        <s v="Prajapati"/>
        <s v="Darji"/>
        <s v="Joshi"/>
        <s v="Momin"/>
        <s v="Parikh"/>
        <s v="Thakar"/>
        <s v="Usare"/>
        <s v="Panchal"/>
        <s v="Suthar"/>
        <s v="Rathor"/>
        <s v="Chaudhary"/>
        <s v="Gamar"/>
        <s v="Thakor"/>
        <s v="Soni"/>
      </sharedItems>
    </cacheField>
    <cacheField name="Gender" numFmtId="0">
      <sharedItems count="2">
        <s v="M"/>
        <s v="F"/>
      </sharedItems>
    </cacheField>
    <cacheField name="Maths" numFmtId="0">
      <sharedItems containsSemiMixedTypes="0" containsString="0" containsNumber="1" containsInteger="1" minValue="15" maxValue="95"/>
    </cacheField>
    <cacheField name="Gujrati" numFmtId="0">
      <sharedItems containsSemiMixedTypes="0" containsString="0" containsNumber="1" containsInteger="1" minValue="15" maxValue="95"/>
    </cacheField>
    <cacheField name="Science" numFmtId="0">
      <sharedItems containsSemiMixedTypes="0" containsString="0" containsNumber="1" containsInteger="1" minValue="15" maxValue="95"/>
    </cacheField>
    <cacheField name="Social Science" numFmtId="0">
      <sharedItems containsSemiMixedTypes="0" containsString="0" containsNumber="1" containsInteger="1" minValue="15" maxValue="95"/>
    </cacheField>
    <cacheField name="English" numFmtId="0">
      <sharedItems containsSemiMixedTypes="0" containsString="0" containsNumber="1" containsInteger="1" minValue="15" maxValue="95"/>
    </cacheField>
    <cacheField name="Sanskrit" numFmtId="0">
      <sharedItems containsSemiMixedTypes="0" containsString="0" containsNumber="1" containsInteger="1" minValue="15" maxValue="95"/>
    </cacheField>
    <cacheField name="Hindi" numFmtId="0">
      <sharedItems containsSemiMixedTypes="0" containsString="0" containsNumber="1" containsInteger="1" minValue="15" maxValue="95"/>
    </cacheField>
    <cacheField name="Sum" numFmtId="1">
      <sharedItems containsSemiMixedTypes="0" containsString="0" containsNumber="1" containsInteger="1" minValue="157" maxValue="525" count="49">
        <n v="270"/>
        <n v="348"/>
        <n v="417"/>
        <n v="366"/>
        <n v="517"/>
        <n v="157"/>
        <n v="166"/>
        <n v="335"/>
        <n v="255"/>
        <n v="297"/>
        <n v="406"/>
        <n v="365"/>
        <n v="393"/>
        <n v="336"/>
        <n v="278"/>
        <n v="325"/>
        <n v="473"/>
        <n v="382"/>
        <n v="231"/>
        <n v="258"/>
        <n v="338"/>
        <n v="294"/>
        <n v="474"/>
        <n v="274"/>
        <n v="248"/>
        <n v="370"/>
        <n v="265"/>
        <n v="271"/>
        <n v="411"/>
        <n v="257"/>
        <n v="224"/>
        <n v="360"/>
        <n v="347"/>
        <n v="418"/>
        <n v="525"/>
        <n v="349"/>
        <n v="390"/>
        <n v="178"/>
        <n v="203"/>
        <n v="244"/>
        <n v="246"/>
        <n v="288"/>
        <n v="309"/>
        <n v="343"/>
        <n v="330"/>
        <n v="315"/>
        <n v="389"/>
        <n v="413"/>
        <n v="431"/>
      </sharedItems>
    </cacheField>
    <cacheField name="Avg" numFmtId="1">
      <sharedItems containsSemiMixedTypes="0" containsString="0" containsNumber="1" minValue="22.428571428571427" maxValue="75"/>
    </cacheField>
    <cacheField name="Rank " numFmtId="1">
      <sharedItems containsSemiMixedTypes="0" containsString="0" containsNumber="1" minValue="22.428571428571427" maxValue="75"/>
    </cacheField>
    <cacheField name="Fail / Pass " numFmtId="0">
      <sharedItems count="2">
        <s v="Pass"/>
        <s v="Fail"/>
      </sharedItems>
    </cacheField>
    <cacheField name="Status" numFmtId="0">
      <sharedItems count="5">
        <s v="C"/>
        <s v="B"/>
        <s v="Disc"/>
        <s v="Fail"/>
        <s v="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n v="45"/>
    <n v="26"/>
    <n v="26"/>
    <n v="53"/>
    <n v="43"/>
    <n v="62"/>
    <n v="15"/>
    <x v="0"/>
    <n v="38.571428571428569"/>
    <n v="38.571428571428577"/>
    <x v="0"/>
    <x v="0"/>
  </r>
  <r>
    <x v="1"/>
    <x v="1"/>
    <x v="0"/>
    <n v="51"/>
    <n v="62"/>
    <n v="53"/>
    <n v="42"/>
    <n v="63"/>
    <n v="62"/>
    <n v="15"/>
    <x v="1"/>
    <n v="49.714285714285715"/>
    <n v="49.714285714285715"/>
    <x v="0"/>
    <x v="0"/>
  </r>
  <r>
    <x v="2"/>
    <x v="0"/>
    <x v="1"/>
    <n v="26"/>
    <n v="95"/>
    <n v="78"/>
    <n v="88"/>
    <n v="43"/>
    <n v="62"/>
    <n v="25"/>
    <x v="2"/>
    <n v="59.571428571428569"/>
    <n v="59.571428571428577"/>
    <x v="0"/>
    <x v="1"/>
  </r>
  <r>
    <x v="3"/>
    <x v="2"/>
    <x v="1"/>
    <n v="25"/>
    <n v="52"/>
    <n v="61"/>
    <n v="43"/>
    <n v="49"/>
    <n v="84"/>
    <n v="52"/>
    <x v="3"/>
    <n v="52.285714285714285"/>
    <n v="52.285714285714292"/>
    <x v="0"/>
    <x v="1"/>
  </r>
  <r>
    <x v="4"/>
    <x v="3"/>
    <x v="0"/>
    <n v="25"/>
    <n v="61"/>
    <n v="95"/>
    <n v="82"/>
    <n v="75"/>
    <n v="95"/>
    <n v="84"/>
    <x v="4"/>
    <n v="73.857142857142861"/>
    <n v="73.857142857142861"/>
    <x v="0"/>
    <x v="2"/>
  </r>
  <r>
    <x v="5"/>
    <x v="0"/>
    <x v="0"/>
    <n v="16"/>
    <n v="26"/>
    <n v="15"/>
    <n v="26"/>
    <n v="35"/>
    <n v="15"/>
    <n v="24"/>
    <x v="5"/>
    <n v="22.428571428571427"/>
    <n v="22.428571428571427"/>
    <x v="1"/>
    <x v="3"/>
  </r>
  <r>
    <x v="6"/>
    <x v="4"/>
    <x v="1"/>
    <n v="25"/>
    <n v="15"/>
    <n v="16"/>
    <n v="24"/>
    <n v="26"/>
    <n v="35"/>
    <n v="25"/>
    <x v="6"/>
    <n v="23.714285714285715"/>
    <n v="23.714285714285715"/>
    <x v="1"/>
    <x v="3"/>
  </r>
  <r>
    <x v="7"/>
    <x v="5"/>
    <x v="1"/>
    <n v="19"/>
    <n v="27"/>
    <n v="18"/>
    <n v="37"/>
    <n v="91"/>
    <n v="82"/>
    <n v="61"/>
    <x v="7"/>
    <n v="47.857142857142854"/>
    <n v="47.857142857142861"/>
    <x v="0"/>
    <x v="0"/>
  </r>
  <r>
    <x v="8"/>
    <x v="1"/>
    <x v="0"/>
    <n v="15"/>
    <n v="36"/>
    <n v="16"/>
    <n v="24"/>
    <n v="54"/>
    <n v="45"/>
    <n v="65"/>
    <x v="8"/>
    <n v="36.428571428571431"/>
    <n v="36.428571428571423"/>
    <x v="0"/>
    <x v="0"/>
  </r>
  <r>
    <x v="9"/>
    <x v="5"/>
    <x v="0"/>
    <n v="43"/>
    <n v="22"/>
    <n v="43"/>
    <n v="78"/>
    <n v="27"/>
    <n v="15"/>
    <n v="69"/>
    <x v="9"/>
    <n v="42.428571428571431"/>
    <n v="42.428571428571423"/>
    <x v="0"/>
    <x v="0"/>
  </r>
  <r>
    <x v="10"/>
    <x v="0"/>
    <x v="0"/>
    <n v="63"/>
    <n v="63"/>
    <n v="63"/>
    <n v="61"/>
    <n v="36"/>
    <n v="26"/>
    <n v="94"/>
    <x v="10"/>
    <n v="58"/>
    <n v="57.999999999999993"/>
    <x v="0"/>
    <x v="1"/>
  </r>
  <r>
    <x v="11"/>
    <x v="6"/>
    <x v="0"/>
    <n v="43"/>
    <n v="43"/>
    <n v="43"/>
    <n v="95"/>
    <n v="22"/>
    <n v="34"/>
    <n v="85"/>
    <x v="11"/>
    <n v="52.142857142857146"/>
    <n v="52.142857142857146"/>
    <x v="0"/>
    <x v="1"/>
  </r>
  <r>
    <x v="12"/>
    <x v="5"/>
    <x v="0"/>
    <n v="49"/>
    <n v="49"/>
    <n v="49"/>
    <n v="15"/>
    <n v="63"/>
    <n v="92"/>
    <n v="76"/>
    <x v="12"/>
    <n v="56.142857142857146"/>
    <n v="56.142857142857139"/>
    <x v="0"/>
    <x v="1"/>
  </r>
  <r>
    <x v="13"/>
    <x v="1"/>
    <x v="0"/>
    <n v="75"/>
    <n v="75"/>
    <n v="75"/>
    <n v="16"/>
    <n v="43"/>
    <n v="26"/>
    <n v="26"/>
    <x v="13"/>
    <n v="48"/>
    <n v="48"/>
    <x v="0"/>
    <x v="0"/>
  </r>
  <r>
    <x v="14"/>
    <x v="0"/>
    <x v="1"/>
    <n v="35"/>
    <n v="35"/>
    <n v="35"/>
    <n v="18"/>
    <n v="49"/>
    <n v="53"/>
    <n v="53"/>
    <x v="14"/>
    <n v="39.714285714285715"/>
    <n v="39.714285714285715"/>
    <x v="0"/>
    <x v="0"/>
  </r>
  <r>
    <x v="15"/>
    <x v="2"/>
    <x v="1"/>
    <n v="26"/>
    <n v="26"/>
    <n v="26"/>
    <n v="16"/>
    <n v="75"/>
    <n v="78"/>
    <n v="78"/>
    <x v="15"/>
    <n v="46.428571428571431"/>
    <n v="46.428571428571431"/>
    <x v="0"/>
    <x v="0"/>
  </r>
  <r>
    <x v="16"/>
    <x v="2"/>
    <x v="1"/>
    <n v="91"/>
    <n v="91"/>
    <n v="91"/>
    <n v="43"/>
    <n v="35"/>
    <n v="61"/>
    <n v="61"/>
    <x v="16"/>
    <n v="67.571428571428569"/>
    <n v="67.571428571428569"/>
    <x v="0"/>
    <x v="4"/>
  </r>
  <r>
    <x v="17"/>
    <x v="5"/>
    <x v="1"/>
    <n v="23"/>
    <n v="65"/>
    <n v="15"/>
    <n v="63"/>
    <n v="26"/>
    <n v="95"/>
    <n v="95"/>
    <x v="17"/>
    <n v="54.571428571428569"/>
    <n v="54.571428571428569"/>
    <x v="0"/>
    <x v="1"/>
  </r>
  <r>
    <x v="18"/>
    <x v="7"/>
    <x v="1"/>
    <n v="26"/>
    <n v="26"/>
    <n v="15"/>
    <n v="43"/>
    <n v="91"/>
    <n v="15"/>
    <n v="15"/>
    <x v="18"/>
    <n v="33"/>
    <n v="33"/>
    <x v="0"/>
    <x v="0"/>
  </r>
  <r>
    <x v="19"/>
    <x v="0"/>
    <x v="0"/>
    <n v="26"/>
    <n v="59"/>
    <n v="27"/>
    <n v="49"/>
    <n v="65"/>
    <n v="16"/>
    <n v="16"/>
    <x v="19"/>
    <n v="36.857142857142854"/>
    <n v="36.857142857142854"/>
    <x v="0"/>
    <x v="0"/>
  </r>
  <r>
    <x v="20"/>
    <x v="8"/>
    <x v="0"/>
    <n v="62"/>
    <n v="62"/>
    <n v="36"/>
    <n v="75"/>
    <n v="26"/>
    <n v="18"/>
    <n v="18"/>
    <x v="9"/>
    <n v="42.428571428571431"/>
    <n v="42.428571428571423"/>
    <x v="0"/>
    <x v="0"/>
  </r>
  <r>
    <x v="21"/>
    <x v="9"/>
    <x v="0"/>
    <n v="95"/>
    <n v="95"/>
    <n v="22"/>
    <n v="35"/>
    <n v="59"/>
    <n v="16"/>
    <n v="16"/>
    <x v="20"/>
    <n v="48.285714285714285"/>
    <n v="48.285714285714285"/>
    <x v="0"/>
    <x v="0"/>
  </r>
  <r>
    <x v="22"/>
    <x v="0"/>
    <x v="0"/>
    <n v="52"/>
    <n v="52"/>
    <n v="63"/>
    <n v="26"/>
    <n v="15"/>
    <n v="43"/>
    <n v="43"/>
    <x v="21"/>
    <n v="42"/>
    <n v="42"/>
    <x v="0"/>
    <x v="0"/>
  </r>
  <r>
    <x v="23"/>
    <x v="10"/>
    <x v="0"/>
    <n v="61"/>
    <n v="61"/>
    <n v="43"/>
    <n v="91"/>
    <n v="92"/>
    <n v="63"/>
    <n v="63"/>
    <x v="22"/>
    <n v="67.714285714285708"/>
    <n v="67.714285714285722"/>
    <x v="0"/>
    <x v="4"/>
  </r>
  <r>
    <x v="24"/>
    <x v="11"/>
    <x v="0"/>
    <n v="26"/>
    <n v="26"/>
    <n v="95"/>
    <n v="15"/>
    <n v="26"/>
    <n v="43"/>
    <n v="43"/>
    <x v="23"/>
    <n v="39.142857142857146"/>
    <n v="39.142857142857139"/>
    <x v="0"/>
    <x v="0"/>
  </r>
  <r>
    <x v="25"/>
    <x v="12"/>
    <x v="0"/>
    <n v="15"/>
    <n v="15"/>
    <n v="52"/>
    <n v="15"/>
    <n v="53"/>
    <n v="49"/>
    <n v="49"/>
    <x v="24"/>
    <n v="35.428571428571431"/>
    <n v="35.428571428571423"/>
    <x v="0"/>
    <x v="0"/>
  </r>
  <r>
    <x v="26"/>
    <x v="13"/>
    <x v="1"/>
    <n v="27"/>
    <n v="27"/>
    <n v="61"/>
    <n v="27"/>
    <n v="78"/>
    <n v="75"/>
    <n v="75"/>
    <x v="25"/>
    <n v="52.857142857142854"/>
    <n v="52.857142857142861"/>
    <x v="0"/>
    <x v="1"/>
  </r>
  <r>
    <x v="27"/>
    <x v="13"/>
    <x v="0"/>
    <n v="36"/>
    <n v="36"/>
    <n v="26"/>
    <n v="36"/>
    <n v="61"/>
    <n v="35"/>
    <n v="35"/>
    <x v="26"/>
    <n v="37.857142857142854"/>
    <n v="37.857142857142854"/>
    <x v="0"/>
    <x v="0"/>
  </r>
  <r>
    <x v="2"/>
    <x v="13"/>
    <x v="1"/>
    <n v="22"/>
    <n v="22"/>
    <n v="15"/>
    <n v="65"/>
    <n v="95"/>
    <n v="26"/>
    <n v="26"/>
    <x v="27"/>
    <n v="38.714285714285715"/>
    <n v="38.714285714285715"/>
    <x v="0"/>
    <x v="0"/>
  </r>
  <r>
    <x v="17"/>
    <x v="7"/>
    <x v="1"/>
    <n v="63"/>
    <n v="63"/>
    <n v="27"/>
    <n v="61"/>
    <n v="15"/>
    <n v="91"/>
    <n v="91"/>
    <x v="28"/>
    <n v="58.714285714285715"/>
    <n v="58.714285714285722"/>
    <x v="0"/>
    <x v="1"/>
  </r>
  <r>
    <x v="5"/>
    <x v="14"/>
    <x v="0"/>
    <n v="43"/>
    <n v="43"/>
    <n v="36"/>
    <n v="34"/>
    <n v="16"/>
    <n v="24"/>
    <n v="61"/>
    <x v="29"/>
    <n v="36.714285714285715"/>
    <n v="36.714285714285715"/>
    <x v="0"/>
    <x v="0"/>
  </r>
  <r>
    <x v="28"/>
    <x v="0"/>
    <x v="0"/>
    <n v="49"/>
    <n v="49"/>
    <n v="22"/>
    <n v="26"/>
    <n v="18"/>
    <n v="26"/>
    <n v="34"/>
    <x v="30"/>
    <n v="32"/>
    <n v="32"/>
    <x v="1"/>
    <x v="3"/>
  </r>
  <r>
    <x v="29"/>
    <x v="6"/>
    <x v="0"/>
    <n v="75"/>
    <n v="75"/>
    <n v="63"/>
    <n v="53"/>
    <n v="16"/>
    <n v="52"/>
    <n v="26"/>
    <x v="31"/>
    <n v="51.428571428571431"/>
    <n v="51.428571428571423"/>
    <x v="0"/>
    <x v="1"/>
  </r>
  <r>
    <x v="30"/>
    <x v="0"/>
    <x v="0"/>
    <n v="26"/>
    <n v="78"/>
    <n v="43"/>
    <n v="78"/>
    <n v="43"/>
    <n v="26"/>
    <n v="53"/>
    <x v="32"/>
    <n v="49.571428571428569"/>
    <n v="49.571428571428569"/>
    <x v="0"/>
    <x v="0"/>
  </r>
  <r>
    <x v="31"/>
    <x v="7"/>
    <x v="1"/>
    <n v="53"/>
    <n v="61"/>
    <n v="49"/>
    <n v="61"/>
    <n v="63"/>
    <n v="53"/>
    <n v="78"/>
    <x v="33"/>
    <n v="59.714285714285715"/>
    <n v="59.714285714285722"/>
    <x v="0"/>
    <x v="1"/>
  </r>
  <r>
    <x v="32"/>
    <x v="0"/>
    <x v="1"/>
    <n v="78"/>
    <n v="95"/>
    <n v="75"/>
    <n v="95"/>
    <n v="43"/>
    <n v="78"/>
    <n v="61"/>
    <x v="34"/>
    <n v="75"/>
    <n v="75"/>
    <x v="0"/>
    <x v="2"/>
  </r>
  <r>
    <x v="33"/>
    <x v="0"/>
    <x v="1"/>
    <n v="61"/>
    <n v="15"/>
    <n v="53"/>
    <n v="15"/>
    <n v="49"/>
    <n v="61"/>
    <n v="95"/>
    <x v="35"/>
    <n v="49.857142857142854"/>
    <n v="49.857142857142854"/>
    <x v="0"/>
    <x v="0"/>
  </r>
  <r>
    <x v="34"/>
    <x v="15"/>
    <x v="1"/>
    <n v="95"/>
    <n v="16"/>
    <n v="78"/>
    <n v="16"/>
    <n v="75"/>
    <n v="95"/>
    <n v="15"/>
    <x v="36"/>
    <n v="55.714285714285715"/>
    <n v="55.714285714285715"/>
    <x v="0"/>
    <x v="1"/>
  </r>
  <r>
    <x v="35"/>
    <x v="0"/>
    <x v="1"/>
    <n v="15"/>
    <n v="18"/>
    <n v="61"/>
    <n v="18"/>
    <n v="35"/>
    <n v="15"/>
    <n v="16"/>
    <x v="37"/>
    <n v="25.428571428571427"/>
    <n v="25.428571428571427"/>
    <x v="1"/>
    <x v="3"/>
  </r>
  <r>
    <x v="36"/>
    <x v="0"/>
    <x v="1"/>
    <n v="16"/>
    <n v="16"/>
    <n v="95"/>
    <n v="16"/>
    <n v="26"/>
    <n v="16"/>
    <n v="18"/>
    <x v="38"/>
    <n v="29"/>
    <n v="28.999999999999996"/>
    <x v="1"/>
    <x v="3"/>
  </r>
  <r>
    <x v="37"/>
    <x v="0"/>
    <x v="0"/>
    <n v="18"/>
    <n v="43"/>
    <n v="15"/>
    <n v="43"/>
    <n v="91"/>
    <n v="18"/>
    <n v="16"/>
    <x v="39"/>
    <n v="34.857142857142854"/>
    <n v="34.857142857142861"/>
    <x v="0"/>
    <x v="0"/>
  </r>
  <r>
    <x v="38"/>
    <x v="0"/>
    <x v="1"/>
    <n v="16"/>
    <n v="63"/>
    <n v="16"/>
    <n v="63"/>
    <n v="29"/>
    <n v="16"/>
    <n v="43"/>
    <x v="40"/>
    <n v="35.142857142857146"/>
    <n v="35.142857142857139"/>
    <x v="0"/>
    <x v="0"/>
  </r>
  <r>
    <x v="7"/>
    <x v="6"/>
    <x v="1"/>
    <n v="43"/>
    <n v="43"/>
    <n v="18"/>
    <n v="43"/>
    <n v="35"/>
    <n v="43"/>
    <n v="63"/>
    <x v="41"/>
    <n v="41.142857142857146"/>
    <n v="41.142857142857139"/>
    <x v="0"/>
    <x v="0"/>
  </r>
  <r>
    <x v="39"/>
    <x v="16"/>
    <x v="1"/>
    <n v="63"/>
    <n v="49"/>
    <n v="16"/>
    <n v="49"/>
    <n v="26"/>
    <n v="63"/>
    <n v="43"/>
    <x v="42"/>
    <n v="44.142857142857146"/>
    <n v="44.142857142857146"/>
    <x v="0"/>
    <x v="0"/>
  </r>
  <r>
    <x v="40"/>
    <x v="15"/>
    <x v="1"/>
    <n v="43"/>
    <n v="75"/>
    <n v="43"/>
    <n v="75"/>
    <n v="15"/>
    <n v="43"/>
    <n v="49"/>
    <x v="43"/>
    <n v="49"/>
    <n v="49"/>
    <x v="0"/>
    <x v="0"/>
  </r>
  <r>
    <x v="41"/>
    <x v="17"/>
    <x v="1"/>
    <n v="49"/>
    <n v="35"/>
    <n v="63"/>
    <n v="35"/>
    <n v="24"/>
    <n v="49"/>
    <n v="75"/>
    <x v="44"/>
    <n v="47.142857142857146"/>
    <n v="47.142857142857139"/>
    <x v="0"/>
    <x v="0"/>
  </r>
  <r>
    <x v="42"/>
    <x v="8"/>
    <x v="1"/>
    <n v="75"/>
    <n v="26"/>
    <n v="43"/>
    <n v="26"/>
    <n v="35"/>
    <n v="75"/>
    <n v="35"/>
    <x v="45"/>
    <n v="45"/>
    <n v="45"/>
    <x v="0"/>
    <x v="0"/>
  </r>
  <r>
    <x v="43"/>
    <x v="18"/>
    <x v="1"/>
    <n v="35"/>
    <n v="91"/>
    <n v="49"/>
    <n v="91"/>
    <n v="62"/>
    <n v="35"/>
    <n v="26"/>
    <x v="46"/>
    <n v="55.571428571428569"/>
    <n v="55.571428571428569"/>
    <x v="0"/>
    <x v="1"/>
  </r>
  <r>
    <x v="42"/>
    <x v="19"/>
    <x v="1"/>
    <n v="26"/>
    <n v="15"/>
    <n v="75"/>
    <n v="85"/>
    <n v="95"/>
    <n v="26"/>
    <n v="91"/>
    <x v="47"/>
    <n v="59"/>
    <n v="59"/>
    <x v="0"/>
    <x v="1"/>
  </r>
  <r>
    <x v="44"/>
    <x v="0"/>
    <x v="1"/>
    <n v="91"/>
    <n v="15"/>
    <n v="35"/>
    <n v="29"/>
    <n v="85"/>
    <n v="91"/>
    <n v="85"/>
    <x v="48"/>
    <n v="61.571428571428569"/>
    <n v="61.571428571428577"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BF44AC-44A7-42E1-8951-7A0FA924CD34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A3:F135" firstHeaderRow="1" firstDataRow="2" firstDataCol="1" rowPageCount="1" colPageCount="1"/>
  <pivotFields count="15">
    <pivotField axis="axisRow" showAll="0">
      <items count="46">
        <item x="21"/>
        <item x="23"/>
        <item x="17"/>
        <item x="9"/>
        <item x="29"/>
        <item x="24"/>
        <item x="15"/>
        <item x="39"/>
        <item x="41"/>
        <item x="35"/>
        <item x="14"/>
        <item x="34"/>
        <item x="4"/>
        <item x="7"/>
        <item x="43"/>
        <item x="8"/>
        <item x="27"/>
        <item x="1"/>
        <item x="31"/>
        <item x="25"/>
        <item x="28"/>
        <item x="6"/>
        <item x="19"/>
        <item x="33"/>
        <item x="18"/>
        <item x="3"/>
        <item x="36"/>
        <item x="30"/>
        <item x="12"/>
        <item x="44"/>
        <item x="42"/>
        <item x="0"/>
        <item x="11"/>
        <item x="22"/>
        <item x="20"/>
        <item x="37"/>
        <item x="32"/>
        <item x="10"/>
        <item x="13"/>
        <item x="40"/>
        <item x="2"/>
        <item x="16"/>
        <item x="26"/>
        <item x="5"/>
        <item x="38"/>
        <item t="default"/>
      </items>
    </pivotField>
    <pivotField axis="axisRow" showAll="0">
      <items count="21">
        <item x="2"/>
        <item x="16"/>
        <item x="7"/>
        <item x="17"/>
        <item x="8"/>
        <item x="9"/>
        <item x="13"/>
        <item x="10"/>
        <item x="0"/>
        <item x="6"/>
        <item x="5"/>
        <item x="1"/>
        <item x="4"/>
        <item x="15"/>
        <item x="3"/>
        <item x="19"/>
        <item x="14"/>
        <item x="11"/>
        <item x="18"/>
        <item x="1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1" showAll="0">
      <items count="50">
        <item x="5"/>
        <item x="6"/>
        <item x="37"/>
        <item x="38"/>
        <item x="30"/>
        <item x="18"/>
        <item x="39"/>
        <item x="40"/>
        <item x="24"/>
        <item x="8"/>
        <item x="29"/>
        <item x="19"/>
        <item x="26"/>
        <item x="0"/>
        <item x="27"/>
        <item x="23"/>
        <item x="14"/>
        <item x="41"/>
        <item x="21"/>
        <item x="9"/>
        <item x="42"/>
        <item x="45"/>
        <item x="15"/>
        <item x="44"/>
        <item x="7"/>
        <item x="13"/>
        <item x="20"/>
        <item x="43"/>
        <item x="32"/>
        <item x="1"/>
        <item x="35"/>
        <item x="31"/>
        <item x="11"/>
        <item x="3"/>
        <item x="25"/>
        <item x="17"/>
        <item x="46"/>
        <item x="36"/>
        <item x="12"/>
        <item x="10"/>
        <item x="28"/>
        <item x="47"/>
        <item x="2"/>
        <item x="33"/>
        <item x="48"/>
        <item x="16"/>
        <item x="22"/>
        <item x="4"/>
        <item x="34"/>
        <item t="default"/>
      </items>
    </pivotField>
    <pivotField numFmtId="1" showAll="0"/>
    <pivotField numFmtId="1" showAll="0"/>
    <pivotField axis="axisPage" showAll="0">
      <items count="3">
        <item x="1"/>
        <item x="0"/>
        <item t="default"/>
      </items>
    </pivotField>
    <pivotField axis="axisCol" showAll="0">
      <items count="6">
        <item x="4"/>
        <item x="1"/>
        <item x="0"/>
        <item x="2"/>
        <item x="3"/>
        <item t="default"/>
      </items>
    </pivotField>
  </pivotFields>
  <rowFields count="3">
    <field x="0"/>
    <field x="1"/>
    <field x="2"/>
  </rowFields>
  <rowItems count="131">
    <i>
      <x/>
    </i>
    <i r="1">
      <x v="5"/>
    </i>
    <i r="2">
      <x v="1"/>
    </i>
    <i>
      <x v="1"/>
    </i>
    <i r="1">
      <x v="7"/>
    </i>
    <i r="2">
      <x v="1"/>
    </i>
    <i>
      <x v="2"/>
    </i>
    <i r="1">
      <x v="2"/>
    </i>
    <i r="2">
      <x/>
    </i>
    <i r="1">
      <x v="10"/>
    </i>
    <i r="2">
      <x/>
    </i>
    <i>
      <x v="3"/>
    </i>
    <i r="1">
      <x v="10"/>
    </i>
    <i r="2">
      <x v="1"/>
    </i>
    <i>
      <x v="4"/>
    </i>
    <i r="1">
      <x v="9"/>
    </i>
    <i r="2">
      <x v="1"/>
    </i>
    <i>
      <x v="5"/>
    </i>
    <i r="1">
      <x v="17"/>
    </i>
    <i r="2">
      <x v="1"/>
    </i>
    <i>
      <x v="6"/>
    </i>
    <i r="1">
      <x/>
    </i>
    <i r="2">
      <x/>
    </i>
    <i>
      <x v="7"/>
    </i>
    <i r="1">
      <x v="1"/>
    </i>
    <i r="2">
      <x/>
    </i>
    <i>
      <x v="8"/>
    </i>
    <i r="1">
      <x v="3"/>
    </i>
    <i r="2">
      <x/>
    </i>
    <i>
      <x v="10"/>
    </i>
    <i r="1">
      <x v="8"/>
    </i>
    <i r="2">
      <x/>
    </i>
    <i>
      <x v="11"/>
    </i>
    <i r="1">
      <x v="13"/>
    </i>
    <i r="2">
      <x/>
    </i>
    <i>
      <x v="12"/>
    </i>
    <i r="1">
      <x v="14"/>
    </i>
    <i r="2">
      <x v="1"/>
    </i>
    <i>
      <x v="13"/>
    </i>
    <i r="1">
      <x v="9"/>
    </i>
    <i r="2">
      <x/>
    </i>
    <i r="1">
      <x v="10"/>
    </i>
    <i r="2">
      <x/>
    </i>
    <i>
      <x v="14"/>
    </i>
    <i r="1">
      <x v="18"/>
    </i>
    <i r="2">
      <x/>
    </i>
    <i>
      <x v="15"/>
    </i>
    <i r="1">
      <x v="11"/>
    </i>
    <i r="2">
      <x v="1"/>
    </i>
    <i>
      <x v="16"/>
    </i>
    <i r="1">
      <x v="6"/>
    </i>
    <i r="2">
      <x v="1"/>
    </i>
    <i>
      <x v="17"/>
    </i>
    <i r="1">
      <x v="11"/>
    </i>
    <i r="2">
      <x v="1"/>
    </i>
    <i>
      <x v="18"/>
    </i>
    <i r="1">
      <x v="2"/>
    </i>
    <i r="2">
      <x/>
    </i>
    <i>
      <x v="19"/>
    </i>
    <i r="1">
      <x v="19"/>
    </i>
    <i r="2">
      <x v="1"/>
    </i>
    <i>
      <x v="22"/>
    </i>
    <i r="1">
      <x v="8"/>
    </i>
    <i r="2">
      <x v="1"/>
    </i>
    <i>
      <x v="23"/>
    </i>
    <i r="1">
      <x v="8"/>
    </i>
    <i r="2">
      <x/>
    </i>
    <i>
      <x v="24"/>
    </i>
    <i r="1">
      <x v="2"/>
    </i>
    <i r="2">
      <x/>
    </i>
    <i>
      <x v="25"/>
    </i>
    <i r="1">
      <x/>
    </i>
    <i r="2">
      <x/>
    </i>
    <i>
      <x v="27"/>
    </i>
    <i r="1">
      <x v="8"/>
    </i>
    <i r="2">
      <x v="1"/>
    </i>
    <i>
      <x v="28"/>
    </i>
    <i r="1">
      <x v="10"/>
    </i>
    <i r="2">
      <x v="1"/>
    </i>
    <i>
      <x v="29"/>
    </i>
    <i r="1">
      <x v="8"/>
    </i>
    <i r="2">
      <x/>
    </i>
    <i>
      <x v="30"/>
    </i>
    <i r="1">
      <x v="4"/>
    </i>
    <i r="2">
      <x/>
    </i>
    <i r="1">
      <x v="15"/>
    </i>
    <i r="2">
      <x/>
    </i>
    <i>
      <x v="31"/>
    </i>
    <i r="1">
      <x v="8"/>
    </i>
    <i r="2">
      <x v="1"/>
    </i>
    <i>
      <x v="32"/>
    </i>
    <i r="1">
      <x v="9"/>
    </i>
    <i r="2">
      <x v="1"/>
    </i>
    <i>
      <x v="33"/>
    </i>
    <i r="1">
      <x v="8"/>
    </i>
    <i r="2">
      <x v="1"/>
    </i>
    <i>
      <x v="34"/>
    </i>
    <i r="1">
      <x v="4"/>
    </i>
    <i r="2">
      <x v="1"/>
    </i>
    <i>
      <x v="35"/>
    </i>
    <i r="1">
      <x v="8"/>
    </i>
    <i r="2">
      <x v="1"/>
    </i>
    <i>
      <x v="36"/>
    </i>
    <i r="1">
      <x v="8"/>
    </i>
    <i r="2">
      <x/>
    </i>
    <i>
      <x v="37"/>
    </i>
    <i r="1">
      <x v="8"/>
    </i>
    <i r="2">
      <x v="1"/>
    </i>
    <i>
      <x v="38"/>
    </i>
    <i r="1">
      <x v="11"/>
    </i>
    <i r="2">
      <x v="1"/>
    </i>
    <i>
      <x v="39"/>
    </i>
    <i r="1">
      <x v="13"/>
    </i>
    <i r="2">
      <x/>
    </i>
    <i>
      <x v="40"/>
    </i>
    <i r="1">
      <x v="6"/>
    </i>
    <i r="2">
      <x/>
    </i>
    <i r="1">
      <x v="8"/>
    </i>
    <i r="2">
      <x/>
    </i>
    <i>
      <x v="41"/>
    </i>
    <i r="1">
      <x/>
    </i>
    <i r="2">
      <x/>
    </i>
    <i>
      <x v="42"/>
    </i>
    <i r="1">
      <x v="6"/>
    </i>
    <i r="2">
      <x/>
    </i>
    <i>
      <x v="43"/>
    </i>
    <i r="1">
      <x v="16"/>
    </i>
    <i r="2">
      <x v="1"/>
    </i>
    <i>
      <x v="44"/>
    </i>
    <i r="1">
      <x v="8"/>
    </i>
    <i r="2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pageFields count="1">
    <pageField fld="13" item="1" hier="-1"/>
  </pageFields>
  <dataFields count="1">
    <dataField name="Sum of Sum" fld="10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86D767-47B3-4298-9EFF-110A4021A928}" name="Table3" displayName="Table3" ref="A1:K51" totalsRowShown="0" headerRowDxfId="15" dataDxfId="13" headerRowBorderDxfId="14" tableBorderDxfId="12" totalsRowBorderDxfId="11" dataCellStyle="Comma">
  <autoFilter ref="A1:K51" xr:uid="{7186D767-47B3-4298-9EFF-110A4021A928}"/>
  <tableColumns count="11">
    <tableColumn id="1" xr3:uid="{82BF8D13-1B46-4562-A9A9-C837E382686B}" name="Roll_No" dataDxfId="10"/>
    <tableColumn id="2" xr3:uid="{E1250014-D906-4F17-99B0-5CCF44F1111D}" name="First name" dataDxfId="9"/>
    <tableColumn id="3" xr3:uid="{ABE0A0A7-20F0-491F-8714-B6B3F4544F5B}" name="Last name" dataDxfId="8"/>
    <tableColumn id="4" xr3:uid="{D0488E4A-B448-468D-A0CC-0BA799A0AAF9}" name="Gender" dataDxfId="7"/>
    <tableColumn id="5" xr3:uid="{5B382199-A006-4939-8301-1059C8606C12}" name="Maths" dataDxfId="6" dataCellStyle="Comma"/>
    <tableColumn id="6" xr3:uid="{3B205E4B-60FB-4C12-A377-5B5949A2102C}" name="Gujrati" dataDxfId="5" dataCellStyle="Comma"/>
    <tableColumn id="7" xr3:uid="{C1EF4CF0-C97D-4038-9F16-996B23D8C59D}" name="Science" dataDxfId="4" dataCellStyle="Comma"/>
    <tableColumn id="8" xr3:uid="{5F8845FE-430A-4DEB-A9E0-6A8964DE146A}" name="Social Science" dataDxfId="3" dataCellStyle="Comma"/>
    <tableColumn id="9" xr3:uid="{13EC8EB0-9BC9-4C52-9758-BC1BF65E74CD}" name="English" dataDxfId="2" dataCellStyle="Comma"/>
    <tableColumn id="10" xr3:uid="{2DE3A420-9FFF-43DE-913A-7D8F8E5D0850}" name="Sanskrit" dataDxfId="1" dataCellStyle="Comma"/>
    <tableColumn id="11" xr3:uid="{9895A40A-95A5-42C4-A68A-B29BE80A0DC6}" name="Hindi" dataDxfId="0" dataCellStyle="Comma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FE2C03-257C-4996-8544-D55049ED906D}" name="Table4" displayName="Table4" ref="O1:O51" totalsRowShown="0" headerRowCellStyle="Normal" dataCellStyle="Normal">
  <autoFilter ref="O1:O51" xr:uid="{1EFE2C03-257C-4996-8544-D55049ED906D}"/>
  <tableColumns count="1">
    <tableColumn id="1" xr3:uid="{F8A84BBE-9114-483E-B091-9AB311A6FDF4}" name="Pass / Fail" dataCellStyle="Normal">
      <calculatedColumnFormula>IF(N1&lt;33,"Fail","Pass")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3C86-A709-4DD3-A335-F7307B66FABF}">
  <dimension ref="A1:P53"/>
  <sheetViews>
    <sheetView zoomScale="115" zoomScaleNormal="160" workbookViewId="0">
      <selection activeCell="L2" sqref="L2:L51"/>
    </sheetView>
  </sheetViews>
  <sheetFormatPr defaultRowHeight="14.4" x14ac:dyDescent="0.3"/>
  <cols>
    <col min="1" max="1" width="10.21875" customWidth="1"/>
    <col min="2" max="2" width="13.109375" customWidth="1"/>
    <col min="3" max="3" width="12.77734375" customWidth="1"/>
    <col min="4" max="4" width="9.77734375" customWidth="1"/>
    <col min="5" max="5" width="13.77734375" style="1" bestFit="1" customWidth="1"/>
    <col min="6" max="6" width="9.5546875" customWidth="1"/>
    <col min="7" max="7" width="9.88671875" customWidth="1"/>
    <col min="8" max="8" width="15.88671875" customWidth="1"/>
    <col min="9" max="9" width="9.77734375" customWidth="1"/>
    <col min="10" max="10" width="11" customWidth="1"/>
    <col min="11" max="11" width="8" customWidth="1"/>
    <col min="15" max="15" width="14.88671875" style="3" customWidth="1"/>
    <col min="16" max="16" width="12" customWidth="1"/>
  </cols>
  <sheetData>
    <row r="1" spans="1:16" s="19" customFormat="1" x14ac:dyDescent="0.3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3" t="s">
        <v>10</v>
      </c>
      <c r="L1" s="24" t="s">
        <v>78</v>
      </c>
      <c r="M1" s="24" t="s">
        <v>79</v>
      </c>
      <c r="N1" s="24" t="s">
        <v>80</v>
      </c>
      <c r="O1" s="24" t="s">
        <v>92</v>
      </c>
      <c r="P1" s="24" t="s">
        <v>81</v>
      </c>
    </row>
    <row r="2" spans="1:16" x14ac:dyDescent="0.3">
      <c r="A2" s="6">
        <v>1</v>
      </c>
      <c r="B2" s="4" t="s">
        <v>11</v>
      </c>
      <c r="C2" s="4" t="s">
        <v>12</v>
      </c>
      <c r="D2" s="4" t="s">
        <v>13</v>
      </c>
      <c r="E2" s="13">
        <v>45</v>
      </c>
      <c r="F2" s="13">
        <v>26</v>
      </c>
      <c r="G2" s="13">
        <v>26</v>
      </c>
      <c r="H2" s="13">
        <v>53</v>
      </c>
      <c r="I2" s="13">
        <v>43</v>
      </c>
      <c r="J2" s="13">
        <v>62</v>
      </c>
      <c r="K2" s="14">
        <v>15</v>
      </c>
      <c r="L2" s="17">
        <f>SUM(E2:K2)</f>
        <v>270</v>
      </c>
      <c r="M2" s="17">
        <f>AVERAGE(E2:K2)</f>
        <v>38.571428571428569</v>
      </c>
      <c r="N2" s="17">
        <f>L2/700*100</f>
        <v>38.571428571428577</v>
      </c>
      <c r="O2" t="s">
        <v>82</v>
      </c>
      <c r="P2" s="18" t="str">
        <f>_xlfn.IFS(N2&gt;=70,"Distinction",N2&gt;=60,"A",N2&gt;=50,"B",N2&gt;=40,"C",N2&gt;=33,"C",N2&lt;33,"Fail")</f>
        <v>C</v>
      </c>
    </row>
    <row r="3" spans="1:16" x14ac:dyDescent="0.3">
      <c r="A3" s="6">
        <v>2</v>
      </c>
      <c r="B3" s="4" t="s">
        <v>14</v>
      </c>
      <c r="C3" s="4" t="s">
        <v>15</v>
      </c>
      <c r="D3" s="4" t="s">
        <v>13</v>
      </c>
      <c r="E3" s="13">
        <v>51</v>
      </c>
      <c r="F3" s="13">
        <v>62</v>
      </c>
      <c r="G3" s="13">
        <v>53</v>
      </c>
      <c r="H3" s="13">
        <v>42</v>
      </c>
      <c r="I3" s="13">
        <v>63</v>
      </c>
      <c r="J3" s="13">
        <v>62</v>
      </c>
      <c r="K3" s="14">
        <v>15</v>
      </c>
      <c r="L3" s="17">
        <f>SUM(E3:K3)</f>
        <v>348</v>
      </c>
      <c r="M3" s="17">
        <f>AVERAGE(E3:K3)</f>
        <v>49.714285714285715</v>
      </c>
      <c r="N3" s="17">
        <f t="shared" ref="N3:N51" si="0">L3/700*100</f>
        <v>49.714285714285715</v>
      </c>
      <c r="O3" t="s">
        <v>82</v>
      </c>
      <c r="P3" s="18" t="str">
        <f t="shared" ref="P3:P51" si="1">_xlfn.IFS(N3&gt;=70,"Distinction",N3&gt;=60,"A",N3&gt;=50,"B",N3&gt;=40,"C",N3&gt;=33,"C",N3&lt;33,"Fail")</f>
        <v>C</v>
      </c>
    </row>
    <row r="4" spans="1:16" x14ac:dyDescent="0.3">
      <c r="A4" s="6">
        <v>3</v>
      </c>
      <c r="B4" s="4" t="s">
        <v>17</v>
      </c>
      <c r="C4" s="4" t="s">
        <v>12</v>
      </c>
      <c r="D4" s="4" t="s">
        <v>16</v>
      </c>
      <c r="E4" s="13">
        <v>26</v>
      </c>
      <c r="F4" s="13">
        <v>95</v>
      </c>
      <c r="G4" s="13">
        <v>78</v>
      </c>
      <c r="H4" s="13">
        <v>88</v>
      </c>
      <c r="I4" s="13">
        <v>43</v>
      </c>
      <c r="J4" s="13">
        <v>62</v>
      </c>
      <c r="K4" s="14">
        <v>25</v>
      </c>
      <c r="L4" s="17">
        <f t="shared" ref="L4:L51" si="2">SUM(E4:K4)</f>
        <v>417</v>
      </c>
      <c r="M4" s="17">
        <f t="shared" ref="M4:M51" si="3">AVERAGE(E4:K4)</f>
        <v>59.571428571428569</v>
      </c>
      <c r="N4" s="17">
        <f t="shared" si="0"/>
        <v>59.571428571428577</v>
      </c>
      <c r="O4" t="s">
        <v>82</v>
      </c>
      <c r="P4" s="18" t="str">
        <f t="shared" si="1"/>
        <v>B</v>
      </c>
    </row>
    <row r="5" spans="1:16" x14ac:dyDescent="0.3">
      <c r="A5" s="6">
        <v>4</v>
      </c>
      <c r="B5" s="4" t="s">
        <v>18</v>
      </c>
      <c r="C5" s="4" t="s">
        <v>19</v>
      </c>
      <c r="D5" s="4" t="s">
        <v>16</v>
      </c>
      <c r="E5" s="13">
        <v>25</v>
      </c>
      <c r="F5" s="13">
        <v>52</v>
      </c>
      <c r="G5" s="13">
        <v>61</v>
      </c>
      <c r="H5" s="13">
        <v>43</v>
      </c>
      <c r="I5" s="13">
        <v>49</v>
      </c>
      <c r="J5" s="13">
        <v>84</v>
      </c>
      <c r="K5" s="14">
        <v>52</v>
      </c>
      <c r="L5" s="17">
        <f t="shared" si="2"/>
        <v>366</v>
      </c>
      <c r="M5" s="17">
        <f t="shared" si="3"/>
        <v>52.285714285714285</v>
      </c>
      <c r="N5" s="17">
        <f t="shared" si="0"/>
        <v>52.285714285714292</v>
      </c>
      <c r="O5" t="s">
        <v>82</v>
      </c>
      <c r="P5" s="18" t="str">
        <f t="shared" si="1"/>
        <v>B</v>
      </c>
    </row>
    <row r="6" spans="1:16" x14ac:dyDescent="0.3">
      <c r="A6" s="6">
        <v>5</v>
      </c>
      <c r="B6" s="4" t="s">
        <v>20</v>
      </c>
      <c r="C6" s="4" t="s">
        <v>21</v>
      </c>
      <c r="D6" s="4" t="s">
        <v>13</v>
      </c>
      <c r="E6" s="13">
        <v>25</v>
      </c>
      <c r="F6" s="13">
        <v>61</v>
      </c>
      <c r="G6" s="13">
        <v>95</v>
      </c>
      <c r="H6" s="13">
        <v>82</v>
      </c>
      <c r="I6" s="13">
        <v>75</v>
      </c>
      <c r="J6" s="13">
        <v>95</v>
      </c>
      <c r="K6" s="14">
        <v>84</v>
      </c>
      <c r="L6" s="17">
        <f t="shared" si="2"/>
        <v>517</v>
      </c>
      <c r="M6" s="17">
        <f t="shared" si="3"/>
        <v>73.857142857142861</v>
      </c>
      <c r="N6" s="17">
        <f t="shared" si="0"/>
        <v>73.857142857142861</v>
      </c>
      <c r="O6" t="str">
        <f t="shared" ref="O6" si="4">IF(N5&lt;33,"Fail","Pass")</f>
        <v>Pass</v>
      </c>
      <c r="P6" s="18" t="str">
        <f t="shared" si="1"/>
        <v>Distinction</v>
      </c>
    </row>
    <row r="7" spans="1:16" x14ac:dyDescent="0.3">
      <c r="A7" s="6">
        <v>6</v>
      </c>
      <c r="B7" s="4" t="s">
        <v>22</v>
      </c>
      <c r="C7" s="4" t="s">
        <v>12</v>
      </c>
      <c r="D7" s="4" t="s">
        <v>13</v>
      </c>
      <c r="E7" s="13">
        <v>16</v>
      </c>
      <c r="F7" s="13">
        <v>26</v>
      </c>
      <c r="G7" s="13">
        <v>15</v>
      </c>
      <c r="H7" s="13">
        <v>26</v>
      </c>
      <c r="I7" s="13">
        <v>35</v>
      </c>
      <c r="J7" s="13">
        <v>15</v>
      </c>
      <c r="K7" s="14">
        <v>24</v>
      </c>
      <c r="L7" s="17">
        <f t="shared" si="2"/>
        <v>157</v>
      </c>
      <c r="M7" s="17">
        <f t="shared" si="3"/>
        <v>22.428571428571427</v>
      </c>
      <c r="N7" s="17">
        <f t="shared" si="0"/>
        <v>22.428571428571427</v>
      </c>
      <c r="O7" t="str">
        <f t="shared" ref="O7:O51" si="5">IF(N6&lt;33,"Fail","Pass")</f>
        <v>Pass</v>
      </c>
      <c r="P7" s="18" t="str">
        <f t="shared" si="1"/>
        <v>Fail</v>
      </c>
    </row>
    <row r="8" spans="1:16" x14ac:dyDescent="0.3">
      <c r="A8" s="6">
        <v>7</v>
      </c>
      <c r="B8" s="4" t="s">
        <v>23</v>
      </c>
      <c r="C8" s="4" t="s">
        <v>24</v>
      </c>
      <c r="D8" s="4" t="s">
        <v>16</v>
      </c>
      <c r="E8" s="13">
        <v>25</v>
      </c>
      <c r="F8" s="13">
        <v>15</v>
      </c>
      <c r="G8" s="13">
        <v>16</v>
      </c>
      <c r="H8" s="13">
        <v>24</v>
      </c>
      <c r="I8" s="13">
        <v>26</v>
      </c>
      <c r="J8" s="13">
        <v>35</v>
      </c>
      <c r="K8" s="14">
        <v>25</v>
      </c>
      <c r="L8" s="17">
        <f t="shared" si="2"/>
        <v>166</v>
      </c>
      <c r="M8" s="17">
        <f t="shared" si="3"/>
        <v>23.714285714285715</v>
      </c>
      <c r="N8" s="17">
        <f t="shared" si="0"/>
        <v>23.714285714285715</v>
      </c>
      <c r="O8" t="str">
        <f t="shared" si="5"/>
        <v>Fail</v>
      </c>
      <c r="P8" s="18" t="str">
        <f t="shared" si="1"/>
        <v>Fail</v>
      </c>
    </row>
    <row r="9" spans="1:16" x14ac:dyDescent="0.3">
      <c r="A9" s="6">
        <v>8</v>
      </c>
      <c r="B9" s="4" t="s">
        <v>25</v>
      </c>
      <c r="C9" s="4" t="s">
        <v>26</v>
      </c>
      <c r="D9" s="4" t="s">
        <v>16</v>
      </c>
      <c r="E9" s="13">
        <v>19</v>
      </c>
      <c r="F9" s="13">
        <v>27</v>
      </c>
      <c r="G9" s="13">
        <v>18</v>
      </c>
      <c r="H9" s="13">
        <v>37</v>
      </c>
      <c r="I9" s="13">
        <v>91</v>
      </c>
      <c r="J9" s="13">
        <v>82</v>
      </c>
      <c r="K9" s="14">
        <v>61</v>
      </c>
      <c r="L9" s="17">
        <f t="shared" si="2"/>
        <v>335</v>
      </c>
      <c r="M9" s="17">
        <f t="shared" si="3"/>
        <v>47.857142857142854</v>
      </c>
      <c r="N9" s="17">
        <f t="shared" si="0"/>
        <v>47.857142857142861</v>
      </c>
      <c r="O9" t="str">
        <f t="shared" si="5"/>
        <v>Fail</v>
      </c>
      <c r="P9" s="18" t="str">
        <f t="shared" si="1"/>
        <v>C</v>
      </c>
    </row>
    <row r="10" spans="1:16" x14ac:dyDescent="0.3">
      <c r="A10" s="6">
        <v>9</v>
      </c>
      <c r="B10" s="4" t="s">
        <v>27</v>
      </c>
      <c r="C10" s="4" t="s">
        <v>15</v>
      </c>
      <c r="D10" s="4" t="s">
        <v>13</v>
      </c>
      <c r="E10" s="13">
        <v>15</v>
      </c>
      <c r="F10" s="13">
        <v>36</v>
      </c>
      <c r="G10" s="13">
        <v>16</v>
      </c>
      <c r="H10" s="13">
        <v>24</v>
      </c>
      <c r="I10" s="13">
        <v>54</v>
      </c>
      <c r="J10" s="13">
        <v>45</v>
      </c>
      <c r="K10" s="14">
        <v>65</v>
      </c>
      <c r="L10" s="17">
        <f t="shared" si="2"/>
        <v>255</v>
      </c>
      <c r="M10" s="17">
        <f t="shared" si="3"/>
        <v>36.428571428571431</v>
      </c>
      <c r="N10" s="17">
        <f t="shared" si="0"/>
        <v>36.428571428571423</v>
      </c>
      <c r="O10" t="str">
        <f t="shared" si="5"/>
        <v>Pass</v>
      </c>
      <c r="P10" s="18" t="str">
        <f t="shared" si="1"/>
        <v>C</v>
      </c>
    </row>
    <row r="11" spans="1:16" x14ac:dyDescent="0.3">
      <c r="A11" s="6">
        <v>10</v>
      </c>
      <c r="B11" s="4" t="s">
        <v>28</v>
      </c>
      <c r="C11" s="4" t="s">
        <v>26</v>
      </c>
      <c r="D11" s="4" t="s">
        <v>13</v>
      </c>
      <c r="E11" s="13">
        <v>43</v>
      </c>
      <c r="F11" s="13">
        <v>22</v>
      </c>
      <c r="G11" s="13">
        <v>43</v>
      </c>
      <c r="H11" s="13">
        <v>78</v>
      </c>
      <c r="I11" s="13">
        <v>27</v>
      </c>
      <c r="J11" s="13">
        <v>15</v>
      </c>
      <c r="K11" s="14">
        <v>69</v>
      </c>
      <c r="L11" s="17">
        <f t="shared" si="2"/>
        <v>297</v>
      </c>
      <c r="M11" s="17">
        <f t="shared" si="3"/>
        <v>42.428571428571431</v>
      </c>
      <c r="N11" s="17">
        <f t="shared" si="0"/>
        <v>42.428571428571423</v>
      </c>
      <c r="O11" t="str">
        <f t="shared" si="5"/>
        <v>Pass</v>
      </c>
      <c r="P11" s="18" t="str">
        <f t="shared" si="1"/>
        <v>C</v>
      </c>
    </row>
    <row r="12" spans="1:16" x14ac:dyDescent="0.3">
      <c r="A12" s="6">
        <v>11</v>
      </c>
      <c r="B12" s="4" t="s">
        <v>29</v>
      </c>
      <c r="C12" s="4" t="s">
        <v>12</v>
      </c>
      <c r="D12" s="4" t="s">
        <v>13</v>
      </c>
      <c r="E12" s="13">
        <v>63</v>
      </c>
      <c r="F12" s="13">
        <v>63</v>
      </c>
      <c r="G12" s="13">
        <v>63</v>
      </c>
      <c r="H12" s="13">
        <v>61</v>
      </c>
      <c r="I12" s="13">
        <v>36</v>
      </c>
      <c r="J12" s="13">
        <v>26</v>
      </c>
      <c r="K12" s="14">
        <v>94</v>
      </c>
      <c r="L12" s="17">
        <f t="shared" si="2"/>
        <v>406</v>
      </c>
      <c r="M12" s="17">
        <f t="shared" si="3"/>
        <v>58</v>
      </c>
      <c r="N12" s="17">
        <f t="shared" si="0"/>
        <v>57.999999999999993</v>
      </c>
      <c r="O12" t="str">
        <f t="shared" si="5"/>
        <v>Pass</v>
      </c>
      <c r="P12" s="18" t="str">
        <f t="shared" si="1"/>
        <v>B</v>
      </c>
    </row>
    <row r="13" spans="1:16" x14ac:dyDescent="0.3">
      <c r="A13" s="6">
        <v>12</v>
      </c>
      <c r="B13" s="4" t="s">
        <v>30</v>
      </c>
      <c r="C13" s="4" t="s">
        <v>31</v>
      </c>
      <c r="D13" s="4" t="s">
        <v>13</v>
      </c>
      <c r="E13" s="13">
        <v>43</v>
      </c>
      <c r="F13" s="13">
        <v>43</v>
      </c>
      <c r="G13" s="13">
        <v>43</v>
      </c>
      <c r="H13" s="13">
        <v>95</v>
      </c>
      <c r="I13" s="13">
        <v>22</v>
      </c>
      <c r="J13" s="13">
        <v>34</v>
      </c>
      <c r="K13" s="14">
        <v>85</v>
      </c>
      <c r="L13" s="17">
        <f t="shared" si="2"/>
        <v>365</v>
      </c>
      <c r="M13" s="17">
        <f t="shared" si="3"/>
        <v>52.142857142857146</v>
      </c>
      <c r="N13" s="17">
        <f t="shared" si="0"/>
        <v>52.142857142857146</v>
      </c>
      <c r="O13" t="str">
        <f t="shared" si="5"/>
        <v>Pass</v>
      </c>
      <c r="P13" s="18" t="str">
        <f t="shared" si="1"/>
        <v>B</v>
      </c>
    </row>
    <row r="14" spans="1:16" x14ac:dyDescent="0.3">
      <c r="A14" s="6">
        <v>13</v>
      </c>
      <c r="B14" s="4" t="s">
        <v>32</v>
      </c>
      <c r="C14" s="4" t="s">
        <v>26</v>
      </c>
      <c r="D14" s="4" t="s">
        <v>13</v>
      </c>
      <c r="E14" s="13">
        <v>49</v>
      </c>
      <c r="F14" s="13">
        <v>49</v>
      </c>
      <c r="G14" s="13">
        <v>49</v>
      </c>
      <c r="H14" s="13">
        <v>15</v>
      </c>
      <c r="I14" s="13">
        <v>63</v>
      </c>
      <c r="J14" s="13">
        <v>92</v>
      </c>
      <c r="K14" s="14">
        <v>76</v>
      </c>
      <c r="L14" s="17">
        <f t="shared" si="2"/>
        <v>393</v>
      </c>
      <c r="M14" s="17">
        <f t="shared" si="3"/>
        <v>56.142857142857146</v>
      </c>
      <c r="N14" s="17">
        <f t="shared" si="0"/>
        <v>56.142857142857139</v>
      </c>
      <c r="O14" t="str">
        <f t="shared" si="5"/>
        <v>Pass</v>
      </c>
      <c r="P14" s="18" t="str">
        <f t="shared" si="1"/>
        <v>B</v>
      </c>
    </row>
    <row r="15" spans="1:16" x14ac:dyDescent="0.3">
      <c r="A15" s="6">
        <v>14</v>
      </c>
      <c r="B15" s="4" t="s">
        <v>33</v>
      </c>
      <c r="C15" s="4" t="s">
        <v>15</v>
      </c>
      <c r="D15" s="4" t="s">
        <v>13</v>
      </c>
      <c r="E15" s="13">
        <v>75</v>
      </c>
      <c r="F15" s="13">
        <v>75</v>
      </c>
      <c r="G15" s="13">
        <v>75</v>
      </c>
      <c r="H15" s="13">
        <v>16</v>
      </c>
      <c r="I15" s="13">
        <v>43</v>
      </c>
      <c r="J15" s="13">
        <v>26</v>
      </c>
      <c r="K15" s="14">
        <v>26</v>
      </c>
      <c r="L15" s="17">
        <f t="shared" si="2"/>
        <v>336</v>
      </c>
      <c r="M15" s="17">
        <f t="shared" si="3"/>
        <v>48</v>
      </c>
      <c r="N15" s="17">
        <f t="shared" si="0"/>
        <v>48</v>
      </c>
      <c r="O15" t="str">
        <f t="shared" si="5"/>
        <v>Pass</v>
      </c>
      <c r="P15" s="18" t="str">
        <f t="shared" si="1"/>
        <v>C</v>
      </c>
    </row>
    <row r="16" spans="1:16" x14ac:dyDescent="0.3">
      <c r="A16" s="6">
        <v>15</v>
      </c>
      <c r="B16" s="4" t="s">
        <v>34</v>
      </c>
      <c r="C16" s="4" t="s">
        <v>12</v>
      </c>
      <c r="D16" s="4" t="s">
        <v>16</v>
      </c>
      <c r="E16" s="13">
        <v>35</v>
      </c>
      <c r="F16" s="13">
        <v>35</v>
      </c>
      <c r="G16" s="13">
        <v>35</v>
      </c>
      <c r="H16" s="13">
        <v>18</v>
      </c>
      <c r="I16" s="13">
        <v>49</v>
      </c>
      <c r="J16" s="13">
        <v>53</v>
      </c>
      <c r="K16" s="14">
        <v>53</v>
      </c>
      <c r="L16" s="17">
        <f t="shared" si="2"/>
        <v>278</v>
      </c>
      <c r="M16" s="17">
        <f t="shared" si="3"/>
        <v>39.714285714285715</v>
      </c>
      <c r="N16" s="17">
        <f t="shared" si="0"/>
        <v>39.714285714285715</v>
      </c>
      <c r="O16" t="str">
        <f t="shared" si="5"/>
        <v>Pass</v>
      </c>
      <c r="P16" s="18" t="str">
        <f t="shared" si="1"/>
        <v>C</v>
      </c>
    </row>
    <row r="17" spans="1:16" x14ac:dyDescent="0.3">
      <c r="A17" s="6">
        <v>16</v>
      </c>
      <c r="B17" s="4" t="s">
        <v>35</v>
      </c>
      <c r="C17" s="4" t="s">
        <v>19</v>
      </c>
      <c r="D17" s="4" t="s">
        <v>16</v>
      </c>
      <c r="E17" s="13">
        <v>26</v>
      </c>
      <c r="F17" s="13">
        <v>26</v>
      </c>
      <c r="G17" s="13">
        <v>26</v>
      </c>
      <c r="H17" s="13">
        <v>16</v>
      </c>
      <c r="I17" s="13">
        <v>75</v>
      </c>
      <c r="J17" s="13">
        <v>78</v>
      </c>
      <c r="K17" s="14">
        <v>78</v>
      </c>
      <c r="L17" s="17">
        <f t="shared" si="2"/>
        <v>325</v>
      </c>
      <c r="M17" s="17">
        <f t="shared" si="3"/>
        <v>46.428571428571431</v>
      </c>
      <c r="N17" s="17">
        <f t="shared" si="0"/>
        <v>46.428571428571431</v>
      </c>
      <c r="O17" t="str">
        <f t="shared" si="5"/>
        <v>Pass</v>
      </c>
      <c r="P17" s="18" t="str">
        <f t="shared" si="1"/>
        <v>C</v>
      </c>
    </row>
    <row r="18" spans="1:16" x14ac:dyDescent="0.3">
      <c r="A18" s="6">
        <v>17</v>
      </c>
      <c r="B18" s="4" t="s">
        <v>36</v>
      </c>
      <c r="C18" s="4" t="s">
        <v>19</v>
      </c>
      <c r="D18" s="4" t="s">
        <v>16</v>
      </c>
      <c r="E18" s="13">
        <v>91</v>
      </c>
      <c r="F18" s="13">
        <v>91</v>
      </c>
      <c r="G18" s="13">
        <v>91</v>
      </c>
      <c r="H18" s="13">
        <v>43</v>
      </c>
      <c r="I18" s="13">
        <v>35</v>
      </c>
      <c r="J18" s="13">
        <v>61</v>
      </c>
      <c r="K18" s="14">
        <v>61</v>
      </c>
      <c r="L18" s="17">
        <f t="shared" si="2"/>
        <v>473</v>
      </c>
      <c r="M18" s="17">
        <f t="shared" si="3"/>
        <v>67.571428571428569</v>
      </c>
      <c r="N18" s="17">
        <f t="shared" si="0"/>
        <v>67.571428571428569</v>
      </c>
      <c r="O18" t="str">
        <f t="shared" si="5"/>
        <v>Pass</v>
      </c>
      <c r="P18" s="18" t="str">
        <f t="shared" si="1"/>
        <v>A</v>
      </c>
    </row>
    <row r="19" spans="1:16" x14ac:dyDescent="0.3">
      <c r="A19" s="6">
        <v>18</v>
      </c>
      <c r="B19" s="4" t="s">
        <v>37</v>
      </c>
      <c r="C19" s="4" t="s">
        <v>26</v>
      </c>
      <c r="D19" s="4" t="s">
        <v>16</v>
      </c>
      <c r="E19" s="13">
        <v>23</v>
      </c>
      <c r="F19" s="13">
        <v>65</v>
      </c>
      <c r="G19" s="13">
        <v>15</v>
      </c>
      <c r="H19" s="13">
        <v>63</v>
      </c>
      <c r="I19" s="13">
        <v>26</v>
      </c>
      <c r="J19" s="13">
        <v>95</v>
      </c>
      <c r="K19" s="14">
        <v>95</v>
      </c>
      <c r="L19" s="17">
        <f t="shared" si="2"/>
        <v>382</v>
      </c>
      <c r="M19" s="17">
        <f t="shared" si="3"/>
        <v>54.571428571428569</v>
      </c>
      <c r="N19" s="17">
        <f t="shared" si="0"/>
        <v>54.571428571428569</v>
      </c>
      <c r="O19" t="str">
        <f t="shared" si="5"/>
        <v>Pass</v>
      </c>
      <c r="P19" s="18" t="str">
        <f t="shared" si="1"/>
        <v>B</v>
      </c>
    </row>
    <row r="20" spans="1:16" x14ac:dyDescent="0.3">
      <c r="A20" s="6">
        <v>19</v>
      </c>
      <c r="B20" s="4" t="s">
        <v>38</v>
      </c>
      <c r="C20" s="4" t="s">
        <v>39</v>
      </c>
      <c r="D20" s="4" t="s">
        <v>16</v>
      </c>
      <c r="E20" s="13">
        <v>26</v>
      </c>
      <c r="F20" s="13">
        <v>26</v>
      </c>
      <c r="G20" s="13">
        <v>15</v>
      </c>
      <c r="H20" s="13">
        <v>43</v>
      </c>
      <c r="I20" s="13">
        <v>91</v>
      </c>
      <c r="J20" s="13">
        <v>15</v>
      </c>
      <c r="K20" s="14">
        <v>15</v>
      </c>
      <c r="L20" s="17">
        <f t="shared" si="2"/>
        <v>231</v>
      </c>
      <c r="M20" s="17">
        <f t="shared" si="3"/>
        <v>33</v>
      </c>
      <c r="N20" s="17">
        <f t="shared" si="0"/>
        <v>33</v>
      </c>
      <c r="O20" t="str">
        <f t="shared" si="5"/>
        <v>Pass</v>
      </c>
      <c r="P20" s="18" t="str">
        <f t="shared" si="1"/>
        <v>C</v>
      </c>
    </row>
    <row r="21" spans="1:16" x14ac:dyDescent="0.3">
      <c r="A21" s="6">
        <v>20</v>
      </c>
      <c r="B21" s="4" t="s">
        <v>40</v>
      </c>
      <c r="C21" s="4" t="s">
        <v>12</v>
      </c>
      <c r="D21" s="4" t="s">
        <v>13</v>
      </c>
      <c r="E21" s="13">
        <v>26</v>
      </c>
      <c r="F21" s="13">
        <v>59</v>
      </c>
      <c r="G21" s="13">
        <v>27</v>
      </c>
      <c r="H21" s="13">
        <v>49</v>
      </c>
      <c r="I21" s="13">
        <v>65</v>
      </c>
      <c r="J21" s="13">
        <v>16</v>
      </c>
      <c r="K21" s="14">
        <v>16</v>
      </c>
      <c r="L21" s="17">
        <f t="shared" si="2"/>
        <v>258</v>
      </c>
      <c r="M21" s="17">
        <f t="shared" si="3"/>
        <v>36.857142857142854</v>
      </c>
      <c r="N21" s="17">
        <f t="shared" si="0"/>
        <v>36.857142857142854</v>
      </c>
      <c r="O21" t="str">
        <f t="shared" si="5"/>
        <v>Pass</v>
      </c>
      <c r="P21" s="18" t="str">
        <f t="shared" si="1"/>
        <v>C</v>
      </c>
    </row>
    <row r="22" spans="1:16" x14ac:dyDescent="0.3">
      <c r="A22" s="6">
        <v>21</v>
      </c>
      <c r="B22" s="4" t="s">
        <v>41</v>
      </c>
      <c r="C22" s="4" t="s">
        <v>42</v>
      </c>
      <c r="D22" s="4" t="s">
        <v>13</v>
      </c>
      <c r="E22" s="13">
        <v>62</v>
      </c>
      <c r="F22" s="13">
        <v>62</v>
      </c>
      <c r="G22" s="13">
        <v>36</v>
      </c>
      <c r="H22" s="13">
        <v>75</v>
      </c>
      <c r="I22" s="13">
        <v>26</v>
      </c>
      <c r="J22" s="13">
        <v>18</v>
      </c>
      <c r="K22" s="14">
        <v>18</v>
      </c>
      <c r="L22" s="17">
        <f t="shared" si="2"/>
        <v>297</v>
      </c>
      <c r="M22" s="17">
        <f t="shared" si="3"/>
        <v>42.428571428571431</v>
      </c>
      <c r="N22" s="17">
        <f t="shared" si="0"/>
        <v>42.428571428571423</v>
      </c>
      <c r="O22" t="str">
        <f t="shared" si="5"/>
        <v>Pass</v>
      </c>
      <c r="P22" s="18" t="str">
        <f t="shared" si="1"/>
        <v>C</v>
      </c>
    </row>
    <row r="23" spans="1:16" x14ac:dyDescent="0.3">
      <c r="A23" s="6">
        <v>22</v>
      </c>
      <c r="B23" s="4" t="s">
        <v>43</v>
      </c>
      <c r="C23" s="4" t="s">
        <v>44</v>
      </c>
      <c r="D23" s="4" t="s">
        <v>13</v>
      </c>
      <c r="E23" s="13">
        <v>95</v>
      </c>
      <c r="F23" s="13">
        <v>95</v>
      </c>
      <c r="G23" s="13">
        <v>22</v>
      </c>
      <c r="H23" s="13">
        <v>35</v>
      </c>
      <c r="I23" s="13">
        <v>59</v>
      </c>
      <c r="J23" s="13">
        <v>16</v>
      </c>
      <c r="K23" s="14">
        <v>16</v>
      </c>
      <c r="L23" s="17">
        <f t="shared" si="2"/>
        <v>338</v>
      </c>
      <c r="M23" s="17">
        <f t="shared" si="3"/>
        <v>48.285714285714285</v>
      </c>
      <c r="N23" s="17">
        <f t="shared" si="0"/>
        <v>48.285714285714285</v>
      </c>
      <c r="O23" t="str">
        <f t="shared" si="5"/>
        <v>Pass</v>
      </c>
      <c r="P23" s="18" t="str">
        <f t="shared" si="1"/>
        <v>C</v>
      </c>
    </row>
    <row r="24" spans="1:16" x14ac:dyDescent="0.3">
      <c r="A24" s="6">
        <v>23</v>
      </c>
      <c r="B24" s="4" t="s">
        <v>45</v>
      </c>
      <c r="C24" s="4" t="s">
        <v>12</v>
      </c>
      <c r="D24" s="4" t="s">
        <v>13</v>
      </c>
      <c r="E24" s="13">
        <v>52</v>
      </c>
      <c r="F24" s="13">
        <v>52</v>
      </c>
      <c r="G24" s="13">
        <v>63</v>
      </c>
      <c r="H24" s="13">
        <v>26</v>
      </c>
      <c r="I24" s="13">
        <v>15</v>
      </c>
      <c r="J24" s="13">
        <v>43</v>
      </c>
      <c r="K24" s="14">
        <v>43</v>
      </c>
      <c r="L24" s="17">
        <f t="shared" si="2"/>
        <v>294</v>
      </c>
      <c r="M24" s="17">
        <f t="shared" si="3"/>
        <v>42</v>
      </c>
      <c r="N24" s="17">
        <f t="shared" si="0"/>
        <v>42</v>
      </c>
      <c r="O24" t="str">
        <f t="shared" si="5"/>
        <v>Pass</v>
      </c>
      <c r="P24" s="18" t="str">
        <f t="shared" si="1"/>
        <v>C</v>
      </c>
    </row>
    <row r="25" spans="1:16" x14ac:dyDescent="0.3">
      <c r="A25" s="6">
        <v>24</v>
      </c>
      <c r="B25" s="4" t="s">
        <v>46</v>
      </c>
      <c r="C25" s="4" t="s">
        <v>47</v>
      </c>
      <c r="D25" s="4" t="s">
        <v>13</v>
      </c>
      <c r="E25" s="13">
        <v>61</v>
      </c>
      <c r="F25" s="13">
        <v>61</v>
      </c>
      <c r="G25" s="13">
        <v>43</v>
      </c>
      <c r="H25" s="13">
        <v>91</v>
      </c>
      <c r="I25" s="13">
        <v>92</v>
      </c>
      <c r="J25" s="13">
        <v>63</v>
      </c>
      <c r="K25" s="14">
        <v>63</v>
      </c>
      <c r="L25" s="17">
        <f t="shared" si="2"/>
        <v>474</v>
      </c>
      <c r="M25" s="17">
        <f t="shared" si="3"/>
        <v>67.714285714285708</v>
      </c>
      <c r="N25" s="17">
        <f t="shared" si="0"/>
        <v>67.714285714285722</v>
      </c>
      <c r="O25" t="str">
        <f t="shared" si="5"/>
        <v>Pass</v>
      </c>
      <c r="P25" s="18" t="str">
        <f t="shared" si="1"/>
        <v>A</v>
      </c>
    </row>
    <row r="26" spans="1:16" x14ac:dyDescent="0.3">
      <c r="A26" s="6">
        <v>25</v>
      </c>
      <c r="B26" s="4" t="s">
        <v>48</v>
      </c>
      <c r="C26" s="4" t="s">
        <v>49</v>
      </c>
      <c r="D26" s="4" t="s">
        <v>13</v>
      </c>
      <c r="E26" s="13">
        <v>26</v>
      </c>
      <c r="F26" s="13">
        <v>26</v>
      </c>
      <c r="G26" s="13">
        <v>95</v>
      </c>
      <c r="H26" s="13">
        <v>15</v>
      </c>
      <c r="I26" s="13">
        <v>26</v>
      </c>
      <c r="J26" s="13">
        <v>43</v>
      </c>
      <c r="K26" s="14">
        <v>43</v>
      </c>
      <c r="L26" s="17">
        <f t="shared" si="2"/>
        <v>274</v>
      </c>
      <c r="M26" s="17">
        <f t="shared" si="3"/>
        <v>39.142857142857146</v>
      </c>
      <c r="N26" s="17">
        <f t="shared" si="0"/>
        <v>39.142857142857139</v>
      </c>
      <c r="O26" t="str">
        <f t="shared" si="5"/>
        <v>Pass</v>
      </c>
      <c r="P26" s="18" t="str">
        <f t="shared" si="1"/>
        <v>C</v>
      </c>
    </row>
    <row r="27" spans="1:16" x14ac:dyDescent="0.3">
      <c r="A27" s="6">
        <v>26</v>
      </c>
      <c r="B27" s="4" t="s">
        <v>50</v>
      </c>
      <c r="C27" s="4" t="s">
        <v>51</v>
      </c>
      <c r="D27" s="4" t="s">
        <v>13</v>
      </c>
      <c r="E27" s="13">
        <v>15</v>
      </c>
      <c r="F27" s="13">
        <v>15</v>
      </c>
      <c r="G27" s="13">
        <v>52</v>
      </c>
      <c r="H27" s="13">
        <v>15</v>
      </c>
      <c r="I27" s="13">
        <v>53</v>
      </c>
      <c r="J27" s="13">
        <v>49</v>
      </c>
      <c r="K27" s="14">
        <v>49</v>
      </c>
      <c r="L27" s="17">
        <f t="shared" si="2"/>
        <v>248</v>
      </c>
      <c r="M27" s="17">
        <f t="shared" si="3"/>
        <v>35.428571428571431</v>
      </c>
      <c r="N27" s="17">
        <f t="shared" si="0"/>
        <v>35.428571428571423</v>
      </c>
      <c r="O27" t="str">
        <f t="shared" si="5"/>
        <v>Pass</v>
      </c>
      <c r="P27" s="18" t="str">
        <f t="shared" si="1"/>
        <v>C</v>
      </c>
    </row>
    <row r="28" spans="1:16" x14ac:dyDescent="0.3">
      <c r="A28" s="6">
        <v>27</v>
      </c>
      <c r="B28" s="4" t="s">
        <v>52</v>
      </c>
      <c r="C28" s="4" t="s">
        <v>53</v>
      </c>
      <c r="D28" s="4" t="s">
        <v>16</v>
      </c>
      <c r="E28" s="13">
        <v>27</v>
      </c>
      <c r="F28" s="13">
        <v>27</v>
      </c>
      <c r="G28" s="13">
        <v>61</v>
      </c>
      <c r="H28" s="13">
        <v>27</v>
      </c>
      <c r="I28" s="13">
        <v>78</v>
      </c>
      <c r="J28" s="13">
        <v>75</v>
      </c>
      <c r="K28" s="14">
        <v>75</v>
      </c>
      <c r="L28" s="17">
        <f t="shared" si="2"/>
        <v>370</v>
      </c>
      <c r="M28" s="17">
        <f t="shared" si="3"/>
        <v>52.857142857142854</v>
      </c>
      <c r="N28" s="17">
        <f t="shared" si="0"/>
        <v>52.857142857142861</v>
      </c>
      <c r="O28" t="str">
        <f t="shared" si="5"/>
        <v>Pass</v>
      </c>
      <c r="P28" s="18" t="str">
        <f t="shared" si="1"/>
        <v>B</v>
      </c>
    </row>
    <row r="29" spans="1:16" x14ac:dyDescent="0.3">
      <c r="A29" s="6">
        <v>28</v>
      </c>
      <c r="B29" s="4" t="s">
        <v>54</v>
      </c>
      <c r="C29" s="4" t="s">
        <v>53</v>
      </c>
      <c r="D29" s="4" t="s">
        <v>13</v>
      </c>
      <c r="E29" s="13">
        <v>36</v>
      </c>
      <c r="F29" s="13">
        <v>36</v>
      </c>
      <c r="G29" s="13">
        <v>26</v>
      </c>
      <c r="H29" s="13">
        <v>36</v>
      </c>
      <c r="I29" s="13">
        <v>61</v>
      </c>
      <c r="J29" s="13">
        <v>35</v>
      </c>
      <c r="K29" s="14">
        <v>35</v>
      </c>
      <c r="L29" s="17">
        <f t="shared" si="2"/>
        <v>265</v>
      </c>
      <c r="M29" s="17">
        <f t="shared" si="3"/>
        <v>37.857142857142854</v>
      </c>
      <c r="N29" s="17">
        <f t="shared" si="0"/>
        <v>37.857142857142854</v>
      </c>
      <c r="O29" t="str">
        <f t="shared" si="5"/>
        <v>Pass</v>
      </c>
      <c r="P29" s="18" t="str">
        <f t="shared" si="1"/>
        <v>C</v>
      </c>
    </row>
    <row r="30" spans="1:16" x14ac:dyDescent="0.3">
      <c r="A30" s="6">
        <v>29</v>
      </c>
      <c r="B30" s="4" t="s">
        <v>17</v>
      </c>
      <c r="C30" s="4" t="s">
        <v>53</v>
      </c>
      <c r="D30" s="5" t="s">
        <v>16</v>
      </c>
      <c r="E30" s="13">
        <v>22</v>
      </c>
      <c r="F30" s="13">
        <v>22</v>
      </c>
      <c r="G30" s="13">
        <v>15</v>
      </c>
      <c r="H30" s="13">
        <v>65</v>
      </c>
      <c r="I30" s="13">
        <v>95</v>
      </c>
      <c r="J30" s="13">
        <v>26</v>
      </c>
      <c r="K30" s="14">
        <v>26</v>
      </c>
      <c r="L30" s="17">
        <f t="shared" si="2"/>
        <v>271</v>
      </c>
      <c r="M30" s="17">
        <f t="shared" si="3"/>
        <v>38.714285714285715</v>
      </c>
      <c r="N30" s="17">
        <f t="shared" si="0"/>
        <v>38.714285714285715</v>
      </c>
      <c r="O30" t="str">
        <f t="shared" si="5"/>
        <v>Pass</v>
      </c>
      <c r="P30" s="18" t="str">
        <f t="shared" si="1"/>
        <v>C</v>
      </c>
    </row>
    <row r="31" spans="1:16" x14ac:dyDescent="0.3">
      <c r="A31" s="6">
        <v>30</v>
      </c>
      <c r="B31" s="4" t="s">
        <v>37</v>
      </c>
      <c r="C31" s="4" t="s">
        <v>39</v>
      </c>
      <c r="D31" s="4" t="s">
        <v>16</v>
      </c>
      <c r="E31" s="13">
        <v>63</v>
      </c>
      <c r="F31" s="13">
        <v>63</v>
      </c>
      <c r="G31" s="13">
        <v>27</v>
      </c>
      <c r="H31" s="13">
        <v>61</v>
      </c>
      <c r="I31" s="13">
        <v>15</v>
      </c>
      <c r="J31" s="13">
        <v>91</v>
      </c>
      <c r="K31" s="14">
        <v>91</v>
      </c>
      <c r="L31" s="17">
        <f t="shared" si="2"/>
        <v>411</v>
      </c>
      <c r="M31" s="17">
        <f t="shared" si="3"/>
        <v>58.714285714285715</v>
      </c>
      <c r="N31" s="17">
        <f t="shared" si="0"/>
        <v>58.714285714285722</v>
      </c>
      <c r="O31" t="str">
        <f t="shared" si="5"/>
        <v>Pass</v>
      </c>
      <c r="P31" s="18" t="str">
        <f t="shared" si="1"/>
        <v>B</v>
      </c>
    </row>
    <row r="32" spans="1:16" x14ac:dyDescent="0.3">
      <c r="A32" s="6">
        <v>31</v>
      </c>
      <c r="B32" s="4" t="s">
        <v>22</v>
      </c>
      <c r="C32" s="4" t="s">
        <v>55</v>
      </c>
      <c r="D32" s="4" t="s">
        <v>13</v>
      </c>
      <c r="E32" s="13">
        <v>43</v>
      </c>
      <c r="F32" s="13">
        <v>43</v>
      </c>
      <c r="G32" s="13">
        <v>36</v>
      </c>
      <c r="H32" s="13">
        <v>34</v>
      </c>
      <c r="I32" s="13">
        <v>16</v>
      </c>
      <c r="J32" s="13">
        <v>24</v>
      </c>
      <c r="K32" s="14">
        <v>61</v>
      </c>
      <c r="L32" s="17">
        <f t="shared" si="2"/>
        <v>257</v>
      </c>
      <c r="M32" s="17">
        <f t="shared" si="3"/>
        <v>36.714285714285715</v>
      </c>
      <c r="N32" s="17">
        <f t="shared" si="0"/>
        <v>36.714285714285715</v>
      </c>
      <c r="O32" t="str">
        <f t="shared" si="5"/>
        <v>Pass</v>
      </c>
      <c r="P32" s="18" t="str">
        <f t="shared" si="1"/>
        <v>C</v>
      </c>
    </row>
    <row r="33" spans="1:16" x14ac:dyDescent="0.3">
      <c r="A33" s="6">
        <v>32</v>
      </c>
      <c r="B33" s="4" t="s">
        <v>56</v>
      </c>
      <c r="C33" s="4" t="s">
        <v>12</v>
      </c>
      <c r="D33" s="4" t="s">
        <v>13</v>
      </c>
      <c r="E33" s="13">
        <v>49</v>
      </c>
      <c r="F33" s="13">
        <v>49</v>
      </c>
      <c r="G33" s="13">
        <v>22</v>
      </c>
      <c r="H33" s="13">
        <v>26</v>
      </c>
      <c r="I33" s="13">
        <v>18</v>
      </c>
      <c r="J33" s="13">
        <v>26</v>
      </c>
      <c r="K33" s="14">
        <v>34</v>
      </c>
      <c r="L33" s="17">
        <f t="shared" si="2"/>
        <v>224</v>
      </c>
      <c r="M33" s="17">
        <f t="shared" si="3"/>
        <v>32</v>
      </c>
      <c r="N33" s="17">
        <f t="shared" si="0"/>
        <v>32</v>
      </c>
      <c r="O33" t="str">
        <f t="shared" si="5"/>
        <v>Pass</v>
      </c>
      <c r="P33" s="18" t="str">
        <f t="shared" si="1"/>
        <v>Fail</v>
      </c>
    </row>
    <row r="34" spans="1:16" x14ac:dyDescent="0.3">
      <c r="A34" s="6">
        <v>33</v>
      </c>
      <c r="B34" s="4" t="s">
        <v>57</v>
      </c>
      <c r="C34" s="4" t="s">
        <v>31</v>
      </c>
      <c r="D34" s="4" t="s">
        <v>13</v>
      </c>
      <c r="E34" s="13">
        <v>75</v>
      </c>
      <c r="F34" s="13">
        <v>75</v>
      </c>
      <c r="G34" s="13">
        <v>63</v>
      </c>
      <c r="H34" s="13">
        <v>53</v>
      </c>
      <c r="I34" s="13">
        <v>16</v>
      </c>
      <c r="J34" s="13">
        <v>52</v>
      </c>
      <c r="K34" s="14">
        <v>26</v>
      </c>
      <c r="L34" s="17">
        <f t="shared" si="2"/>
        <v>360</v>
      </c>
      <c r="M34" s="17">
        <f t="shared" si="3"/>
        <v>51.428571428571431</v>
      </c>
      <c r="N34" s="17">
        <f t="shared" si="0"/>
        <v>51.428571428571423</v>
      </c>
      <c r="O34" t="str">
        <f t="shared" si="5"/>
        <v>Fail</v>
      </c>
      <c r="P34" s="18" t="str">
        <f t="shared" si="1"/>
        <v>B</v>
      </c>
    </row>
    <row r="35" spans="1:16" x14ac:dyDescent="0.3">
      <c r="A35" s="6">
        <v>34</v>
      </c>
      <c r="B35" s="4" t="s">
        <v>58</v>
      </c>
      <c r="C35" s="4" t="s">
        <v>12</v>
      </c>
      <c r="D35" s="4" t="s">
        <v>13</v>
      </c>
      <c r="E35" s="13">
        <v>26</v>
      </c>
      <c r="F35" s="13">
        <v>78</v>
      </c>
      <c r="G35" s="13">
        <v>43</v>
      </c>
      <c r="H35" s="13">
        <v>78</v>
      </c>
      <c r="I35" s="13">
        <v>43</v>
      </c>
      <c r="J35" s="13">
        <v>26</v>
      </c>
      <c r="K35" s="14">
        <v>53</v>
      </c>
      <c r="L35" s="17">
        <f t="shared" si="2"/>
        <v>347</v>
      </c>
      <c r="M35" s="17">
        <f t="shared" si="3"/>
        <v>49.571428571428569</v>
      </c>
      <c r="N35" s="17">
        <f t="shared" si="0"/>
        <v>49.571428571428569</v>
      </c>
      <c r="O35" t="str">
        <f t="shared" si="5"/>
        <v>Pass</v>
      </c>
      <c r="P35" s="18" t="str">
        <f t="shared" si="1"/>
        <v>C</v>
      </c>
    </row>
    <row r="36" spans="1:16" x14ac:dyDescent="0.3">
      <c r="A36" s="6">
        <v>35</v>
      </c>
      <c r="B36" s="4" t="s">
        <v>59</v>
      </c>
      <c r="C36" s="4" t="s">
        <v>39</v>
      </c>
      <c r="D36" s="4" t="s">
        <v>16</v>
      </c>
      <c r="E36" s="13">
        <v>53</v>
      </c>
      <c r="F36" s="13">
        <v>61</v>
      </c>
      <c r="G36" s="13">
        <v>49</v>
      </c>
      <c r="H36" s="13">
        <v>61</v>
      </c>
      <c r="I36" s="13">
        <v>63</v>
      </c>
      <c r="J36" s="13">
        <v>53</v>
      </c>
      <c r="K36" s="14">
        <v>78</v>
      </c>
      <c r="L36" s="17">
        <f t="shared" si="2"/>
        <v>418</v>
      </c>
      <c r="M36" s="17">
        <f t="shared" si="3"/>
        <v>59.714285714285715</v>
      </c>
      <c r="N36" s="17">
        <f t="shared" si="0"/>
        <v>59.714285714285722</v>
      </c>
      <c r="O36" t="str">
        <f t="shared" si="5"/>
        <v>Pass</v>
      </c>
      <c r="P36" s="18" t="str">
        <f t="shared" si="1"/>
        <v>B</v>
      </c>
    </row>
    <row r="37" spans="1:16" x14ac:dyDescent="0.3">
      <c r="A37" s="6">
        <v>36</v>
      </c>
      <c r="B37" s="4" t="s">
        <v>60</v>
      </c>
      <c r="C37" s="4" t="s">
        <v>12</v>
      </c>
      <c r="D37" s="4" t="s">
        <v>16</v>
      </c>
      <c r="E37" s="13">
        <v>78</v>
      </c>
      <c r="F37" s="13">
        <v>95</v>
      </c>
      <c r="G37" s="13">
        <v>75</v>
      </c>
      <c r="H37" s="13">
        <v>95</v>
      </c>
      <c r="I37" s="13">
        <v>43</v>
      </c>
      <c r="J37" s="13">
        <v>78</v>
      </c>
      <c r="K37" s="14">
        <v>61</v>
      </c>
      <c r="L37" s="17">
        <f t="shared" si="2"/>
        <v>525</v>
      </c>
      <c r="M37" s="17">
        <f t="shared" si="3"/>
        <v>75</v>
      </c>
      <c r="N37" s="17">
        <f t="shared" si="0"/>
        <v>75</v>
      </c>
      <c r="O37" t="str">
        <f t="shared" si="5"/>
        <v>Pass</v>
      </c>
      <c r="P37" s="18" t="str">
        <f t="shared" si="1"/>
        <v>Distinction</v>
      </c>
    </row>
    <row r="38" spans="1:16" x14ac:dyDescent="0.3">
      <c r="A38" s="6">
        <v>37</v>
      </c>
      <c r="B38" s="4" t="s">
        <v>61</v>
      </c>
      <c r="C38" s="4" t="s">
        <v>12</v>
      </c>
      <c r="D38" s="4" t="s">
        <v>16</v>
      </c>
      <c r="E38" s="13">
        <v>61</v>
      </c>
      <c r="F38" s="13">
        <v>15</v>
      </c>
      <c r="G38" s="13">
        <v>53</v>
      </c>
      <c r="H38" s="13">
        <v>15</v>
      </c>
      <c r="I38" s="13">
        <v>49</v>
      </c>
      <c r="J38" s="13">
        <v>61</v>
      </c>
      <c r="K38" s="14">
        <v>95</v>
      </c>
      <c r="L38" s="17">
        <f t="shared" si="2"/>
        <v>349</v>
      </c>
      <c r="M38" s="17">
        <f t="shared" si="3"/>
        <v>49.857142857142854</v>
      </c>
      <c r="N38" s="17">
        <f t="shared" si="0"/>
        <v>49.857142857142854</v>
      </c>
      <c r="O38" t="str">
        <f t="shared" si="5"/>
        <v>Pass</v>
      </c>
      <c r="P38" s="18" t="str">
        <f t="shared" si="1"/>
        <v>C</v>
      </c>
    </row>
    <row r="39" spans="1:16" x14ac:dyDescent="0.3">
      <c r="A39" s="6">
        <v>38</v>
      </c>
      <c r="B39" s="4" t="s">
        <v>62</v>
      </c>
      <c r="C39" s="4" t="s">
        <v>63</v>
      </c>
      <c r="D39" s="4" t="s">
        <v>16</v>
      </c>
      <c r="E39" s="13">
        <v>95</v>
      </c>
      <c r="F39" s="13">
        <v>16</v>
      </c>
      <c r="G39" s="13">
        <v>78</v>
      </c>
      <c r="H39" s="13">
        <v>16</v>
      </c>
      <c r="I39" s="13">
        <v>75</v>
      </c>
      <c r="J39" s="13">
        <v>95</v>
      </c>
      <c r="K39" s="14">
        <v>15</v>
      </c>
      <c r="L39" s="17">
        <f t="shared" si="2"/>
        <v>390</v>
      </c>
      <c r="M39" s="17">
        <f t="shared" si="3"/>
        <v>55.714285714285715</v>
      </c>
      <c r="N39" s="17">
        <f t="shared" si="0"/>
        <v>55.714285714285715</v>
      </c>
      <c r="O39" t="str">
        <f t="shared" si="5"/>
        <v>Pass</v>
      </c>
      <c r="P39" s="18" t="str">
        <f t="shared" si="1"/>
        <v>B</v>
      </c>
    </row>
    <row r="40" spans="1:16" x14ac:dyDescent="0.3">
      <c r="A40" s="6">
        <v>39</v>
      </c>
      <c r="B40" s="4" t="s">
        <v>64</v>
      </c>
      <c r="C40" s="4" t="s">
        <v>12</v>
      </c>
      <c r="D40" s="4" t="s">
        <v>16</v>
      </c>
      <c r="E40" s="13">
        <v>15</v>
      </c>
      <c r="F40" s="13">
        <v>18</v>
      </c>
      <c r="G40" s="13">
        <v>61</v>
      </c>
      <c r="H40" s="13">
        <v>18</v>
      </c>
      <c r="I40" s="13">
        <v>35</v>
      </c>
      <c r="J40" s="13">
        <v>15</v>
      </c>
      <c r="K40" s="14">
        <v>16</v>
      </c>
      <c r="L40" s="17">
        <f t="shared" si="2"/>
        <v>178</v>
      </c>
      <c r="M40" s="17">
        <f t="shared" si="3"/>
        <v>25.428571428571427</v>
      </c>
      <c r="N40" s="17">
        <f t="shared" si="0"/>
        <v>25.428571428571427</v>
      </c>
      <c r="O40" t="str">
        <f t="shared" si="5"/>
        <v>Pass</v>
      </c>
      <c r="P40" s="18" t="str">
        <f t="shared" si="1"/>
        <v>Fail</v>
      </c>
    </row>
    <row r="41" spans="1:16" x14ac:dyDescent="0.3">
      <c r="A41" s="6">
        <v>40</v>
      </c>
      <c r="B41" s="4" t="s">
        <v>65</v>
      </c>
      <c r="C41" s="4" t="s">
        <v>12</v>
      </c>
      <c r="D41" s="4" t="s">
        <v>16</v>
      </c>
      <c r="E41" s="13">
        <v>16</v>
      </c>
      <c r="F41" s="13">
        <v>16</v>
      </c>
      <c r="G41" s="13">
        <v>95</v>
      </c>
      <c r="H41" s="13">
        <v>16</v>
      </c>
      <c r="I41" s="13">
        <v>26</v>
      </c>
      <c r="J41" s="13">
        <v>16</v>
      </c>
      <c r="K41" s="14">
        <v>18</v>
      </c>
      <c r="L41" s="17">
        <f t="shared" si="2"/>
        <v>203</v>
      </c>
      <c r="M41" s="17">
        <f t="shared" si="3"/>
        <v>29</v>
      </c>
      <c r="N41" s="17">
        <f t="shared" si="0"/>
        <v>28.999999999999996</v>
      </c>
      <c r="O41" t="str">
        <f t="shared" si="5"/>
        <v>Fail</v>
      </c>
      <c r="P41" s="18" t="str">
        <f t="shared" si="1"/>
        <v>Fail</v>
      </c>
    </row>
    <row r="42" spans="1:16" x14ac:dyDescent="0.3">
      <c r="A42" s="6">
        <v>41</v>
      </c>
      <c r="B42" s="4" t="s">
        <v>66</v>
      </c>
      <c r="C42" s="4" t="s">
        <v>12</v>
      </c>
      <c r="D42" s="4" t="s">
        <v>13</v>
      </c>
      <c r="E42" s="13">
        <v>18</v>
      </c>
      <c r="F42" s="13">
        <v>43</v>
      </c>
      <c r="G42" s="13">
        <v>15</v>
      </c>
      <c r="H42" s="13">
        <v>43</v>
      </c>
      <c r="I42" s="13">
        <v>91</v>
      </c>
      <c r="J42" s="13">
        <v>18</v>
      </c>
      <c r="K42" s="14">
        <v>16</v>
      </c>
      <c r="L42" s="17">
        <f t="shared" si="2"/>
        <v>244</v>
      </c>
      <c r="M42" s="17">
        <f t="shared" si="3"/>
        <v>34.857142857142854</v>
      </c>
      <c r="N42" s="17">
        <f t="shared" si="0"/>
        <v>34.857142857142861</v>
      </c>
      <c r="O42" t="str">
        <f t="shared" si="5"/>
        <v>Fail</v>
      </c>
      <c r="P42" s="18" t="str">
        <f t="shared" si="1"/>
        <v>C</v>
      </c>
    </row>
    <row r="43" spans="1:16" x14ac:dyDescent="0.3">
      <c r="A43" s="6">
        <v>42</v>
      </c>
      <c r="B43" s="4" t="s">
        <v>67</v>
      </c>
      <c r="C43" s="4" t="s">
        <v>12</v>
      </c>
      <c r="D43" s="4" t="s">
        <v>16</v>
      </c>
      <c r="E43" s="13">
        <v>16</v>
      </c>
      <c r="F43" s="13">
        <v>63</v>
      </c>
      <c r="G43" s="13">
        <v>16</v>
      </c>
      <c r="H43" s="13">
        <v>63</v>
      </c>
      <c r="I43" s="13">
        <v>29</v>
      </c>
      <c r="J43" s="13">
        <v>16</v>
      </c>
      <c r="K43" s="14">
        <v>43</v>
      </c>
      <c r="L43" s="17">
        <f t="shared" si="2"/>
        <v>246</v>
      </c>
      <c r="M43" s="17">
        <f t="shared" si="3"/>
        <v>35.142857142857146</v>
      </c>
      <c r="N43" s="17">
        <f t="shared" si="0"/>
        <v>35.142857142857139</v>
      </c>
      <c r="O43" t="str">
        <f t="shared" si="5"/>
        <v>Pass</v>
      </c>
      <c r="P43" s="18" t="str">
        <f t="shared" si="1"/>
        <v>C</v>
      </c>
    </row>
    <row r="44" spans="1:16" x14ac:dyDescent="0.3">
      <c r="A44" s="6">
        <v>43</v>
      </c>
      <c r="B44" s="4" t="s">
        <v>25</v>
      </c>
      <c r="C44" s="4" t="s">
        <v>31</v>
      </c>
      <c r="D44" s="4" t="s">
        <v>16</v>
      </c>
      <c r="E44" s="13">
        <v>43</v>
      </c>
      <c r="F44" s="13">
        <v>43</v>
      </c>
      <c r="G44" s="13">
        <v>18</v>
      </c>
      <c r="H44" s="13">
        <v>43</v>
      </c>
      <c r="I44" s="13">
        <v>35</v>
      </c>
      <c r="J44" s="13">
        <v>43</v>
      </c>
      <c r="K44" s="14">
        <v>63</v>
      </c>
      <c r="L44" s="17">
        <f t="shared" si="2"/>
        <v>288</v>
      </c>
      <c r="M44" s="17">
        <f t="shared" si="3"/>
        <v>41.142857142857146</v>
      </c>
      <c r="N44" s="17">
        <f t="shared" si="0"/>
        <v>41.142857142857139</v>
      </c>
      <c r="O44" t="str">
        <f t="shared" si="5"/>
        <v>Pass</v>
      </c>
      <c r="P44" s="18" t="str">
        <f t="shared" si="1"/>
        <v>C</v>
      </c>
    </row>
    <row r="45" spans="1:16" x14ac:dyDescent="0.3">
      <c r="A45" s="6">
        <v>44</v>
      </c>
      <c r="B45" s="4" t="s">
        <v>68</v>
      </c>
      <c r="C45" s="4" t="s">
        <v>69</v>
      </c>
      <c r="D45" s="4" t="s">
        <v>16</v>
      </c>
      <c r="E45" s="13">
        <v>63</v>
      </c>
      <c r="F45" s="13">
        <v>49</v>
      </c>
      <c r="G45" s="13">
        <v>16</v>
      </c>
      <c r="H45" s="13">
        <v>49</v>
      </c>
      <c r="I45" s="13">
        <v>26</v>
      </c>
      <c r="J45" s="13">
        <v>63</v>
      </c>
      <c r="K45" s="14">
        <v>43</v>
      </c>
      <c r="L45" s="17">
        <f t="shared" si="2"/>
        <v>309</v>
      </c>
      <c r="M45" s="17">
        <f t="shared" si="3"/>
        <v>44.142857142857146</v>
      </c>
      <c r="N45" s="17">
        <f t="shared" si="0"/>
        <v>44.142857142857146</v>
      </c>
      <c r="O45" t="str">
        <f t="shared" si="5"/>
        <v>Pass</v>
      </c>
      <c r="P45" s="18" t="str">
        <f t="shared" si="1"/>
        <v>C</v>
      </c>
    </row>
    <row r="46" spans="1:16" x14ac:dyDescent="0.3">
      <c r="A46" s="6">
        <v>45</v>
      </c>
      <c r="B46" s="4" t="s">
        <v>70</v>
      </c>
      <c r="C46" s="4" t="s">
        <v>63</v>
      </c>
      <c r="D46" s="4" t="s">
        <v>16</v>
      </c>
      <c r="E46" s="13">
        <v>43</v>
      </c>
      <c r="F46" s="13">
        <v>75</v>
      </c>
      <c r="G46" s="13">
        <v>43</v>
      </c>
      <c r="H46" s="13">
        <v>75</v>
      </c>
      <c r="I46" s="13">
        <v>15</v>
      </c>
      <c r="J46" s="13">
        <v>43</v>
      </c>
      <c r="K46" s="14">
        <v>49</v>
      </c>
      <c r="L46" s="17">
        <f t="shared" si="2"/>
        <v>343</v>
      </c>
      <c r="M46" s="17">
        <f t="shared" si="3"/>
        <v>49</v>
      </c>
      <c r="N46" s="17">
        <f t="shared" si="0"/>
        <v>49</v>
      </c>
      <c r="O46" t="str">
        <f t="shared" si="5"/>
        <v>Pass</v>
      </c>
      <c r="P46" s="18" t="str">
        <f t="shared" si="1"/>
        <v>C</v>
      </c>
    </row>
    <row r="47" spans="1:16" x14ac:dyDescent="0.3">
      <c r="A47" s="6">
        <v>46</v>
      </c>
      <c r="B47" s="4" t="s">
        <v>71</v>
      </c>
      <c r="C47" s="4" t="s">
        <v>72</v>
      </c>
      <c r="D47" s="4" t="s">
        <v>16</v>
      </c>
      <c r="E47" s="13">
        <v>49</v>
      </c>
      <c r="F47" s="13">
        <v>35</v>
      </c>
      <c r="G47" s="13">
        <v>63</v>
      </c>
      <c r="H47" s="13">
        <v>35</v>
      </c>
      <c r="I47" s="13">
        <v>24</v>
      </c>
      <c r="J47" s="13">
        <v>49</v>
      </c>
      <c r="K47" s="14">
        <v>75</v>
      </c>
      <c r="L47" s="17">
        <f t="shared" si="2"/>
        <v>330</v>
      </c>
      <c r="M47" s="17">
        <f t="shared" si="3"/>
        <v>47.142857142857146</v>
      </c>
      <c r="N47" s="17">
        <f t="shared" si="0"/>
        <v>47.142857142857139</v>
      </c>
      <c r="O47" t="str">
        <f t="shared" si="5"/>
        <v>Pass</v>
      </c>
      <c r="P47" s="18" t="str">
        <f t="shared" si="1"/>
        <v>C</v>
      </c>
    </row>
    <row r="48" spans="1:16" x14ac:dyDescent="0.3">
      <c r="A48" s="6">
        <v>47</v>
      </c>
      <c r="B48" s="4" t="s">
        <v>73</v>
      </c>
      <c r="C48" s="4" t="s">
        <v>42</v>
      </c>
      <c r="D48" s="4" t="s">
        <v>16</v>
      </c>
      <c r="E48" s="13">
        <v>75</v>
      </c>
      <c r="F48" s="13">
        <v>26</v>
      </c>
      <c r="G48" s="13">
        <v>43</v>
      </c>
      <c r="H48" s="13">
        <v>26</v>
      </c>
      <c r="I48" s="13">
        <v>35</v>
      </c>
      <c r="J48" s="13">
        <v>75</v>
      </c>
      <c r="K48" s="14">
        <v>35</v>
      </c>
      <c r="L48" s="17">
        <f t="shared" si="2"/>
        <v>315</v>
      </c>
      <c r="M48" s="17">
        <f t="shared" si="3"/>
        <v>45</v>
      </c>
      <c r="N48" s="17">
        <f t="shared" si="0"/>
        <v>45</v>
      </c>
      <c r="O48" t="str">
        <f t="shared" si="5"/>
        <v>Pass</v>
      </c>
      <c r="P48" s="18" t="str">
        <f t="shared" si="1"/>
        <v>C</v>
      </c>
    </row>
    <row r="49" spans="1:16" x14ac:dyDescent="0.3">
      <c r="A49" s="6">
        <v>48</v>
      </c>
      <c r="B49" s="4" t="s">
        <v>74</v>
      </c>
      <c r="C49" s="4" t="s">
        <v>75</v>
      </c>
      <c r="D49" s="4" t="s">
        <v>16</v>
      </c>
      <c r="E49" s="13">
        <v>35</v>
      </c>
      <c r="F49" s="13">
        <v>91</v>
      </c>
      <c r="G49" s="13">
        <v>49</v>
      </c>
      <c r="H49" s="13">
        <v>91</v>
      </c>
      <c r="I49" s="13">
        <v>62</v>
      </c>
      <c r="J49" s="13">
        <v>35</v>
      </c>
      <c r="K49" s="14">
        <v>26</v>
      </c>
      <c r="L49" s="17">
        <f t="shared" si="2"/>
        <v>389</v>
      </c>
      <c r="M49" s="17">
        <f t="shared" si="3"/>
        <v>55.571428571428569</v>
      </c>
      <c r="N49" s="17">
        <f t="shared" si="0"/>
        <v>55.571428571428569</v>
      </c>
      <c r="O49" t="str">
        <f t="shared" si="5"/>
        <v>Pass</v>
      </c>
      <c r="P49" s="18" t="str">
        <f t="shared" si="1"/>
        <v>B</v>
      </c>
    </row>
    <row r="50" spans="1:16" x14ac:dyDescent="0.3">
      <c r="A50" s="6">
        <v>49</v>
      </c>
      <c r="B50" s="4" t="s">
        <v>73</v>
      </c>
      <c r="C50" s="4" t="s">
        <v>76</v>
      </c>
      <c r="D50" s="4" t="s">
        <v>16</v>
      </c>
      <c r="E50" s="13">
        <v>26</v>
      </c>
      <c r="F50" s="13">
        <v>15</v>
      </c>
      <c r="G50" s="13">
        <v>75</v>
      </c>
      <c r="H50" s="13">
        <v>85</v>
      </c>
      <c r="I50" s="13">
        <v>95</v>
      </c>
      <c r="J50" s="13">
        <v>26</v>
      </c>
      <c r="K50" s="14">
        <v>91</v>
      </c>
      <c r="L50" s="17">
        <f t="shared" si="2"/>
        <v>413</v>
      </c>
      <c r="M50" s="17">
        <f t="shared" si="3"/>
        <v>59</v>
      </c>
      <c r="N50" s="17">
        <f t="shared" si="0"/>
        <v>59</v>
      </c>
      <c r="O50" t="str">
        <f t="shared" si="5"/>
        <v>Pass</v>
      </c>
      <c r="P50" s="18" t="str">
        <f t="shared" si="1"/>
        <v>B</v>
      </c>
    </row>
    <row r="51" spans="1:16" x14ac:dyDescent="0.3">
      <c r="A51" s="7">
        <v>50</v>
      </c>
      <c r="B51" s="8" t="s">
        <v>77</v>
      </c>
      <c r="C51" s="8" t="s">
        <v>12</v>
      </c>
      <c r="D51" s="8" t="s">
        <v>16</v>
      </c>
      <c r="E51" s="15">
        <v>91</v>
      </c>
      <c r="F51" s="15">
        <v>15</v>
      </c>
      <c r="G51" s="15">
        <v>35</v>
      </c>
      <c r="H51" s="15">
        <v>29</v>
      </c>
      <c r="I51" s="15">
        <v>85</v>
      </c>
      <c r="J51" s="15">
        <v>91</v>
      </c>
      <c r="K51" s="16">
        <v>85</v>
      </c>
      <c r="L51" s="17">
        <f t="shared" si="2"/>
        <v>431</v>
      </c>
      <c r="M51" s="17">
        <f t="shared" si="3"/>
        <v>61.571428571428569</v>
      </c>
      <c r="N51" s="17">
        <f t="shared" si="0"/>
        <v>61.571428571428577</v>
      </c>
      <c r="O51" t="str">
        <f t="shared" si="5"/>
        <v>Pass</v>
      </c>
      <c r="P51" s="18" t="str">
        <f t="shared" si="1"/>
        <v>A</v>
      </c>
    </row>
    <row r="52" spans="1:16" x14ac:dyDescent="0.3">
      <c r="F52" s="1"/>
      <c r="G52" s="1"/>
      <c r="I52" s="1"/>
      <c r="K52" s="1"/>
      <c r="N52" s="2"/>
    </row>
    <row r="53" spans="1:16" x14ac:dyDescent="0.3">
      <c r="F53" s="1"/>
      <c r="N53" s="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E257-8754-4B52-8A7B-4AA935E12699}">
  <dimension ref="C3:F5"/>
  <sheetViews>
    <sheetView workbookViewId="0">
      <selection activeCell="C3" sqref="C3:F3"/>
    </sheetView>
  </sheetViews>
  <sheetFormatPr defaultRowHeight="14.4" x14ac:dyDescent="0.3"/>
  <cols>
    <col min="3" max="3" width="10.6640625" customWidth="1"/>
    <col min="4" max="4" width="11.33203125" customWidth="1"/>
    <col min="5" max="5" width="10.77734375" customWidth="1"/>
  </cols>
  <sheetData>
    <row r="3" spans="3:6" x14ac:dyDescent="0.3">
      <c r="C3" s="26" t="s">
        <v>94</v>
      </c>
      <c r="D3" s="27"/>
      <c r="E3" s="27"/>
      <c r="F3" s="27"/>
    </row>
    <row r="4" spans="3:6" x14ac:dyDescent="0.3">
      <c r="C4" s="25" t="s">
        <v>1</v>
      </c>
      <c r="D4" s="25" t="s">
        <v>93</v>
      </c>
      <c r="E4" s="25" t="s">
        <v>92</v>
      </c>
      <c r="F4" s="25" t="s">
        <v>81</v>
      </c>
    </row>
    <row r="5" spans="3:6" x14ac:dyDescent="0.3">
      <c r="C5" t="s">
        <v>11</v>
      </c>
    </row>
  </sheetData>
  <mergeCells count="1"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7963-FAA6-42DA-AC4C-A8C0CB407331}">
  <dimension ref="B3:AH29"/>
  <sheetViews>
    <sheetView tabSelected="1" topLeftCell="B1" zoomScale="56" workbookViewId="0">
      <selection activeCell="D4" sqref="D4"/>
    </sheetView>
  </sheetViews>
  <sheetFormatPr defaultRowHeight="14.4" x14ac:dyDescent="0.3"/>
  <cols>
    <col min="2" max="2" width="18.44140625" customWidth="1"/>
    <col min="3" max="3" width="30.109375" customWidth="1"/>
  </cols>
  <sheetData>
    <row r="3" spans="2:34" ht="31.2" x14ac:dyDescent="0.5">
      <c r="B3" s="31" t="s">
        <v>96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</row>
    <row r="4" spans="2:34" ht="24.6" x14ac:dyDescent="0.4">
      <c r="B4" s="28" t="s">
        <v>122</v>
      </c>
      <c r="C4" s="28" t="s">
        <v>95</v>
      </c>
      <c r="D4" s="28">
        <v>1</v>
      </c>
      <c r="E4" s="28">
        <v>2</v>
      </c>
      <c r="F4" s="28">
        <v>3</v>
      </c>
      <c r="G4" s="28">
        <v>4</v>
      </c>
      <c r="H4" s="28">
        <v>5</v>
      </c>
      <c r="I4" s="28">
        <v>6</v>
      </c>
      <c r="J4" s="28">
        <v>7</v>
      </c>
      <c r="K4" s="28">
        <v>8</v>
      </c>
      <c r="L4" s="28">
        <v>9</v>
      </c>
      <c r="M4" s="28">
        <v>10</v>
      </c>
      <c r="N4" s="28">
        <v>11</v>
      </c>
      <c r="O4" s="28">
        <v>12</v>
      </c>
      <c r="P4" s="28">
        <v>13</v>
      </c>
      <c r="Q4" s="28">
        <v>14</v>
      </c>
      <c r="R4" s="28">
        <v>15</v>
      </c>
      <c r="S4" s="28">
        <v>16</v>
      </c>
      <c r="T4" s="28">
        <v>17</v>
      </c>
      <c r="U4" s="28">
        <v>18</v>
      </c>
      <c r="V4" s="28">
        <v>19</v>
      </c>
      <c r="W4" s="28">
        <v>20</v>
      </c>
      <c r="X4" s="28">
        <v>21</v>
      </c>
      <c r="Y4" s="28">
        <v>22</v>
      </c>
      <c r="Z4" s="28">
        <v>23</v>
      </c>
      <c r="AA4" s="28">
        <v>24</v>
      </c>
      <c r="AB4" s="28">
        <v>25</v>
      </c>
      <c r="AC4" s="28">
        <v>26</v>
      </c>
      <c r="AD4" s="28">
        <v>27</v>
      </c>
      <c r="AE4" s="28">
        <v>28</v>
      </c>
      <c r="AF4" s="28">
        <v>29</v>
      </c>
      <c r="AG4" s="28">
        <v>30</v>
      </c>
      <c r="AH4" s="28">
        <v>31</v>
      </c>
    </row>
    <row r="5" spans="2:34" ht="25.8" x14ac:dyDescent="0.5">
      <c r="B5" s="29">
        <v>1</v>
      </c>
      <c r="C5" s="32" t="s">
        <v>97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</row>
    <row r="6" spans="2:34" ht="25.8" x14ac:dyDescent="0.5">
      <c r="B6" s="29">
        <v>2</v>
      </c>
      <c r="C6" s="32" t="s">
        <v>98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</row>
    <row r="7" spans="2:34" ht="25.8" x14ac:dyDescent="0.5">
      <c r="B7" s="29">
        <v>3</v>
      </c>
      <c r="C7" s="32" t="s">
        <v>99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</row>
    <row r="8" spans="2:34" ht="25.8" x14ac:dyDescent="0.5">
      <c r="B8" s="29">
        <v>4</v>
      </c>
      <c r="C8" s="32" t="s">
        <v>100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</row>
    <row r="9" spans="2:34" ht="25.8" x14ac:dyDescent="0.5">
      <c r="B9" s="29">
        <v>5</v>
      </c>
      <c r="C9" s="32" t="s">
        <v>101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</row>
    <row r="10" spans="2:34" ht="25.8" x14ac:dyDescent="0.5">
      <c r="B10" s="29">
        <v>6</v>
      </c>
      <c r="C10" s="32" t="s">
        <v>102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</row>
    <row r="11" spans="2:34" ht="25.8" x14ac:dyDescent="0.5">
      <c r="B11" s="29">
        <v>7</v>
      </c>
      <c r="C11" s="32" t="s">
        <v>103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2" spans="2:34" ht="25.8" x14ac:dyDescent="0.5">
      <c r="B12" s="29">
        <v>8</v>
      </c>
      <c r="C12" s="32" t="s">
        <v>104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</row>
    <row r="13" spans="2:34" ht="25.8" x14ac:dyDescent="0.5">
      <c r="B13" s="29">
        <v>9</v>
      </c>
      <c r="C13" s="32" t="s">
        <v>105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</row>
    <row r="14" spans="2:34" ht="25.8" x14ac:dyDescent="0.5">
      <c r="B14" s="29">
        <v>10</v>
      </c>
      <c r="C14" s="32" t="s">
        <v>106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2:34" ht="25.8" x14ac:dyDescent="0.5">
      <c r="B15" s="29">
        <v>11</v>
      </c>
      <c r="C15" s="32" t="s">
        <v>107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</row>
    <row r="16" spans="2:34" ht="25.8" x14ac:dyDescent="0.5">
      <c r="B16" s="29">
        <v>12</v>
      </c>
      <c r="C16" s="32" t="s">
        <v>108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 spans="2:34" ht="25.8" x14ac:dyDescent="0.5">
      <c r="B17" s="29">
        <v>13</v>
      </c>
      <c r="C17" s="32" t="s">
        <v>109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</row>
    <row r="18" spans="2:34" ht="25.8" x14ac:dyDescent="0.5">
      <c r="B18" s="29">
        <v>14</v>
      </c>
      <c r="C18" s="32" t="s">
        <v>110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 spans="2:34" ht="25.8" x14ac:dyDescent="0.5">
      <c r="B19" s="29">
        <v>15</v>
      </c>
      <c r="C19" s="32" t="s">
        <v>111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</row>
    <row r="20" spans="2:34" ht="25.8" x14ac:dyDescent="0.5">
      <c r="B20" s="29">
        <v>16</v>
      </c>
      <c r="C20" s="32" t="s">
        <v>112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  <row r="21" spans="2:34" ht="25.8" x14ac:dyDescent="0.5">
      <c r="B21" s="29">
        <v>17</v>
      </c>
      <c r="C21" s="32" t="s">
        <v>113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</row>
    <row r="22" spans="2:34" ht="25.8" x14ac:dyDescent="0.5">
      <c r="B22" s="29">
        <v>18</v>
      </c>
      <c r="C22" s="32" t="s">
        <v>114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</row>
    <row r="23" spans="2:34" ht="25.8" x14ac:dyDescent="0.5">
      <c r="B23" s="29">
        <v>19</v>
      </c>
      <c r="C23" s="32" t="s">
        <v>115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</row>
    <row r="24" spans="2:34" ht="25.8" x14ac:dyDescent="0.5">
      <c r="B24" s="29">
        <v>20</v>
      </c>
      <c r="C24" s="32" t="s">
        <v>116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</row>
    <row r="25" spans="2:34" ht="25.8" x14ac:dyDescent="0.5">
      <c r="B25" s="29">
        <v>21</v>
      </c>
      <c r="C25" s="32" t="s">
        <v>117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</row>
    <row r="26" spans="2:34" ht="25.8" x14ac:dyDescent="0.5">
      <c r="B26" s="29">
        <v>22</v>
      </c>
      <c r="C26" s="32" t="s">
        <v>118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</row>
    <row r="27" spans="2:34" ht="25.8" x14ac:dyDescent="0.5">
      <c r="B27" s="29">
        <v>23</v>
      </c>
      <c r="C27" s="32" t="s">
        <v>119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</row>
    <row r="28" spans="2:34" ht="25.8" x14ac:dyDescent="0.5">
      <c r="B28" s="29">
        <v>24</v>
      </c>
      <c r="C28" s="32" t="s">
        <v>120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</row>
    <row r="29" spans="2:34" ht="25.8" x14ac:dyDescent="0.5">
      <c r="B29" s="29">
        <v>25</v>
      </c>
      <c r="C29" s="32" t="s">
        <v>121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</row>
  </sheetData>
  <mergeCells count="1">
    <mergeCell ref="B3:A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FCF5-615A-4B26-87CD-B1A61C007CC6}">
  <dimension ref="A1:F135"/>
  <sheetViews>
    <sheetView workbookViewId="0">
      <selection activeCell="B21" sqref="B21"/>
    </sheetView>
  </sheetViews>
  <sheetFormatPr defaultRowHeight="14.4" x14ac:dyDescent="0.3"/>
  <cols>
    <col min="1" max="1" width="14.21875" bestFit="1" customWidth="1"/>
    <col min="2" max="2" width="15.5546875" bestFit="1" customWidth="1"/>
    <col min="3" max="4" width="4" bestFit="1" customWidth="1"/>
    <col min="5" max="5" width="4.33203125" bestFit="1" customWidth="1"/>
    <col min="6" max="6" width="10.77734375" bestFit="1" customWidth="1"/>
    <col min="7" max="7" width="12.109375" bestFit="1" customWidth="1"/>
    <col min="8" max="8" width="11.21875" bestFit="1" customWidth="1"/>
    <col min="9" max="9" width="12.109375" bestFit="1" customWidth="1"/>
    <col min="10" max="10" width="16" bestFit="1" customWidth="1"/>
    <col min="11" max="11" width="16.88671875" bestFit="1" customWidth="1"/>
    <col min="12" max="12" width="16" bestFit="1" customWidth="1"/>
    <col min="13" max="13" width="22.44140625" bestFit="1" customWidth="1"/>
    <col min="14" max="50" width="4" bestFit="1" customWidth="1"/>
    <col min="51" max="51" width="10.77734375" bestFit="1" customWidth="1"/>
    <col min="52" max="52" width="7.88671875" bestFit="1" customWidth="1"/>
    <col min="53" max="53" width="10.5546875" bestFit="1" customWidth="1"/>
    <col min="54" max="54" width="8.21875" bestFit="1" customWidth="1"/>
    <col min="55" max="55" width="10.88671875" bestFit="1" customWidth="1"/>
    <col min="56" max="56" width="6.33203125" bestFit="1" customWidth="1"/>
    <col min="57" max="57" width="9" bestFit="1" customWidth="1"/>
    <col min="58" max="58" width="7.77734375" bestFit="1" customWidth="1"/>
    <col min="59" max="59" width="10.44140625" bestFit="1" customWidth="1"/>
    <col min="60" max="60" width="7.77734375" bestFit="1" customWidth="1"/>
    <col min="61" max="61" width="10.44140625" bestFit="1" customWidth="1"/>
    <col min="62" max="62" width="10" bestFit="1" customWidth="1"/>
    <col min="63" max="63" width="12.6640625" bestFit="1" customWidth="1"/>
    <col min="64" max="64" width="6.5546875" bestFit="1" customWidth="1"/>
    <col min="65" max="65" width="4.6640625" bestFit="1" customWidth="1"/>
    <col min="66" max="66" width="9.21875" bestFit="1" customWidth="1"/>
    <col min="67" max="67" width="8.33203125" bestFit="1" customWidth="1"/>
    <col min="68" max="68" width="11" bestFit="1" customWidth="1"/>
    <col min="69" max="69" width="8.5546875" bestFit="1" customWidth="1"/>
    <col min="70" max="70" width="9.6640625" bestFit="1" customWidth="1"/>
    <col min="71" max="71" width="9.21875" bestFit="1" customWidth="1"/>
    <col min="72" max="72" width="11.88671875" bestFit="1" customWidth="1"/>
    <col min="73" max="73" width="8.44140625" bestFit="1" customWidth="1"/>
    <col min="74" max="74" width="11.109375" bestFit="1" customWidth="1"/>
    <col min="75" max="75" width="8.77734375" bestFit="1" customWidth="1"/>
    <col min="76" max="76" width="11.44140625" bestFit="1" customWidth="1"/>
    <col min="77" max="77" width="6.88671875" bestFit="1" customWidth="1"/>
    <col min="78" max="78" width="9.5546875" bestFit="1" customWidth="1"/>
    <col min="79" max="79" width="7.109375" bestFit="1" customWidth="1"/>
    <col min="80" max="80" width="9.77734375" bestFit="1" customWidth="1"/>
    <col min="81" max="81" width="7.88671875" bestFit="1" customWidth="1"/>
    <col min="82" max="82" width="10.5546875" bestFit="1" customWidth="1"/>
    <col min="84" max="84" width="11.5546875" bestFit="1" customWidth="1"/>
    <col min="85" max="85" width="8.109375" bestFit="1" customWidth="1"/>
    <col min="86" max="86" width="5.21875" bestFit="1" customWidth="1"/>
    <col min="87" max="87" width="10.77734375" bestFit="1" customWidth="1"/>
    <col min="88" max="88" width="9.33203125" bestFit="1" customWidth="1"/>
    <col min="89" max="89" width="12" bestFit="1" customWidth="1"/>
    <col min="90" max="90" width="8.21875" bestFit="1" customWidth="1"/>
    <col min="91" max="91" width="10.88671875" bestFit="1" customWidth="1"/>
    <col min="92" max="92" width="8" bestFit="1" customWidth="1"/>
    <col min="93" max="93" width="6.5546875" bestFit="1" customWidth="1"/>
    <col min="94" max="94" width="10.6640625" bestFit="1" customWidth="1"/>
    <col min="95" max="95" width="9" bestFit="1" customWidth="1"/>
    <col min="96" max="96" width="11.6640625" bestFit="1" customWidth="1"/>
    <col min="97" max="97" width="10.77734375" bestFit="1" customWidth="1"/>
  </cols>
  <sheetData>
    <row r="1" spans="1:6" x14ac:dyDescent="0.3">
      <c r="A1" s="9" t="s">
        <v>83</v>
      </c>
      <c r="B1" t="s">
        <v>82</v>
      </c>
    </row>
    <row r="3" spans="1:6" x14ac:dyDescent="0.3">
      <c r="A3" s="9" t="s">
        <v>86</v>
      </c>
      <c r="B3" s="9" t="s">
        <v>87</v>
      </c>
    </row>
    <row r="4" spans="1:6" x14ac:dyDescent="0.3">
      <c r="A4" s="9" t="s">
        <v>84</v>
      </c>
      <c r="B4" t="s">
        <v>89</v>
      </c>
      <c r="C4" t="s">
        <v>90</v>
      </c>
      <c r="D4" t="s">
        <v>88</v>
      </c>
      <c r="E4" t="s">
        <v>91</v>
      </c>
      <c r="F4" t="s">
        <v>85</v>
      </c>
    </row>
    <row r="5" spans="1:6" x14ac:dyDescent="0.3">
      <c r="A5" s="10" t="s">
        <v>43</v>
      </c>
      <c r="D5">
        <v>338</v>
      </c>
      <c r="F5">
        <v>338</v>
      </c>
    </row>
    <row r="6" spans="1:6" x14ac:dyDescent="0.3">
      <c r="A6" s="11" t="s">
        <v>44</v>
      </c>
      <c r="D6">
        <v>338</v>
      </c>
      <c r="F6">
        <v>338</v>
      </c>
    </row>
    <row r="7" spans="1:6" x14ac:dyDescent="0.3">
      <c r="A7" s="12" t="s">
        <v>13</v>
      </c>
      <c r="D7">
        <v>338</v>
      </c>
      <c r="F7">
        <v>338</v>
      </c>
    </row>
    <row r="8" spans="1:6" x14ac:dyDescent="0.3">
      <c r="A8" s="10" t="s">
        <v>46</v>
      </c>
      <c r="B8">
        <v>474</v>
      </c>
      <c r="F8">
        <v>474</v>
      </c>
    </row>
    <row r="9" spans="1:6" x14ac:dyDescent="0.3">
      <c r="A9" s="11" t="s">
        <v>47</v>
      </c>
      <c r="B9">
        <v>474</v>
      </c>
      <c r="F9">
        <v>474</v>
      </c>
    </row>
    <row r="10" spans="1:6" x14ac:dyDescent="0.3">
      <c r="A10" s="12" t="s">
        <v>13</v>
      </c>
      <c r="B10">
        <v>474</v>
      </c>
      <c r="F10">
        <v>474</v>
      </c>
    </row>
    <row r="11" spans="1:6" x14ac:dyDescent="0.3">
      <c r="A11" s="10" t="s">
        <v>37</v>
      </c>
      <c r="C11">
        <v>793</v>
      </c>
      <c r="F11">
        <v>793</v>
      </c>
    </row>
    <row r="12" spans="1:6" x14ac:dyDescent="0.3">
      <c r="A12" s="11" t="s">
        <v>39</v>
      </c>
      <c r="C12">
        <v>411</v>
      </c>
      <c r="F12">
        <v>411</v>
      </c>
    </row>
    <row r="13" spans="1:6" x14ac:dyDescent="0.3">
      <c r="A13" s="12" t="s">
        <v>16</v>
      </c>
      <c r="C13">
        <v>411</v>
      </c>
      <c r="F13">
        <v>411</v>
      </c>
    </row>
    <row r="14" spans="1:6" x14ac:dyDescent="0.3">
      <c r="A14" s="11" t="s">
        <v>26</v>
      </c>
      <c r="C14">
        <v>382</v>
      </c>
      <c r="F14">
        <v>382</v>
      </c>
    </row>
    <row r="15" spans="1:6" x14ac:dyDescent="0.3">
      <c r="A15" s="12" t="s">
        <v>16</v>
      </c>
      <c r="C15">
        <v>382</v>
      </c>
      <c r="F15">
        <v>382</v>
      </c>
    </row>
    <row r="16" spans="1:6" x14ac:dyDescent="0.3">
      <c r="A16" s="10" t="s">
        <v>28</v>
      </c>
      <c r="D16">
        <v>297</v>
      </c>
      <c r="F16">
        <v>297</v>
      </c>
    </row>
    <row r="17" spans="1:6" x14ac:dyDescent="0.3">
      <c r="A17" s="11" t="s">
        <v>26</v>
      </c>
      <c r="D17">
        <v>297</v>
      </c>
      <c r="F17">
        <v>297</v>
      </c>
    </row>
    <row r="18" spans="1:6" x14ac:dyDescent="0.3">
      <c r="A18" s="12" t="s">
        <v>13</v>
      </c>
      <c r="D18">
        <v>297</v>
      </c>
      <c r="F18">
        <v>297</v>
      </c>
    </row>
    <row r="19" spans="1:6" x14ac:dyDescent="0.3">
      <c r="A19" s="10" t="s">
        <v>57</v>
      </c>
      <c r="C19">
        <v>360</v>
      </c>
      <c r="F19">
        <v>360</v>
      </c>
    </row>
    <row r="20" spans="1:6" x14ac:dyDescent="0.3">
      <c r="A20" s="11" t="s">
        <v>31</v>
      </c>
      <c r="C20">
        <v>360</v>
      </c>
      <c r="F20">
        <v>360</v>
      </c>
    </row>
    <row r="21" spans="1:6" x14ac:dyDescent="0.3">
      <c r="A21" s="12" t="s">
        <v>13</v>
      </c>
      <c r="C21">
        <v>360</v>
      </c>
      <c r="F21">
        <v>360</v>
      </c>
    </row>
    <row r="22" spans="1:6" x14ac:dyDescent="0.3">
      <c r="A22" s="10" t="s">
        <v>48</v>
      </c>
      <c r="D22">
        <v>274</v>
      </c>
      <c r="F22">
        <v>274</v>
      </c>
    </row>
    <row r="23" spans="1:6" x14ac:dyDescent="0.3">
      <c r="A23" s="11" t="s">
        <v>49</v>
      </c>
      <c r="D23">
        <v>274</v>
      </c>
      <c r="F23">
        <v>274</v>
      </c>
    </row>
    <row r="24" spans="1:6" x14ac:dyDescent="0.3">
      <c r="A24" s="12" t="s">
        <v>13</v>
      </c>
      <c r="D24">
        <v>274</v>
      </c>
      <c r="F24">
        <v>274</v>
      </c>
    </row>
    <row r="25" spans="1:6" x14ac:dyDescent="0.3">
      <c r="A25" s="10" t="s">
        <v>35</v>
      </c>
      <c r="D25">
        <v>325</v>
      </c>
      <c r="F25">
        <v>325</v>
      </c>
    </row>
    <row r="26" spans="1:6" x14ac:dyDescent="0.3">
      <c r="A26" s="11" t="s">
        <v>19</v>
      </c>
      <c r="D26">
        <v>325</v>
      </c>
      <c r="F26">
        <v>325</v>
      </c>
    </row>
    <row r="27" spans="1:6" x14ac:dyDescent="0.3">
      <c r="A27" s="12" t="s">
        <v>16</v>
      </c>
      <c r="D27">
        <v>325</v>
      </c>
      <c r="F27">
        <v>325</v>
      </c>
    </row>
    <row r="28" spans="1:6" x14ac:dyDescent="0.3">
      <c r="A28" s="10" t="s">
        <v>68</v>
      </c>
      <c r="D28">
        <v>309</v>
      </c>
      <c r="F28">
        <v>309</v>
      </c>
    </row>
    <row r="29" spans="1:6" x14ac:dyDescent="0.3">
      <c r="A29" s="11" t="s">
        <v>69</v>
      </c>
      <c r="D29">
        <v>309</v>
      </c>
      <c r="F29">
        <v>309</v>
      </c>
    </row>
    <row r="30" spans="1:6" x14ac:dyDescent="0.3">
      <c r="A30" s="12" t="s">
        <v>16</v>
      </c>
      <c r="D30">
        <v>309</v>
      </c>
      <c r="F30">
        <v>309</v>
      </c>
    </row>
    <row r="31" spans="1:6" x14ac:dyDescent="0.3">
      <c r="A31" s="10" t="s">
        <v>71</v>
      </c>
      <c r="D31">
        <v>330</v>
      </c>
      <c r="F31">
        <v>330</v>
      </c>
    </row>
    <row r="32" spans="1:6" x14ac:dyDescent="0.3">
      <c r="A32" s="11" t="s">
        <v>72</v>
      </c>
      <c r="D32">
        <v>330</v>
      </c>
      <c r="F32">
        <v>330</v>
      </c>
    </row>
    <row r="33" spans="1:6" x14ac:dyDescent="0.3">
      <c r="A33" s="12" t="s">
        <v>16</v>
      </c>
      <c r="D33">
        <v>330</v>
      </c>
      <c r="F33">
        <v>330</v>
      </c>
    </row>
    <row r="34" spans="1:6" x14ac:dyDescent="0.3">
      <c r="A34" s="10" t="s">
        <v>34</v>
      </c>
      <c r="D34">
        <v>278</v>
      </c>
      <c r="F34">
        <v>278</v>
      </c>
    </row>
    <row r="35" spans="1:6" x14ac:dyDescent="0.3">
      <c r="A35" s="11" t="s">
        <v>12</v>
      </c>
      <c r="D35">
        <v>278</v>
      </c>
      <c r="F35">
        <v>278</v>
      </c>
    </row>
    <row r="36" spans="1:6" x14ac:dyDescent="0.3">
      <c r="A36" s="12" t="s">
        <v>16</v>
      </c>
      <c r="D36">
        <v>278</v>
      </c>
      <c r="F36">
        <v>278</v>
      </c>
    </row>
    <row r="37" spans="1:6" x14ac:dyDescent="0.3">
      <c r="A37" s="10" t="s">
        <v>62</v>
      </c>
      <c r="C37">
        <v>390</v>
      </c>
      <c r="F37">
        <v>390</v>
      </c>
    </row>
    <row r="38" spans="1:6" x14ac:dyDescent="0.3">
      <c r="A38" s="11" t="s">
        <v>63</v>
      </c>
      <c r="C38">
        <v>390</v>
      </c>
      <c r="F38">
        <v>390</v>
      </c>
    </row>
    <row r="39" spans="1:6" x14ac:dyDescent="0.3">
      <c r="A39" s="12" t="s">
        <v>16</v>
      </c>
      <c r="C39">
        <v>390</v>
      </c>
      <c r="F39">
        <v>390</v>
      </c>
    </row>
    <row r="40" spans="1:6" x14ac:dyDescent="0.3">
      <c r="A40" s="10" t="s">
        <v>20</v>
      </c>
      <c r="E40">
        <v>517</v>
      </c>
      <c r="F40">
        <v>517</v>
      </c>
    </row>
    <row r="41" spans="1:6" x14ac:dyDescent="0.3">
      <c r="A41" s="11" t="s">
        <v>21</v>
      </c>
      <c r="E41">
        <v>517</v>
      </c>
      <c r="F41">
        <v>517</v>
      </c>
    </row>
    <row r="42" spans="1:6" x14ac:dyDescent="0.3">
      <c r="A42" s="12" t="s">
        <v>13</v>
      </c>
      <c r="E42">
        <v>517</v>
      </c>
      <c r="F42">
        <v>517</v>
      </c>
    </row>
    <row r="43" spans="1:6" x14ac:dyDescent="0.3">
      <c r="A43" s="10" t="s">
        <v>25</v>
      </c>
      <c r="D43">
        <v>623</v>
      </c>
      <c r="F43">
        <v>623</v>
      </c>
    </row>
    <row r="44" spans="1:6" x14ac:dyDescent="0.3">
      <c r="A44" s="11" t="s">
        <v>31</v>
      </c>
      <c r="D44">
        <v>288</v>
      </c>
      <c r="F44">
        <v>288</v>
      </c>
    </row>
    <row r="45" spans="1:6" x14ac:dyDescent="0.3">
      <c r="A45" s="12" t="s">
        <v>16</v>
      </c>
      <c r="D45">
        <v>288</v>
      </c>
      <c r="F45">
        <v>288</v>
      </c>
    </row>
    <row r="46" spans="1:6" x14ac:dyDescent="0.3">
      <c r="A46" s="11" t="s">
        <v>26</v>
      </c>
      <c r="D46">
        <v>335</v>
      </c>
      <c r="F46">
        <v>335</v>
      </c>
    </row>
    <row r="47" spans="1:6" x14ac:dyDescent="0.3">
      <c r="A47" s="12" t="s">
        <v>16</v>
      </c>
      <c r="D47">
        <v>335</v>
      </c>
      <c r="F47">
        <v>335</v>
      </c>
    </row>
    <row r="48" spans="1:6" x14ac:dyDescent="0.3">
      <c r="A48" s="10" t="s">
        <v>74</v>
      </c>
      <c r="C48">
        <v>389</v>
      </c>
      <c r="F48">
        <v>389</v>
      </c>
    </row>
    <row r="49" spans="1:6" x14ac:dyDescent="0.3">
      <c r="A49" s="11" t="s">
        <v>75</v>
      </c>
      <c r="C49">
        <v>389</v>
      </c>
      <c r="F49">
        <v>389</v>
      </c>
    </row>
    <row r="50" spans="1:6" x14ac:dyDescent="0.3">
      <c r="A50" s="12" t="s">
        <v>16</v>
      </c>
      <c r="C50">
        <v>389</v>
      </c>
      <c r="F50">
        <v>389</v>
      </c>
    </row>
    <row r="51" spans="1:6" x14ac:dyDescent="0.3">
      <c r="A51" s="10" t="s">
        <v>27</v>
      </c>
      <c r="D51">
        <v>255</v>
      </c>
      <c r="F51">
        <v>255</v>
      </c>
    </row>
    <row r="52" spans="1:6" x14ac:dyDescent="0.3">
      <c r="A52" s="11" t="s">
        <v>15</v>
      </c>
      <c r="D52">
        <v>255</v>
      </c>
      <c r="F52">
        <v>255</v>
      </c>
    </row>
    <row r="53" spans="1:6" x14ac:dyDescent="0.3">
      <c r="A53" s="12" t="s">
        <v>13</v>
      </c>
      <c r="D53">
        <v>255</v>
      </c>
      <c r="F53">
        <v>255</v>
      </c>
    </row>
    <row r="54" spans="1:6" x14ac:dyDescent="0.3">
      <c r="A54" s="10" t="s">
        <v>54</v>
      </c>
      <c r="D54">
        <v>265</v>
      </c>
      <c r="F54">
        <v>265</v>
      </c>
    </row>
    <row r="55" spans="1:6" x14ac:dyDescent="0.3">
      <c r="A55" s="11" t="s">
        <v>53</v>
      </c>
      <c r="D55">
        <v>265</v>
      </c>
      <c r="F55">
        <v>265</v>
      </c>
    </row>
    <row r="56" spans="1:6" x14ac:dyDescent="0.3">
      <c r="A56" s="12" t="s">
        <v>13</v>
      </c>
      <c r="D56">
        <v>265</v>
      </c>
      <c r="F56">
        <v>265</v>
      </c>
    </row>
    <row r="57" spans="1:6" x14ac:dyDescent="0.3">
      <c r="A57" s="10" t="s">
        <v>14</v>
      </c>
      <c r="D57">
        <v>348</v>
      </c>
      <c r="F57">
        <v>348</v>
      </c>
    </row>
    <row r="58" spans="1:6" x14ac:dyDescent="0.3">
      <c r="A58" s="11" t="s">
        <v>15</v>
      </c>
      <c r="D58">
        <v>348</v>
      </c>
      <c r="F58">
        <v>348</v>
      </c>
    </row>
    <row r="59" spans="1:6" x14ac:dyDescent="0.3">
      <c r="A59" s="12" t="s">
        <v>13</v>
      </c>
      <c r="D59">
        <v>348</v>
      </c>
      <c r="F59">
        <v>348</v>
      </c>
    </row>
    <row r="60" spans="1:6" x14ac:dyDescent="0.3">
      <c r="A60" s="10" t="s">
        <v>59</v>
      </c>
      <c r="C60">
        <v>418</v>
      </c>
      <c r="F60">
        <v>418</v>
      </c>
    </row>
    <row r="61" spans="1:6" x14ac:dyDescent="0.3">
      <c r="A61" s="11" t="s">
        <v>39</v>
      </c>
      <c r="C61">
        <v>418</v>
      </c>
      <c r="F61">
        <v>418</v>
      </c>
    </row>
    <row r="62" spans="1:6" x14ac:dyDescent="0.3">
      <c r="A62" s="12" t="s">
        <v>16</v>
      </c>
      <c r="C62">
        <v>418</v>
      </c>
      <c r="F62">
        <v>418</v>
      </c>
    </row>
    <row r="63" spans="1:6" x14ac:dyDescent="0.3">
      <c r="A63" s="10" t="s">
        <v>50</v>
      </c>
      <c r="D63">
        <v>248</v>
      </c>
      <c r="F63">
        <v>248</v>
      </c>
    </row>
    <row r="64" spans="1:6" x14ac:dyDescent="0.3">
      <c r="A64" s="11" t="s">
        <v>51</v>
      </c>
      <c r="D64">
        <v>248</v>
      </c>
      <c r="F64">
        <v>248</v>
      </c>
    </row>
    <row r="65" spans="1:6" x14ac:dyDescent="0.3">
      <c r="A65" s="12" t="s">
        <v>13</v>
      </c>
      <c r="D65">
        <v>248</v>
      </c>
      <c r="F65">
        <v>248</v>
      </c>
    </row>
    <row r="66" spans="1:6" x14ac:dyDescent="0.3">
      <c r="A66" s="10" t="s">
        <v>40</v>
      </c>
      <c r="D66">
        <v>258</v>
      </c>
      <c r="F66">
        <v>258</v>
      </c>
    </row>
    <row r="67" spans="1:6" x14ac:dyDescent="0.3">
      <c r="A67" s="11" t="s">
        <v>12</v>
      </c>
      <c r="D67">
        <v>258</v>
      </c>
      <c r="F67">
        <v>258</v>
      </c>
    </row>
    <row r="68" spans="1:6" x14ac:dyDescent="0.3">
      <c r="A68" s="12" t="s">
        <v>13</v>
      </c>
      <c r="D68">
        <v>258</v>
      </c>
      <c r="F68">
        <v>258</v>
      </c>
    </row>
    <row r="69" spans="1:6" x14ac:dyDescent="0.3">
      <c r="A69" s="10" t="s">
        <v>61</v>
      </c>
      <c r="D69">
        <v>349</v>
      </c>
      <c r="F69">
        <v>349</v>
      </c>
    </row>
    <row r="70" spans="1:6" x14ac:dyDescent="0.3">
      <c r="A70" s="11" t="s">
        <v>12</v>
      </c>
      <c r="D70">
        <v>349</v>
      </c>
      <c r="F70">
        <v>349</v>
      </c>
    </row>
    <row r="71" spans="1:6" x14ac:dyDescent="0.3">
      <c r="A71" s="12" t="s">
        <v>16</v>
      </c>
      <c r="D71">
        <v>349</v>
      </c>
      <c r="F71">
        <v>349</v>
      </c>
    </row>
    <row r="72" spans="1:6" x14ac:dyDescent="0.3">
      <c r="A72" s="10" t="s">
        <v>38</v>
      </c>
      <c r="D72">
        <v>231</v>
      </c>
      <c r="F72">
        <v>231</v>
      </c>
    </row>
    <row r="73" spans="1:6" x14ac:dyDescent="0.3">
      <c r="A73" s="11" t="s">
        <v>39</v>
      </c>
      <c r="D73">
        <v>231</v>
      </c>
      <c r="F73">
        <v>231</v>
      </c>
    </row>
    <row r="74" spans="1:6" x14ac:dyDescent="0.3">
      <c r="A74" s="12" t="s">
        <v>16</v>
      </c>
      <c r="D74">
        <v>231</v>
      </c>
      <c r="F74">
        <v>231</v>
      </c>
    </row>
    <row r="75" spans="1:6" x14ac:dyDescent="0.3">
      <c r="A75" s="10" t="s">
        <v>18</v>
      </c>
      <c r="C75">
        <v>366</v>
      </c>
      <c r="F75">
        <v>366</v>
      </c>
    </row>
    <row r="76" spans="1:6" x14ac:dyDescent="0.3">
      <c r="A76" s="11" t="s">
        <v>19</v>
      </c>
      <c r="C76">
        <v>366</v>
      </c>
      <c r="F76">
        <v>366</v>
      </c>
    </row>
    <row r="77" spans="1:6" x14ac:dyDescent="0.3">
      <c r="A77" s="12" t="s">
        <v>16</v>
      </c>
      <c r="C77">
        <v>366</v>
      </c>
      <c r="F77">
        <v>366</v>
      </c>
    </row>
    <row r="78" spans="1:6" x14ac:dyDescent="0.3">
      <c r="A78" s="10" t="s">
        <v>58</v>
      </c>
      <c r="D78">
        <v>347</v>
      </c>
      <c r="F78">
        <v>347</v>
      </c>
    </row>
    <row r="79" spans="1:6" x14ac:dyDescent="0.3">
      <c r="A79" s="11" t="s">
        <v>12</v>
      </c>
      <c r="D79">
        <v>347</v>
      </c>
      <c r="F79">
        <v>347</v>
      </c>
    </row>
    <row r="80" spans="1:6" x14ac:dyDescent="0.3">
      <c r="A80" s="12" t="s">
        <v>13</v>
      </c>
      <c r="D80">
        <v>347</v>
      </c>
      <c r="F80">
        <v>347</v>
      </c>
    </row>
    <row r="81" spans="1:6" x14ac:dyDescent="0.3">
      <c r="A81" s="10" t="s">
        <v>32</v>
      </c>
      <c r="C81">
        <v>393</v>
      </c>
      <c r="F81">
        <v>393</v>
      </c>
    </row>
    <row r="82" spans="1:6" x14ac:dyDescent="0.3">
      <c r="A82" s="11" t="s">
        <v>26</v>
      </c>
      <c r="C82">
        <v>393</v>
      </c>
      <c r="F82">
        <v>393</v>
      </c>
    </row>
    <row r="83" spans="1:6" x14ac:dyDescent="0.3">
      <c r="A83" s="12" t="s">
        <v>13</v>
      </c>
      <c r="C83">
        <v>393</v>
      </c>
      <c r="F83">
        <v>393</v>
      </c>
    </row>
    <row r="84" spans="1:6" x14ac:dyDescent="0.3">
      <c r="A84" s="10" t="s">
        <v>77</v>
      </c>
      <c r="B84">
        <v>431</v>
      </c>
      <c r="F84">
        <v>431</v>
      </c>
    </row>
    <row r="85" spans="1:6" x14ac:dyDescent="0.3">
      <c r="A85" s="11" t="s">
        <v>12</v>
      </c>
      <c r="B85">
        <v>431</v>
      </c>
      <c r="F85">
        <v>431</v>
      </c>
    </row>
    <row r="86" spans="1:6" x14ac:dyDescent="0.3">
      <c r="A86" s="12" t="s">
        <v>16</v>
      </c>
      <c r="B86">
        <v>431</v>
      </c>
      <c r="F86">
        <v>431</v>
      </c>
    </row>
    <row r="87" spans="1:6" x14ac:dyDescent="0.3">
      <c r="A87" s="10" t="s">
        <v>73</v>
      </c>
      <c r="C87">
        <v>413</v>
      </c>
      <c r="D87">
        <v>315</v>
      </c>
      <c r="F87">
        <v>728</v>
      </c>
    </row>
    <row r="88" spans="1:6" x14ac:dyDescent="0.3">
      <c r="A88" s="11" t="s">
        <v>42</v>
      </c>
      <c r="D88">
        <v>315</v>
      </c>
      <c r="F88">
        <v>315</v>
      </c>
    </row>
    <row r="89" spans="1:6" x14ac:dyDescent="0.3">
      <c r="A89" s="12" t="s">
        <v>16</v>
      </c>
      <c r="D89">
        <v>315</v>
      </c>
      <c r="F89">
        <v>315</v>
      </c>
    </row>
    <row r="90" spans="1:6" x14ac:dyDescent="0.3">
      <c r="A90" s="11" t="s">
        <v>76</v>
      </c>
      <c r="C90">
        <v>413</v>
      </c>
      <c r="F90">
        <v>413</v>
      </c>
    </row>
    <row r="91" spans="1:6" x14ac:dyDescent="0.3">
      <c r="A91" s="12" t="s">
        <v>16</v>
      </c>
      <c r="C91">
        <v>413</v>
      </c>
      <c r="F91">
        <v>413</v>
      </c>
    </row>
    <row r="92" spans="1:6" x14ac:dyDescent="0.3">
      <c r="A92" s="10" t="s">
        <v>11</v>
      </c>
      <c r="D92">
        <v>270</v>
      </c>
      <c r="F92">
        <v>270</v>
      </c>
    </row>
    <row r="93" spans="1:6" x14ac:dyDescent="0.3">
      <c r="A93" s="11" t="s">
        <v>12</v>
      </c>
      <c r="D93">
        <v>270</v>
      </c>
      <c r="F93">
        <v>270</v>
      </c>
    </row>
    <row r="94" spans="1:6" x14ac:dyDescent="0.3">
      <c r="A94" s="12" t="s">
        <v>13</v>
      </c>
      <c r="D94">
        <v>270</v>
      </c>
      <c r="F94">
        <v>270</v>
      </c>
    </row>
    <row r="95" spans="1:6" x14ac:dyDescent="0.3">
      <c r="A95" s="10" t="s">
        <v>30</v>
      </c>
      <c r="C95">
        <v>365</v>
      </c>
      <c r="F95">
        <v>365</v>
      </c>
    </row>
    <row r="96" spans="1:6" x14ac:dyDescent="0.3">
      <c r="A96" s="11" t="s">
        <v>31</v>
      </c>
      <c r="C96">
        <v>365</v>
      </c>
      <c r="F96">
        <v>365</v>
      </c>
    </row>
    <row r="97" spans="1:6" x14ac:dyDescent="0.3">
      <c r="A97" s="12" t="s">
        <v>13</v>
      </c>
      <c r="C97">
        <v>365</v>
      </c>
      <c r="F97">
        <v>365</v>
      </c>
    </row>
    <row r="98" spans="1:6" x14ac:dyDescent="0.3">
      <c r="A98" s="10" t="s">
        <v>45</v>
      </c>
      <c r="D98">
        <v>294</v>
      </c>
      <c r="F98">
        <v>294</v>
      </c>
    </row>
    <row r="99" spans="1:6" x14ac:dyDescent="0.3">
      <c r="A99" s="11" t="s">
        <v>12</v>
      </c>
      <c r="D99">
        <v>294</v>
      </c>
      <c r="F99">
        <v>294</v>
      </c>
    </row>
    <row r="100" spans="1:6" x14ac:dyDescent="0.3">
      <c r="A100" s="12" t="s">
        <v>13</v>
      </c>
      <c r="D100">
        <v>294</v>
      </c>
      <c r="F100">
        <v>294</v>
      </c>
    </row>
    <row r="101" spans="1:6" x14ac:dyDescent="0.3">
      <c r="A101" s="10" t="s">
        <v>41</v>
      </c>
      <c r="D101">
        <v>297</v>
      </c>
      <c r="F101">
        <v>297</v>
      </c>
    </row>
    <row r="102" spans="1:6" x14ac:dyDescent="0.3">
      <c r="A102" s="11" t="s">
        <v>42</v>
      </c>
      <c r="D102">
        <v>297</v>
      </c>
      <c r="F102">
        <v>297</v>
      </c>
    </row>
    <row r="103" spans="1:6" x14ac:dyDescent="0.3">
      <c r="A103" s="12" t="s">
        <v>13</v>
      </c>
      <c r="D103">
        <v>297</v>
      </c>
      <c r="F103">
        <v>297</v>
      </c>
    </row>
    <row r="104" spans="1:6" x14ac:dyDescent="0.3">
      <c r="A104" s="10" t="s">
        <v>66</v>
      </c>
      <c r="D104">
        <v>244</v>
      </c>
      <c r="F104">
        <v>244</v>
      </c>
    </row>
    <row r="105" spans="1:6" x14ac:dyDescent="0.3">
      <c r="A105" s="11" t="s">
        <v>12</v>
      </c>
      <c r="D105">
        <v>244</v>
      </c>
      <c r="F105">
        <v>244</v>
      </c>
    </row>
    <row r="106" spans="1:6" x14ac:dyDescent="0.3">
      <c r="A106" s="12" t="s">
        <v>13</v>
      </c>
      <c r="D106">
        <v>244</v>
      </c>
      <c r="F106">
        <v>244</v>
      </c>
    </row>
    <row r="107" spans="1:6" x14ac:dyDescent="0.3">
      <c r="A107" s="10" t="s">
        <v>60</v>
      </c>
      <c r="E107">
        <v>525</v>
      </c>
      <c r="F107">
        <v>525</v>
      </c>
    </row>
    <row r="108" spans="1:6" x14ac:dyDescent="0.3">
      <c r="A108" s="11" t="s">
        <v>12</v>
      </c>
      <c r="E108">
        <v>525</v>
      </c>
      <c r="F108">
        <v>525</v>
      </c>
    </row>
    <row r="109" spans="1:6" x14ac:dyDescent="0.3">
      <c r="A109" s="12" t="s">
        <v>16</v>
      </c>
      <c r="E109">
        <v>525</v>
      </c>
      <c r="F109">
        <v>525</v>
      </c>
    </row>
    <row r="110" spans="1:6" x14ac:dyDescent="0.3">
      <c r="A110" s="10" t="s">
        <v>29</v>
      </c>
      <c r="C110">
        <v>406</v>
      </c>
      <c r="F110">
        <v>406</v>
      </c>
    </row>
    <row r="111" spans="1:6" x14ac:dyDescent="0.3">
      <c r="A111" s="11" t="s">
        <v>12</v>
      </c>
      <c r="C111">
        <v>406</v>
      </c>
      <c r="F111">
        <v>406</v>
      </c>
    </row>
    <row r="112" spans="1:6" x14ac:dyDescent="0.3">
      <c r="A112" s="12" t="s">
        <v>13</v>
      </c>
      <c r="C112">
        <v>406</v>
      </c>
      <c r="F112">
        <v>406</v>
      </c>
    </row>
    <row r="113" spans="1:6" x14ac:dyDescent="0.3">
      <c r="A113" s="10" t="s">
        <v>33</v>
      </c>
      <c r="D113">
        <v>336</v>
      </c>
      <c r="F113">
        <v>336</v>
      </c>
    </row>
    <row r="114" spans="1:6" x14ac:dyDescent="0.3">
      <c r="A114" s="11" t="s">
        <v>15</v>
      </c>
      <c r="D114">
        <v>336</v>
      </c>
      <c r="F114">
        <v>336</v>
      </c>
    </row>
    <row r="115" spans="1:6" x14ac:dyDescent="0.3">
      <c r="A115" s="12" t="s">
        <v>13</v>
      </c>
      <c r="D115">
        <v>336</v>
      </c>
      <c r="F115">
        <v>336</v>
      </c>
    </row>
    <row r="116" spans="1:6" x14ac:dyDescent="0.3">
      <c r="A116" s="10" t="s">
        <v>70</v>
      </c>
      <c r="D116">
        <v>343</v>
      </c>
      <c r="F116">
        <v>343</v>
      </c>
    </row>
    <row r="117" spans="1:6" x14ac:dyDescent="0.3">
      <c r="A117" s="11" t="s">
        <v>63</v>
      </c>
      <c r="D117">
        <v>343</v>
      </c>
      <c r="F117">
        <v>343</v>
      </c>
    </row>
    <row r="118" spans="1:6" x14ac:dyDescent="0.3">
      <c r="A118" s="12" t="s">
        <v>16</v>
      </c>
      <c r="D118">
        <v>343</v>
      </c>
      <c r="F118">
        <v>343</v>
      </c>
    </row>
    <row r="119" spans="1:6" x14ac:dyDescent="0.3">
      <c r="A119" s="10" t="s">
        <v>17</v>
      </c>
      <c r="C119">
        <v>417</v>
      </c>
      <c r="D119">
        <v>271</v>
      </c>
      <c r="F119">
        <v>688</v>
      </c>
    </row>
    <row r="120" spans="1:6" x14ac:dyDescent="0.3">
      <c r="A120" s="11" t="s">
        <v>53</v>
      </c>
      <c r="D120">
        <v>271</v>
      </c>
      <c r="F120">
        <v>271</v>
      </c>
    </row>
    <row r="121" spans="1:6" x14ac:dyDescent="0.3">
      <c r="A121" s="12" t="s">
        <v>16</v>
      </c>
      <c r="D121">
        <v>271</v>
      </c>
      <c r="F121">
        <v>271</v>
      </c>
    </row>
    <row r="122" spans="1:6" x14ac:dyDescent="0.3">
      <c r="A122" s="11" t="s">
        <v>12</v>
      </c>
      <c r="C122">
        <v>417</v>
      </c>
      <c r="F122">
        <v>417</v>
      </c>
    </row>
    <row r="123" spans="1:6" x14ac:dyDescent="0.3">
      <c r="A123" s="12" t="s">
        <v>16</v>
      </c>
      <c r="C123">
        <v>417</v>
      </c>
      <c r="F123">
        <v>417</v>
      </c>
    </row>
    <row r="124" spans="1:6" x14ac:dyDescent="0.3">
      <c r="A124" s="10" t="s">
        <v>36</v>
      </c>
      <c r="B124">
        <v>473</v>
      </c>
      <c r="F124">
        <v>473</v>
      </c>
    </row>
    <row r="125" spans="1:6" x14ac:dyDescent="0.3">
      <c r="A125" s="11" t="s">
        <v>19</v>
      </c>
      <c r="B125">
        <v>473</v>
      </c>
      <c r="F125">
        <v>473</v>
      </c>
    </row>
    <row r="126" spans="1:6" x14ac:dyDescent="0.3">
      <c r="A126" s="12" t="s">
        <v>16</v>
      </c>
      <c r="B126">
        <v>473</v>
      </c>
      <c r="F126">
        <v>473</v>
      </c>
    </row>
    <row r="127" spans="1:6" x14ac:dyDescent="0.3">
      <c r="A127" s="10" t="s">
        <v>52</v>
      </c>
      <c r="C127">
        <v>370</v>
      </c>
      <c r="F127">
        <v>370</v>
      </c>
    </row>
    <row r="128" spans="1:6" x14ac:dyDescent="0.3">
      <c r="A128" s="11" t="s">
        <v>53</v>
      </c>
      <c r="C128">
        <v>370</v>
      </c>
      <c r="F128">
        <v>370</v>
      </c>
    </row>
    <row r="129" spans="1:6" x14ac:dyDescent="0.3">
      <c r="A129" s="12" t="s">
        <v>16</v>
      </c>
      <c r="C129">
        <v>370</v>
      </c>
      <c r="F129">
        <v>370</v>
      </c>
    </row>
    <row r="130" spans="1:6" x14ac:dyDescent="0.3">
      <c r="A130" s="10" t="s">
        <v>22</v>
      </c>
      <c r="D130">
        <v>257</v>
      </c>
      <c r="F130">
        <v>257</v>
      </c>
    </row>
    <row r="131" spans="1:6" x14ac:dyDescent="0.3">
      <c r="A131" s="11" t="s">
        <v>55</v>
      </c>
      <c r="D131">
        <v>257</v>
      </c>
      <c r="F131">
        <v>257</v>
      </c>
    </row>
    <row r="132" spans="1:6" x14ac:dyDescent="0.3">
      <c r="A132" s="12" t="s">
        <v>13</v>
      </c>
      <c r="D132">
        <v>257</v>
      </c>
      <c r="F132">
        <v>257</v>
      </c>
    </row>
    <row r="133" spans="1:6" x14ac:dyDescent="0.3">
      <c r="A133" s="10" t="s">
        <v>67</v>
      </c>
      <c r="D133">
        <v>246</v>
      </c>
      <c r="F133">
        <v>246</v>
      </c>
    </row>
    <row r="134" spans="1:6" x14ac:dyDescent="0.3">
      <c r="A134" s="11" t="s">
        <v>12</v>
      </c>
      <c r="D134">
        <v>246</v>
      </c>
      <c r="F134">
        <v>246</v>
      </c>
    </row>
    <row r="135" spans="1:6" x14ac:dyDescent="0.3">
      <c r="A135" s="12" t="s">
        <v>16</v>
      </c>
      <c r="D135">
        <v>246</v>
      </c>
      <c r="F135">
        <v>246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Vlookup</vt:lpstr>
      <vt:lpstr>Student A Sheet</vt:lpstr>
      <vt:lpstr>Student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2023-07-24T14:53:07Z</dcterms:created>
  <dcterms:modified xsi:type="dcterms:W3CDTF">2023-07-28T03:05:13Z</dcterms:modified>
</cp:coreProperties>
</file>