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<sst xmlns="http://schemas.openxmlformats.org/spreadsheetml/2006/main" count="35" uniqueCount="23">
  <si>
    <t>Empresa Natural Luthkenhaus</t>
  </si>
  <si>
    <t>Código</t>
  </si>
  <si>
    <t>Produto</t>
  </si>
  <si>
    <t>Jan</t>
  </si>
  <si>
    <t>Fev</t>
  </si>
  <si>
    <t>Mar</t>
  </si>
  <si>
    <t>Total 1º Trim.</t>
  </si>
  <si>
    <t>Máximo</t>
  </si>
  <si>
    <t xml:space="preserve">Mínimo 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</si>
  <si>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</si>
  <si>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</si>
  <si>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</si>
  <si>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</si>
  <si>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</si>
  <si>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</si>
  <si>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</si>
  <si>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</si>
  <si>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</si>
  <si>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</si>
  <si>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</si>
  <si>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2º Trim.</t>
  </si>
  <si>
    <t>Total do</t>
  </si>
  <si>
    <t>Semestre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</si>
</sst>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4" numFmtId="0" xfId="0" applyBorder="1" applyFont="1"/>
    <xf borderId="5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4" numFmtId="4" xfId="0" applyAlignment="1" applyBorder="1" applyFont="1" applyNumberFormat="1">
      <alignment horizontal="right" readingOrder="0"/>
    </xf>
    <xf borderId="7" fillId="0" fontId="4" numFmtId="4" xfId="0" applyBorder="1" applyFont="1" applyNumberFormat="1"/>
    <xf borderId="5" fillId="0" fontId="4" numFmtId="0" xfId="0" applyBorder="1" applyFont="1"/>
    <xf borderId="5" fillId="0" fontId="4" numFmtId="4" xfId="0" applyAlignment="1" applyBorder="1" applyFont="1" applyNumberFormat="1">
      <alignment readingOrder="0"/>
    </xf>
    <xf borderId="5" fillId="0" fontId="4" numFmtId="4" xfId="0" applyBorder="1" applyFont="1" applyNumberFormat="1"/>
    <xf borderId="1" fillId="0" fontId="4" numFmtId="4" xfId="0" applyBorder="1" applyFont="1" applyNumberFormat="1"/>
    <xf borderId="8" fillId="0" fontId="5" numFmtId="0" xfId="0" applyAlignment="1" applyBorder="1" applyFont="1">
      <alignment readingOrder="0"/>
    </xf>
    <xf borderId="9" fillId="0" fontId="4" numFmtId="0" xfId="0" applyBorder="1" applyFont="1"/>
    <xf borderId="10" fillId="0" fontId="4" numFmtId="4" xfId="0" applyBorder="1" applyFont="1" applyNumberFormat="1"/>
    <xf borderId="10" fillId="0" fontId="4" numFmtId="0" xfId="0" applyBorder="1" applyFont="1"/>
    <xf borderId="8" fillId="0" fontId="4" numFmtId="0" xfId="0" applyBorder="1" applyFont="1"/>
    <xf borderId="5" fillId="0" fontId="5" numFmtId="0" xfId="0" applyAlignment="1" applyBorder="1" applyFont="1">
      <alignment readingOrder="0"/>
    </xf>
    <xf borderId="11" fillId="0" fontId="6" numFmtId="0" xfId="0" applyBorder="1" applyFont="1"/>
    <xf borderId="12" fillId="0" fontId="6" numFmtId="0" xfId="0" applyBorder="1" applyFont="1"/>
    <xf borderId="6" fillId="0" fontId="6" numFmtId="0" xfId="0" applyBorder="1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75"/>
  </cols>
  <sheetData>
    <row r="1">
      <c r="A1" s="1"/>
      <c r="B1" s="1"/>
      <c r="C1" s="1"/>
    </row>
    <row r="2">
      <c r="B2" s="2" t="s">
        <v>0</v>
      </c>
      <c r="C2" s="3"/>
      <c r="D2" s="4"/>
    </row>
    <row r="3">
      <c r="B3" s="5"/>
    </row>
    <row r="4">
      <c r="A4" s="6"/>
      <c r="B4" s="7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</row>
    <row r="5">
      <c r="A5" s="6"/>
      <c r="B5" s="9">
        <v>1.0</v>
      </c>
      <c r="C5" s="10" t="s">
        <v>10</v>
      </c>
      <c r="D5" s="11">
        <v>4500.0</v>
      </c>
      <c r="E5" s="11">
        <v>5040.0</v>
      </c>
      <c r="F5" s="11">
        <v>5696.0</v>
      </c>
      <c r="G5" s="12">
        <f t="shared" ref="G5:G10" si="1">SUM(D5:F5)</f>
        <v>15236</v>
      </c>
      <c r="H5" s="12">
        <f t="shared" ref="H5:H10" si="2">MAX(D5:F5)</f>
        <v>5696</v>
      </c>
      <c r="I5" s="12">
        <f t="shared" ref="I5:I10" si="3">MIN(D5:F5)</f>
        <v>4500</v>
      </c>
      <c r="J5" s="12">
        <f t="shared" ref="J5:J10" si="4">AVERAGE(D5:F5)</f>
        <v>5078.666667</v>
      </c>
    </row>
    <row r="6">
      <c r="A6" s="6"/>
      <c r="B6" s="9">
        <v>2.0</v>
      </c>
      <c r="C6" s="10" t="s">
        <v>11</v>
      </c>
      <c r="D6" s="11">
        <v>6250.0</v>
      </c>
      <c r="E6" s="11">
        <v>7000.0</v>
      </c>
      <c r="F6" s="11">
        <v>7910.0</v>
      </c>
      <c r="G6" s="12">
        <f t="shared" si="1"/>
        <v>21160</v>
      </c>
      <c r="H6" s="12">
        <f t="shared" si="2"/>
        <v>7910</v>
      </c>
      <c r="I6" s="12">
        <f t="shared" si="3"/>
        <v>6250</v>
      </c>
      <c r="J6" s="12">
        <f t="shared" si="4"/>
        <v>7053.333333</v>
      </c>
    </row>
    <row r="7">
      <c r="A7" s="6"/>
      <c r="B7" s="9">
        <v>3.0</v>
      </c>
      <c r="C7" s="10" t="s">
        <v>12</v>
      </c>
      <c r="D7" s="11">
        <v>3300.0</v>
      </c>
      <c r="E7" s="11">
        <v>3696.0</v>
      </c>
      <c r="F7" s="11">
        <v>4176.0</v>
      </c>
      <c r="G7" s="12">
        <f t="shared" si="1"/>
        <v>11172</v>
      </c>
      <c r="H7" s="12">
        <f t="shared" si="2"/>
        <v>4176</v>
      </c>
      <c r="I7" s="12">
        <f t="shared" si="3"/>
        <v>3300</v>
      </c>
      <c r="J7" s="12">
        <f t="shared" si="4"/>
        <v>3724</v>
      </c>
    </row>
    <row r="8">
      <c r="A8" s="6"/>
      <c r="B8" s="9">
        <v>4.0</v>
      </c>
      <c r="C8" s="10" t="s">
        <v>13</v>
      </c>
      <c r="D8" s="11">
        <v>8000.0</v>
      </c>
      <c r="E8" s="11">
        <v>8690.0</v>
      </c>
      <c r="F8" s="11">
        <v>10125.0</v>
      </c>
      <c r="G8" s="12">
        <f t="shared" si="1"/>
        <v>26815</v>
      </c>
      <c r="H8" s="12">
        <f t="shared" si="2"/>
        <v>10125</v>
      </c>
      <c r="I8" s="12">
        <f t="shared" si="3"/>
        <v>8000</v>
      </c>
      <c r="J8" s="12">
        <f t="shared" si="4"/>
        <v>8938.333333</v>
      </c>
    </row>
    <row r="9">
      <c r="A9" s="6"/>
      <c r="B9" s="9">
        <v>5.0</v>
      </c>
      <c r="C9" s="10" t="s">
        <v>14</v>
      </c>
      <c r="D9" s="11">
        <v>4557.0</v>
      </c>
      <c r="E9" s="11">
        <v>5104.0</v>
      </c>
      <c r="F9" s="11">
        <v>5676.0</v>
      </c>
      <c r="G9" s="12">
        <f t="shared" si="1"/>
        <v>15337</v>
      </c>
      <c r="H9" s="12">
        <f t="shared" si="2"/>
        <v>5676</v>
      </c>
      <c r="I9" s="12">
        <f t="shared" si="3"/>
        <v>4557</v>
      </c>
      <c r="J9" s="12">
        <f t="shared" si="4"/>
        <v>5112.333333</v>
      </c>
    </row>
    <row r="10">
      <c r="A10" s="6"/>
      <c r="B10" s="9">
        <v>6.0</v>
      </c>
      <c r="C10" s="10" t="s">
        <v>15</v>
      </c>
      <c r="D10" s="11">
        <v>3260.0</v>
      </c>
      <c r="E10" s="11">
        <v>3640.0</v>
      </c>
      <c r="F10" s="11">
        <v>4113.0</v>
      </c>
      <c r="G10" s="12">
        <f t="shared" si="1"/>
        <v>11013</v>
      </c>
      <c r="H10" s="12">
        <f t="shared" si="2"/>
        <v>4113</v>
      </c>
      <c r="I10" s="12">
        <f t="shared" si="3"/>
        <v>3260</v>
      </c>
      <c r="J10" s="12">
        <f t="shared" si="4"/>
        <v>3671</v>
      </c>
    </row>
    <row r="11">
      <c r="B11" s="5"/>
    </row>
    <row r="12">
      <c r="B12" s="7" t="s">
        <v>16</v>
      </c>
      <c r="C12" s="13"/>
      <c r="D12" s="14">
        <f t="shared" ref="D12:F12" si="5">SUM(D5:D10)</f>
        <v>29867</v>
      </c>
      <c r="E12" s="15">
        <f t="shared" si="5"/>
        <v>33170</v>
      </c>
      <c r="F12" s="16">
        <f t="shared" si="5"/>
        <v>37696</v>
      </c>
      <c r="G12" s="13"/>
      <c r="H12" s="13"/>
      <c r="I12" s="13"/>
      <c r="J12" s="13"/>
    </row>
    <row r="13">
      <c r="B13" s="5"/>
    </row>
    <row r="14">
      <c r="B14" s="7" t="s">
        <v>1</v>
      </c>
      <c r="C14" s="8" t="s">
        <v>2</v>
      </c>
      <c r="D14" s="8" t="s">
        <v>17</v>
      </c>
      <c r="E14" s="8" t="s">
        <v>18</v>
      </c>
      <c r="F14" s="8" t="s">
        <v>19</v>
      </c>
      <c r="G14" s="8" t="s">
        <v>20</v>
      </c>
      <c r="H14" s="8" t="s">
        <v>7</v>
      </c>
      <c r="I14" s="8" t="s">
        <v>8</v>
      </c>
      <c r="J14" s="8" t="s">
        <v>9</v>
      </c>
    </row>
    <row r="15">
      <c r="B15" s="9">
        <v>1.0</v>
      </c>
      <c r="C15" s="10" t="s">
        <v>10</v>
      </c>
      <c r="D15" s="11">
        <v>4500.0</v>
      </c>
      <c r="E15" s="11">
        <v>5040.0</v>
      </c>
      <c r="F15" s="11">
        <v>5696.0</v>
      </c>
      <c r="G15" s="12">
        <f t="shared" ref="G15:G20" si="6">SUM(D15:F15)</f>
        <v>15236</v>
      </c>
      <c r="H15" s="12">
        <f t="shared" ref="H15:H20" si="7">MAX(D15:F15)</f>
        <v>5696</v>
      </c>
      <c r="I15" s="12">
        <f t="shared" ref="I15:I20" si="8">MIN(D15:F15)</f>
        <v>4500</v>
      </c>
      <c r="J15" s="12">
        <f t="shared" ref="J15:J20" si="9">AVERAGE(D15:F15)</f>
        <v>5078.666667</v>
      </c>
    </row>
    <row r="16">
      <c r="B16" s="9">
        <v>2.0</v>
      </c>
      <c r="C16" s="10" t="s">
        <v>11</v>
      </c>
      <c r="D16" s="11">
        <v>6250.0</v>
      </c>
      <c r="E16" s="11">
        <v>7000.0</v>
      </c>
      <c r="F16" s="11">
        <v>7910.0</v>
      </c>
      <c r="G16" s="12">
        <f t="shared" si="6"/>
        <v>21160</v>
      </c>
      <c r="H16" s="12">
        <f t="shared" si="7"/>
        <v>7910</v>
      </c>
      <c r="I16" s="12">
        <f t="shared" si="8"/>
        <v>6250</v>
      </c>
      <c r="J16" s="12">
        <f t="shared" si="9"/>
        <v>7053.333333</v>
      </c>
    </row>
    <row r="17">
      <c r="B17" s="9">
        <v>3.0</v>
      </c>
      <c r="C17" s="10" t="s">
        <v>12</v>
      </c>
      <c r="D17" s="11">
        <v>3300.0</v>
      </c>
      <c r="E17" s="11">
        <v>3696.0</v>
      </c>
      <c r="F17" s="11">
        <v>4176.0</v>
      </c>
      <c r="G17" s="12">
        <f t="shared" si="6"/>
        <v>11172</v>
      </c>
      <c r="H17" s="12">
        <f t="shared" si="7"/>
        <v>4176</v>
      </c>
      <c r="I17" s="12">
        <f t="shared" si="8"/>
        <v>3300</v>
      </c>
      <c r="J17" s="12">
        <f t="shared" si="9"/>
        <v>3724</v>
      </c>
    </row>
    <row r="18">
      <c r="B18" s="9">
        <v>4.0</v>
      </c>
      <c r="C18" s="10" t="s">
        <v>13</v>
      </c>
      <c r="D18" s="11">
        <v>8000.0</v>
      </c>
      <c r="E18" s="11">
        <v>8690.0</v>
      </c>
      <c r="F18" s="11">
        <v>10125.0</v>
      </c>
      <c r="G18" s="12">
        <f t="shared" si="6"/>
        <v>26815</v>
      </c>
      <c r="H18" s="12">
        <f t="shared" si="7"/>
        <v>10125</v>
      </c>
      <c r="I18" s="12">
        <f t="shared" si="8"/>
        <v>8000</v>
      </c>
      <c r="J18" s="12">
        <f t="shared" si="9"/>
        <v>8938.333333</v>
      </c>
    </row>
    <row r="19">
      <c r="B19" s="9">
        <v>5.0</v>
      </c>
      <c r="C19" s="10" t="s">
        <v>14</v>
      </c>
      <c r="D19" s="11">
        <v>4557.0</v>
      </c>
      <c r="E19" s="11">
        <v>5104.0</v>
      </c>
      <c r="F19" s="11">
        <v>5676.0</v>
      </c>
      <c r="G19" s="12">
        <f t="shared" si="6"/>
        <v>15337</v>
      </c>
      <c r="H19" s="12">
        <f t="shared" si="7"/>
        <v>5676</v>
      </c>
      <c r="I19" s="12">
        <f t="shared" si="8"/>
        <v>4557</v>
      </c>
      <c r="J19" s="12">
        <f t="shared" si="9"/>
        <v>5112.333333</v>
      </c>
    </row>
    <row r="20">
      <c r="B20" s="9">
        <v>6.0</v>
      </c>
      <c r="C20" s="10" t="s">
        <v>15</v>
      </c>
      <c r="D20" s="11">
        <v>3260.0</v>
      </c>
      <c r="E20" s="11">
        <v>3640.0</v>
      </c>
      <c r="F20" s="11">
        <v>4113.0</v>
      </c>
      <c r="G20" s="12">
        <f t="shared" si="6"/>
        <v>11013</v>
      </c>
      <c r="H20" s="12">
        <f t="shared" si="7"/>
        <v>4113</v>
      </c>
      <c r="I20" s="12">
        <f t="shared" si="8"/>
        <v>3260</v>
      </c>
      <c r="J20" s="12">
        <f t="shared" si="9"/>
        <v>3671</v>
      </c>
    </row>
    <row r="21">
      <c r="B21" s="5"/>
    </row>
    <row r="22">
      <c r="B22" s="7" t="s">
        <v>16</v>
      </c>
      <c r="C22" s="13"/>
      <c r="D22" s="14">
        <f t="shared" ref="D22:F22" si="10">SUM(D15:D20)</f>
        <v>29867</v>
      </c>
      <c r="E22" s="15">
        <f t="shared" si="10"/>
        <v>33170</v>
      </c>
      <c r="F22" s="16">
        <f t="shared" si="10"/>
        <v>37696</v>
      </c>
      <c r="G22" s="13"/>
      <c r="H22" s="13"/>
      <c r="I22" s="13"/>
      <c r="J22" s="13"/>
    </row>
    <row r="23">
      <c r="B23" s="5"/>
    </row>
    <row r="24">
      <c r="B24" s="17" t="s">
        <v>21</v>
      </c>
      <c r="C24" s="18"/>
      <c r="D24" s="19">
        <f t="shared" ref="D24:F24" si="11">SUM(D12, D22)</f>
        <v>59734</v>
      </c>
      <c r="E24" s="19">
        <f t="shared" si="11"/>
        <v>66340</v>
      </c>
      <c r="F24" s="19">
        <f t="shared" si="11"/>
        <v>75392</v>
      </c>
      <c r="G24" s="20"/>
      <c r="H24" s="20"/>
      <c r="I24" s="20"/>
      <c r="J24" s="21"/>
    </row>
    <row r="25">
      <c r="B25" s="22" t="s">
        <v>22</v>
      </c>
      <c r="C25" s="23"/>
      <c r="D25" s="24"/>
      <c r="E25" s="24"/>
      <c r="F25" s="24"/>
      <c r="G25" s="24"/>
      <c r="H25" s="24"/>
      <c r="I25" s="24"/>
      <c r="J25" s="25"/>
    </row>
    <row r="29">
      <c r="B29" s="26"/>
    </row>
  </sheetData>
  <mergeCells count="8">
    <mergeCell ref="C24:C25"/>
    <mergeCell ref="D24:D25"/>
    <mergeCell ref="E24:E25"/>
    <mergeCell ref="F24:F25"/>
    <mergeCell ref="G24:G25"/>
    <mergeCell ref="H24:H25"/>
    <mergeCell ref="I24:I25"/>
    <mergeCell ref="J24:J25"/>
  </mergeCells>
  <drawing r:id="rId1"/>
</worksheet>
</file>