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calcChain.xml><?xml version="1.0" encoding="utf-8"?>
<calcChain xmlns="http://schemas.openxmlformats.org/spreadsheetml/2006/main">
  <c r="F6" i="1"/>
  <c r="F7"/>
  <c r="F8"/>
  <c r="F9"/>
  <c r="F10"/>
  <c r="F11"/>
  <c r="G7"/>
  <c r="G8"/>
  <c r="G9"/>
  <c r="G10"/>
  <c r="G11"/>
  <c r="G6"/>
  <c r="E12"/>
  <c r="F12" s="1"/>
  <c r="G12" l="1"/>
  <c r="G13" s="1"/>
</calcChain>
</file>

<file path=xl/sharedStrings.xml><?xml version="1.0" encoding="utf-8"?>
<sst xmlns="http://schemas.openxmlformats.org/spreadsheetml/2006/main" count="19" uniqueCount="19">
  <si>
    <t>Фимилия, И.О.</t>
  </si>
  <si>
    <t>Заработная плата, руб.</t>
  </si>
  <si>
    <t>Премия, руб.</t>
  </si>
  <si>
    <t>Всего начислено,    руб.</t>
  </si>
  <si>
    <t>Прокопович А.Н.</t>
  </si>
  <si>
    <t>Маслов Н.П.</t>
  </si>
  <si>
    <t>Герасимов А.А.</t>
  </si>
  <si>
    <t>Смежинский П.П.</t>
  </si>
  <si>
    <t>Игнатьева Н.В.</t>
  </si>
  <si>
    <t>Климашевич Т.В.</t>
  </si>
  <si>
    <t>Итого:</t>
  </si>
  <si>
    <t>Средняя сумма начислений:</t>
  </si>
  <si>
    <t>Процент премии:</t>
  </si>
  <si>
    <t xml:space="preserve">Прокопович </t>
  </si>
  <si>
    <t>Маслов</t>
  </si>
  <si>
    <t>Герасимов</t>
  </si>
  <si>
    <t>Смежинский</t>
  </si>
  <si>
    <t>Игнатьева</t>
  </si>
  <si>
    <t>Климашевич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</si>
</sst>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style val="6"/>
  <c:chart>
    <c:view3D>
      <c:rAngAx val="1"/>
    </c:view3D>
    <c:plotArea>
      <c:layout>
        <c:manualLayout>
          <c:layoutTarget val="inner"/>
          <c:xMode val="edge"/>
          <c:yMode val="edge"/>
          <c:x val="0.16304396325459317"/>
          <c:y val="6.5289442986293383E-2"/>
          <c:w val="0.80640048118985119"/>
          <c:h val="0.62201443569553805"/>
        </c:manualLayout>
      </c:layout>
      <c:bar3DChart>
        <c:barDir val="col"/>
        <c:grouping val="clustered"/>
        <c:ser>
          <c:idx val="0"/>
          <c:order val="0"/>
          <c:cat>
            <c:strRef>
              <c:f>Лист1!$D$16:$D$21</c:f>
              <c:strCache>
                <c:ptCount val="6"/>
                <c:pt idx="0">
                  <c:v>Прокопович </c:v>
                </c:pt>
                <c:pt idx="1">
                  <c:v>Маслов</c:v>
                </c:pt>
                <c:pt idx="2">
                  <c:v>Герасимов</c:v>
                </c:pt>
                <c:pt idx="3">
                  <c:v>Смежинский</c:v>
                </c:pt>
                <c:pt idx="4">
                  <c:v>Игнатьева</c:v>
                </c:pt>
                <c:pt idx="5">
                  <c:v>Климашевич</c:v>
                </c:pt>
              </c:strCache>
            </c:strRef>
          </c:cat>
          <c:val>
            <c:numRef>
              <c:f>Лист1!$E$16:$E$21</c:f>
              <c:numCache>
                <c:formatCode>General</c:formatCode>
                <c:ptCount val="6"/>
                <c:pt idx="0">
                  <c:v>357750</c:v>
                </c:pt>
                <c:pt idx="1">
                  <c:v>487350</c:v>
                </c:pt>
                <c:pt idx="2">
                  <c:v>290520</c:v>
                </c:pt>
                <c:pt idx="3">
                  <c:v>391500</c:v>
                </c:pt>
                <c:pt idx="4">
                  <c:v>611550</c:v>
                </c:pt>
                <c:pt idx="5">
                  <c:v>436050</c:v>
                </c:pt>
              </c:numCache>
            </c:numRef>
          </c:val>
        </c:ser>
        <c:shape val="box"/>
        <c:axId val="117500928"/>
        <c:axId val="117695232"/>
        <c:axId val="0"/>
      </c:bar3DChart>
      <c:catAx>
        <c:axId val="117500928"/>
        <c:scaling>
          <c:orientation val="minMax"/>
        </c:scaling>
        <c:axPos val="b"/>
        <c:tickLblPos val="nextTo"/>
        <c:crossAx val="117695232"/>
        <c:crosses val="autoZero"/>
        <c:auto val="1"/>
        <c:lblAlgn val="ctr"/>
        <c:lblOffset val="100"/>
      </c:catAx>
      <c:valAx>
        <c:axId val="117695232"/>
        <c:scaling>
          <c:orientation val="minMax"/>
        </c:scaling>
        <c:axPos val="l"/>
        <c:majorGridlines/>
        <c:numFmt formatCode="General" sourceLinked="1"/>
        <c:tickLblPos val="nextTo"/>
        <c:crossAx val="117500928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style val="5"/>
  <c:chart>
    <c:view3D>
      <c:perspective val="30"/>
    </c:view3D>
    <c:plotArea>
      <c:layout>
        <c:manualLayout>
          <c:layoutTarget val="inner"/>
          <c:xMode val="edge"/>
          <c:yMode val="edge"/>
          <c:x val="0.12971062992125984"/>
          <c:y val="7.4548702245552628E-2"/>
          <c:w val="0.82862270341207345"/>
          <c:h val="0.635903324584427"/>
        </c:manualLayout>
      </c:layout>
      <c:bar3DChart>
        <c:barDir val="col"/>
        <c:grouping val="standard"/>
        <c:ser>
          <c:idx val="0"/>
          <c:order val="0"/>
          <c:cat>
            <c:strRef>
              <c:f>Лист1!$D$16:$D$21</c:f>
              <c:strCache>
                <c:ptCount val="6"/>
                <c:pt idx="0">
                  <c:v>Прокопович </c:v>
                </c:pt>
                <c:pt idx="1">
                  <c:v>Маслов</c:v>
                </c:pt>
                <c:pt idx="2">
                  <c:v>Герасимов</c:v>
                </c:pt>
                <c:pt idx="3">
                  <c:v>Смежинский</c:v>
                </c:pt>
                <c:pt idx="4">
                  <c:v>Игнатьева</c:v>
                </c:pt>
                <c:pt idx="5">
                  <c:v>Климашевич</c:v>
                </c:pt>
              </c:strCache>
            </c:strRef>
          </c:cat>
          <c:val>
            <c:numRef>
              <c:f>Лист1!$E$16:$E$21</c:f>
              <c:numCache>
                <c:formatCode>General</c:formatCode>
                <c:ptCount val="6"/>
                <c:pt idx="0">
                  <c:v>357750</c:v>
                </c:pt>
                <c:pt idx="1">
                  <c:v>487350</c:v>
                </c:pt>
                <c:pt idx="2">
                  <c:v>290520</c:v>
                </c:pt>
                <c:pt idx="3">
                  <c:v>391500</c:v>
                </c:pt>
                <c:pt idx="4">
                  <c:v>611550</c:v>
                </c:pt>
                <c:pt idx="5">
                  <c:v>436050</c:v>
                </c:pt>
              </c:numCache>
            </c:numRef>
          </c:val>
        </c:ser>
        <c:shape val="box"/>
        <c:axId val="118298496"/>
        <c:axId val="118326400"/>
        <c:axId val="116760576"/>
      </c:bar3DChart>
      <c:catAx>
        <c:axId val="118298496"/>
        <c:scaling>
          <c:orientation val="minMax"/>
        </c:scaling>
        <c:axPos val="b"/>
        <c:tickLblPos val="nextTo"/>
        <c:crossAx val="118326400"/>
        <c:crosses val="autoZero"/>
        <c:auto val="1"/>
        <c:lblAlgn val="ctr"/>
        <c:lblOffset val="100"/>
      </c:catAx>
      <c:valAx>
        <c:axId val="118326400"/>
        <c:scaling>
          <c:orientation val="minMax"/>
        </c:scaling>
        <c:axPos val="l"/>
        <c:majorGridlines/>
        <c:numFmt formatCode="General" sourceLinked="1"/>
        <c:tickLblPos val="nextTo"/>
        <c:crossAx val="118298496"/>
        <c:crosses val="autoZero"/>
        <c:crossBetween val="between"/>
      </c:valAx>
      <c:serAx>
        <c:axId val="116760576"/>
        <c:scaling>
          <c:orientation val="minMax"/>
        </c:scaling>
        <c:delete val="1"/>
        <c:axPos val="b"/>
        <c:tickLblPos val="nextTo"/>
        <c:crossAx val="118326400"/>
        <c:crosses val="autoZero"/>
      </c:ser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14</xdr:row>
      <xdr:rowOff>0</xdr:rowOff>
    </xdr:from>
    <xdr:to>
      <xdr:col>12</xdr:col>
      <xdr:colOff>304800</xdr:colOff>
      <xdr:row>27</xdr:row>
      <xdr:rowOff>180975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13</xdr:row>
      <xdr:rowOff>180975</xdr:rowOff>
    </xdr:from>
    <xdr:to>
      <xdr:col>5</xdr:col>
      <xdr:colOff>1200150</xdr:colOff>
      <xdr:row>27</xdr:row>
      <xdr:rowOff>171450</xdr:rowOff>
    </xdr:to>
    <xdr:graphicFrame macro="">
      <xdr:nvGraphicFramePr>
        <xdr:cNvPr id="11" name="Диаграмма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2:G21"/>
  <sheetViews>
    <sheetView tabSelected="1" topLeftCell="B1" workbookViewId="0">
      <selection activeCell="D16" sqref="D16:E21"/>
    </sheetView>
  </sheetViews>
  <sheetFormatPr defaultRowHeight="15"/>
  <cols>
    <col min="3" max="3" width="9.140625" customWidth="1"/>
    <col min="4" max="4" width="23.140625" customWidth="1"/>
    <col min="5" max="5" width="18.28515625" customWidth="1"/>
    <col min="6" max="6" width="27.5703125" customWidth="1"/>
    <col min="7" max="7" width="18.42578125" customWidth="1"/>
  </cols>
  <sheetData>
    <row r="2" spans="4:7" ht="15.75">
      <c r="D2" s="1"/>
      <c r="E2" s="8" t="s">
        <v>12</v>
      </c>
      <c r="F2" s="8">
        <v>35</v>
      </c>
    </row>
    <row r="4" spans="4:7" ht="31.5">
      <c r="D4" s="8" t="s">
        <v>0</v>
      </c>
      <c r="E4" s="8" t="s">
        <v>1</v>
      </c>
      <c r="F4" s="8" t="s">
        <v>2</v>
      </c>
      <c r="G4" s="8" t="s">
        <v>3</v>
      </c>
    </row>
    <row r="5" spans="4:7">
      <c r="D5" s="3">
        <v>1</v>
      </c>
      <c r="E5" s="3">
        <v>2</v>
      </c>
      <c r="F5" s="3">
        <v>3</v>
      </c>
      <c r="G5" s="3">
        <v>4</v>
      </c>
    </row>
    <row r="6" spans="4:7" ht="15.75">
      <c r="D6" s="9" t="s">
        <v>4</v>
      </c>
      <c r="E6" s="2">
        <v>265000</v>
      </c>
      <c r="F6" s="2">
        <f>(E6*$F$2)/100</f>
        <v>92750</v>
      </c>
      <c r="G6" s="2">
        <f>(E6*$F$2)/100+E6</f>
        <v>357750</v>
      </c>
    </row>
    <row r="7" spans="4:7" ht="15.75">
      <c r="D7" s="9" t="s">
        <v>5</v>
      </c>
      <c r="E7" s="2">
        <v>361000</v>
      </c>
      <c r="F7" s="2">
        <f>(E7*$F$2)/100</f>
        <v>126350</v>
      </c>
      <c r="G7" s="2">
        <f>(E7*$F$2)/100+E7</f>
        <v>487350</v>
      </c>
    </row>
    <row r="8" spans="4:7" ht="15.75" customHeight="1">
      <c r="D8" s="9" t="s">
        <v>6</v>
      </c>
      <c r="E8" s="2">
        <v>215200</v>
      </c>
      <c r="F8" s="2">
        <f>(E8*$F$2)/100</f>
        <v>75320</v>
      </c>
      <c r="G8" s="2">
        <f>(E8*$F$2)/100+E8</f>
        <v>290520</v>
      </c>
    </row>
    <row r="9" spans="4:7" ht="15.75">
      <c r="D9" s="9" t="s">
        <v>7</v>
      </c>
      <c r="E9" s="2">
        <v>290000</v>
      </c>
      <c r="F9" s="2">
        <f>(E9*$F$2)/100</f>
        <v>101500</v>
      </c>
      <c r="G9" s="2">
        <f>(E9*$F$2)/100+E9</f>
        <v>391500</v>
      </c>
    </row>
    <row r="10" spans="4:7" ht="15.75">
      <c r="D10" s="9" t="s">
        <v>8</v>
      </c>
      <c r="E10" s="2">
        <v>453000</v>
      </c>
      <c r="F10" s="2">
        <f>(E10*$F$2)/100</f>
        <v>158550</v>
      </c>
      <c r="G10" s="2">
        <f>(E10*$F$2)/100+E10</f>
        <v>611550</v>
      </c>
    </row>
    <row r="11" spans="4:7" ht="15.75">
      <c r="D11" s="10" t="s">
        <v>9</v>
      </c>
      <c r="E11" s="5">
        <v>323000</v>
      </c>
      <c r="F11" s="2">
        <f>(E11*$F$2)/100</f>
        <v>113050</v>
      </c>
      <c r="G11" s="2">
        <f>(E11*$F$2)/100+E11</f>
        <v>436050</v>
      </c>
    </row>
    <row r="12" spans="4:7" ht="31.5" customHeight="1">
      <c r="D12" s="9" t="s">
        <v>10</v>
      </c>
      <c r="E12" s="2">
        <f>SUM(E6:E11)</f>
        <v>1907200</v>
      </c>
      <c r="F12" s="2">
        <f>(E12*$F$2)/100</f>
        <v>667520</v>
      </c>
      <c r="G12" s="2">
        <f>(E12*$F$2)/100+E12</f>
        <v>2574720</v>
      </c>
    </row>
    <row r="13" spans="4:7" ht="15.75">
      <c r="D13" s="6" t="s">
        <v>11</v>
      </c>
      <c r="E13" s="6"/>
      <c r="F13" s="7"/>
      <c r="G13" s="4">
        <f>G12/6</f>
        <v>429120</v>
      </c>
    </row>
    <row r="16" spans="4:7" ht="15.75">
      <c r="D16" s="9" t="s">
        <v>13</v>
      </c>
      <c r="E16" s="2">
        <v>357750</v>
      </c>
    </row>
    <row r="17" spans="4:5" ht="15.75">
      <c r="D17" s="9" t="s">
        <v>14</v>
      </c>
      <c r="E17" s="2">
        <v>487350</v>
      </c>
    </row>
    <row r="18" spans="4:5" ht="15.75">
      <c r="D18" s="9" t="s">
        <v>15</v>
      </c>
      <c r="E18" s="2">
        <v>290520</v>
      </c>
    </row>
    <row r="19" spans="4:5" ht="15.75">
      <c r="D19" s="9" t="s">
        <v>16</v>
      </c>
      <c r="E19" s="2">
        <v>391500</v>
      </c>
    </row>
    <row r="20" spans="4:5" ht="18" customHeight="1">
      <c r="D20" s="9" t="s">
        <v>17</v>
      </c>
      <c r="E20" s="2">
        <v>611550</v>
      </c>
    </row>
    <row r="21" spans="4:5" ht="15.75">
      <c r="D21" s="9" t="s">
        <v>18</v>
      </c>
      <c r="E21" s="2">
        <v>436050</v>
      </c>
    </row>
  </sheetData>
  <mergeCells count="1">
    <mergeCell ref="D13:E13"/>
  </mergeCells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2021-12-14T17:15:57Z</dcterms:modified>
</cp:coreProperties>
</file>