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60867\Downloads\"/>
    </mc:Choice>
  </mc:AlternateContent>
  <bookViews>
    <workbookView xWindow="0" yWindow="0" windowWidth="20490" windowHeight="7755"/>
  </bookViews>
  <sheets>
    <sheet name="LOGI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" i="2" l="1"/>
  <c r="H53" i="2"/>
  <c r="H40" i="2"/>
  <c r="H28" i="2"/>
  <c r="H16" i="2"/>
  <c r="H57" i="2" l="1"/>
  <c r="H54" i="2"/>
  <c r="H52" i="2"/>
  <c r="H51" i="2"/>
  <c r="H50" i="2"/>
  <c r="H56" i="2" s="1"/>
  <c r="H20" i="2"/>
  <c r="H17" i="2"/>
  <c r="H15" i="2"/>
  <c r="H14" i="2"/>
  <c r="H13" i="2"/>
  <c r="H44" i="2"/>
  <c r="H41" i="2"/>
  <c r="H39" i="2"/>
  <c r="H38" i="2"/>
  <c r="H37" i="2"/>
  <c r="H32" i="2"/>
  <c r="H29" i="2"/>
  <c r="H27" i="2"/>
  <c r="H26" i="2"/>
  <c r="H25" i="2"/>
  <c r="H43" i="2" l="1"/>
  <c r="H46" i="2"/>
  <c r="H31" i="2"/>
  <c r="H34" i="2"/>
  <c r="H19" i="2"/>
  <c r="H22" i="2"/>
</calcChain>
</file>

<file path=xl/sharedStrings.xml><?xml version="1.0" encoding="utf-8"?>
<sst xmlns="http://schemas.openxmlformats.org/spreadsheetml/2006/main" count="62" uniqueCount="25">
  <si>
    <t>VP</t>
  </si>
  <si>
    <t>FP</t>
  </si>
  <si>
    <t>Precision</t>
  </si>
  <si>
    <t>VP/(VP+FP)</t>
  </si>
  <si>
    <t>FN</t>
  </si>
  <si>
    <t>VN</t>
  </si>
  <si>
    <t>(VP+VN)/(VP+FP+VN+FN)</t>
  </si>
  <si>
    <t>Especificidad</t>
  </si>
  <si>
    <t>VN/(VN+FP)</t>
  </si>
  <si>
    <t>Tasa Falsos Negativos</t>
  </si>
  <si>
    <t>FN/(FN+VP)</t>
  </si>
  <si>
    <t>Valor Predictivo Positivo</t>
  </si>
  <si>
    <t>VP/(FP+VP)</t>
  </si>
  <si>
    <t>Valor Predictivo Negativo</t>
  </si>
  <si>
    <t>VN/(VN+FN)</t>
  </si>
  <si>
    <t>Real</t>
  </si>
  <si>
    <t>Pred</t>
  </si>
  <si>
    <t>LOGISTICA</t>
  </si>
  <si>
    <t>LOGIT</t>
  </si>
  <si>
    <t>LOGIT2</t>
  </si>
  <si>
    <t>LOGIT3</t>
  </si>
  <si>
    <t>Exactitud (Accuracy)</t>
  </si>
  <si>
    <t>VP/(VP+FN)</t>
  </si>
  <si>
    <t>Exhaustividad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</si>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</sst>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FF"/>
      <name val="Arial"/>
      <family val="2"/>
    </font>
    <font>
      <b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Dot">
        <color auto="1"/>
      </bottom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0" borderId="4" xfId="0" applyFont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10" fontId="3" fillId="0" borderId="0" xfId="1" applyNumberFormat="1" applyFont="1"/>
    <xf numFmtId="10" fontId="4" fillId="0" borderId="0" xfId="1" applyNumberFormat="1" applyFo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showGridLines="0" tabSelected="1" topLeftCell="A34" workbookViewId="0">
      <selection activeCell="L52" sqref="L52"/>
    </sheetView>
  </sheetViews>
  <sheetFormatPr baseColWidth="10" defaultRowHeight="11.25" x14ac:dyDescent="0.2"/>
  <cols>
    <col min="1" max="1" width="2.140625" style="1" customWidth="1"/>
    <col min="2" max="2" width="3" style="1" bestFit="1" customWidth="1"/>
    <col min="3" max="3" width="1.85546875" style="1" bestFit="1" customWidth="1"/>
    <col min="4" max="4" width="5.7109375" style="1" bestFit="1" customWidth="1"/>
    <col min="5" max="5" width="3.7109375" style="1" bestFit="1" customWidth="1"/>
    <col min="6" max="6" width="11.42578125" style="1"/>
    <col min="7" max="7" width="18.42578125" style="1" bestFit="1" customWidth="1"/>
    <col min="8" max="16384" width="11.42578125" style="1"/>
  </cols>
  <sheetData>
    <row r="2" spans="2:8" x14ac:dyDescent="0.2">
      <c r="D2" s="1" t="s">
        <v>0</v>
      </c>
      <c r="E2" s="1" t="s">
        <v>1</v>
      </c>
      <c r="G2" s="1" t="s">
        <v>2</v>
      </c>
      <c r="H2" s="1" t="s">
        <v>3</v>
      </c>
    </row>
    <row r="3" spans="2:8" x14ac:dyDescent="0.2">
      <c r="D3" s="1" t="s">
        <v>4</v>
      </c>
      <c r="E3" s="1" t="s">
        <v>5</v>
      </c>
      <c r="G3" s="1" t="s">
        <v>21</v>
      </c>
      <c r="H3" s="1" t="s">
        <v>6</v>
      </c>
    </row>
    <row r="4" spans="2:8" x14ac:dyDescent="0.2">
      <c r="G4" s="1" t="s">
        <v>7</v>
      </c>
      <c r="H4" s="1" t="s">
        <v>8</v>
      </c>
    </row>
    <row r="5" spans="2:8" x14ac:dyDescent="0.2">
      <c r="G5" s="1" t="s">
        <v>23</v>
      </c>
      <c r="H5" s="1" t="s">
        <v>22</v>
      </c>
    </row>
    <row r="6" spans="2:8" x14ac:dyDescent="0.2">
      <c r="G6" s="1" t="s">
        <v>9</v>
      </c>
      <c r="H6" s="1" t="s">
        <v>10</v>
      </c>
    </row>
    <row r="9" spans="2:8" x14ac:dyDescent="0.2">
      <c r="G9" s="1" t="s">
        <v>11</v>
      </c>
      <c r="H9" s="1" t="s">
        <v>12</v>
      </c>
    </row>
    <row r="10" spans="2:8" x14ac:dyDescent="0.2">
      <c r="G10" s="1" t="s">
        <v>13</v>
      </c>
      <c r="H10" s="1" t="s">
        <v>14</v>
      </c>
    </row>
    <row r="11" spans="2:8" ht="12" thickBot="1" x14ac:dyDescent="0.25"/>
    <row r="12" spans="2:8" x14ac:dyDescent="0.2">
      <c r="B12" s="7"/>
      <c r="C12" s="7"/>
      <c r="D12" s="7"/>
      <c r="E12" s="7"/>
      <c r="F12" s="7"/>
      <c r="G12" s="7"/>
      <c r="H12" s="7"/>
    </row>
    <row r="13" spans="2:8" x14ac:dyDescent="0.2">
      <c r="B13" s="2"/>
      <c r="C13" s="2"/>
      <c r="D13" s="14" t="s">
        <v>15</v>
      </c>
      <c r="E13" s="15"/>
      <c r="G13" s="1" t="s">
        <v>2</v>
      </c>
      <c r="H13" s="12">
        <f>+D15/(D15+E15)</f>
        <v>0.99964103024320206</v>
      </c>
    </row>
    <row r="14" spans="2:8" x14ac:dyDescent="0.2">
      <c r="C14" s="3"/>
      <c r="D14" s="4">
        <v>0</v>
      </c>
      <c r="E14" s="4">
        <v>1</v>
      </c>
      <c r="G14" s="1" t="s">
        <v>21</v>
      </c>
      <c r="H14" s="13">
        <f>+(D15+E16)/SUM(D15:E16)</f>
        <v>0.88462760044465616</v>
      </c>
    </row>
    <row r="15" spans="2:8" x14ac:dyDescent="0.2">
      <c r="B15" s="16" t="s">
        <v>16</v>
      </c>
      <c r="C15" s="5">
        <v>0</v>
      </c>
      <c r="D15" s="10">
        <v>22278</v>
      </c>
      <c r="E15" s="10">
        <v>8</v>
      </c>
      <c r="G15" s="1" t="s">
        <v>7</v>
      </c>
      <c r="H15" s="13">
        <f>+E16/(E16+E15)</f>
        <v>0.33333333333333331</v>
      </c>
    </row>
    <row r="16" spans="2:8" x14ac:dyDescent="0.2">
      <c r="B16" s="17"/>
      <c r="C16" s="6">
        <v>1</v>
      </c>
      <c r="D16" s="11">
        <v>2898</v>
      </c>
      <c r="E16" s="11">
        <v>4</v>
      </c>
      <c r="G16" s="1" t="s">
        <v>23</v>
      </c>
      <c r="H16" s="13">
        <f>+D15/(D15+D16)</f>
        <v>0.88489037178265018</v>
      </c>
    </row>
    <row r="17" spans="2:8" x14ac:dyDescent="0.2">
      <c r="G17" s="1" t="s">
        <v>9</v>
      </c>
      <c r="H17" s="13">
        <f>+D16/(D16+D15)</f>
        <v>0.11510962821734985</v>
      </c>
    </row>
    <row r="18" spans="2:8" x14ac:dyDescent="0.2">
      <c r="H18" s="12"/>
    </row>
    <row r="19" spans="2:8" x14ac:dyDescent="0.2">
      <c r="G19" s="1" t="s">
        <v>11</v>
      </c>
      <c r="H19" s="12">
        <f>+H13</f>
        <v>0.99964103024320206</v>
      </c>
    </row>
    <row r="20" spans="2:8" x14ac:dyDescent="0.2">
      <c r="B20" s="1" t="s">
        <v>17</v>
      </c>
      <c r="G20" s="1" t="s">
        <v>13</v>
      </c>
      <c r="H20" s="12">
        <f>+E16/(D16+E16)</f>
        <v>1.3783597518952446E-3</v>
      </c>
    </row>
    <row r="22" spans="2:8" x14ac:dyDescent="0.2">
      <c r="G22" s="1" t="s">
        <v>24</v>
      </c>
      <c r="H22" s="13">
        <f>+(2*H13*H16)/(H13+H16)</f>
        <v>0.93877207028780929</v>
      </c>
    </row>
    <row r="23" spans="2:8" ht="12" thickBot="1" x14ac:dyDescent="0.25">
      <c r="B23" s="8"/>
      <c r="C23" s="8"/>
      <c r="D23" s="8"/>
      <c r="E23" s="8"/>
      <c r="F23" s="8"/>
      <c r="G23" s="8"/>
      <c r="H23" s="8"/>
    </row>
    <row r="25" spans="2:8" x14ac:dyDescent="0.2">
      <c r="B25" s="2"/>
      <c r="C25" s="2"/>
      <c r="D25" s="14" t="s">
        <v>15</v>
      </c>
      <c r="E25" s="15"/>
      <c r="G25" s="1" t="s">
        <v>2</v>
      </c>
      <c r="H25" s="12">
        <f>+D27/(D27+E27)</f>
        <v>0.98025666337611062</v>
      </c>
    </row>
    <row r="26" spans="2:8" x14ac:dyDescent="0.2">
      <c r="C26" s="3"/>
      <c r="D26" s="4">
        <v>0</v>
      </c>
      <c r="E26" s="4">
        <v>1</v>
      </c>
      <c r="G26" s="1" t="s">
        <v>21</v>
      </c>
      <c r="H26" s="13">
        <f>+(D27+E28)/SUM(D27:E28)</f>
        <v>0.9020962363030014</v>
      </c>
    </row>
    <row r="27" spans="2:8" x14ac:dyDescent="0.2">
      <c r="B27" s="16" t="s">
        <v>16</v>
      </c>
      <c r="C27" s="5">
        <v>0</v>
      </c>
      <c r="D27" s="10">
        <v>21846</v>
      </c>
      <c r="E27" s="10">
        <v>440</v>
      </c>
      <c r="G27" s="1" t="s">
        <v>7</v>
      </c>
      <c r="H27" s="13">
        <f>+E28/(E28+E27)</f>
        <v>0.66565349544072949</v>
      </c>
    </row>
    <row r="28" spans="2:8" x14ac:dyDescent="0.2">
      <c r="B28" s="17"/>
      <c r="C28" s="6">
        <v>1</v>
      </c>
      <c r="D28" s="11">
        <v>2026</v>
      </c>
      <c r="E28" s="11">
        <v>876</v>
      </c>
      <c r="G28" s="1" t="s">
        <v>23</v>
      </c>
      <c r="H28" s="13">
        <f>+D27/(D27+D28)</f>
        <v>0.9151306970509383</v>
      </c>
    </row>
    <row r="29" spans="2:8" x14ac:dyDescent="0.2">
      <c r="G29" s="1" t="s">
        <v>9</v>
      </c>
      <c r="H29" s="13">
        <f>+D28/(D28+D27)</f>
        <v>8.4869302949061656E-2</v>
      </c>
    </row>
    <row r="30" spans="2:8" x14ac:dyDescent="0.2">
      <c r="H30" s="12"/>
    </row>
    <row r="31" spans="2:8" x14ac:dyDescent="0.2">
      <c r="B31" s="1" t="s">
        <v>18</v>
      </c>
      <c r="G31" s="1" t="s">
        <v>11</v>
      </c>
      <c r="H31" s="12">
        <f>+H25</f>
        <v>0.98025666337611062</v>
      </c>
    </row>
    <row r="32" spans="2:8" x14ac:dyDescent="0.2">
      <c r="G32" s="1" t="s">
        <v>13</v>
      </c>
      <c r="H32" s="12">
        <f>+E28/(D28+E28)</f>
        <v>0.30186078566505858</v>
      </c>
    </row>
    <row r="34" spans="2:8" x14ac:dyDescent="0.2">
      <c r="G34" s="1" t="s">
        <v>24</v>
      </c>
      <c r="H34" s="13">
        <f>+(2*H25*H28)/(H25+H28)</f>
        <v>0.94657480826725593</v>
      </c>
    </row>
    <row r="35" spans="2:8" ht="12" thickBot="1" x14ac:dyDescent="0.25">
      <c r="B35" s="9"/>
      <c r="C35" s="9"/>
      <c r="D35" s="9"/>
      <c r="E35" s="9"/>
      <c r="F35" s="9"/>
      <c r="G35" s="9"/>
      <c r="H35" s="9"/>
    </row>
    <row r="37" spans="2:8" ht="11.25" customHeight="1" x14ac:dyDescent="0.2">
      <c r="B37" s="2"/>
      <c r="C37" s="2"/>
      <c r="D37" s="14" t="s">
        <v>15</v>
      </c>
      <c r="E37" s="15"/>
      <c r="G37" s="1" t="s">
        <v>2</v>
      </c>
      <c r="H37" s="12">
        <f>+D39/(D39+E39)</f>
        <v>0.97989769361931256</v>
      </c>
    </row>
    <row r="38" spans="2:8" x14ac:dyDescent="0.2">
      <c r="C38" s="3"/>
      <c r="D38" s="4">
        <v>0</v>
      </c>
      <c r="E38" s="4">
        <v>1</v>
      </c>
      <c r="G38" s="1" t="s">
        <v>21</v>
      </c>
      <c r="H38" s="13">
        <f>+(D39+E40)/SUM(D39:E40)</f>
        <v>0.9021756391932666</v>
      </c>
    </row>
    <row r="39" spans="2:8" x14ac:dyDescent="0.2">
      <c r="B39" s="16" t="s">
        <v>16</v>
      </c>
      <c r="C39" s="5">
        <v>0</v>
      </c>
      <c r="D39" s="10">
        <v>21838</v>
      </c>
      <c r="E39" s="10">
        <v>448</v>
      </c>
      <c r="G39" s="1" t="s">
        <v>7</v>
      </c>
      <c r="H39" s="13">
        <f>+E40/(E40+E39)</f>
        <v>0.664167916041979</v>
      </c>
    </row>
    <row r="40" spans="2:8" x14ac:dyDescent="0.2">
      <c r="B40" s="17"/>
      <c r="C40" s="6">
        <v>1</v>
      </c>
      <c r="D40" s="11">
        <v>2016</v>
      </c>
      <c r="E40" s="11">
        <v>886</v>
      </c>
      <c r="G40" s="1" t="s">
        <v>23</v>
      </c>
      <c r="H40" s="13">
        <f>+D39/(D39+D40)</f>
        <v>0.91548587239037482</v>
      </c>
    </row>
    <row r="41" spans="2:8" x14ac:dyDescent="0.2">
      <c r="G41" s="1" t="s">
        <v>9</v>
      </c>
      <c r="H41" s="13">
        <f>+D40/(D40+D39)</f>
        <v>8.451412760962522E-2</v>
      </c>
    </row>
    <row r="42" spans="2:8" x14ac:dyDescent="0.2">
      <c r="H42" s="12"/>
    </row>
    <row r="43" spans="2:8" x14ac:dyDescent="0.2">
      <c r="G43" s="1" t="s">
        <v>11</v>
      </c>
      <c r="H43" s="13">
        <f>+H37</f>
        <v>0.97989769361931256</v>
      </c>
    </row>
    <row r="44" spans="2:8" x14ac:dyDescent="0.2">
      <c r="G44" s="1" t="s">
        <v>13</v>
      </c>
      <c r="H44" s="13">
        <f>+E40/(D40+E40)</f>
        <v>0.30530668504479669</v>
      </c>
    </row>
    <row r="45" spans="2:8" x14ac:dyDescent="0.2">
      <c r="B45" s="1" t="s">
        <v>19</v>
      </c>
    </row>
    <row r="46" spans="2:8" x14ac:dyDescent="0.2">
      <c r="G46" s="1" t="s">
        <v>24</v>
      </c>
      <c r="H46" s="13">
        <f>+(2*H37*H40)/(H37+H40)</f>
        <v>0.94659731252709145</v>
      </c>
    </row>
    <row r="47" spans="2:8" ht="12" thickBot="1" x14ac:dyDescent="0.25">
      <c r="B47" s="9"/>
      <c r="C47" s="9"/>
      <c r="D47" s="9"/>
      <c r="E47" s="9"/>
      <c r="F47" s="9"/>
      <c r="G47" s="9"/>
      <c r="H47" s="9"/>
    </row>
    <row r="50" spans="2:8" x14ac:dyDescent="0.2">
      <c r="B50" s="2"/>
      <c r="C50" s="2"/>
      <c r="D50" s="14" t="s">
        <v>15</v>
      </c>
      <c r="E50" s="15"/>
      <c r="G50" s="1" t="s">
        <v>2</v>
      </c>
      <c r="H50" s="12">
        <f>+D52/(D52+E52)</f>
        <v>0.97276316970295251</v>
      </c>
    </row>
    <row r="51" spans="2:8" x14ac:dyDescent="0.2">
      <c r="C51" s="3"/>
      <c r="D51" s="4">
        <v>0</v>
      </c>
      <c r="E51" s="4">
        <v>1</v>
      </c>
      <c r="G51" s="1" t="s">
        <v>21</v>
      </c>
      <c r="H51" s="13">
        <f>+(D52+E53)/SUM(D52:E53)</f>
        <v>0.89586310941718283</v>
      </c>
    </row>
    <row r="52" spans="2:8" x14ac:dyDescent="0.2">
      <c r="B52" s="16" t="s">
        <v>16</v>
      </c>
      <c r="C52" s="5">
        <v>0</v>
      </c>
      <c r="D52" s="10">
        <v>21679</v>
      </c>
      <c r="E52" s="10">
        <v>607</v>
      </c>
      <c r="G52" s="1" t="s">
        <v>7</v>
      </c>
      <c r="H52" s="13">
        <f>+E53/(E53+E52)</f>
        <v>0.59343603482920293</v>
      </c>
    </row>
    <row r="53" spans="2:8" x14ac:dyDescent="0.2">
      <c r="B53" s="17"/>
      <c r="C53" s="6">
        <v>1</v>
      </c>
      <c r="D53" s="11">
        <v>2016</v>
      </c>
      <c r="E53" s="11">
        <v>886</v>
      </c>
      <c r="G53" s="1" t="s">
        <v>23</v>
      </c>
      <c r="H53" s="13">
        <f>+D52/(D52+D53)</f>
        <v>0.91491875923190547</v>
      </c>
    </row>
    <row r="54" spans="2:8" x14ac:dyDescent="0.2">
      <c r="G54" s="1" t="s">
        <v>9</v>
      </c>
      <c r="H54" s="13">
        <f>+D53/(D53+D52)</f>
        <v>8.5081240768094535E-2</v>
      </c>
    </row>
    <row r="55" spans="2:8" x14ac:dyDescent="0.2">
      <c r="H55" s="12"/>
    </row>
    <row r="56" spans="2:8" x14ac:dyDescent="0.2">
      <c r="G56" s="1" t="s">
        <v>11</v>
      </c>
      <c r="H56" s="13">
        <f>+H50</f>
        <v>0.97276316970295251</v>
      </c>
    </row>
    <row r="57" spans="2:8" x14ac:dyDescent="0.2">
      <c r="G57" s="1" t="s">
        <v>13</v>
      </c>
      <c r="H57" s="13">
        <f>+E53/(D53+E53)</f>
        <v>0.30530668504479669</v>
      </c>
    </row>
    <row r="58" spans="2:8" x14ac:dyDescent="0.2">
      <c r="B58" s="1" t="s">
        <v>20</v>
      </c>
    </row>
    <row r="59" spans="2:8" x14ac:dyDescent="0.2">
      <c r="G59" s="1" t="s">
        <v>24</v>
      </c>
      <c r="H59" s="13">
        <f>+(2*H50*H53)/(H50+H53)</f>
        <v>0.94295469867988946</v>
      </c>
    </row>
    <row r="60" spans="2:8" ht="12" thickBot="1" x14ac:dyDescent="0.25">
      <c r="B60" s="9"/>
      <c r="C60" s="9"/>
      <c r="D60" s="9"/>
      <c r="E60" s="9"/>
      <c r="F60" s="9"/>
      <c r="G60" s="9"/>
      <c r="H60" s="9"/>
    </row>
  </sheetData>
  <mergeCells count="8">
    <mergeCell ref="D13:E13"/>
    <mergeCell ref="B15:B16"/>
    <mergeCell ref="D50:E50"/>
    <mergeCell ref="B52:B53"/>
    <mergeCell ref="D25:E25"/>
    <mergeCell ref="B27:B28"/>
    <mergeCell ref="D37:E37"/>
    <mergeCell ref="B39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Juan Manuel</dc:creator>
  <cp:lastModifiedBy>Monte Juan Manuel</cp:lastModifiedBy>
  <dcterms:created xsi:type="dcterms:W3CDTF">2022-08-22T14:26:20Z</dcterms:created>
  <dcterms:modified xsi:type="dcterms:W3CDTF">2022-08-22T18:24:15Z</dcterms:modified>
</cp:coreProperties>
</file>