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nonah\Desktop\حج 1446\"/>
    </mc:Choice>
  </mc:AlternateContent>
  <xr:revisionPtr revIDLastSave="0" documentId="8_{626F20D5-1C54-4F3F-9659-6FDF61C834D5}" xr6:coauthVersionLast="47" xr6:coauthVersionMax="47" xr10:uidLastSave="{00000000-0000-0000-0000-000000000000}"/>
  <bookViews>
    <workbookView xWindow="-110" yWindow="-110" windowWidth="21820" windowHeight="14020" xr2:uid="{00000000-000D-0000-FFFF-FFFF00000000}"/>
  </bookViews>
  <sheets>
    <sheet name="الغير مرسل" sheetId="4" r:id="rId1"/>
    <sheet name="المتبقي" sheetId="3" r:id="rId2"/>
    <sheet name="الاساسي" sheetId="1" r:id="rId3"/>
  </sheets>
  <definedNames>
    <definedName name="_xlchart.v1.0" hidden="1">الاساسي!$J$1</definedName>
    <definedName name="_xlchart.v1.1" hidden="1">الاساسي!$J$76</definedName>
    <definedName name="_xlchart.v1.10" hidden="1">الاساسي!$J$1</definedName>
    <definedName name="_xlchart.v1.11" hidden="1">الاساسي!$J$76</definedName>
    <definedName name="_xlchart.v1.12" hidden="1">الاساسي!$K$1</definedName>
    <definedName name="_xlchart.v1.13" hidden="1">الاساسي!$K$76</definedName>
    <definedName name="_xlchart.v1.14" hidden="1">الاساسي!$L$1</definedName>
    <definedName name="_xlchart.v1.15" hidden="1">الاساسي!$L$76</definedName>
    <definedName name="_xlchart.v1.16" hidden="1">الاساسي!$M$1</definedName>
    <definedName name="_xlchart.v1.17" hidden="1">الاساسي!$M$76</definedName>
    <definedName name="_xlchart.v1.18" hidden="1">الاساسي!$N$1</definedName>
    <definedName name="_xlchart.v1.19" hidden="1">الاساسي!$N$76</definedName>
    <definedName name="_xlchart.v1.2" hidden="1">الاساسي!$K$1</definedName>
    <definedName name="_xlchart.v1.20" hidden="1">الاساسي!$J$1</definedName>
    <definedName name="_xlchart.v1.21" hidden="1">الاساسي!$J$76</definedName>
    <definedName name="_xlchart.v1.22" hidden="1">الاساسي!$K$1</definedName>
    <definedName name="_xlchart.v1.23" hidden="1">الاساسي!$K$76</definedName>
    <definedName name="_xlchart.v1.24" hidden="1">الاساسي!$L$1</definedName>
    <definedName name="_xlchart.v1.25" hidden="1">الاساسي!$L$76</definedName>
    <definedName name="_xlchart.v1.26" hidden="1">الاساسي!$M$1</definedName>
    <definedName name="_xlchart.v1.27" hidden="1">الاساسي!$M$76</definedName>
    <definedName name="_xlchart.v1.28" hidden="1">الاساسي!$N$1</definedName>
    <definedName name="_xlchart.v1.29" hidden="1">الاساسي!$N$76</definedName>
    <definedName name="_xlchart.v1.3" hidden="1">الاساسي!$K$76</definedName>
    <definedName name="_xlchart.v1.4" hidden="1">الاساسي!$L$1</definedName>
    <definedName name="_xlchart.v1.5" hidden="1">الاساسي!$L$76</definedName>
    <definedName name="_xlchart.v1.6" hidden="1">الاساسي!$M$1</definedName>
    <definedName name="_xlchart.v1.7" hidden="1">الاساسي!$M$76</definedName>
    <definedName name="_xlchart.v1.8" hidden="1">الاساسي!$N$1</definedName>
    <definedName name="_xlchart.v1.9" hidden="1">الاساسي!$N$76</definedName>
    <definedName name="_xlnm.Print_Area" localSheetId="2">الجدول1[[#All],[رمز]:[عمود1]]</definedName>
    <definedName name="_xlnm.Print_Area" localSheetId="0">الجدول16[[#All],[رمز]:[عمود1]]</definedName>
    <definedName name="_xlnm.Print_Area" localSheetId="1">المتبقي!$A$1:$I$45</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6" i="1" l="1"/>
  <c r="N51" i="4"/>
  <c r="M51" i="4"/>
  <c r="L51" i="4"/>
  <c r="K51" i="4"/>
  <c r="J51" i="4"/>
  <c r="M76" i="1"/>
  <c r="J47" i="3"/>
  <c r="J76" i="1"/>
  <c r="L76" i="1"/>
  <c r="K76" i="1"/>
</calcChain>
</file>

<file path=xl/sharedStrings.xml><?xml version="1.0" encoding="utf-8"?>
<sst xmlns="http://schemas.openxmlformats.org/spreadsheetml/2006/main" count="837" uniqueCount="192">
  <si>
    <t>رمز</t>
  </si>
  <si>
    <t>اسم المهمة</t>
  </si>
  <si>
    <t>الفئة</t>
  </si>
  <si>
    <t>تاريخ البدأ</t>
  </si>
  <si>
    <t>تاريخ الإنتهاء</t>
  </si>
  <si>
    <t>الإدارة المعنية</t>
  </si>
  <si>
    <t>الملاحظات</t>
  </si>
  <si>
    <t>الحالة</t>
  </si>
  <si>
    <t>تعيين القياديين في المناصب الأساسية لخدمات الحج خلال فترة الرصد</t>
  </si>
  <si>
    <t>B2B</t>
  </si>
  <si>
    <t>إدارية</t>
  </si>
  <si>
    <t>تحديث قوائم الأعداد والجنسيات والباقات لموسم حج 1446 هجري</t>
  </si>
  <si>
    <t>تقديم الخطط التشغيلية لحج 1446 تشمل مستهدفات الشركة وجميع خدماتها التشغيلية</t>
  </si>
  <si>
    <t>مقبولة</t>
  </si>
  <si>
    <t>تشكيل مراكز الخدمة وتقديم مخططات التوزيع الميداني حسب التصنيف وتعليمات الوزارة</t>
  </si>
  <si>
    <t>تقديم خطة مخاطر حج 1446 تشمل العنوان والوصف والأسباب والاحتمالية والأثر والحلول</t>
  </si>
  <si>
    <t>تقديم الخطة التنفيذية لمراكز الخدمة (الكادر البشري، الأعداد، المواقع).</t>
  </si>
  <si>
    <t>الخطة التنفيذية للاستقبال والمغادرة</t>
  </si>
  <si>
    <t>تقديم الخطة التنفيذية للاستعداد المسبق</t>
  </si>
  <si>
    <t>تعيين فرق الاستعداد المسبق وضباط الاتصال لمتابعة الرحلات الجوية وعناوين السكن</t>
  </si>
  <si>
    <t>تقديم الخطة التنفيذية للإسكان</t>
  </si>
  <si>
    <t>تعيين فرق الاستقبال والمغادرة حسب التصنيف تشمل كوادر مناولة الأمتعة</t>
  </si>
  <si>
    <t>استكمال أدوات إدارة العمليات وربط المنصات ومتابعة البيانات والمهام والمؤشرات</t>
  </si>
  <si>
    <t>تأكيد استلام دليل التعليمات والإجراءات لشركات خدمة حجاج الخارج لحج 1446</t>
  </si>
  <si>
    <t>تأكيد استلام وثائق استعداد شركات الخدمة لحج 1446 المرسلة من وكالة الوزارة</t>
  </si>
  <si>
    <t>تأكيد استلام دليل متابعة شركات تقديم الخدمة للحجاج لحج 1446 ضمن الوثائق المنظمة</t>
  </si>
  <si>
    <t>تقديم خطة التدريب للشركة للعاملين والحجاج</t>
  </si>
  <si>
    <t>تجهيز مراكز الخدمة بالمدينة لضمان استمرارية خدمة الحجاج</t>
  </si>
  <si>
    <t>تعيين فرق النقل والتفويج تشمل مسؤول التنسيق وضابط المنصة ومشرفي المجموعات وقادة الأفواج</t>
  </si>
  <si>
    <t>استكمال تجهيزات الشؤون العامة مثل البرنامج الصحي وخدمات التائهين والمفقودات والمركبات والاتصالات</t>
  </si>
  <si>
    <t>تقديم خطة طوارئ للإعاشة</t>
  </si>
  <si>
    <t>تقديم الخطة التنفيذية لخدمات الاعاشة (قوائم الوجبات وجداولها)</t>
  </si>
  <si>
    <t>تعيين الفرق التشغيلية الموسمية للاعاشة حسب متطلبات الوزارة</t>
  </si>
  <si>
    <t>تقديم خطة طوارئ تشمل فريقا لمعالجة قصور السكن أو الخدمات حسب قرار مجلس الإدارة</t>
  </si>
  <si>
    <t>توفير مكتب صيانة في المساكن لاستقبال الشكاوى مع وجود عقود خدمة العملاء والحراسة الأمنية</t>
  </si>
  <si>
    <t>التأكد من جاهزية المساكن عبر الزيارات التفقدية ومعالجة الملاحظات بنماذج تقييم معتمدة</t>
  </si>
  <si>
    <t>تقديم خطة النقل والتفويج تشمل توزيع المهام ومسارات الحافلات وخطة استلامها</t>
  </si>
  <si>
    <t>إعداد خطة طوارئ للنقل بالتنسيق مع الجهات تحسبا لتعطل الحافلات أو إغلاق الطرق</t>
  </si>
  <si>
    <t>تقديم الخطة التنفيذية لمركز خدمة العملاء لدى الشركة</t>
  </si>
  <si>
    <t>تقديم الخطة التنفيذية المتعلقة بتقديم وتوزيع بطاقات نسك للحجاج</t>
  </si>
  <si>
    <t>إتمام تعيين الفرق التشغيلية الخاصة باستلام وتوزيع وتفعيل بطاقة نسك</t>
  </si>
  <si>
    <t>تعيين الفرق التشغيلية الموسمية للشؤون العامة حسب اشتراطات الوزارة</t>
  </si>
  <si>
    <t>التعاقد على أجهزة النداء واستلامها وتفعيلها لجميع الموظفين في الوقت المحدد</t>
  </si>
  <si>
    <t>تقديم الخطة التنفيذية للمشاعر المقدسة</t>
  </si>
  <si>
    <t>تقديم الخطة التنفيذية لزيارة المدينة مع توصيف واضح للخدمات</t>
  </si>
  <si>
    <t>تعيين فرق أو إنشاء أو التعاقد لتقديم خدمات زيارة المدينة المنورة</t>
  </si>
  <si>
    <t>تقديم الخطة التنفيذية للشؤون العامة تشمل البرنامج الصحي والتائهين والمفقودات والموقوفين</t>
  </si>
  <si>
    <t>التنسيق مع ممثلي شؤون الحجاج لضمان تنفيذ زيارة الروضة الشريفة حسب مواعيد منصة نسك مسار</t>
  </si>
  <si>
    <t>تشغيل الأنظمة التقنية وإدخال بيانات دقيقة لاستلام الحافلات بأعداد كافية وفي الأوقات المناسبة</t>
  </si>
  <si>
    <t>تكوين مركز اتصال وتوفير قنوات لتلقي الشكاوى والاستفسارات بموظفين يتقنون لغات الحجاج</t>
  </si>
  <si>
    <t>تدريب العاملين على بطاقة نسك وضمان تدريب 90 في المئة من الموظفين على المنصة</t>
  </si>
  <si>
    <t>تحميل بيانات العاملين بالشركة على منصة بطاقة نسك</t>
  </si>
  <si>
    <t>حضور المتعهدين وفريق التغذية لدى الشركة للدورات التدريبية: سلامة الأغذية، المواقد،</t>
  </si>
  <si>
    <t>إتمام ابرام العقود مع متعهدي الاعاشة، وشركة السلامة الغذائية</t>
  </si>
  <si>
    <t>تنفيذ برنامج توعوي لقائدي أفواج الحجاج ومساعديهم فيما يتعلق بالتفويج</t>
  </si>
  <si>
    <t>إعداد جداول نقل وتفويج الحجاج وتوزيعهم لأفواج من 188 حاج ومجموعات من 940 حاج حسب التعليمات</t>
  </si>
  <si>
    <t>تأهيل مرشدي الحافلات</t>
  </si>
  <si>
    <t>اكتمال بيانات الاستعداد والمصادقة على إحداثيات السكن قبل 48 ساعة بمطاري جدة والمدينة</t>
  </si>
  <si>
    <t>تأكيد تواجد ممثلي الشركات في غرفة عمليات الاستعداد بمطاري جدة والمدينة</t>
  </si>
  <si>
    <t>المشاركة في التجارب الفرضية لتفويج النقل ومنها المنافذ والتجاوب مع النتائج</t>
  </si>
  <si>
    <t>تنفيذ الخطة التدريبية للشركة للعاملين وفق تعليمات الوزارة</t>
  </si>
  <si>
    <t>تنفيذ الخطة التدريبية للشركة للحجاج وفق تعليمات الوزارة</t>
  </si>
  <si>
    <t>تسليم وتفعيل بطاقات نسك خلال 24 ساعة من الوصول مع إعداد تقارير دورية للمتابعة</t>
  </si>
  <si>
    <t>إرسال جدول المغادرات لجميع حجاج الشركة</t>
  </si>
  <si>
    <t>استلام الحافلات بأعداد مطابقة للحجاج ونمط نقلهم في الأوقات المحددة طيلة مراحل النسك</t>
  </si>
  <si>
    <t>المتابعة الدورية للتأكد من سلامة وأمن الغذاء</t>
  </si>
  <si>
    <t>تنفيذ المتابعة والإشراف على المساكن وفق النماذج والخطة الزمنية المعتمدة من الوزارة</t>
  </si>
  <si>
    <t>متابعة الحالات الطارئة للحجاج والتنسيق مع الجهات ورفعها في المسار الإلكتروني حسب التعليمات</t>
  </si>
  <si>
    <t>اكتمال بيانات وقوائم الحجاج للمغادرة قبل 24 ساعة في مطاري جدة والمدينة</t>
  </si>
  <si>
    <t>استلام الحافلات بأعداد كافية وفي الأوقات المحددة لنقل الحجاج للمنافذ وضمان وصولهم للمطارات</t>
  </si>
  <si>
    <t>عمود1</t>
  </si>
  <si>
    <t>عمود2</t>
  </si>
  <si>
    <t>عمود3</t>
  </si>
  <si>
    <t>عمود4</t>
  </si>
  <si>
    <t>عمود5</t>
  </si>
  <si>
    <t>ارفاق تقرير يومي لرحلات اليوم التالي شامل جميع التفاصيل بما فيها الجنسيات , الاعداد ، الخطوط, ارقام الرحلات, المساكن, احداثياتها, مع تأكيد المصادقة + ارفاق صورة من النظام</t>
  </si>
  <si>
    <t>الخطة التنفيذية - تعبئة نموذج الاكسل المرفق</t>
  </si>
  <si>
    <t>قائمة الفرق التشغيلية - نسخ من عقود - تعيين ضباط الاتصال</t>
  </si>
  <si>
    <t>مخططات المراكز الميدانية مع خطاب اعتماد الوزارة قائمة الفرق التشغيلية - ارفاق نسخ من العقود</t>
  </si>
  <si>
    <t xml:space="preserve">الخطة التنفيذية </t>
  </si>
  <si>
    <t>صور لمكت الصيانة بكل سكن وكشف بأسماء المشرفين المناوبين وخدمة العملاء - كشف بعقود الحراسات الأمنية</t>
  </si>
  <si>
    <t>الخطة التنفيذية</t>
  </si>
  <si>
    <t>تقرير بحالة جاهزية حالة جميع المساكن - ارفاق محاضر فحص الجاهزية - ارفاق صور</t>
  </si>
  <si>
    <t>الخطة التشغيلية</t>
  </si>
  <si>
    <t xml:space="preserve">ارفاق مستند اثبات حضور المتعهدين للدورات التدريبية من الجهات المنفذة للدورات </t>
  </si>
  <si>
    <t>نسخة من خطة طوارئ الاعاشة</t>
  </si>
  <si>
    <t>الخطة التنفيذية لخدمات الاعاشة ( قوائم الوجبات + الجداول )</t>
  </si>
  <si>
    <t>ارفاق صورة من عقود متعهدي الاعاشة المبرم وتوثيقه عبر مسار عقود السلامة الغذائية</t>
  </si>
  <si>
    <t>قائمة الفرق التشغيلية - نسخ من العقود</t>
  </si>
  <si>
    <t>ارفاق تقرير يتضمن جميع جداول النقل والتفويج المعتمدة توضح التواريخ, المسارات , عدد الحجاج لكل مرحلة</t>
  </si>
  <si>
    <t>وثيقة توضح قدرات النظام الالكتروني مع ارفاق صورة من البوابة الالكترونية</t>
  </si>
  <si>
    <t>الخطة التنفيذية للنقل و التفويج - تعبئة الاكسل المرفق</t>
  </si>
  <si>
    <t>ارفاق تقرير تدريب مع صورة توثيقية</t>
  </si>
  <si>
    <t>ارفاق صورة من نظام ضيف في كشف المرشدين + ارفاق تقرير التدريب مع صور تدريبية</t>
  </si>
  <si>
    <t>ارفاق صور ومستند يثبت حضور الورش والتجارب الفرضية ( كل فرضية على حدة )</t>
  </si>
  <si>
    <t>نسخة من خطة الطوارئ واثبات التنسيق مع الجهات المختصة</t>
  </si>
  <si>
    <t>الخطة التنفيذية - نموذج الاكسل المرفق في المنصة</t>
  </si>
  <si>
    <t>الخطة التنفيذية + تعبئة نموذج الاكسل المرفق في المنصة</t>
  </si>
  <si>
    <t>ارفاق ما يثبت حضور الدورات التدريبية للعاملين في بطاقة نسك واتمام النسبة المطلوبة 90%</t>
  </si>
  <si>
    <t>ارفاق تقرير باعداد العاملين المصدر لهم بطاقة نسك</t>
  </si>
  <si>
    <t>الخطة التنفيذية + نموذج الاكسل المرفق في المنصة</t>
  </si>
  <si>
    <t>قائمة الفرق التشغيلة + نسخ من العقود</t>
  </si>
  <si>
    <t>ارفاق عقود الاستئجار والتجهيزات</t>
  </si>
  <si>
    <t>الخطة التنفيذية - نموذج للاستقبال والمغادرة</t>
  </si>
  <si>
    <t xml:space="preserve">قائمة الفرق التشغيلية </t>
  </si>
  <si>
    <t>تعبئة النموذج المرفق في المنصة</t>
  </si>
  <si>
    <t>محضر استلام الأجهزة مع ارفاق صورة له</t>
  </si>
  <si>
    <t>خطة مخاطر موسم الحج 1446هـ تتضمن عنوان الخطر - وصف الخطر - أسباب الخطر - مستوى الاحتمالية والاثر - الاجراء التخفيفي</t>
  </si>
  <si>
    <t>خطة الطوارئ + قرار مجلس الإدارة بتكوين فريق الطوارئ</t>
  </si>
  <si>
    <t>ارفاق نتائج استمارات متابعة العملية التدريبية - ارفاق التقرير الختامي</t>
  </si>
  <si>
    <t>عرض تعريفي للشركة مع الهيكل التنظيمي والإداري وأسماء ومؤهلات وخبرات الفريق التنفيذي الدائم في الشركة حسب النموذج المرفق من قبل منصة المجلس</t>
  </si>
  <si>
    <t>قائمة بتوزيع الحجاج على الجنسيات</t>
  </si>
  <si>
    <t xml:space="preserve">الخطة التنفيذية + تعبئة نموذج الاكسل  </t>
  </si>
  <si>
    <t>ارفاق إقرار بالاستلام وارفاق دليل التعليمات</t>
  </si>
  <si>
    <t>ارفاق إقرار بالاستلام - ارفاق وثيقة دليل منهجية متابعة الشركات</t>
  </si>
  <si>
    <t xml:space="preserve">ارفاق الخطة التدريبية </t>
  </si>
  <si>
    <t>الخطط التشغيلية بحسب ما نص عليه دليل استعداد شركة تقديم الخدمة</t>
  </si>
  <si>
    <t>قائمة الفرق التشغيلية - السجل التجاري للشركة التابعة - نسخة من العقود</t>
  </si>
  <si>
    <t xml:space="preserve">ارفاق تقرير جاهزية مكاتب الخدمة بالمدينة المنورة </t>
  </si>
  <si>
    <t>ارفاق تقرير يومي بقائمة أسماء الموظفين للحضور اليومي - ارفاق المستند الداعم</t>
  </si>
  <si>
    <t>تقرير يتضمن جميع قنوات الاتصال التي تستخدمها الشركة لخدمة المستفيدين</t>
  </si>
  <si>
    <t>ارفاق تقرير يوضح عدد البطاقات المستلمة والمفعلة مقارنة بعدد الحجاج القادمين حسب وصول افواجهم</t>
  </si>
  <si>
    <t>ارفاق تقرير يومي بعدد المساكن التي تم زيارتها والتاكد من تطبيق المواصفات وتقديم الخدمات المتعاقد عليها</t>
  </si>
  <si>
    <t>هل تم ارفاق /1 تقرير واحد التأكد من سلامة وجاهزية موقع التشغيل في المشاعر عرفات ومنى المطبخ المستودع البوفيه ..... يرفع قبل يوم 6 ذو الحجة + هل تم ارفاق /2 تقرير يومي لأيام المشاعر) من قبل شركات السلامة الغذائية يتضمن عدد الزيارات والنقاط الحرجة..... وفق نموذج الاكسل</t>
  </si>
  <si>
    <t>ارفاق تقرير يومي بالاعداد المستلمة ويتضمن صور اعتماد الحافلات ومحاضر استلامها مع تقرير يتضمن جداول الأوقات المحددة للنقل</t>
  </si>
  <si>
    <t>ارفاق تقارير أسبوعية بالحالات وإجراءات الشركة حيالها بالتنسيق مع الجهات المختصة - ارفاق صورة من المسار الالكتروني</t>
  </si>
  <si>
    <t>تقريرالافواج مع جدول الزيارة</t>
  </si>
  <si>
    <t>هل تم ارفاق تقرير يومي بالمغادرات المبدئية لرحلات اليوم التالي شاملا الجنسيات، الأعداد الخطوط، ارقام الرحلات مع ارفاق صورة من النظام وفي الأيام التي لا يوجد رحلة يرفع عدم وجود رحلة مع صورة من جدول المغادرات</t>
  </si>
  <si>
    <t>ارفاق جدول المغادرات</t>
  </si>
  <si>
    <t>ارفاق كشوف الاعتماد - ارفاق كشوف المغادرة النهائية</t>
  </si>
  <si>
    <t>إدارة الإسكان</t>
  </si>
  <si>
    <t>إدارة النقل</t>
  </si>
  <si>
    <t>إدارة الاستقبال +إدارة الإسكان</t>
  </si>
  <si>
    <t>إدارة المراكز</t>
  </si>
  <si>
    <t>إدارة الاعاشة</t>
  </si>
  <si>
    <t>إدارة التفويج</t>
  </si>
  <si>
    <t>إدارة النقل -إدارة الحشود والتفويج</t>
  </si>
  <si>
    <t>إدارة النقل وإدارة التفويج</t>
  </si>
  <si>
    <t>إدارة النقل + إدارة التفويج</t>
  </si>
  <si>
    <t>إدارة خدمة العملاء</t>
  </si>
  <si>
    <t>إدارة نسك</t>
  </si>
  <si>
    <t>إدارة ارشاد التائهين</t>
  </si>
  <si>
    <t>إدارة الشؤون العامة-إدارة ارشاد التائهين</t>
  </si>
  <si>
    <t>إدارة الاستقبال والمغادرة</t>
  </si>
  <si>
    <t>المسار الالكتروني</t>
  </si>
  <si>
    <t>إدارة الاتصالات اللاسلكية</t>
  </si>
  <si>
    <t>إدارة المشاعر</t>
  </si>
  <si>
    <t>الموارد البشرية</t>
  </si>
  <si>
    <t>مكتب نائب الرئيس التنفيذي</t>
  </si>
  <si>
    <t xml:space="preserve">إدارة الاعاشة </t>
  </si>
  <si>
    <t>إدارة النقل + إدارة الاستقبال والمغادرة</t>
  </si>
  <si>
    <t>إدارة المخاطر</t>
  </si>
  <si>
    <t>إدارة المدينة</t>
  </si>
  <si>
    <t>مكتملة</t>
  </si>
  <si>
    <t>احمد صيرفي</t>
  </si>
  <si>
    <t xml:space="preserve">تعيين الفرق التشغيلية لمتابعة الإسكان </t>
  </si>
  <si>
    <t>تم الارسال ولم تعتمد</t>
  </si>
  <si>
    <t>إدارة التدريب</t>
  </si>
  <si>
    <t>المهمة القادمة</t>
  </si>
  <si>
    <t>CRM-مسار</t>
  </si>
  <si>
    <t>مرفوضة</t>
  </si>
  <si>
    <t>المكتب التنفيذي \نائب الرئيس التنفيذي \ المسار الإلكتروني</t>
  </si>
  <si>
    <t>المسار الالكتروني\ حابس\ تقنية المعلومات</t>
  </si>
  <si>
    <t>شركة اثراء فرع المدينة</t>
  </si>
  <si>
    <t>إدارة المدينة\ المسار الالكتروني</t>
  </si>
  <si>
    <t xml:space="preserve">إدارة النقل </t>
  </si>
  <si>
    <t xml:space="preserve"> إدارة النقل</t>
  </si>
  <si>
    <t>اكتمال بيانات الاستعداد وتأكيد تواجد ممثلي الشركات بغرفة عمليات الاستعداد المسبق بالمطارات</t>
  </si>
  <si>
    <t>اكتمال بيانات الاستعداد وتأكيد تواجد ممثلي الشركات بغرفة عمليات الاستعداد المسبق بالمطارات -02</t>
  </si>
  <si>
    <t>اكتمال بيانات الاستعداد وتأكيد تواجد ممثلي الشركات بغرفة عمليات الاستعداد المسبق بالمطارات -03</t>
  </si>
  <si>
    <t>اكتمال بيانات الاستعداد وتأكيد تواجد ممثلي الشركات بغرفة عمليات الاستعداد المسبق بالمطارات -04</t>
  </si>
  <si>
    <t>اكتمال بيانات الاستعداد وتأكيد تواجد ممثلي الشركات بغرفة عمليات الاستعداد المسبق بالمطارات -05</t>
  </si>
  <si>
    <t>اكتمال بيانات الاستعداد وتأكيد تواجد ممثلي الشركات بغرفة عمليات الاستعداد المسبق بالمطارات - 06</t>
  </si>
  <si>
    <t>اكتمال بيانات الاستعداد وتأكيد تواجد ممثلي الشركات بغرفة عمليات الاستعداد المسبق بالمطارات - 07</t>
  </si>
  <si>
    <t>اكتمال بيانات الاستعداد وتأكيد تواجد ممثلي الشركات بغرفة عمليات الاستعداد المسبق بالمطارات - 08</t>
  </si>
  <si>
    <t>عمود6</t>
  </si>
  <si>
    <t>إدارة تقنية المعلومات-المسار</t>
  </si>
  <si>
    <t>إدارة المراكز-المدينة المنورة</t>
  </si>
  <si>
    <t xml:space="preserve">CRM-مسار- الشؤون العامة </t>
  </si>
  <si>
    <t>في الانتظار</t>
  </si>
  <si>
    <t>لم ترسل</t>
  </si>
  <si>
    <t>جميع المهام</t>
  </si>
  <si>
    <t>تحديد المباني الاحتياطية لاسكان الحجاج في مكة المكرمة لاستخدامها في الحالات الطارئة</t>
  </si>
  <si>
    <t>http://dev.seedlab-sa.com/media/files/template/2025/05/04/%D8%A7%D8%B3%D9%85_%D8%A7%D9%84%D8%B4%D8%B1%D9%83%D8%A9-%D9%86%D9%85%D9%88%D8%B0%D8%AC_%D9%85%D8%B3%D8%A7%D9%83%D9%86_%D8%B7%D9%88%D8%A7%D8%B1%D8%A6_%D8%A7%D9%84%D8%A5%D8%B3%D9%83%D8%A7%D9%86_wGAOXdj.xlsx</t>
  </si>
  <si>
    <t>http://dev.seedlab-sa.com/media/files/template/2025/04/14/%D8%A7%D8%B3%D9%85_%D8%A7%D9%84%D8%B4%D8%B1%D9%83%D8%A9__%D9%86%D9%85%D9%88%D8%B0%D8%AC_%D9%85%D8%AA%D8%A7%D8%A8%D8%B9%D8%A9_%D9%85%D8%B1%D8%A7%D9%83%D8%B2_%D8%A7%D9%84%D8%AE%D8%AF%D9%85%D8%A9_%D9%88_%D8%AA%D8%B9%D9%8A%D9%8A%D9%86_%D8%A7%D9%84%D9%83%D9%88%D8%A7%D8%AF%D8%B1__1_godtOwy.xlsx</t>
  </si>
  <si>
    <t>http://dev.seedlab-sa.com/media/files/template/2025/04/14/%D8%A7%D8%B3%D9%85_%D8%A7%D9%84%D8%B4%D8%B1%D9%83%D8%A9-%D9%86%D9%85%D9%88%D8%B0%D8%AC_%D9%85%D9%84%D8%AD%D9%82_%D8%AE%D8%B7%D8%A9_%D8%A7%D9%84%D8%A5%D8%B3%D9%83%D8%A7%D9%86_%D8%A7%D9%84%D8%AA%D9%86%D9%81%D9%8A%D8%B0%D9%8A%D8%A9%D9%8601_EsUZ6z5.xlsx</t>
  </si>
  <si>
    <t>http://dev.seedlab-sa.com/media/files/template/2025/04/14/%D8%A7%D8%B3%D9%85_%D8%A7%D9%84%D8%B4%D8%B1%D9%83%D8%A9-%D8%A7%D9%84%D8%A3%D8%AF%D9%88%D8%AA_%D8%A7%D9%84%D8%AA%D9%82%D9%86%D9%8A%D8%A9_%D9%88%D8%A3%D8%AF%D9%88%D8%A7%D8%AA_%D8%A7%D9%84%D8%AA%D9%88%D8%A7%D8%B5%D9%84_%D9%8601_AoewHlw.xlsx</t>
  </si>
  <si>
    <t>http://dev.seedlab-sa.com/media/files/template/2025/04/14/%D8%A7%D8%B3%D9%85_%D8%A7%D9%84%D8%B4%D8%B1%D9%83%D8%A9-%D9%86%D9%85%D9%88%D8%B0%D8%AC_%D9%85%D9%84%D8%AD%D9%82_%D8%AE%D8%B7%D8%A9_%D8%A7%D9%84%D8%A7%D8%B9%D8%A7%D8%B4%D8%A9_%D8%A7%D9%84%D8%AA%D9%86%D9%81%D9%8A%D8%B0%D9%8A%D8%A9%D9%8601_99LpMrP.xlsx</t>
  </si>
  <si>
    <t>http://dev.seedlab-sa.com/media/files/template/2025/04/14/%D8%A7%D8%B3%D9%85_%D8%A7%D9%84%D8%B4%D8%B1%D9%83%D8%A9__%D9%86%D9%85%D9%88%D8%B0%D8%AC_%D9%85%D8%AA%D8%A7%D8%A8%D8%B9%D8%A9_%D8%B2%D9%8A%D8%A7%D8%B1%D8%A9_%D8%A7%D9%84%D9%85%D8%AF%D9%8A%D9%86%D8%A9_gOps3xg.xlsx</t>
  </si>
  <si>
    <t>http://dev.seedlab-sa.com/media/files/template/2025/04/14/%D8%A7%D8%B3%D9%85_%D8%A7%D9%84%D8%B4%D8%B1%D9%83%D8%A9__%D9%86%D9%85%D9%88%D8%B0%D8%AC_%D9%85%D8%AA%D8%A7%D8%A8%D8%B9%D8%A9_%D8%A7%D9%84%D8%A5%D8%B3%D8%AA%D8%B9%D8%AF%D8%A7%D8%AF_%D8%A7%D9%84%D9%85%D8%B3%D8%A8%D9%82_R78XYVt.xlsx</t>
  </si>
  <si>
    <t>المسار الالكتروني تقنية المعلومات</t>
  </si>
  <si>
    <t>إدارة الإسكان - إدارة الشؤون التجارية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</si>
</sst>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0"/>
      <color rgb="FF000000"/>
      <name val="Arial"/>
      <scheme val="minor"/>
    </font>
    <font>
      <sz val="12"/>
      <color rgb="FF000000"/>
      <name val="Ui-sans-serif"/>
    </font>
    <font>
      <b/>
      <sz val="12"/>
      <color rgb="FF000000"/>
      <name val="Arial"/>
      <family val="2"/>
    </font>
    <font>
      <b/>
      <sz val="12"/>
      <color rgb="FF000000"/>
      <name val="Ui-sans-serif"/>
    </font>
    <font>
      <sz val="11"/>
      <color rgb="FFA0A8B5"/>
      <name val="TajawalRegular"/>
    </font>
    <font>
      <sz val="11"/>
      <color rgb="FF2F2F2F"/>
      <name val="TajawalRegular"/>
    </font>
    <font>
      <sz val="11"/>
      <color rgb="FF2F2F2F"/>
      <name val="Arial"/>
      <family val="2"/>
    </font>
    <font>
      <sz val="10"/>
      <color rgb="FF000000"/>
      <name val="Arial"/>
      <family val="2"/>
      <scheme val="minor"/>
    </font>
    <font>
      <sz val="14"/>
      <color rgb="FF000000"/>
      <name val="Arial"/>
      <family val="2"/>
    </font>
    <font>
      <sz val="16"/>
      <color rgb="FF000000"/>
      <name val="Arial"/>
      <family val="2"/>
    </font>
    <font>
      <b/>
      <sz val="16"/>
      <color rgb="FF000000"/>
      <name val="Arial"/>
      <family val="2"/>
    </font>
    <font>
      <b/>
      <sz val="16"/>
      <color rgb="FF2F2F2F"/>
      <name val="Arial"/>
      <family val="2"/>
    </font>
    <font>
      <b/>
      <sz val="16"/>
      <color rgb="FFFF0000"/>
      <name val="Arial"/>
      <family val="2"/>
    </font>
    <font>
      <b/>
      <sz val="16"/>
      <color theme="6" tint="-0.249977111117893"/>
      <name val="Arial"/>
      <family val="2"/>
    </font>
    <font>
      <u/>
      <sz val="10"/>
      <color theme="10"/>
      <name val="Arial"/>
      <family val="2"/>
      <scheme val="minor"/>
    </font>
    <font>
      <sz val="8"/>
      <name val="Arial"/>
      <scheme val="minor"/>
    </font>
    <font>
      <b/>
      <sz val="12"/>
      <color rgb="FF000000"/>
      <name val="Ui-sans-serif"/>
      <charset val="178"/>
    </font>
    <font>
      <b/>
      <sz val="14"/>
      <color rgb="FF000000"/>
      <name val="Ui-sans-serif"/>
      <charset val="178"/>
    </font>
    <font>
      <b/>
      <sz val="14"/>
      <color rgb="FF000000"/>
      <name val="Arial"/>
      <family val="2"/>
      <charset val="178"/>
    </font>
    <font>
      <b/>
      <sz val="10"/>
      <color rgb="FF000000"/>
      <name val="Arial"/>
      <family val="2"/>
      <scheme val="minor"/>
    </font>
    <font>
      <b/>
      <u/>
      <sz val="10"/>
      <color theme="10"/>
      <name val="Arial"/>
      <family val="2"/>
      <charset val="178"/>
      <scheme val="minor"/>
    </font>
  </fonts>
  <fills count="11">
    <fill>
      <patternFill patternType="none"/>
    </fill>
    <fill>
      <patternFill patternType="gray125"/>
    </fill>
    <fill>
      <patternFill patternType="solid">
        <fgColor rgb="FFF3F4F6"/>
        <bgColor rgb="FFF3F4F6"/>
      </patternFill>
    </fill>
    <fill>
      <patternFill patternType="solid">
        <fgColor rgb="FFFFFFFF"/>
        <bgColor rgb="FFFFFFFF"/>
      </patternFill>
    </fill>
    <fill>
      <patternFill patternType="solid">
        <fgColor theme="3" tint="0.89999084444715716"/>
        <bgColor indexed="64"/>
      </patternFill>
    </fill>
    <fill>
      <patternFill patternType="solid">
        <fgColor rgb="FFFFFF00"/>
        <bgColor indexed="64"/>
      </patternFill>
    </fill>
    <fill>
      <patternFill patternType="solid">
        <fgColor rgb="FFFFFF00"/>
        <bgColor rgb="FFFFFFFF"/>
      </patternFill>
    </fill>
    <fill>
      <patternFill patternType="solid">
        <fgColor theme="5" tint="0.59999389629810485"/>
        <bgColor indexed="64"/>
      </patternFill>
    </fill>
    <fill>
      <patternFill patternType="solid">
        <fgColor rgb="FFFF0000"/>
        <bgColor indexed="64"/>
      </patternFill>
    </fill>
    <fill>
      <patternFill patternType="solid">
        <fgColor theme="8" tint="0.59999389629810485"/>
        <bgColor indexed="64"/>
      </patternFill>
    </fill>
    <fill>
      <patternFill patternType="solid">
        <fgColor theme="7" tint="0.39997558519241921"/>
        <bgColor indexed="64"/>
      </patternFill>
    </fill>
  </fills>
  <borders count="6">
    <border>
      <left/>
      <right/>
      <top/>
      <bottom/>
      <diagonal/>
    </border>
    <border>
      <left style="thin">
        <color rgb="FFD1D5DB"/>
      </left>
      <right style="thin">
        <color rgb="FFD1D5DB"/>
      </right>
      <top style="thin">
        <color rgb="FFD1D5DB"/>
      </top>
      <bottom style="thin">
        <color rgb="FFD1D5DB"/>
      </bottom>
      <diagonal/>
    </border>
    <border>
      <left/>
      <right/>
      <top/>
      <bottom style="thin">
        <color rgb="FFE0E0E0"/>
      </bottom>
      <diagonal/>
    </border>
    <border>
      <left/>
      <right style="thin">
        <color rgb="FFD1D5DB"/>
      </right>
      <top style="thin">
        <color rgb="FFD1D5DB"/>
      </top>
      <bottom style="thin">
        <color rgb="FFD1D5DB"/>
      </bottom>
      <diagonal/>
    </border>
    <border>
      <left style="medium">
        <color rgb="FFD1D5DB"/>
      </left>
      <right style="medium">
        <color rgb="FFD1D5DB"/>
      </right>
      <top style="medium">
        <color rgb="FFD1D5DB"/>
      </top>
      <bottom style="medium">
        <color rgb="FFD1D5DB"/>
      </bottom>
      <diagonal/>
    </border>
    <border>
      <left style="medium">
        <color rgb="FFD1D5DB"/>
      </left>
      <right style="medium">
        <color rgb="FFD1D5DB"/>
      </right>
      <top style="medium">
        <color rgb="FFD1D5DB"/>
      </top>
      <bottom/>
      <diagonal/>
    </border>
  </borders>
  <cellStyleXfs count="2">
    <xf numFmtId="0" fontId="0" fillId="0" borderId="0"/>
    <xf numFmtId="0" fontId="14" fillId="0" borderId="0" applyNumberFormat="0" applyFill="0" applyBorder="0" applyAlignment="0" applyProtection="0"/>
  </cellStyleXfs>
  <cellXfs count="101">
    <xf numFmtId="0" fontId="0" fillId="0" borderId="0" xfId="0"/>
    <xf numFmtId="0" fontId="8" fillId="0" borderId="4" xfId="0" applyFont="1" applyBorder="1" applyAlignment="1">
      <alignment horizontal="center" vertical="center" wrapText="1"/>
    </xf>
    <xf numFmtId="0" fontId="8" fillId="4" borderId="4" xfId="0" applyFont="1" applyFill="1" applyBorder="1" applyAlignment="1">
      <alignment horizontal="center" vertical="center" wrapText="1"/>
    </xf>
    <xf numFmtId="0" fontId="8" fillId="0" borderId="5" xfId="0" applyFont="1" applyBorder="1" applyAlignment="1">
      <alignment horizontal="center" vertical="center" wrapText="1"/>
    </xf>
    <xf numFmtId="0" fontId="0" fillId="0" borderId="0" xfId="0" applyAlignment="1">
      <alignment horizontal="center" vertical="center" wrapText="1"/>
    </xf>
    <xf numFmtId="0" fontId="1" fillId="2" borderId="3" xfId="0" applyFont="1" applyFill="1" applyBorder="1" applyAlignment="1">
      <alignment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0" fillId="0" borderId="0" xfId="0" applyAlignment="1">
      <alignment vertical="center"/>
    </xf>
    <xf numFmtId="0" fontId="1" fillId="0" borderId="3" xfId="0" applyFont="1" applyBorder="1" applyAlignment="1">
      <alignment vertical="center"/>
    </xf>
    <xf numFmtId="0" fontId="1" fillId="0" borderId="1" xfId="0" applyFont="1" applyBorder="1" applyAlignment="1">
      <alignment vertical="center"/>
    </xf>
    <xf numFmtId="164" fontId="1" fillId="0" borderId="1" xfId="0" applyNumberFormat="1" applyFont="1" applyBorder="1" applyAlignment="1">
      <alignment vertical="center"/>
    </xf>
    <xf numFmtId="0" fontId="5" fillId="3" borderId="0" xfId="0" applyFont="1" applyFill="1" applyAlignment="1">
      <alignment horizontal="center" vertical="center"/>
    </xf>
    <xf numFmtId="0" fontId="1" fillId="5" borderId="3" xfId="0" applyFont="1" applyFill="1" applyBorder="1" applyAlignment="1">
      <alignment vertical="center"/>
    </xf>
    <xf numFmtId="0" fontId="1" fillId="5" borderId="1" xfId="0" applyFont="1" applyFill="1" applyBorder="1" applyAlignment="1">
      <alignment vertical="center"/>
    </xf>
    <xf numFmtId="164" fontId="1" fillId="5" borderId="1" xfId="0" applyNumberFormat="1" applyFont="1" applyFill="1" applyBorder="1" applyAlignment="1">
      <alignment vertical="center"/>
    </xf>
    <xf numFmtId="0" fontId="8" fillId="5" borderId="4" xfId="0" applyFont="1" applyFill="1" applyBorder="1" applyAlignment="1">
      <alignment horizontal="center" vertical="center" wrapText="1"/>
    </xf>
    <xf numFmtId="0" fontId="6" fillId="6" borderId="0" xfId="0" applyFont="1" applyFill="1" applyAlignment="1">
      <alignment horizontal="center" vertical="center"/>
    </xf>
    <xf numFmtId="0" fontId="0" fillId="5" borderId="0" xfId="0" applyFill="1" applyAlignment="1">
      <alignment vertical="center"/>
    </xf>
    <xf numFmtId="0" fontId="1" fillId="7" borderId="3" xfId="0" applyFont="1" applyFill="1" applyBorder="1" applyAlignment="1">
      <alignment vertical="center"/>
    </xf>
    <xf numFmtId="0" fontId="1" fillId="7" borderId="1" xfId="0" applyFont="1" applyFill="1" applyBorder="1" applyAlignment="1">
      <alignment vertical="center"/>
    </xf>
    <xf numFmtId="164" fontId="1" fillId="7" borderId="1" xfId="0" applyNumberFormat="1" applyFont="1" applyFill="1" applyBorder="1" applyAlignment="1">
      <alignment vertical="center"/>
    </xf>
    <xf numFmtId="0" fontId="8" fillId="7" borderId="4" xfId="0" applyFont="1" applyFill="1" applyBorder="1" applyAlignment="1">
      <alignment horizontal="center" vertical="center" wrapText="1"/>
    </xf>
    <xf numFmtId="0" fontId="0" fillId="7" borderId="0" xfId="0" applyFill="1" applyAlignment="1">
      <alignment vertical="center"/>
    </xf>
    <xf numFmtId="0" fontId="1" fillId="8" borderId="3" xfId="0" applyFont="1" applyFill="1" applyBorder="1" applyAlignment="1">
      <alignment vertical="center"/>
    </xf>
    <xf numFmtId="0" fontId="1" fillId="8" borderId="1" xfId="0" applyFont="1" applyFill="1" applyBorder="1" applyAlignment="1">
      <alignment vertical="center"/>
    </xf>
    <xf numFmtId="164" fontId="1" fillId="8" borderId="1" xfId="0" applyNumberFormat="1" applyFont="1" applyFill="1" applyBorder="1" applyAlignment="1">
      <alignment vertical="center"/>
    </xf>
    <xf numFmtId="0" fontId="8" fillId="8" borderId="4" xfId="0" applyFont="1" applyFill="1" applyBorder="1" applyAlignment="1">
      <alignment horizontal="center" vertical="center" wrapText="1"/>
    </xf>
    <xf numFmtId="0" fontId="0" fillId="8" borderId="0" xfId="0" applyFill="1" applyAlignment="1">
      <alignment vertical="center"/>
    </xf>
    <xf numFmtId="0" fontId="5" fillId="6" borderId="0" xfId="0" applyFont="1" applyFill="1" applyAlignment="1">
      <alignment horizontal="center" vertical="center"/>
    </xf>
    <xf numFmtId="0" fontId="1" fillId="10" borderId="3" xfId="0" applyFont="1" applyFill="1" applyBorder="1" applyAlignment="1">
      <alignment vertical="center"/>
    </xf>
    <xf numFmtId="0" fontId="1" fillId="10" borderId="1" xfId="0" applyFont="1" applyFill="1" applyBorder="1" applyAlignment="1">
      <alignment vertical="center"/>
    </xf>
    <xf numFmtId="164" fontId="1" fillId="10" borderId="1" xfId="0" applyNumberFormat="1" applyFont="1" applyFill="1" applyBorder="1" applyAlignment="1">
      <alignment vertical="center"/>
    </xf>
    <xf numFmtId="0" fontId="8" fillId="10" borderId="4" xfId="0" applyFont="1" applyFill="1" applyBorder="1" applyAlignment="1">
      <alignment horizontal="center" vertical="center" wrapText="1"/>
    </xf>
    <xf numFmtId="0" fontId="0" fillId="10" borderId="0" xfId="0" applyFill="1" applyAlignment="1">
      <alignment vertical="center"/>
    </xf>
    <xf numFmtId="0" fontId="0" fillId="0" borderId="0" xfId="0" applyFill="1" applyAlignment="1">
      <alignment vertical="center"/>
    </xf>
    <xf numFmtId="0" fontId="10" fillId="2" borderId="1" xfId="0" applyFont="1" applyFill="1" applyBorder="1" applyAlignment="1">
      <alignment horizontal="center" vertical="center"/>
    </xf>
    <xf numFmtId="0" fontId="9" fillId="0" borderId="0" xfId="0" applyFont="1" applyAlignment="1">
      <alignment horizontal="center" vertical="center" wrapText="1"/>
    </xf>
    <xf numFmtId="0" fontId="10" fillId="0" borderId="4" xfId="0" applyFont="1" applyBorder="1" applyAlignment="1">
      <alignment horizontal="center" vertical="center" wrapText="1"/>
    </xf>
    <xf numFmtId="0" fontId="10" fillId="0" borderId="1" xfId="0" applyFont="1" applyBorder="1" applyAlignment="1">
      <alignment horizontal="center" vertical="center"/>
    </xf>
    <xf numFmtId="0" fontId="11" fillId="3" borderId="0" xfId="0" applyFont="1" applyFill="1" applyAlignment="1">
      <alignment horizontal="center" vertical="center"/>
    </xf>
    <xf numFmtId="0" fontId="12" fillId="0" borderId="4" xfId="0" applyFont="1" applyBorder="1" applyAlignment="1">
      <alignment horizontal="center" vertical="center" wrapText="1"/>
    </xf>
    <xf numFmtId="0" fontId="10" fillId="10" borderId="4" xfId="0" applyFont="1" applyFill="1" applyBorder="1" applyAlignment="1">
      <alignment horizontal="center" vertical="center" wrapText="1"/>
    </xf>
    <xf numFmtId="0" fontId="10" fillId="10" borderId="1" xfId="0" applyFont="1" applyFill="1" applyBorder="1" applyAlignment="1">
      <alignment horizontal="center" vertical="center"/>
    </xf>
    <xf numFmtId="0" fontId="13" fillId="0" borderId="4" xfId="0" applyFont="1" applyBorder="1" applyAlignment="1">
      <alignment horizontal="center" vertical="center" wrapText="1"/>
    </xf>
    <xf numFmtId="0" fontId="13" fillId="4" borderId="4"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10" fillId="8" borderId="1" xfId="0" applyFont="1" applyFill="1" applyBorder="1" applyAlignment="1">
      <alignment horizontal="center" vertical="center"/>
    </xf>
    <xf numFmtId="0" fontId="10" fillId="4"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0" xfId="0" applyFont="1" applyAlignment="1">
      <alignment horizontal="center" vertical="center"/>
    </xf>
    <xf numFmtId="0" fontId="10" fillId="0" borderId="0" xfId="0" applyFont="1" applyAlignment="1">
      <alignment horizontal="center" vertical="center" wrapText="1"/>
    </xf>
    <xf numFmtId="0" fontId="9" fillId="2" borderId="3" xfId="0" applyFont="1" applyFill="1" applyBorder="1" applyAlignment="1">
      <alignment horizontal="center" vertical="center"/>
    </xf>
    <xf numFmtId="0" fontId="9" fillId="0" borderId="0" xfId="0" applyFont="1" applyAlignment="1">
      <alignment horizontal="center" vertical="center"/>
    </xf>
    <xf numFmtId="0" fontId="10" fillId="0" borderId="3" xfId="0" applyFont="1" applyBorder="1" applyAlignment="1">
      <alignment horizontal="center" vertical="center"/>
    </xf>
    <xf numFmtId="164" fontId="10" fillId="0" borderId="1" xfId="0" applyNumberFormat="1" applyFont="1" applyBorder="1" applyAlignment="1">
      <alignment horizontal="center" vertical="center"/>
    </xf>
    <xf numFmtId="0" fontId="10" fillId="10" borderId="3" xfId="0" applyFont="1" applyFill="1" applyBorder="1" applyAlignment="1">
      <alignment horizontal="center" vertical="center"/>
    </xf>
    <xf numFmtId="164" fontId="10" fillId="10" borderId="1" xfId="0" applyNumberFormat="1" applyFont="1" applyFill="1" applyBorder="1" applyAlignment="1">
      <alignment horizontal="center" vertical="center"/>
    </xf>
    <xf numFmtId="0" fontId="10" fillId="10" borderId="0" xfId="0" applyFont="1" applyFill="1" applyAlignment="1">
      <alignment horizontal="center" vertical="center"/>
    </xf>
    <xf numFmtId="0" fontId="9" fillId="10" borderId="0" xfId="0" applyFont="1" applyFill="1" applyAlignment="1">
      <alignment horizontal="center" vertical="center"/>
    </xf>
    <xf numFmtId="0" fontId="10" fillId="8" borderId="3" xfId="0" applyFont="1" applyFill="1" applyBorder="1" applyAlignment="1">
      <alignment horizontal="center" vertical="center"/>
    </xf>
    <xf numFmtId="164" fontId="10" fillId="8" borderId="1" xfId="0" applyNumberFormat="1" applyFont="1" applyFill="1" applyBorder="1" applyAlignment="1">
      <alignment horizontal="center" vertical="center"/>
    </xf>
    <xf numFmtId="0" fontId="10" fillId="8" borderId="0" xfId="0" applyFont="1" applyFill="1" applyAlignment="1">
      <alignment horizontal="center" vertical="center"/>
    </xf>
    <xf numFmtId="0" fontId="9" fillId="8" borderId="0" xfId="0" applyFont="1" applyFill="1" applyAlignment="1">
      <alignment horizontal="center" vertical="center"/>
    </xf>
    <xf numFmtId="0" fontId="10" fillId="7" borderId="3" xfId="0" applyFont="1" applyFill="1" applyBorder="1" applyAlignment="1">
      <alignment horizontal="center" vertical="center"/>
    </xf>
    <xf numFmtId="164" fontId="10" fillId="7" borderId="1" xfId="0" applyNumberFormat="1" applyFont="1" applyFill="1" applyBorder="1" applyAlignment="1">
      <alignment horizontal="center" vertical="center"/>
    </xf>
    <xf numFmtId="0" fontId="10" fillId="7" borderId="0" xfId="0" applyFont="1" applyFill="1" applyAlignment="1">
      <alignment horizontal="center" vertical="center"/>
    </xf>
    <xf numFmtId="0" fontId="9" fillId="7" borderId="0" xfId="0" applyFont="1" applyFill="1" applyAlignment="1">
      <alignment horizontal="center" vertical="center"/>
    </xf>
    <xf numFmtId="0" fontId="9" fillId="0" borderId="0" xfId="0" applyFont="1" applyFill="1" applyAlignment="1">
      <alignment horizontal="center" vertical="center"/>
    </xf>
    <xf numFmtId="0" fontId="9" fillId="5" borderId="0" xfId="0" applyFont="1" applyFill="1" applyAlignment="1">
      <alignment horizontal="center" vertical="center"/>
    </xf>
    <xf numFmtId="0" fontId="9" fillId="9" borderId="0" xfId="0" applyFont="1" applyFill="1" applyAlignment="1">
      <alignment horizontal="center" vertical="center"/>
    </xf>
    <xf numFmtId="0" fontId="4" fillId="6" borderId="0" xfId="0" applyFont="1" applyFill="1" applyBorder="1" applyAlignment="1">
      <alignment horizontal="center" vertical="center"/>
    </xf>
    <xf numFmtId="0" fontId="13" fillId="8" borderId="4"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10" fillId="0" borderId="0" xfId="0" applyFont="1" applyBorder="1" applyAlignment="1">
      <alignment horizontal="center" vertical="center"/>
    </xf>
    <xf numFmtId="0" fontId="1" fillId="5"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164" fontId="16" fillId="0" borderId="1" xfId="0" applyNumberFormat="1" applyFont="1" applyBorder="1" applyAlignment="1">
      <alignment horizontal="center" vertical="center"/>
    </xf>
    <xf numFmtId="0" fontId="0" fillId="10" borderId="0" xfId="0" applyFill="1" applyAlignment="1">
      <alignment horizontal="center" vertical="center"/>
    </xf>
    <xf numFmtId="164" fontId="17" fillId="0" borderId="3" xfId="0" applyNumberFormat="1" applyFont="1" applyBorder="1" applyAlignment="1">
      <alignment horizontal="center" vertical="center"/>
    </xf>
    <xf numFmtId="14" fontId="10" fillId="0" borderId="3" xfId="0" applyNumberFormat="1" applyFont="1" applyBorder="1" applyAlignment="1">
      <alignment horizontal="center" vertical="center"/>
    </xf>
    <xf numFmtId="0" fontId="10" fillId="10" borderId="0" xfId="0" applyFont="1" applyFill="1" applyBorder="1" applyAlignment="1">
      <alignment horizontal="center" vertical="center"/>
    </xf>
    <xf numFmtId="0" fontId="7" fillId="0" borderId="0" xfId="0" applyFont="1" applyAlignment="1">
      <alignment vertical="center"/>
    </xf>
    <xf numFmtId="0" fontId="14" fillId="0" borderId="5" xfId="1" applyBorder="1" applyAlignment="1">
      <alignment horizontal="center" vertical="center" wrapText="1"/>
    </xf>
    <xf numFmtId="0" fontId="16" fillId="0" borderId="3" xfId="0" applyFont="1" applyBorder="1" applyAlignment="1">
      <alignment horizontal="center" vertical="center"/>
    </xf>
    <xf numFmtId="0" fontId="16" fillId="0" borderId="1" xfId="0" applyFont="1" applyBorder="1" applyAlignment="1">
      <alignment horizontal="center" vertical="center"/>
    </xf>
    <xf numFmtId="0" fontId="18" fillId="0" borderId="5" xfId="0" applyFont="1" applyBorder="1" applyAlignment="1">
      <alignment horizontal="center" vertical="center" wrapText="1"/>
    </xf>
    <xf numFmtId="0" fontId="19" fillId="0" borderId="0" xfId="0" applyFont="1" applyAlignment="1">
      <alignment horizontal="center" vertical="center"/>
    </xf>
    <xf numFmtId="0" fontId="20" fillId="0" borderId="5" xfId="1" applyFont="1" applyBorder="1" applyAlignment="1">
      <alignment horizontal="center" vertical="center" wrapText="1"/>
    </xf>
    <xf numFmtId="0" fontId="19" fillId="0" borderId="0" xfId="0" applyFont="1" applyFill="1" applyAlignment="1">
      <alignment horizontal="center" vertical="center"/>
    </xf>
    <xf numFmtId="0" fontId="14" fillId="0" borderId="4" xfId="1" applyBorder="1" applyAlignment="1">
      <alignment horizontal="center" vertical="center" wrapText="1"/>
    </xf>
    <xf numFmtId="0" fontId="14" fillId="0" borderId="0" xfId="1" applyAlignment="1">
      <alignment vertical="center"/>
    </xf>
    <xf numFmtId="0" fontId="14" fillId="0" borderId="2" xfId="1" applyBorder="1" applyAlignment="1">
      <alignment vertical="center"/>
    </xf>
  </cellXfs>
  <cellStyles count="2">
    <cellStyle name="ارتباط تشعبي" xfId="1" builtinId="8"/>
    <cellStyle name="عادي" xfId="0" builtinId="0"/>
  </cellStyles>
  <dxfs count="52">
    <dxf>
      <alignment vertical="center" textRotation="0" indent="0" justifyLastLine="0" shrinkToFit="0" readingOrder="0"/>
    </dxf>
    <dxf>
      <alignment horizontal="general"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4"/>
        <color rgb="FF000000"/>
        <name val="Arial"/>
        <family val="2"/>
        <scheme val="none"/>
      </font>
      <alignment horizontal="center" vertical="center" textRotation="0" wrapText="1" indent="0" justifyLastLine="0" shrinkToFit="0" readingOrder="0"/>
      <border diagonalUp="0" diagonalDown="0" outline="0">
        <left style="medium">
          <color rgb="FFD1D5DB"/>
        </left>
        <right style="medium">
          <color rgb="FFD1D5DB"/>
        </right>
        <top style="medium">
          <color rgb="FFD1D5DB"/>
        </top>
        <bottom style="medium">
          <color rgb="FFD1D5DB"/>
        </bottom>
      </border>
    </dxf>
    <dxf>
      <alignment vertical="center" textRotation="0" indent="0" justifyLastLine="0" shrinkToFit="0" readingOrder="0"/>
    </dxf>
    <dxf>
      <font>
        <b val="0"/>
        <i val="0"/>
        <strike val="0"/>
        <condense val="0"/>
        <extend val="0"/>
        <outline val="0"/>
        <shadow val="0"/>
        <u val="none"/>
        <vertAlign val="baseline"/>
        <sz val="12"/>
        <color rgb="FF000000"/>
        <name val="Ui-sans-serif"/>
        <scheme val="none"/>
      </font>
      <alignment horizontal="center" vertical="center" textRotation="0" wrapText="0" indent="0" justifyLastLine="0" shrinkToFit="0" readingOrder="0"/>
      <border diagonalUp="0" diagonalDown="0" outline="0">
        <left style="medium">
          <color rgb="FFD1D5DB"/>
        </left>
        <right style="thin">
          <color rgb="FFD1D5DB"/>
        </right>
        <top style="thin">
          <color rgb="FFD1D5DB"/>
        </top>
        <bottom style="thin">
          <color rgb="FFD1D5DB"/>
        </bottom>
      </border>
    </dxf>
    <dxf>
      <font>
        <b val="0"/>
        <i val="0"/>
        <strike val="0"/>
        <condense val="0"/>
        <extend val="0"/>
        <outline val="0"/>
        <shadow val="0"/>
        <u val="none"/>
        <vertAlign val="baseline"/>
        <sz val="14"/>
        <color rgb="FF000000"/>
        <name val="Ui-sans-serif"/>
        <family val="2"/>
        <scheme val="none"/>
      </font>
      <alignment horizontal="center" vertical="center" textRotation="0" wrapText="1" indent="0" justifyLastLine="0" shrinkToFit="0" readingOrder="0"/>
      <border diagonalUp="0" diagonalDown="0" outline="0">
        <left style="medium">
          <color rgb="FFD1D5DB"/>
        </left>
        <right style="medium">
          <color rgb="FFD1D5DB"/>
        </right>
        <top style="medium">
          <color rgb="FFD1D5DB"/>
        </top>
        <bottom style="medium">
          <color rgb="FFD1D5DB"/>
        </bottom>
      </border>
    </dxf>
    <dxf>
      <font>
        <b val="0"/>
        <i val="0"/>
        <strike val="0"/>
        <condense val="0"/>
        <extend val="0"/>
        <outline val="0"/>
        <shadow val="0"/>
        <u val="none"/>
        <vertAlign val="baseline"/>
        <sz val="12"/>
        <color rgb="FF000000"/>
        <name val="Ui-sans-serif"/>
        <scheme val="none"/>
      </font>
      <numFmt numFmtId="164" formatCode="yyyy\-mm\-dd"/>
      <alignment vertical="center" textRotation="0" indent="0" justifyLastLine="0" shrinkToFit="0" readingOrder="0"/>
      <border diagonalUp="0" diagonalDown="0" outline="0">
        <left style="thin">
          <color rgb="FFD1D5DB"/>
        </left>
        <right style="medium">
          <color rgb="FFD1D5DB"/>
        </right>
        <top style="thin">
          <color rgb="FFD1D5DB"/>
        </top>
        <bottom style="thin">
          <color rgb="FFD1D5DB"/>
        </bottom>
      </border>
    </dxf>
    <dxf>
      <font>
        <b val="0"/>
        <i val="0"/>
        <strike val="0"/>
        <condense val="0"/>
        <extend val="0"/>
        <outline val="0"/>
        <shadow val="0"/>
        <u val="none"/>
        <vertAlign val="baseline"/>
        <sz val="12"/>
        <color rgb="FF000000"/>
        <name val="Ui-sans-serif"/>
        <scheme val="none"/>
      </font>
      <numFmt numFmtId="164" formatCode="yyyy\-mm\-dd"/>
      <alignment vertical="center" textRotation="0" indent="0" justifyLastLine="0" shrinkToFit="0" readingOrder="0"/>
      <border diagonalUp="0" diagonalDown="0" outline="0">
        <left style="thin">
          <color rgb="FFD1D5DB"/>
        </left>
        <right style="thin">
          <color rgb="FFD1D5DB"/>
        </right>
        <top style="thin">
          <color rgb="FFD1D5DB"/>
        </top>
        <bottom style="thin">
          <color rgb="FFD1D5DB"/>
        </bottom>
      </border>
    </dxf>
    <dxf>
      <font>
        <b val="0"/>
        <i val="0"/>
        <strike val="0"/>
        <condense val="0"/>
        <extend val="0"/>
        <outline val="0"/>
        <shadow val="0"/>
        <u val="none"/>
        <vertAlign val="baseline"/>
        <sz val="12"/>
        <color rgb="FF000000"/>
        <name val="Ui-sans-serif"/>
        <scheme val="none"/>
      </font>
      <alignment vertical="center" textRotation="0" indent="0" justifyLastLine="0" shrinkToFit="0" readingOrder="0"/>
      <border diagonalUp="0" diagonalDown="0" outline="0">
        <left style="thin">
          <color rgb="FFD1D5DB"/>
        </left>
        <right style="thin">
          <color rgb="FFD1D5DB"/>
        </right>
        <top style="thin">
          <color rgb="FFD1D5DB"/>
        </top>
        <bottom style="thin">
          <color rgb="FFD1D5DB"/>
        </bottom>
      </border>
    </dxf>
    <dxf>
      <font>
        <b val="0"/>
        <i val="0"/>
        <strike val="0"/>
        <condense val="0"/>
        <extend val="0"/>
        <outline val="0"/>
        <shadow val="0"/>
        <u val="none"/>
        <vertAlign val="baseline"/>
        <sz val="12"/>
        <color rgb="FF000000"/>
        <name val="Ui-sans-serif"/>
        <scheme val="none"/>
      </font>
      <alignment vertical="center" textRotation="0" indent="0" justifyLastLine="0" shrinkToFit="0" readingOrder="0"/>
      <border diagonalUp="0" diagonalDown="0" outline="0">
        <left style="thin">
          <color rgb="FFD1D5DB"/>
        </left>
        <right style="thin">
          <color rgb="FFD1D5DB"/>
        </right>
        <top style="thin">
          <color rgb="FFD1D5DB"/>
        </top>
        <bottom style="thin">
          <color rgb="FFD1D5DB"/>
        </bottom>
      </border>
    </dxf>
    <dxf>
      <font>
        <b val="0"/>
        <i val="0"/>
        <strike val="0"/>
        <condense val="0"/>
        <extend val="0"/>
        <outline val="0"/>
        <shadow val="0"/>
        <u val="none"/>
        <vertAlign val="baseline"/>
        <sz val="12"/>
        <color rgb="FF000000"/>
        <name val="Ui-sans-serif"/>
        <scheme val="none"/>
      </font>
      <alignment vertical="center" textRotation="0" indent="0" justifyLastLine="0" shrinkToFit="0" readingOrder="0"/>
      <border diagonalUp="0" diagonalDown="0" outline="0">
        <left/>
        <right style="thin">
          <color rgb="FFD1D5DB"/>
        </right>
        <top style="thin">
          <color rgb="FFD1D5DB"/>
        </top>
        <bottom style="thin">
          <color rgb="FFD1D5DB"/>
        </bottom>
      </border>
    </dxf>
    <dxf>
      <border outline="0">
        <left style="thin">
          <color rgb="FFD1D5DB"/>
        </left>
      </border>
    </dxf>
    <dxf>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rgb="FF000000"/>
        <name val="Ui-sans-serif"/>
        <scheme val="none"/>
      </font>
      <alignment horizontal="center" vertical="center" textRotation="0" wrapText="0" indent="0" justifyLastLine="0" shrinkToFit="0" readingOrder="0"/>
      <border diagonalUp="0" diagonalDown="0" outline="0">
        <left style="medium">
          <color rgb="FFD1D5DB"/>
        </left>
        <right style="thin">
          <color rgb="FFD1D5DB"/>
        </right>
        <top style="thin">
          <color rgb="FFD1D5DB"/>
        </top>
        <bottom style="thin">
          <color rgb="FFD1D5DB"/>
        </bottom>
      </border>
    </dxf>
    <dxf>
      <font>
        <strike val="0"/>
        <outline val="0"/>
        <shadow val="0"/>
        <u val="none"/>
        <vertAlign val="baseline"/>
        <sz val="16"/>
        <name val="Arial"/>
        <family val="2"/>
        <scheme val="none"/>
      </font>
      <alignment horizontal="center" vertical="center" textRotation="0" indent="0" justifyLastLine="0" shrinkToFit="0" readingOrder="0"/>
    </dxf>
    <dxf>
      <font>
        <strike val="0"/>
        <outline val="0"/>
        <shadow val="0"/>
        <u val="none"/>
        <vertAlign val="baseline"/>
        <sz val="16"/>
        <name val="Arial"/>
        <family val="2"/>
        <scheme val="none"/>
      </font>
      <alignment horizontal="center" vertical="center" textRotation="0" indent="0" justifyLastLine="0" shrinkToFit="0" readingOrder="0"/>
    </dxf>
    <dxf>
      <font>
        <strike val="0"/>
        <outline val="0"/>
        <shadow val="0"/>
        <u val="none"/>
        <vertAlign val="baseline"/>
        <sz val="16"/>
        <name val="Arial"/>
        <family val="2"/>
        <scheme val="none"/>
      </font>
      <alignment horizontal="center" vertical="center" textRotation="0" indent="0" justifyLastLine="0" shrinkToFit="0" readingOrder="0"/>
    </dxf>
    <dxf>
      <font>
        <strike val="0"/>
        <outline val="0"/>
        <shadow val="0"/>
        <u val="none"/>
        <vertAlign val="baseline"/>
        <sz val="16"/>
        <name val="Arial"/>
        <family val="2"/>
        <scheme val="none"/>
      </font>
      <alignment horizontal="center" vertical="center" textRotation="0" indent="0" justifyLastLine="0" shrinkToFit="0" readingOrder="0"/>
    </dxf>
    <dxf>
      <font>
        <b/>
        <i val="0"/>
        <strike val="0"/>
        <condense val="0"/>
        <extend val="0"/>
        <outline val="0"/>
        <shadow val="0"/>
        <u val="none"/>
        <vertAlign val="baseline"/>
        <sz val="16"/>
        <color rgb="FF000000"/>
        <name val="Arial"/>
        <family val="2"/>
        <scheme val="none"/>
      </font>
      <alignment horizontal="center" vertical="center" textRotation="0" wrapText="1" indent="0" justifyLastLine="0" shrinkToFit="0" readingOrder="0"/>
      <border diagonalUp="0" diagonalDown="0" outline="0">
        <left/>
        <right style="medium">
          <color rgb="FFD1D5DB"/>
        </right>
        <top style="medium">
          <color rgb="FFD1D5DB"/>
        </top>
        <bottom style="medium">
          <color rgb="FFD1D5DB"/>
        </bottom>
      </border>
    </dxf>
    <dxf>
      <font>
        <b/>
        <strike val="0"/>
        <outline val="0"/>
        <shadow val="0"/>
        <u val="none"/>
        <vertAlign val="baseline"/>
        <sz val="16"/>
        <name val="Arial"/>
        <family val="2"/>
        <scheme val="none"/>
      </font>
      <alignment horizontal="center" vertical="center" textRotation="0" indent="0" justifyLastLine="0" shrinkToFit="0" readingOrder="0"/>
    </dxf>
    <dxf>
      <font>
        <b/>
        <i val="0"/>
        <strike val="0"/>
        <condense val="0"/>
        <extend val="0"/>
        <outline val="0"/>
        <shadow val="0"/>
        <u val="none"/>
        <vertAlign val="baseline"/>
        <sz val="16"/>
        <color rgb="FF000000"/>
        <name val="Arial"/>
        <family val="2"/>
        <scheme val="none"/>
      </font>
      <alignment horizontal="center" vertical="center" textRotation="0" wrapText="0" indent="0" justifyLastLine="0" shrinkToFit="0" readingOrder="0"/>
      <border diagonalUp="0" diagonalDown="0" outline="0">
        <left/>
        <right/>
        <top style="thin">
          <color rgb="FFD1D5DB"/>
        </top>
        <bottom style="thin">
          <color rgb="FFD1D5DB"/>
        </bottom>
      </border>
    </dxf>
    <dxf>
      <font>
        <b/>
        <i val="0"/>
        <strike val="0"/>
        <condense val="0"/>
        <extend val="0"/>
        <outline val="0"/>
        <shadow val="0"/>
        <u val="none"/>
        <vertAlign val="baseline"/>
        <sz val="16"/>
        <color rgb="FF000000"/>
        <name val="Arial"/>
        <family val="2"/>
        <scheme val="none"/>
      </font>
      <alignment horizontal="center" vertical="center" textRotation="0" wrapText="1" indent="0" justifyLastLine="0" shrinkToFit="0" readingOrder="0"/>
      <border diagonalUp="0" diagonalDown="0" outline="0">
        <left/>
        <right/>
        <top style="medium">
          <color rgb="FFD1D5DB"/>
        </top>
        <bottom style="medium">
          <color rgb="FFD1D5DB"/>
        </bottom>
      </border>
    </dxf>
    <dxf>
      <font>
        <b/>
        <i val="0"/>
        <strike val="0"/>
        <condense val="0"/>
        <extend val="0"/>
        <outline val="0"/>
        <shadow val="0"/>
        <u val="none"/>
        <vertAlign val="baseline"/>
        <sz val="16"/>
        <color rgb="FF000000"/>
        <name val="Arial"/>
        <family val="2"/>
        <scheme val="none"/>
      </font>
      <numFmt numFmtId="164" formatCode="yyyy\-mm\-dd"/>
      <alignment horizontal="center" vertical="center" textRotation="0" indent="0" justifyLastLine="0" shrinkToFit="0" readingOrder="0"/>
      <border diagonalUp="0" diagonalDown="0" outline="0">
        <left/>
        <right/>
        <top style="thin">
          <color rgb="FFD1D5DB"/>
        </top>
        <bottom style="thin">
          <color rgb="FFD1D5DB"/>
        </bottom>
      </border>
    </dxf>
    <dxf>
      <font>
        <b/>
        <i val="0"/>
        <strike val="0"/>
        <condense val="0"/>
        <extend val="0"/>
        <outline val="0"/>
        <shadow val="0"/>
        <u val="none"/>
        <vertAlign val="baseline"/>
        <sz val="16"/>
        <color rgb="FF000000"/>
        <name val="Arial"/>
        <family val="2"/>
        <scheme val="none"/>
      </font>
      <numFmt numFmtId="164" formatCode="yyyy\-mm\-dd"/>
      <alignment horizontal="center" vertical="center" textRotation="0" indent="0" justifyLastLine="0" shrinkToFit="0" readingOrder="0"/>
      <border diagonalUp="0" diagonalDown="0" outline="0">
        <left/>
        <right/>
        <top style="thin">
          <color rgb="FFD1D5DB"/>
        </top>
        <bottom style="thin">
          <color rgb="FFD1D5DB"/>
        </bottom>
      </border>
    </dxf>
    <dxf>
      <font>
        <b/>
        <i val="0"/>
        <strike val="0"/>
        <condense val="0"/>
        <extend val="0"/>
        <outline val="0"/>
        <shadow val="0"/>
        <u val="none"/>
        <vertAlign val="baseline"/>
        <sz val="16"/>
        <color rgb="FF000000"/>
        <name val="Arial"/>
        <family val="2"/>
        <scheme val="none"/>
      </font>
      <alignment horizontal="center" vertical="center" textRotation="0" indent="0" justifyLastLine="0" shrinkToFit="0" readingOrder="0"/>
      <border diagonalUp="0" diagonalDown="0" outline="0">
        <left/>
        <right/>
        <top style="thin">
          <color rgb="FFD1D5DB"/>
        </top>
        <bottom style="thin">
          <color rgb="FFD1D5DB"/>
        </bottom>
      </border>
    </dxf>
    <dxf>
      <font>
        <b/>
        <i val="0"/>
        <strike val="0"/>
        <condense val="0"/>
        <extend val="0"/>
        <outline val="0"/>
        <shadow val="0"/>
        <u val="none"/>
        <vertAlign val="baseline"/>
        <sz val="16"/>
        <color rgb="FF000000"/>
        <name val="Arial"/>
        <family val="2"/>
        <scheme val="none"/>
      </font>
      <alignment horizontal="center" vertical="center" textRotation="0" indent="0" justifyLastLine="0" shrinkToFit="0" readingOrder="0"/>
      <border diagonalUp="0" diagonalDown="0" outline="0">
        <left/>
        <right/>
        <top style="thin">
          <color rgb="FFD1D5DB"/>
        </top>
        <bottom style="thin">
          <color rgb="FFD1D5DB"/>
        </bottom>
      </border>
    </dxf>
    <dxf>
      <font>
        <b/>
        <i val="0"/>
        <strike val="0"/>
        <condense val="0"/>
        <extend val="0"/>
        <outline val="0"/>
        <shadow val="0"/>
        <u val="none"/>
        <vertAlign val="baseline"/>
        <sz val="16"/>
        <color rgb="FF000000"/>
        <name val="Arial"/>
        <family val="2"/>
        <scheme val="none"/>
      </font>
      <alignment horizontal="center" vertical="center" textRotation="0" indent="0" justifyLastLine="0" shrinkToFit="0" readingOrder="0"/>
      <border diagonalUp="0" diagonalDown="0" outline="0">
        <left/>
        <right/>
        <top style="thin">
          <color rgb="FFD1D5DB"/>
        </top>
        <bottom style="thin">
          <color rgb="FFD1D5DB"/>
        </bottom>
      </border>
    </dxf>
    <dxf>
      <border outline="0">
        <left style="thin">
          <color rgb="FFD1D5DB"/>
        </left>
      </border>
    </dxf>
    <dxf>
      <font>
        <strike val="0"/>
        <outline val="0"/>
        <shadow val="0"/>
        <u val="none"/>
        <vertAlign val="baseline"/>
        <sz val="16"/>
        <name val="Arial"/>
        <family val="2"/>
        <scheme val="none"/>
      </font>
      <alignment horizontal="center" vertical="center" textRotation="0" indent="0" justifyLastLine="0" shrinkToFit="0" readingOrder="0"/>
    </dxf>
    <dxf>
      <font>
        <strike val="0"/>
        <outline val="0"/>
        <shadow val="0"/>
        <u val="none"/>
        <vertAlign val="baseline"/>
        <sz val="16"/>
        <name val="Arial"/>
        <family val="2"/>
        <scheme val="none"/>
      </font>
      <alignment horizontal="center"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4"/>
        <color rgb="FF000000"/>
        <name val="Arial"/>
        <family val="2"/>
        <scheme val="none"/>
      </font>
      <alignment horizontal="center" vertical="center" textRotation="0" wrapText="1" indent="0" justifyLastLine="0" shrinkToFit="0" readingOrder="0"/>
      <border diagonalUp="0" diagonalDown="0" outline="0">
        <left style="medium">
          <color rgb="FFD1D5DB"/>
        </left>
        <right style="medium">
          <color rgb="FFD1D5DB"/>
        </right>
        <top style="medium">
          <color rgb="FFD1D5DB"/>
        </top>
        <bottom style="medium">
          <color rgb="FFD1D5DB"/>
        </bottom>
      </border>
    </dxf>
    <dxf>
      <alignment vertical="center" textRotation="0" indent="0" justifyLastLine="0" shrinkToFit="0" readingOrder="0"/>
    </dxf>
    <dxf>
      <font>
        <b val="0"/>
        <i val="0"/>
        <strike val="0"/>
        <condense val="0"/>
        <extend val="0"/>
        <outline val="0"/>
        <shadow val="0"/>
        <u val="none"/>
        <vertAlign val="baseline"/>
        <sz val="14"/>
        <color rgb="FF000000"/>
        <name val="Ui-sans-serif"/>
        <family val="2"/>
        <scheme val="none"/>
      </font>
      <alignment horizontal="center" vertical="center" textRotation="0" wrapText="1" indent="0" justifyLastLine="0" shrinkToFit="0" readingOrder="0"/>
      <border diagonalUp="0" diagonalDown="0" outline="0">
        <left style="medium">
          <color rgb="FFD1D5DB"/>
        </left>
        <right style="medium">
          <color rgb="FFD1D5DB"/>
        </right>
        <top style="medium">
          <color rgb="FFD1D5DB"/>
        </top>
        <bottom style="medium">
          <color rgb="FFD1D5DB"/>
        </bottom>
      </border>
    </dxf>
    <dxf>
      <font>
        <b val="0"/>
        <i val="0"/>
        <strike val="0"/>
        <condense val="0"/>
        <extend val="0"/>
        <outline val="0"/>
        <shadow val="0"/>
        <u val="none"/>
        <vertAlign val="baseline"/>
        <sz val="12"/>
        <color rgb="FF000000"/>
        <name val="Ui-sans-serif"/>
        <scheme val="none"/>
      </font>
      <numFmt numFmtId="164" formatCode="yyyy\-mm\-dd"/>
      <alignment vertical="center" textRotation="0" indent="0" justifyLastLine="0" shrinkToFit="0" readingOrder="0"/>
      <border diagonalUp="0" diagonalDown="0" outline="0">
        <left style="thin">
          <color rgb="FFD1D5DB"/>
        </left>
        <right style="medium">
          <color rgb="FFD1D5DB"/>
        </right>
        <top style="thin">
          <color rgb="FFD1D5DB"/>
        </top>
        <bottom style="thin">
          <color rgb="FFD1D5DB"/>
        </bottom>
      </border>
    </dxf>
    <dxf>
      <font>
        <b val="0"/>
        <i val="0"/>
        <strike val="0"/>
        <condense val="0"/>
        <extend val="0"/>
        <outline val="0"/>
        <shadow val="0"/>
        <u val="none"/>
        <vertAlign val="baseline"/>
        <sz val="12"/>
        <color rgb="FF000000"/>
        <name val="Ui-sans-serif"/>
        <scheme val="none"/>
      </font>
      <numFmt numFmtId="164" formatCode="yyyy\-mm\-dd"/>
      <alignment vertical="center" textRotation="0" indent="0" justifyLastLine="0" shrinkToFit="0" readingOrder="0"/>
      <border diagonalUp="0" diagonalDown="0" outline="0">
        <left style="thin">
          <color rgb="FFD1D5DB"/>
        </left>
        <right style="thin">
          <color rgb="FFD1D5DB"/>
        </right>
        <top style="thin">
          <color rgb="FFD1D5DB"/>
        </top>
        <bottom style="thin">
          <color rgb="FFD1D5DB"/>
        </bottom>
      </border>
    </dxf>
    <dxf>
      <font>
        <b val="0"/>
        <i val="0"/>
        <strike val="0"/>
        <condense val="0"/>
        <extend val="0"/>
        <outline val="0"/>
        <shadow val="0"/>
        <u val="none"/>
        <vertAlign val="baseline"/>
        <sz val="12"/>
        <color rgb="FF000000"/>
        <name val="Ui-sans-serif"/>
        <scheme val="none"/>
      </font>
      <alignment vertical="center" textRotation="0" indent="0" justifyLastLine="0" shrinkToFit="0" readingOrder="0"/>
      <border diagonalUp="0" diagonalDown="0" outline="0">
        <left style="thin">
          <color rgb="FFD1D5DB"/>
        </left>
        <right style="thin">
          <color rgb="FFD1D5DB"/>
        </right>
        <top style="thin">
          <color rgb="FFD1D5DB"/>
        </top>
        <bottom style="thin">
          <color rgb="FFD1D5DB"/>
        </bottom>
      </border>
    </dxf>
    <dxf>
      <font>
        <b val="0"/>
        <i val="0"/>
        <strike val="0"/>
        <condense val="0"/>
        <extend val="0"/>
        <outline val="0"/>
        <shadow val="0"/>
        <u val="none"/>
        <vertAlign val="baseline"/>
        <sz val="12"/>
        <color rgb="FF000000"/>
        <name val="Ui-sans-serif"/>
        <scheme val="none"/>
      </font>
      <alignment vertical="center" textRotation="0" indent="0" justifyLastLine="0" shrinkToFit="0" readingOrder="0"/>
      <border diagonalUp="0" diagonalDown="0" outline="0">
        <left style="thin">
          <color rgb="FFD1D5DB"/>
        </left>
        <right style="thin">
          <color rgb="FFD1D5DB"/>
        </right>
        <top style="thin">
          <color rgb="FFD1D5DB"/>
        </top>
        <bottom style="thin">
          <color rgb="FFD1D5DB"/>
        </bottom>
      </border>
    </dxf>
    <dxf>
      <font>
        <b val="0"/>
        <i val="0"/>
        <strike val="0"/>
        <condense val="0"/>
        <extend val="0"/>
        <outline val="0"/>
        <shadow val="0"/>
        <u val="none"/>
        <vertAlign val="baseline"/>
        <sz val="12"/>
        <color rgb="FF000000"/>
        <name val="Ui-sans-serif"/>
        <scheme val="none"/>
      </font>
      <alignment vertical="center" textRotation="0" indent="0" justifyLastLine="0" shrinkToFit="0" readingOrder="0"/>
      <border diagonalUp="0" diagonalDown="0" outline="0">
        <left/>
        <right style="thin">
          <color rgb="FFD1D5DB"/>
        </right>
        <top style="thin">
          <color rgb="FFD1D5DB"/>
        </top>
        <bottom style="thin">
          <color rgb="FFD1D5DB"/>
        </bottom>
      </border>
    </dxf>
    <dxf>
      <border outline="0">
        <left style="thin">
          <color rgb="FFD1D5DB"/>
        </left>
      </border>
    </dxf>
    <dxf>
      <alignment vertical="center" textRotation="0" indent="0" justifyLastLine="0" shrinkToFit="0" readingOrder="0"/>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cap="none" spc="20" baseline="0">
                <a:solidFill>
                  <a:schemeClr val="tx1">
                    <a:lumMod val="50000"/>
                    <a:lumOff val="50000"/>
                  </a:schemeClr>
                </a:solidFill>
                <a:latin typeface="+mn-lt"/>
                <a:ea typeface="+mn-ea"/>
                <a:cs typeface="+mn-cs"/>
              </a:defRPr>
            </a:pPr>
            <a:r>
              <a:rPr lang="ar-SA" sz="2800"/>
              <a:t>مثابة</a:t>
            </a:r>
          </a:p>
        </c:rich>
      </c:tx>
      <c:overlay val="0"/>
      <c:spPr>
        <a:noFill/>
        <a:ln>
          <a:noFill/>
        </a:ln>
        <a:effectLst/>
      </c:spPr>
      <c:txPr>
        <a:bodyPr rot="0" spcFirstLastPara="1" vertOverflow="ellipsis" vert="horz" wrap="square" anchor="ctr" anchorCtr="1"/>
        <a:lstStyle/>
        <a:p>
          <a:pPr>
            <a:defRPr sz="2800" b="0" i="0" u="none" strike="noStrike" kern="1200" cap="none" spc="20" baseline="0">
              <a:solidFill>
                <a:schemeClr val="tx1">
                  <a:lumMod val="50000"/>
                  <a:lumOff val="50000"/>
                </a:schemeClr>
              </a:solidFill>
              <a:latin typeface="+mn-lt"/>
              <a:ea typeface="+mn-ea"/>
              <a:cs typeface="+mn-cs"/>
            </a:defRPr>
          </a:pPr>
          <a:endParaRPr lang="ar-SA"/>
        </a:p>
      </c:txPr>
    </c:title>
    <c:autoTitleDeleted val="0"/>
    <c:view3D>
      <c:rotX val="15"/>
      <c:rotY val="34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'الغير مرسل'!$J$1</c:f>
              <c:strCache>
                <c:ptCount val="1"/>
                <c:pt idx="0">
                  <c:v>جميع المهام</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'الغير مرسل'!$J$51</c:f>
              <c:numCache>
                <c:formatCode>General</c:formatCode>
                <c:ptCount val="1"/>
                <c:pt idx="0">
                  <c:v>43</c:v>
                </c:pt>
              </c:numCache>
            </c:numRef>
          </c:val>
          <c:extLst>
            <c:ext xmlns:c16="http://schemas.microsoft.com/office/drawing/2014/chart" uri="{C3380CC4-5D6E-409C-BE32-E72D297353CC}">
              <c16:uniqueId val="{00000000-66D9-4976-A125-BDA44AFE075F}"/>
            </c:ext>
          </c:extLst>
        </c:ser>
        <c:ser>
          <c:idx val="1"/>
          <c:order val="1"/>
          <c:tx>
            <c:strRef>
              <c:f>'الغير مرسل'!$K$1</c:f>
              <c:strCache>
                <c:ptCount val="1"/>
                <c:pt idx="0">
                  <c:v>مقبولة</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'الغير مرسل'!$K$51</c:f>
              <c:numCache>
                <c:formatCode>General</c:formatCode>
                <c:ptCount val="1"/>
                <c:pt idx="0">
                  <c:v>0</c:v>
                </c:pt>
              </c:numCache>
            </c:numRef>
          </c:val>
          <c:extLst>
            <c:ext xmlns:c16="http://schemas.microsoft.com/office/drawing/2014/chart" uri="{C3380CC4-5D6E-409C-BE32-E72D297353CC}">
              <c16:uniqueId val="{00000001-66D9-4976-A125-BDA44AFE075F}"/>
            </c:ext>
          </c:extLst>
        </c:ser>
        <c:ser>
          <c:idx val="2"/>
          <c:order val="2"/>
          <c:tx>
            <c:strRef>
              <c:f>'الغير مرسل'!$L$1</c:f>
              <c:strCache>
                <c:ptCount val="1"/>
                <c:pt idx="0">
                  <c:v>مرفوضة</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'الغير مرسل'!$L$51</c:f>
              <c:numCache>
                <c:formatCode>General</c:formatCode>
                <c:ptCount val="1"/>
                <c:pt idx="0">
                  <c:v>4</c:v>
                </c:pt>
              </c:numCache>
            </c:numRef>
          </c:val>
          <c:extLst>
            <c:ext xmlns:c16="http://schemas.microsoft.com/office/drawing/2014/chart" uri="{C3380CC4-5D6E-409C-BE32-E72D297353CC}">
              <c16:uniqueId val="{00000002-66D9-4976-A125-BDA44AFE075F}"/>
            </c:ext>
          </c:extLst>
        </c:ser>
        <c:ser>
          <c:idx val="3"/>
          <c:order val="3"/>
          <c:tx>
            <c:strRef>
              <c:f>'الغير مرسل'!$M$1</c:f>
              <c:strCache>
                <c:ptCount val="1"/>
                <c:pt idx="0">
                  <c:v>في الانتظار</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a:sp3d contourW="9525">
              <a:contourClr>
                <a:schemeClr val="accent2">
                  <a:lumMod val="60000"/>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'الغير مرسل'!$M$51</c:f>
              <c:numCache>
                <c:formatCode>General</c:formatCode>
                <c:ptCount val="1"/>
                <c:pt idx="0">
                  <c:v>2</c:v>
                </c:pt>
              </c:numCache>
            </c:numRef>
          </c:val>
          <c:extLst>
            <c:ext xmlns:c16="http://schemas.microsoft.com/office/drawing/2014/chart" uri="{C3380CC4-5D6E-409C-BE32-E72D297353CC}">
              <c16:uniqueId val="{00000003-66D9-4976-A125-BDA44AFE075F}"/>
            </c:ext>
          </c:extLst>
        </c:ser>
        <c:ser>
          <c:idx val="4"/>
          <c:order val="4"/>
          <c:tx>
            <c:strRef>
              <c:f>'الغير مرسل'!$N$1</c:f>
              <c:strCache>
                <c:ptCount val="1"/>
                <c:pt idx="0">
                  <c:v>لم ترسل</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a:sp3d contourW="9525">
              <a:contourClr>
                <a:schemeClr val="accent4">
                  <a:lumMod val="60000"/>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'الغير مرسل'!$N$51</c:f>
              <c:numCache>
                <c:formatCode>General</c:formatCode>
                <c:ptCount val="1"/>
                <c:pt idx="0">
                  <c:v>37</c:v>
                </c:pt>
              </c:numCache>
            </c:numRef>
          </c:val>
          <c:extLst>
            <c:ext xmlns:c16="http://schemas.microsoft.com/office/drawing/2014/chart" uri="{C3380CC4-5D6E-409C-BE32-E72D297353CC}">
              <c16:uniqueId val="{00000004-66D9-4976-A125-BDA44AFE075F}"/>
            </c:ext>
          </c:extLst>
        </c:ser>
        <c:dLbls>
          <c:showLegendKey val="0"/>
          <c:showVal val="1"/>
          <c:showCatName val="0"/>
          <c:showSerName val="0"/>
          <c:showPercent val="0"/>
          <c:showBubbleSize val="0"/>
        </c:dLbls>
        <c:gapWidth val="100"/>
        <c:shape val="box"/>
        <c:axId val="1481520160"/>
        <c:axId val="1481521600"/>
        <c:axId val="0"/>
      </c:bar3DChart>
      <c:catAx>
        <c:axId val="1481520160"/>
        <c:scaling>
          <c:orientation val="maxMin"/>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ar-SA"/>
          </a:p>
        </c:txPr>
        <c:crossAx val="1481521600"/>
        <c:crosses val="autoZero"/>
        <c:auto val="0"/>
        <c:lblAlgn val="ctr"/>
        <c:lblOffset val="100"/>
        <c:noMultiLvlLbl val="0"/>
      </c:catAx>
      <c:valAx>
        <c:axId val="148152160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ar-SA"/>
          </a:p>
        </c:txPr>
        <c:crossAx val="148152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50000"/>
                  <a:lumOff val="50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cap="none" spc="20" baseline="0">
                <a:solidFill>
                  <a:schemeClr val="tx1">
                    <a:lumMod val="50000"/>
                    <a:lumOff val="50000"/>
                  </a:schemeClr>
                </a:solidFill>
                <a:latin typeface="+mn-lt"/>
                <a:ea typeface="+mn-ea"/>
                <a:cs typeface="+mn-cs"/>
              </a:defRPr>
            </a:pPr>
            <a:r>
              <a:rPr lang="ar-SA" sz="2800"/>
              <a:t>مثابة</a:t>
            </a:r>
          </a:p>
        </c:rich>
      </c:tx>
      <c:overlay val="0"/>
      <c:spPr>
        <a:noFill/>
        <a:ln>
          <a:noFill/>
        </a:ln>
        <a:effectLst/>
      </c:spPr>
      <c:txPr>
        <a:bodyPr rot="0" spcFirstLastPara="1" vertOverflow="ellipsis" vert="horz" wrap="square" anchor="ctr" anchorCtr="1"/>
        <a:lstStyle/>
        <a:p>
          <a:pPr>
            <a:defRPr sz="2800" b="0" i="0" u="none" strike="noStrike" kern="1200" cap="none" spc="20" baseline="0">
              <a:solidFill>
                <a:schemeClr val="tx1">
                  <a:lumMod val="50000"/>
                  <a:lumOff val="50000"/>
                </a:schemeClr>
              </a:solidFill>
              <a:latin typeface="+mn-lt"/>
              <a:ea typeface="+mn-ea"/>
              <a:cs typeface="+mn-cs"/>
            </a:defRPr>
          </a:pPr>
          <a:endParaRPr lang="ar-SA"/>
        </a:p>
      </c:txPr>
    </c:title>
    <c:autoTitleDeleted val="0"/>
    <c:view3D>
      <c:rotX val="15"/>
      <c:rotY val="34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الاساسي!$J$1</c:f>
              <c:strCache>
                <c:ptCount val="1"/>
                <c:pt idx="0">
                  <c:v>جميع المهام</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الاساسي!$J$76</c:f>
              <c:numCache>
                <c:formatCode>General</c:formatCode>
                <c:ptCount val="1"/>
                <c:pt idx="0">
                  <c:v>69</c:v>
                </c:pt>
              </c:numCache>
            </c:numRef>
          </c:val>
          <c:extLst>
            <c:ext xmlns:c16="http://schemas.microsoft.com/office/drawing/2014/chart" uri="{C3380CC4-5D6E-409C-BE32-E72D297353CC}">
              <c16:uniqueId val="{00000000-CD10-4BAB-8CC8-7F6B64FA3A20}"/>
            </c:ext>
          </c:extLst>
        </c:ser>
        <c:ser>
          <c:idx val="1"/>
          <c:order val="1"/>
          <c:tx>
            <c:strRef>
              <c:f>الاساسي!$K$1</c:f>
              <c:strCache>
                <c:ptCount val="1"/>
                <c:pt idx="0">
                  <c:v>مقبولة</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الاساسي!$K$76</c:f>
              <c:numCache>
                <c:formatCode>General</c:formatCode>
                <c:ptCount val="1"/>
                <c:pt idx="0">
                  <c:v>25</c:v>
                </c:pt>
              </c:numCache>
            </c:numRef>
          </c:val>
          <c:extLst>
            <c:ext xmlns:c16="http://schemas.microsoft.com/office/drawing/2014/chart" uri="{C3380CC4-5D6E-409C-BE32-E72D297353CC}">
              <c16:uniqueId val="{00000001-CD10-4BAB-8CC8-7F6B64FA3A20}"/>
            </c:ext>
          </c:extLst>
        </c:ser>
        <c:ser>
          <c:idx val="2"/>
          <c:order val="2"/>
          <c:tx>
            <c:strRef>
              <c:f>الاساسي!$L$1</c:f>
              <c:strCache>
                <c:ptCount val="1"/>
                <c:pt idx="0">
                  <c:v>مرفوضة</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الاساسي!$L$76</c:f>
              <c:numCache>
                <c:formatCode>General</c:formatCode>
                <c:ptCount val="1"/>
                <c:pt idx="0">
                  <c:v>4</c:v>
                </c:pt>
              </c:numCache>
            </c:numRef>
          </c:val>
          <c:extLst>
            <c:ext xmlns:c16="http://schemas.microsoft.com/office/drawing/2014/chart" uri="{C3380CC4-5D6E-409C-BE32-E72D297353CC}">
              <c16:uniqueId val="{00000002-CD10-4BAB-8CC8-7F6B64FA3A20}"/>
            </c:ext>
          </c:extLst>
        </c:ser>
        <c:ser>
          <c:idx val="3"/>
          <c:order val="3"/>
          <c:tx>
            <c:strRef>
              <c:f>الاساسي!$M$1</c:f>
              <c:strCache>
                <c:ptCount val="1"/>
                <c:pt idx="0">
                  <c:v>في الانتظار</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a:sp3d contourW="9525">
              <a:contourClr>
                <a:schemeClr val="accent2">
                  <a:lumMod val="60000"/>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الاساسي!$M$76</c:f>
              <c:numCache>
                <c:formatCode>General</c:formatCode>
                <c:ptCount val="1"/>
                <c:pt idx="0">
                  <c:v>4</c:v>
                </c:pt>
              </c:numCache>
            </c:numRef>
          </c:val>
          <c:extLst>
            <c:ext xmlns:c16="http://schemas.microsoft.com/office/drawing/2014/chart" uri="{C3380CC4-5D6E-409C-BE32-E72D297353CC}">
              <c16:uniqueId val="{00000003-CD10-4BAB-8CC8-7F6B64FA3A20}"/>
            </c:ext>
          </c:extLst>
        </c:ser>
        <c:ser>
          <c:idx val="4"/>
          <c:order val="4"/>
          <c:tx>
            <c:strRef>
              <c:f>الاساسي!$N$1</c:f>
              <c:strCache>
                <c:ptCount val="1"/>
                <c:pt idx="0">
                  <c:v>لم ترسل</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a:sp3d contourW="9525">
              <a:contourClr>
                <a:schemeClr val="accent4">
                  <a:lumMod val="60000"/>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الاساسي!$N$76</c:f>
              <c:numCache>
                <c:formatCode>General</c:formatCode>
                <c:ptCount val="1"/>
                <c:pt idx="0">
                  <c:v>36</c:v>
                </c:pt>
              </c:numCache>
            </c:numRef>
          </c:val>
          <c:extLst>
            <c:ext xmlns:c16="http://schemas.microsoft.com/office/drawing/2014/chart" uri="{C3380CC4-5D6E-409C-BE32-E72D297353CC}">
              <c16:uniqueId val="{00000004-CD10-4BAB-8CC8-7F6B64FA3A20}"/>
            </c:ext>
          </c:extLst>
        </c:ser>
        <c:dLbls>
          <c:showLegendKey val="0"/>
          <c:showVal val="1"/>
          <c:showCatName val="0"/>
          <c:showSerName val="0"/>
          <c:showPercent val="0"/>
          <c:showBubbleSize val="0"/>
        </c:dLbls>
        <c:gapWidth val="100"/>
        <c:shape val="box"/>
        <c:axId val="1481520160"/>
        <c:axId val="1481521600"/>
        <c:axId val="0"/>
      </c:bar3DChart>
      <c:catAx>
        <c:axId val="1481520160"/>
        <c:scaling>
          <c:orientation val="maxMin"/>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ar-SA"/>
          </a:p>
        </c:txPr>
        <c:crossAx val="1481521600"/>
        <c:crosses val="autoZero"/>
        <c:auto val="0"/>
        <c:lblAlgn val="ctr"/>
        <c:lblOffset val="100"/>
        <c:noMultiLvlLbl val="0"/>
      </c:catAx>
      <c:valAx>
        <c:axId val="148152160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ar-SA"/>
          </a:p>
        </c:txPr>
        <c:crossAx val="148152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50000"/>
                  <a:lumOff val="50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149838</xdr:colOff>
      <xdr:row>52</xdr:row>
      <xdr:rowOff>67069</xdr:rowOff>
    </xdr:from>
    <xdr:to>
      <xdr:col>8</xdr:col>
      <xdr:colOff>5458040</xdr:colOff>
      <xdr:row>91</xdr:row>
      <xdr:rowOff>109140</xdr:rowOff>
    </xdr:to>
    <xdr:graphicFrame macro="">
      <xdr:nvGraphicFramePr>
        <xdr:cNvPr id="2" name="مخطط 1">
          <a:extLst>
            <a:ext uri="{FF2B5EF4-FFF2-40B4-BE49-F238E27FC236}">
              <a16:creationId xmlns:a16="http://schemas.microsoft.com/office/drawing/2014/main" id="{F2F83B73-3076-40CE-87AF-E8EC24F1D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149838</xdr:colOff>
      <xdr:row>77</xdr:row>
      <xdr:rowOff>67069</xdr:rowOff>
    </xdr:from>
    <xdr:to>
      <xdr:col>8</xdr:col>
      <xdr:colOff>5458040</xdr:colOff>
      <xdr:row>116</xdr:row>
      <xdr:rowOff>109140</xdr:rowOff>
    </xdr:to>
    <xdr:graphicFrame macro="">
      <xdr:nvGraphicFramePr>
        <xdr:cNvPr id="3" name="مخطط 2">
          <a:extLst>
            <a:ext uri="{FF2B5EF4-FFF2-40B4-BE49-F238E27FC236}">
              <a16:creationId xmlns:a16="http://schemas.microsoft.com/office/drawing/2014/main" id="{B4C6F8FD-724F-C43B-E31A-DDD7FAC36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B890648-3A68-446C-8FD4-6A16AFC57512}" name="الجدول16" displayName="الجدول16" ref="A1:O47" totalsRowShown="0" headerRowDxfId="17" dataDxfId="16" tableBorderDxfId="15">
  <autoFilter ref="A1:O47" xr:uid="{EAAB5F81-53D0-450A-A4C7-BD013BAFA9DB}">
    <filterColumn colId="5">
      <filters>
        <filter val="إدارة تقنية المعلومات-المسار"/>
      </filters>
    </filterColumn>
  </autoFilter>
  <sortState xmlns:xlrd2="http://schemas.microsoft.com/office/spreadsheetml/2017/richdata2" ref="A2:O47">
    <sortCondition ref="A1:A47"/>
  </sortState>
  <tableColumns count="15">
    <tableColumn id="1" xr3:uid="{535883E8-3759-49D2-A595-83DECC81AF6C}" name="رمز" dataDxfId="14"/>
    <tableColumn id="2" xr3:uid="{88FE721D-94AE-4099-AB7A-C5195CB44741}" name="اسم المهمة" dataDxfId="13"/>
    <tableColumn id="3" xr3:uid="{067ADE26-E744-4EF1-99C6-D311FAB7CF58}" name="الفئة" dataDxfId="12"/>
    <tableColumn id="4" xr3:uid="{E61E0C49-96AC-452E-8F00-EAE5FEC209F9}" name="تاريخ البدأ" dataDxfId="11"/>
    <tableColumn id="5" xr3:uid="{FB05FD5D-70A4-4624-9414-A60E9548FEC8}" name="تاريخ الإنتهاء" dataDxfId="10"/>
    <tableColumn id="6" xr3:uid="{92D3860F-1F81-4D91-A69A-7E9A7FD721BB}" name="الإدارة المعنية" dataDxfId="9"/>
    <tableColumn id="7" xr3:uid="{1D872728-5755-4403-8181-C6628A0E3B8A}" name="الملاحظات" dataDxfId="8"/>
    <tableColumn id="8" xr3:uid="{6A2E3B44-86DB-4967-9DB0-FE75D82A8B60}" name="الحالة" dataDxfId="7"/>
    <tableColumn id="9" xr3:uid="{9CEED891-1FC6-4E68-B0CF-3D49D08859D8}" name="عمود1" dataDxfId="6"/>
    <tableColumn id="10" xr3:uid="{3B4231DC-049C-46C4-A527-E7613CB6EADC}" name="جميع المهام" dataDxfId="5"/>
    <tableColumn id="11" xr3:uid="{EA5A975F-846B-4C57-9D12-2602DCED5DDD}" name="مقبولة" dataDxfId="4"/>
    <tableColumn id="12" xr3:uid="{BA589D73-F8F5-4CA0-BFD1-ED82A89EE513}" name="مرفوضة" dataDxfId="3"/>
    <tableColumn id="13" xr3:uid="{A95A7482-D9EF-4C51-9FC6-58BD8BA2195E}" name="في الانتظار" dataDxfId="2"/>
    <tableColumn id="15" xr3:uid="{73B267A2-5DB3-4518-9540-E2FCEE9E0775}" name="لم ترسل" dataDxfId="1"/>
    <tableColumn id="14" xr3:uid="{75C75D08-37FB-4932-99CA-3A9C0F90BC0E}" name="عمود6" dataDxfId="0"/>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799B48-7048-45AE-94DB-287C946DC3B7}" name="الجدول13" displayName="الجدول13" ref="A1:M45" totalsRowShown="0" headerRowDxfId="35" dataDxfId="34" tableBorderDxfId="33">
  <autoFilter ref="A1:M45" xr:uid="{EAAB5F81-53D0-450A-A4C7-BD013BAFA9DB}"/>
  <sortState xmlns:xlrd2="http://schemas.microsoft.com/office/spreadsheetml/2017/richdata2" ref="A6:M29">
    <sortCondition ref="F1:F45"/>
  </sortState>
  <tableColumns count="13">
    <tableColumn id="1" xr3:uid="{CA5F764A-89D9-4E89-BADD-3EAE0F37B212}" name="رمز" dataDxfId="32"/>
    <tableColumn id="2" xr3:uid="{B8941DC7-0264-46A0-AF17-DA4BA7BFF500}" name="اسم المهمة" dataDxfId="31"/>
    <tableColumn id="3" xr3:uid="{4F953D21-A201-4060-A402-A5CF813049D8}" name="الفئة" dataDxfId="30"/>
    <tableColumn id="4" xr3:uid="{ACEC0842-AA62-48C8-A85E-A19397E27753}" name="تاريخ البدأ" dataDxfId="29"/>
    <tableColumn id="5" xr3:uid="{A593F4B3-107E-44CA-9470-2E5B7A74FAD5}" name="تاريخ الإنتهاء" dataDxfId="28"/>
    <tableColumn id="6" xr3:uid="{CA0C868E-63D4-430A-9C36-3084357A9FD6}" name="الإدارة المعنية" dataDxfId="27"/>
    <tableColumn id="7" xr3:uid="{DE3C1FBF-C749-4E55-AE1D-488D32938D4E}" name="الملاحظات" dataDxfId="26"/>
    <tableColumn id="8" xr3:uid="{A6E033A1-30C2-40C4-9436-F91513CCC8FA}" name="الحالة" dataDxfId="25"/>
    <tableColumn id="9" xr3:uid="{824FB30E-B5B0-4744-A168-6AE6CFA99D36}" name="عمود1" dataDxfId="24"/>
    <tableColumn id="10" xr3:uid="{256E2ADF-D6E4-4571-B7DD-256B59AE6364}" name="عمود2" dataDxfId="23"/>
    <tableColumn id="11" xr3:uid="{4781EF7D-8290-431E-B6D1-8897256B3DD0}" name="عمود3" dataDxfId="22"/>
    <tableColumn id="12" xr3:uid="{F1721AA4-AB84-4661-B99C-A09E9DA79FD1}" name="عمود4" dataDxfId="21"/>
    <tableColumn id="13" xr3:uid="{38852AA6-3DB9-4BBB-B911-AD9C712267C3}" name="عمود5" dataDxfId="20"/>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AB5F81-53D0-450A-A4C7-BD013BAFA9DB}" name="الجدول1" displayName="الجدول1" ref="A1:O72" totalsRowShown="0" headerRowDxfId="51" dataDxfId="50" tableBorderDxfId="49">
  <autoFilter ref="A1:O72" xr:uid="{EAAB5F81-53D0-450A-A4C7-BD013BAFA9DB}"/>
  <sortState xmlns:xlrd2="http://schemas.microsoft.com/office/spreadsheetml/2017/richdata2" ref="A2:O72">
    <sortCondition ref="A1:A72"/>
  </sortState>
  <tableColumns count="15">
    <tableColumn id="1" xr3:uid="{0C3425A6-6D79-4194-829E-7425D1FBACF6}" name="رمز" dataDxfId="48"/>
    <tableColumn id="2" xr3:uid="{6DF0FC1F-AFF6-4B08-84EE-C431B6CDF65A}" name="اسم المهمة" dataDxfId="47"/>
    <tableColumn id="3" xr3:uid="{E5F74191-8EEF-4B58-A6F8-0FC6D9EB2242}" name="الفئة" dataDxfId="46"/>
    <tableColumn id="4" xr3:uid="{12F85D73-86EB-4FEE-AB0C-2E82F6E43E05}" name="تاريخ البدأ" dataDxfId="45"/>
    <tableColumn id="5" xr3:uid="{6F22F4A6-CE6D-4502-9AF2-04516198ED34}" name="تاريخ الإنتهاء" dataDxfId="44"/>
    <tableColumn id="6" xr3:uid="{5F78DB43-A335-4C8E-9F6F-79CA28AD7FE9}" name="الإدارة المعنية" dataDxfId="43"/>
    <tableColumn id="7" xr3:uid="{F32473BA-FD11-4C0D-B333-52DEE0D4653A}" name="الملاحظات" dataDxfId="19"/>
    <tableColumn id="8" xr3:uid="{7928E3CB-9404-4635-9043-764FB26442D1}" name="الحالة" dataDxfId="42"/>
    <tableColumn id="9" xr3:uid="{C161910B-58B2-4976-987E-4BB9D4430C59}" name="عمود1" dataDxfId="41"/>
    <tableColumn id="10" xr3:uid="{075A5328-B86B-4C77-8C97-8B2F50C96CBC}" name="جميع المهام" dataDxfId="40"/>
    <tableColumn id="11" xr3:uid="{1D26061E-0B49-4EBB-80F9-751CC19C0CB1}" name="مقبولة" dataDxfId="39"/>
    <tableColumn id="12" xr3:uid="{7013D75A-00CB-4AA2-8045-76092A5A26EF}" name="مرفوضة" dataDxfId="38"/>
    <tableColumn id="13" xr3:uid="{6CB6DFD8-5410-4EBD-B854-513EF2D50869}" name="في الانتظار" dataDxfId="37"/>
    <tableColumn id="15" xr3:uid="{3D5F7ED7-F439-4C64-A47C-CB7E7D3DBCB9}" name="لم ترسل" dataDxfId="18"/>
    <tableColumn id="14" xr3:uid="{9139AD57-EF5B-4683-B6C7-36D46F1282DC}" name="عمود6" dataDxfId="36"/>
  </tableColumns>
  <tableStyleInfo name="TableStyleLight1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dev.seedlab-sa.com/media/files/template/2025/04/14/%D8%A7%D8%B3%D9%85_%D8%A7%D9%84%D8%B4%D8%B1%D9%83%D8%A9-%D9%86%D9%85%D9%88%D8%B0%D8%AC_%D9%85%D9%84%D8%AD%D9%82_%D8%AE%D8%B7%D8%A9_%D8%A7%D9%84%D8%A5%D8%B3%D9%83%D8%A7%D9%86_%D8%A7%D9%84%D8%AA%D9%86%D9%81%D9%8A%D8%B0%D9%8A%D8%A9%D9%8601_EsUZ6z5.xlsx" TargetMode="External"/><Relationship Id="rId7" Type="http://schemas.openxmlformats.org/officeDocument/2006/relationships/hyperlink" Target="http://dev.seedlab-sa.com/media/files/template/2025/04/14/%D8%A7%D8%B3%D9%85_%D8%A7%D9%84%D8%B4%D8%B1%D9%83%D8%A9__%D9%86%D9%85%D9%88%D8%B0%D8%AC_%D9%85%D8%AA%D8%A7%D8%A8%D8%B9%D8%A9_%D8%A7%D9%84%D8%A5%D8%B3%D8%AA%D8%B9%D8%AF%D8%A7%D8%AF_%D8%A7%D9%84%D9%85%D8%B3%D8%A8%D9%82_R78XYVt.xlsx" TargetMode="External"/><Relationship Id="rId2" Type="http://schemas.openxmlformats.org/officeDocument/2006/relationships/hyperlink" Target="http://dev.seedlab-sa.com/media/files/template/2025/04/14/%D8%A7%D8%B3%D9%85_%D8%A7%D9%84%D8%B4%D8%B1%D9%83%D8%A9__%D9%86%D9%85%D9%88%D8%B0%D8%AC_%D9%85%D8%AA%D8%A7%D8%A8%D8%B9%D8%A9_%D9%85%D8%B1%D8%A7%D9%83%D8%B2_%D8%A7%D9%84%D8%AE%D8%AF%D9%85%D8%A9_%D9%88_%D8%AA%D8%B9%D9%8A%D9%8A%D9%86_%D8%A7%D9%84%D9%83%D9%88%D8%A7%D8%AF%D8%B1__1_godtOwy.xlsx" TargetMode="External"/><Relationship Id="rId1" Type="http://schemas.openxmlformats.org/officeDocument/2006/relationships/hyperlink" Target="http://dev.seedlab-sa.com/media/files/template/2025/05/04/%D8%A7%D8%B3%D9%85_%D8%A7%D9%84%D8%B4%D8%B1%D9%83%D8%A9-%D9%86%D9%85%D9%88%D8%B0%D8%AC_%D9%85%D8%B3%D8%A7%D9%83%D9%86_%D8%B7%D9%88%D8%A7%D8%B1%D8%A6_%D8%A7%D9%84%D8%A5%D8%B3%D9%83%D8%A7%D9%86_wGAOXdj.xlsx" TargetMode="External"/><Relationship Id="rId6" Type="http://schemas.openxmlformats.org/officeDocument/2006/relationships/hyperlink" Target="http://dev.seedlab-sa.com/media/files/template/2025/04/14/%D8%A7%D8%B3%D9%85_%D8%A7%D9%84%D8%B4%D8%B1%D9%83%D8%A9__%D9%86%D9%85%D9%88%D8%B0%D8%AC_%D9%85%D8%AA%D8%A7%D8%A8%D8%B9%D8%A9_%D8%B2%D9%8A%D8%A7%D8%B1%D8%A9_%D8%A7%D9%84%D9%85%D8%AF%D9%8A%D9%86%D8%A9_gOps3xg.xlsx" TargetMode="External"/><Relationship Id="rId5" Type="http://schemas.openxmlformats.org/officeDocument/2006/relationships/hyperlink" Target="http://dev.seedlab-sa.com/media/files/template/2025/04/14/%D8%A7%D8%B3%D9%85_%D8%A7%D9%84%D8%B4%D8%B1%D9%83%D8%A9-%D9%86%D9%85%D9%88%D8%B0%D8%AC_%D9%85%D9%84%D8%AD%D9%82_%D8%AE%D8%B7%D8%A9_%D8%A7%D9%84%D8%A7%D8%B9%D8%A7%D8%B4%D8%A9_%D8%A7%D9%84%D8%AA%D9%86%D9%81%D9%8A%D8%B0%D9%8A%D8%A9%D9%8601_99LpMrP.xlsx" TargetMode="External"/><Relationship Id="rId10" Type="http://schemas.openxmlformats.org/officeDocument/2006/relationships/table" Target="../tables/table1.xml"/><Relationship Id="rId4" Type="http://schemas.openxmlformats.org/officeDocument/2006/relationships/hyperlink" Target="http://dev.seedlab-sa.com/media/files/template/2025/04/14/%D8%A7%D8%B3%D9%85_%D8%A7%D9%84%D8%B4%D8%B1%D9%83%D8%A9-%D8%A7%D9%84%D8%A3%D8%AF%D9%88%D8%AA_%D8%A7%D9%84%D8%AA%D9%82%D9%86%D9%8A%D8%A9_%D9%88%D8%A3%D8%AF%D9%88%D8%A7%D8%AA_%D8%A7%D9%84%D8%AA%D9%88%D8%A7%D8%B5%D9%84_%D9%8601_AoewHlw.xlsx"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dev.seedlab-sa.com/media/files/template/2025/05/04/%D8%A7%D8%B3%D9%85_%D8%A7%D9%84%D8%B4%D8%B1%D9%83%D8%A9-%D9%86%D9%85%D9%88%D8%B0%D8%AC_%D9%85%D8%B3%D8%A7%D9%83%D9%86_%D8%B7%D9%88%D8%A7%D8%B1%D8%A6_%D8%A7%D9%84%D8%A5%D8%B3%D9%83%D8%A7%D9%86_wGAOXdj.xlsx"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dev.seedlab-sa.com/media/files/template/2025/04/14/%D8%A7%D8%B3%D9%85_%D8%A7%D9%84%D8%B4%D8%B1%D9%83%D8%A9-%D9%86%D9%85%D9%88%D8%B0%D8%AC_%D9%85%D9%84%D8%AD%D9%82_%D8%AE%D8%B7%D8%A9_%D8%A7%D9%84%D8%A5%D8%B3%D9%83%D8%A7%D9%86_%D8%A7%D9%84%D8%AA%D9%86%D9%81%D9%8A%D8%B0%D9%8A%D8%A9%D9%8601_EsUZ6z5.xlsx" TargetMode="External"/><Relationship Id="rId7" Type="http://schemas.openxmlformats.org/officeDocument/2006/relationships/hyperlink" Target="http://dev.seedlab-sa.com/media/files/template/2025/04/14/%D8%A7%D8%B3%D9%85_%D8%A7%D9%84%D8%B4%D8%B1%D9%83%D8%A9__%D9%86%D9%85%D9%88%D8%B0%D8%AC_%D9%85%D8%AA%D8%A7%D8%A8%D8%B9%D8%A9_%D8%A7%D9%84%D8%A5%D8%B3%D8%AA%D8%B9%D8%AF%D8%A7%D8%AF_%D8%A7%D9%84%D9%85%D8%B3%D8%A8%D9%82_R78XYVt.xlsx" TargetMode="External"/><Relationship Id="rId2" Type="http://schemas.openxmlformats.org/officeDocument/2006/relationships/hyperlink" Target="http://dev.seedlab-sa.com/media/files/template/2025/04/14/%D8%A7%D8%B3%D9%85_%D8%A7%D9%84%D8%B4%D8%B1%D9%83%D8%A9__%D9%86%D9%85%D9%88%D8%B0%D8%AC_%D9%85%D8%AA%D8%A7%D8%A8%D8%B9%D8%A9_%D9%85%D8%B1%D8%A7%D9%83%D8%B2_%D8%A7%D9%84%D8%AE%D8%AF%D9%85%D8%A9_%D9%88_%D8%AA%D8%B9%D9%8A%D9%8A%D9%86_%D8%A7%D9%84%D9%83%D9%88%D8%A7%D8%AF%D8%B1__1_godtOwy.xlsx" TargetMode="External"/><Relationship Id="rId1" Type="http://schemas.openxmlformats.org/officeDocument/2006/relationships/hyperlink" Target="http://dev.seedlab-sa.com/media/files/template/2025/05/04/%D8%A7%D8%B3%D9%85_%D8%A7%D9%84%D8%B4%D8%B1%D9%83%D8%A9-%D9%86%D9%85%D9%88%D8%B0%D8%AC_%D9%85%D8%B3%D8%A7%D9%83%D9%86_%D8%B7%D9%88%D8%A7%D8%B1%D8%A6_%D8%A7%D9%84%D8%A5%D8%B3%D9%83%D8%A7%D9%86_wGAOXdj.xlsx" TargetMode="External"/><Relationship Id="rId6" Type="http://schemas.openxmlformats.org/officeDocument/2006/relationships/hyperlink" Target="http://dev.seedlab-sa.com/media/files/template/2025/04/14/%D8%A7%D8%B3%D9%85_%D8%A7%D9%84%D8%B4%D8%B1%D9%83%D8%A9__%D9%86%D9%85%D9%88%D8%B0%D8%AC_%D9%85%D8%AA%D8%A7%D8%A8%D8%B9%D8%A9_%D8%B2%D9%8A%D8%A7%D8%B1%D8%A9_%D8%A7%D9%84%D9%85%D8%AF%D9%8A%D9%86%D8%A9_gOps3xg.xlsx" TargetMode="External"/><Relationship Id="rId5" Type="http://schemas.openxmlformats.org/officeDocument/2006/relationships/hyperlink" Target="http://dev.seedlab-sa.com/media/files/template/2025/04/14/%D8%A7%D8%B3%D9%85_%D8%A7%D9%84%D8%B4%D8%B1%D9%83%D8%A9-%D9%86%D9%85%D9%88%D8%B0%D8%AC_%D9%85%D9%84%D8%AD%D9%82_%D8%AE%D8%B7%D8%A9_%D8%A7%D9%84%D8%A7%D8%B9%D8%A7%D8%B4%D8%A9_%D8%A7%D9%84%D8%AA%D9%86%D9%81%D9%8A%D8%B0%D9%8A%D8%A9%D9%8601_99LpMrP.xlsx" TargetMode="External"/><Relationship Id="rId10" Type="http://schemas.openxmlformats.org/officeDocument/2006/relationships/table" Target="../tables/table3.xml"/><Relationship Id="rId4" Type="http://schemas.openxmlformats.org/officeDocument/2006/relationships/hyperlink" Target="http://dev.seedlab-sa.com/media/files/template/2025/04/14/%D8%A7%D8%B3%D9%85_%D8%A7%D9%84%D8%B4%D8%B1%D9%83%D8%A9-%D8%A7%D9%84%D8%A3%D8%AF%D9%88%D8%AA_%D8%A7%D9%84%D8%AA%D9%82%D9%86%D9%8A%D8%A9_%D9%88%D8%A3%D8%AF%D9%88%D8%A7%D8%AA_%D8%A7%D9%84%D8%AA%D9%88%D8%A7%D8%B5%D9%84_%D9%8601_AoewHlw.xlsx" TargetMode="Externa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D269-9A44-464D-B5F1-C8A97193EA01}">
  <sheetPr>
    <outlinePr summaryBelow="0" summaryRight="0"/>
    <pageSetUpPr fitToPage="1"/>
  </sheetPr>
  <dimension ref="A1:O51"/>
  <sheetViews>
    <sheetView rightToLeft="1" tabSelected="1" zoomScale="70" zoomScaleNormal="100" workbookViewId="0">
      <selection activeCell="C8" sqref="C8"/>
    </sheetView>
  </sheetViews>
  <sheetFormatPr defaultColWidth="0" defaultRowHeight="12.5"/>
  <cols>
    <col min="1" max="1" width="6.7265625" style="8" customWidth="1"/>
    <col min="2" max="2" width="77.6328125" style="8" bestFit="1" customWidth="1"/>
    <col min="3" max="4" width="12.6328125" style="8" customWidth="1"/>
    <col min="5" max="5" width="12.7265625" style="8" customWidth="1"/>
    <col min="6" max="6" width="29.7265625" style="8" customWidth="1"/>
    <col min="7" max="7" width="25.453125" style="78" customWidth="1"/>
    <col min="8" max="8" width="12.6328125" style="8" customWidth="1"/>
    <col min="9" max="9" width="93.7265625" style="4" customWidth="1"/>
    <col min="10" max="12" width="12.6328125" style="8" customWidth="1"/>
    <col min="13" max="13" width="5.6328125" style="8" customWidth="1"/>
    <col min="14" max="14" width="9.6328125" style="8" bestFit="1" customWidth="1"/>
    <col min="15" max="15" width="21" style="35" bestFit="1" customWidth="1"/>
    <col min="16" max="16384" width="3.6328125" style="8" hidden="1"/>
  </cols>
  <sheetData>
    <row r="1" spans="1:15" ht="16" thickBot="1">
      <c r="A1" s="5" t="s">
        <v>0</v>
      </c>
      <c r="B1" s="6" t="s">
        <v>1</v>
      </c>
      <c r="C1" s="7" t="s">
        <v>2</v>
      </c>
      <c r="D1" s="7" t="s">
        <v>3</v>
      </c>
      <c r="E1" s="7" t="s">
        <v>4</v>
      </c>
      <c r="F1" s="7" t="s">
        <v>5</v>
      </c>
      <c r="G1" s="7" t="s">
        <v>6</v>
      </c>
      <c r="H1" s="6" t="s">
        <v>7</v>
      </c>
      <c r="I1" s="4" t="s">
        <v>70</v>
      </c>
      <c r="J1" s="8" t="s">
        <v>181</v>
      </c>
      <c r="K1" s="90" t="s">
        <v>13</v>
      </c>
      <c r="L1" s="8" t="s">
        <v>160</v>
      </c>
      <c r="M1" s="8" t="s">
        <v>179</v>
      </c>
      <c r="N1" s="8" t="s">
        <v>180</v>
      </c>
      <c r="O1" s="35" t="s">
        <v>175</v>
      </c>
    </row>
    <row r="2" spans="1:15" s="18" customFormat="1" ht="35.5" hidden="1" thickBot="1">
      <c r="A2" s="9">
        <v>329</v>
      </c>
      <c r="B2" s="10" t="s">
        <v>57</v>
      </c>
      <c r="C2" s="10" t="s">
        <v>9</v>
      </c>
      <c r="D2" s="11">
        <v>45770</v>
      </c>
      <c r="E2" s="11">
        <v>45809</v>
      </c>
      <c r="F2" s="1" t="s">
        <v>144</v>
      </c>
      <c r="G2" s="76" t="s">
        <v>10</v>
      </c>
      <c r="H2" s="100" t="s">
        <v>189</v>
      </c>
      <c r="I2" s="1" t="s">
        <v>75</v>
      </c>
      <c r="J2" s="8">
        <v>1</v>
      </c>
      <c r="K2" s="8"/>
      <c r="L2" s="8"/>
      <c r="M2" s="8"/>
      <c r="N2" s="8">
        <v>1</v>
      </c>
      <c r="O2" s="35"/>
    </row>
    <row r="3" spans="1:15" s="18" customFormat="1" ht="30" hidden="1" customHeight="1" thickBot="1">
      <c r="A3" s="30">
        <v>331</v>
      </c>
      <c r="B3" s="31" t="s">
        <v>19</v>
      </c>
      <c r="C3" s="31" t="s">
        <v>9</v>
      </c>
      <c r="D3" s="32">
        <v>45741</v>
      </c>
      <c r="E3" s="32">
        <v>45764</v>
      </c>
      <c r="F3" s="33" t="s">
        <v>132</v>
      </c>
      <c r="G3" s="82" t="s">
        <v>10</v>
      </c>
      <c r="H3" s="34"/>
      <c r="I3" s="33" t="s">
        <v>77</v>
      </c>
      <c r="J3" s="8">
        <v>1</v>
      </c>
      <c r="K3" s="34"/>
      <c r="L3" s="34"/>
      <c r="M3" s="34">
        <v>1</v>
      </c>
      <c r="N3" s="34"/>
      <c r="O3" s="35"/>
    </row>
    <row r="4" spans="1:15" ht="30" hidden="1" customHeight="1" thickBot="1">
      <c r="A4" s="9">
        <v>332</v>
      </c>
      <c r="B4" s="10" t="s">
        <v>14</v>
      </c>
      <c r="C4" s="10" t="s">
        <v>9</v>
      </c>
      <c r="D4" s="11">
        <v>45741</v>
      </c>
      <c r="E4" s="11">
        <v>45762</v>
      </c>
      <c r="F4" s="1" t="s">
        <v>133</v>
      </c>
      <c r="G4" s="76" t="s">
        <v>10</v>
      </c>
      <c r="H4" s="12"/>
      <c r="I4" s="1" t="s">
        <v>78</v>
      </c>
      <c r="J4" s="8">
        <v>1</v>
      </c>
      <c r="N4" s="8">
        <v>1</v>
      </c>
    </row>
    <row r="5" spans="1:15" s="18" customFormat="1" ht="30" hidden="1" customHeight="1" thickBot="1">
      <c r="A5" s="9">
        <v>333</v>
      </c>
      <c r="B5" s="10" t="s">
        <v>16</v>
      </c>
      <c r="C5" s="10" t="s">
        <v>9</v>
      </c>
      <c r="D5" s="11">
        <v>45741</v>
      </c>
      <c r="E5" s="11">
        <v>45763</v>
      </c>
      <c r="F5" s="1" t="s">
        <v>133</v>
      </c>
      <c r="G5" s="76" t="s">
        <v>10</v>
      </c>
      <c r="H5" s="8"/>
      <c r="I5" s="98" t="s">
        <v>184</v>
      </c>
      <c r="J5" s="8">
        <v>1</v>
      </c>
      <c r="K5" s="8"/>
      <c r="L5" s="8"/>
      <c r="M5" s="8"/>
      <c r="N5" s="8">
        <v>1</v>
      </c>
      <c r="O5" s="35"/>
    </row>
    <row r="6" spans="1:15" ht="35.5" hidden="1" thickBot="1">
      <c r="A6" s="9">
        <v>334</v>
      </c>
      <c r="B6" s="10" t="s">
        <v>34</v>
      </c>
      <c r="C6" s="10" t="s">
        <v>9</v>
      </c>
      <c r="D6" s="11">
        <v>45755</v>
      </c>
      <c r="E6" s="11">
        <v>45770</v>
      </c>
      <c r="F6" s="2" t="s">
        <v>130</v>
      </c>
      <c r="G6" s="76" t="s">
        <v>10</v>
      </c>
      <c r="I6" s="2" t="s">
        <v>80</v>
      </c>
      <c r="J6" s="8">
        <v>1</v>
      </c>
      <c r="N6" s="8">
        <v>1</v>
      </c>
      <c r="O6" s="71" t="s">
        <v>153</v>
      </c>
    </row>
    <row r="7" spans="1:15" s="18" customFormat="1" ht="30" hidden="1" customHeight="1" thickBot="1">
      <c r="A7" s="9">
        <v>335</v>
      </c>
      <c r="B7" s="10" t="s">
        <v>20</v>
      </c>
      <c r="C7" s="10" t="s">
        <v>9</v>
      </c>
      <c r="D7" s="11">
        <v>45741</v>
      </c>
      <c r="E7" s="11">
        <v>45764</v>
      </c>
      <c r="F7" s="1" t="s">
        <v>130</v>
      </c>
      <c r="G7" s="76" t="s">
        <v>10</v>
      </c>
      <c r="H7" s="8"/>
      <c r="I7" s="98" t="s">
        <v>185</v>
      </c>
      <c r="J7" s="8">
        <v>1</v>
      </c>
      <c r="K7" s="8"/>
      <c r="L7" s="8"/>
      <c r="M7" s="8"/>
      <c r="N7" s="8">
        <v>1</v>
      </c>
      <c r="O7" s="69" t="s">
        <v>158</v>
      </c>
    </row>
    <row r="8" spans="1:15" s="18" customFormat="1" ht="30" hidden="1" customHeight="1" thickBot="1">
      <c r="A8" s="9">
        <v>336</v>
      </c>
      <c r="B8" s="10" t="s">
        <v>35</v>
      </c>
      <c r="C8" s="10" t="s">
        <v>9</v>
      </c>
      <c r="D8" s="11">
        <v>45755</v>
      </c>
      <c r="E8" s="11">
        <v>45770</v>
      </c>
      <c r="F8" s="2" t="s">
        <v>130</v>
      </c>
      <c r="G8" s="76" t="s">
        <v>10</v>
      </c>
      <c r="H8" s="8"/>
      <c r="I8" s="2" t="s">
        <v>82</v>
      </c>
      <c r="J8" s="8">
        <v>1</v>
      </c>
      <c r="K8" s="8"/>
      <c r="L8" s="8"/>
      <c r="M8" s="8"/>
      <c r="N8" s="8">
        <v>1</v>
      </c>
      <c r="O8" s="72" t="s">
        <v>154</v>
      </c>
    </row>
    <row r="9" spans="1:15" ht="30" hidden="1" customHeight="1" thickBot="1">
      <c r="A9" s="9">
        <v>338</v>
      </c>
      <c r="B9" s="10" t="s">
        <v>52</v>
      </c>
      <c r="C9" s="10" t="s">
        <v>9</v>
      </c>
      <c r="D9" s="11">
        <v>45760</v>
      </c>
      <c r="E9" s="11">
        <v>45804</v>
      </c>
      <c r="F9" s="1" t="s">
        <v>134</v>
      </c>
      <c r="G9" s="76" t="s">
        <v>10</v>
      </c>
      <c r="I9" s="1" t="s">
        <v>84</v>
      </c>
      <c r="J9" s="8">
        <v>1</v>
      </c>
      <c r="N9" s="8">
        <v>1</v>
      </c>
      <c r="O9" s="65" t="s">
        <v>160</v>
      </c>
    </row>
    <row r="10" spans="1:15" s="18" customFormat="1" ht="30" hidden="1" customHeight="1" thickBot="1">
      <c r="A10" s="9">
        <v>340</v>
      </c>
      <c r="B10" s="10" t="s">
        <v>31</v>
      </c>
      <c r="C10" s="10" t="s">
        <v>9</v>
      </c>
      <c r="D10" s="11">
        <v>45746</v>
      </c>
      <c r="E10" s="11">
        <v>45768</v>
      </c>
      <c r="F10" s="1" t="s">
        <v>134</v>
      </c>
      <c r="G10" s="76" t="s">
        <v>10</v>
      </c>
      <c r="H10" s="8"/>
      <c r="I10" s="98" t="s">
        <v>187</v>
      </c>
      <c r="J10" s="8">
        <v>1</v>
      </c>
      <c r="K10" s="8"/>
      <c r="L10" s="8"/>
      <c r="M10" s="8"/>
      <c r="N10" s="8">
        <v>1</v>
      </c>
      <c r="O10" s="35"/>
    </row>
    <row r="11" spans="1:15" ht="30" hidden="1" customHeight="1" thickBot="1">
      <c r="A11" s="9">
        <v>341</v>
      </c>
      <c r="B11" s="10" t="s">
        <v>53</v>
      </c>
      <c r="C11" s="10" t="s">
        <v>9</v>
      </c>
      <c r="D11" s="11">
        <v>45702</v>
      </c>
      <c r="E11" s="11">
        <v>45804</v>
      </c>
      <c r="F11" s="1" t="s">
        <v>134</v>
      </c>
      <c r="G11" s="76" t="s">
        <v>10</v>
      </c>
      <c r="I11" s="1" t="s">
        <v>87</v>
      </c>
      <c r="J11" s="8">
        <v>1</v>
      </c>
      <c r="N11" s="8">
        <v>1</v>
      </c>
    </row>
    <row r="12" spans="1:15" s="34" customFormat="1" ht="30" hidden="1" customHeight="1" thickBot="1">
      <c r="A12" s="9">
        <v>342</v>
      </c>
      <c r="B12" s="10" t="s">
        <v>32</v>
      </c>
      <c r="C12" s="10" t="s">
        <v>9</v>
      </c>
      <c r="D12" s="11">
        <v>45741</v>
      </c>
      <c r="E12" s="11">
        <v>45768</v>
      </c>
      <c r="F12" s="1" t="s">
        <v>134</v>
      </c>
      <c r="G12" s="76" t="s">
        <v>10</v>
      </c>
      <c r="H12" s="8"/>
      <c r="I12" s="1" t="s">
        <v>88</v>
      </c>
      <c r="J12" s="8">
        <v>1</v>
      </c>
      <c r="K12" s="8"/>
      <c r="L12" s="8"/>
      <c r="M12" s="8"/>
      <c r="N12" s="8">
        <v>1</v>
      </c>
      <c r="O12" s="35"/>
    </row>
    <row r="13" spans="1:15" s="28" customFormat="1" ht="18" hidden="1" thickBot="1">
      <c r="A13" s="24">
        <v>343</v>
      </c>
      <c r="B13" s="25" t="s">
        <v>55</v>
      </c>
      <c r="C13" s="25" t="s">
        <v>9</v>
      </c>
      <c r="D13" s="26">
        <v>45755</v>
      </c>
      <c r="E13" s="26">
        <v>45808</v>
      </c>
      <c r="F13" s="27" t="s">
        <v>135</v>
      </c>
      <c r="G13" s="83" t="s">
        <v>10</v>
      </c>
      <c r="I13" s="27" t="s">
        <v>89</v>
      </c>
      <c r="J13" s="8">
        <v>1</v>
      </c>
      <c r="L13" s="28">
        <v>1</v>
      </c>
      <c r="O13" s="35"/>
    </row>
    <row r="14" spans="1:15" ht="30" customHeight="1" thickBot="1">
      <c r="A14" s="9">
        <v>344</v>
      </c>
      <c r="B14" s="10" t="s">
        <v>48</v>
      </c>
      <c r="C14" s="10" t="s">
        <v>9</v>
      </c>
      <c r="D14" s="11">
        <v>45755</v>
      </c>
      <c r="E14" s="11">
        <v>45776</v>
      </c>
      <c r="F14" s="1" t="s">
        <v>176</v>
      </c>
      <c r="G14" s="76" t="s">
        <v>10</v>
      </c>
      <c r="I14" s="1" t="s">
        <v>90</v>
      </c>
      <c r="J14" s="8">
        <v>1</v>
      </c>
      <c r="N14" s="8">
        <v>1</v>
      </c>
    </row>
    <row r="15" spans="1:15" s="28" customFormat="1" ht="30" hidden="1" customHeight="1" thickBot="1">
      <c r="A15" s="24">
        <v>345</v>
      </c>
      <c r="B15" s="25" t="s">
        <v>36</v>
      </c>
      <c r="C15" s="25" t="s">
        <v>9</v>
      </c>
      <c r="D15" s="26">
        <v>45741</v>
      </c>
      <c r="E15" s="26">
        <v>45770</v>
      </c>
      <c r="F15" s="27" t="s">
        <v>136</v>
      </c>
      <c r="G15" s="83" t="s">
        <v>10</v>
      </c>
      <c r="I15" s="27" t="s">
        <v>91</v>
      </c>
      <c r="J15" s="8">
        <v>1</v>
      </c>
      <c r="L15" s="28">
        <v>1</v>
      </c>
      <c r="O15" s="35"/>
    </row>
    <row r="16" spans="1:15" ht="30" hidden="1" customHeight="1" thickBot="1">
      <c r="A16" s="9">
        <v>346</v>
      </c>
      <c r="B16" s="10" t="s">
        <v>54</v>
      </c>
      <c r="C16" s="10" t="s">
        <v>9</v>
      </c>
      <c r="D16" s="11">
        <v>45800</v>
      </c>
      <c r="E16" s="11">
        <v>45804</v>
      </c>
      <c r="F16" s="1" t="s">
        <v>135</v>
      </c>
      <c r="G16" s="76" t="s">
        <v>10</v>
      </c>
      <c r="I16" s="1" t="s">
        <v>92</v>
      </c>
      <c r="J16" s="8">
        <v>1</v>
      </c>
      <c r="N16" s="8">
        <v>1</v>
      </c>
    </row>
    <row r="17" spans="1:15" s="28" customFormat="1" ht="30" hidden="1" customHeight="1" thickBot="1">
      <c r="A17" s="9">
        <v>347</v>
      </c>
      <c r="B17" s="10" t="s">
        <v>56</v>
      </c>
      <c r="C17" s="10" t="s">
        <v>9</v>
      </c>
      <c r="D17" s="11">
        <v>45800</v>
      </c>
      <c r="E17" s="11">
        <v>45808</v>
      </c>
      <c r="F17" s="1" t="s">
        <v>135</v>
      </c>
      <c r="G17" s="76" t="s">
        <v>10</v>
      </c>
      <c r="H17" s="8"/>
      <c r="I17" s="1" t="s">
        <v>93</v>
      </c>
      <c r="J17" s="8">
        <v>1</v>
      </c>
      <c r="K17" s="8"/>
      <c r="L17" s="8"/>
      <c r="M17" s="8"/>
      <c r="N17" s="8">
        <v>1</v>
      </c>
      <c r="O17" s="35"/>
    </row>
    <row r="18" spans="1:15" s="34" customFormat="1" ht="30" hidden="1" customHeight="1" thickBot="1">
      <c r="A18" s="24">
        <v>349</v>
      </c>
      <c r="B18" s="25" t="s">
        <v>28</v>
      </c>
      <c r="C18" s="25" t="s">
        <v>9</v>
      </c>
      <c r="D18" s="26">
        <v>45741</v>
      </c>
      <c r="E18" s="26">
        <v>45767</v>
      </c>
      <c r="F18" s="27" t="s">
        <v>136</v>
      </c>
      <c r="G18" s="83" t="s">
        <v>10</v>
      </c>
      <c r="H18" s="28"/>
      <c r="I18" s="27" t="s">
        <v>88</v>
      </c>
      <c r="J18" s="8">
        <v>1</v>
      </c>
      <c r="K18" s="28"/>
      <c r="L18" s="28">
        <v>1</v>
      </c>
      <c r="M18" s="28"/>
      <c r="N18" s="28"/>
      <c r="O18" s="35"/>
    </row>
    <row r="19" spans="1:15" s="34" customFormat="1" ht="30" hidden="1" customHeight="1" thickBot="1">
      <c r="A19" s="30">
        <v>353</v>
      </c>
      <c r="B19" s="31" t="s">
        <v>50</v>
      </c>
      <c r="C19" s="31" t="s">
        <v>9</v>
      </c>
      <c r="D19" s="32">
        <v>45755</v>
      </c>
      <c r="E19" s="32">
        <v>45780</v>
      </c>
      <c r="F19" s="33" t="s">
        <v>140</v>
      </c>
      <c r="G19" s="82" t="s">
        <v>10</v>
      </c>
      <c r="I19" s="33" t="s">
        <v>98</v>
      </c>
      <c r="J19" s="34">
        <v>1</v>
      </c>
      <c r="N19" s="34">
        <v>1</v>
      </c>
    </row>
    <row r="20" spans="1:15" s="28" customFormat="1" ht="30" hidden="1" customHeight="1" thickBot="1">
      <c r="A20" s="24">
        <v>354</v>
      </c>
      <c r="B20" s="25" t="s">
        <v>40</v>
      </c>
      <c r="C20" s="25" t="s">
        <v>9</v>
      </c>
      <c r="D20" s="26">
        <v>45755</v>
      </c>
      <c r="E20" s="26">
        <v>45770</v>
      </c>
      <c r="F20" s="27" t="s">
        <v>140</v>
      </c>
      <c r="G20" s="83" t="s">
        <v>10</v>
      </c>
      <c r="I20" s="27" t="s">
        <v>88</v>
      </c>
      <c r="J20" s="8">
        <v>1</v>
      </c>
      <c r="L20" s="28">
        <v>1</v>
      </c>
      <c r="O20" s="35"/>
    </row>
    <row r="21" spans="1:15" ht="30" hidden="1" customHeight="1" thickBot="1">
      <c r="A21" s="19">
        <v>355</v>
      </c>
      <c r="B21" s="20" t="s">
        <v>51</v>
      </c>
      <c r="C21" s="20" t="s">
        <v>9</v>
      </c>
      <c r="D21" s="21">
        <v>45755</v>
      </c>
      <c r="E21" s="21">
        <v>45780</v>
      </c>
      <c r="F21" s="22" t="s">
        <v>140</v>
      </c>
      <c r="G21" s="84" t="s">
        <v>10</v>
      </c>
      <c r="H21" s="23"/>
      <c r="I21" s="22" t="s">
        <v>99</v>
      </c>
      <c r="J21" s="8">
        <v>1</v>
      </c>
      <c r="K21" s="23"/>
      <c r="L21" s="23"/>
      <c r="M21" s="23"/>
      <c r="N21" s="23">
        <v>1</v>
      </c>
    </row>
    <row r="22" spans="1:15" s="28" customFormat="1" ht="30" hidden="1" customHeight="1" thickBot="1">
      <c r="A22" s="9">
        <v>361</v>
      </c>
      <c r="B22" s="10" t="s">
        <v>22</v>
      </c>
      <c r="C22" s="10" t="s">
        <v>9</v>
      </c>
      <c r="D22" s="11">
        <v>45741</v>
      </c>
      <c r="E22" s="11">
        <v>45765</v>
      </c>
      <c r="F22" s="1" t="s">
        <v>190</v>
      </c>
      <c r="G22" s="76" t="s">
        <v>10</v>
      </c>
      <c r="H22" s="8"/>
      <c r="I22" s="98" t="s">
        <v>186</v>
      </c>
      <c r="J22" s="8">
        <v>1</v>
      </c>
      <c r="K22" s="8"/>
      <c r="L22" s="8"/>
      <c r="M22" s="8"/>
      <c r="N22" s="8">
        <v>1</v>
      </c>
      <c r="O22" s="35"/>
    </row>
    <row r="23" spans="1:15" s="18" customFormat="1" ht="30" hidden="1" customHeight="1" thickBot="1">
      <c r="A23" s="9">
        <v>365</v>
      </c>
      <c r="B23" s="10" t="s">
        <v>60</v>
      </c>
      <c r="C23" s="10" t="s">
        <v>9</v>
      </c>
      <c r="D23" s="11">
        <v>45731</v>
      </c>
      <c r="E23" s="11">
        <v>45810</v>
      </c>
      <c r="F23" s="1" t="s">
        <v>157</v>
      </c>
      <c r="G23" s="76" t="s">
        <v>10</v>
      </c>
      <c r="H23" s="8"/>
      <c r="I23" s="1" t="s">
        <v>109</v>
      </c>
      <c r="J23" s="8">
        <v>1</v>
      </c>
      <c r="K23" s="8"/>
      <c r="L23" s="8"/>
      <c r="M23" s="8"/>
      <c r="N23" s="8">
        <v>1</v>
      </c>
      <c r="O23" s="35"/>
    </row>
    <row r="24" spans="1:15" ht="30" hidden="1" customHeight="1" thickBot="1">
      <c r="A24" s="9">
        <v>366</v>
      </c>
      <c r="B24" s="10" t="s">
        <v>61</v>
      </c>
      <c r="C24" s="10" t="s">
        <v>9</v>
      </c>
      <c r="D24" s="11">
        <v>45731</v>
      </c>
      <c r="E24" s="11">
        <v>45810</v>
      </c>
      <c r="F24" s="1" t="s">
        <v>157</v>
      </c>
      <c r="G24" s="76" t="s">
        <v>10</v>
      </c>
      <c r="I24" s="1" t="s">
        <v>109</v>
      </c>
      <c r="J24" s="8">
        <v>1</v>
      </c>
      <c r="N24" s="8">
        <v>1</v>
      </c>
    </row>
    <row r="25" spans="1:15" s="23" customFormat="1" ht="30" hidden="1" customHeight="1" thickBot="1">
      <c r="A25" s="30">
        <v>370</v>
      </c>
      <c r="B25" s="31" t="s">
        <v>23</v>
      </c>
      <c r="C25" s="31" t="s">
        <v>9</v>
      </c>
      <c r="D25" s="32">
        <v>45753</v>
      </c>
      <c r="E25" s="32">
        <v>45765</v>
      </c>
      <c r="F25" s="33" t="s">
        <v>148</v>
      </c>
      <c r="G25" s="82" t="s">
        <v>10</v>
      </c>
      <c r="H25" s="34"/>
      <c r="I25" s="33" t="s">
        <v>113</v>
      </c>
      <c r="J25" s="8">
        <v>1</v>
      </c>
      <c r="K25" s="34"/>
      <c r="L25" s="34"/>
      <c r="M25" s="34">
        <v>1</v>
      </c>
      <c r="N25" s="34"/>
      <c r="O25" s="35"/>
    </row>
    <row r="26" spans="1:15" ht="30" hidden="1" customHeight="1" thickBot="1">
      <c r="A26" s="9">
        <v>375</v>
      </c>
      <c r="B26" s="10" t="s">
        <v>44</v>
      </c>
      <c r="C26" s="10" t="s">
        <v>9</v>
      </c>
      <c r="D26" s="11">
        <v>45746</v>
      </c>
      <c r="E26" s="11">
        <v>45770</v>
      </c>
      <c r="F26" s="2" t="s">
        <v>152</v>
      </c>
      <c r="G26" s="76" t="s">
        <v>10</v>
      </c>
      <c r="H26" s="99" t="s">
        <v>188</v>
      </c>
      <c r="I26" s="2" t="s">
        <v>97</v>
      </c>
      <c r="J26" s="8">
        <v>1</v>
      </c>
      <c r="N26" s="8">
        <v>1</v>
      </c>
    </row>
    <row r="27" spans="1:15" ht="30" hidden="1" customHeight="1" thickBot="1">
      <c r="A27" s="9">
        <v>376</v>
      </c>
      <c r="B27" s="10" t="s">
        <v>45</v>
      </c>
      <c r="C27" s="10" t="s">
        <v>9</v>
      </c>
      <c r="D27" s="11">
        <v>45741</v>
      </c>
      <c r="E27" s="11">
        <v>45770</v>
      </c>
      <c r="F27" s="2" t="s">
        <v>152</v>
      </c>
      <c r="G27" s="76" t="s">
        <v>10</v>
      </c>
      <c r="I27" s="2" t="s">
        <v>117</v>
      </c>
      <c r="J27" s="8">
        <v>1</v>
      </c>
      <c r="N27" s="8">
        <v>1</v>
      </c>
    </row>
    <row r="28" spans="1:15" s="18" customFormat="1" ht="30" hidden="1" customHeight="1" thickBot="1">
      <c r="A28" s="9">
        <v>377</v>
      </c>
      <c r="B28" s="10" t="s">
        <v>27</v>
      </c>
      <c r="C28" s="10" t="s">
        <v>9</v>
      </c>
      <c r="D28" s="11">
        <v>45741</v>
      </c>
      <c r="E28" s="11">
        <v>45765</v>
      </c>
      <c r="F28" s="1" t="s">
        <v>177</v>
      </c>
      <c r="G28" s="76" t="s">
        <v>10</v>
      </c>
      <c r="H28" s="8"/>
      <c r="I28" s="1" t="s">
        <v>118</v>
      </c>
      <c r="J28" s="8">
        <v>1</v>
      </c>
      <c r="K28" s="8"/>
      <c r="L28" s="8"/>
      <c r="M28" s="8"/>
      <c r="N28" s="8">
        <v>1</v>
      </c>
      <c r="O28" s="35"/>
    </row>
    <row r="29" spans="1:15" ht="30" hidden="1" customHeight="1" thickBot="1">
      <c r="A29" s="9">
        <v>381</v>
      </c>
      <c r="B29" s="10" t="s">
        <v>62</v>
      </c>
      <c r="C29" s="10" t="s">
        <v>9</v>
      </c>
      <c r="D29" s="11">
        <v>45772</v>
      </c>
      <c r="E29" s="11">
        <v>45810</v>
      </c>
      <c r="F29" s="1" t="s">
        <v>140</v>
      </c>
      <c r="G29" s="76" t="s">
        <v>10</v>
      </c>
      <c r="I29" s="1" t="s">
        <v>121</v>
      </c>
      <c r="J29" s="8">
        <v>1</v>
      </c>
      <c r="N29" s="8">
        <v>1</v>
      </c>
    </row>
    <row r="30" spans="1:15" ht="53" hidden="1" thickBot="1">
      <c r="A30" s="9">
        <v>383</v>
      </c>
      <c r="B30" s="10" t="s">
        <v>65</v>
      </c>
      <c r="C30" s="10" t="s">
        <v>9</v>
      </c>
      <c r="D30" s="11">
        <v>45805</v>
      </c>
      <c r="E30" s="11">
        <v>45817</v>
      </c>
      <c r="F30" s="1" t="s">
        <v>149</v>
      </c>
      <c r="G30" s="76" t="s">
        <v>10</v>
      </c>
      <c r="I30" s="1" t="s">
        <v>123</v>
      </c>
      <c r="J30" s="8">
        <v>1</v>
      </c>
      <c r="N30" s="8">
        <v>1</v>
      </c>
    </row>
    <row r="31" spans="1:15" ht="35.5" hidden="1" thickBot="1">
      <c r="A31" s="9">
        <v>384</v>
      </c>
      <c r="B31" s="10" t="s">
        <v>64</v>
      </c>
      <c r="C31" s="10" t="s">
        <v>9</v>
      </c>
      <c r="D31" s="11">
        <v>45810</v>
      </c>
      <c r="E31" s="11">
        <v>45812</v>
      </c>
      <c r="F31" s="1" t="s">
        <v>131</v>
      </c>
      <c r="G31" s="76" t="s">
        <v>10</v>
      </c>
      <c r="I31" s="1" t="s">
        <v>124</v>
      </c>
      <c r="J31" s="8">
        <v>1</v>
      </c>
      <c r="N31" s="8">
        <v>1</v>
      </c>
    </row>
    <row r="32" spans="1:15" s="34" customFormat="1" ht="35.5" hidden="1" thickBot="1">
      <c r="A32" s="30">
        <v>385</v>
      </c>
      <c r="B32" s="31" t="s">
        <v>67</v>
      </c>
      <c r="C32" s="31" t="s">
        <v>9</v>
      </c>
      <c r="D32" s="32">
        <v>45776</v>
      </c>
      <c r="E32" s="32">
        <v>45833</v>
      </c>
      <c r="F32" s="33" t="s">
        <v>159</v>
      </c>
      <c r="G32" s="82" t="s">
        <v>10</v>
      </c>
      <c r="I32" s="33" t="s">
        <v>125</v>
      </c>
      <c r="J32" s="34">
        <v>1</v>
      </c>
      <c r="N32" s="34">
        <v>1</v>
      </c>
    </row>
    <row r="33" spans="1:15" ht="30" hidden="1" customHeight="1" thickBot="1">
      <c r="A33" s="9">
        <v>386</v>
      </c>
      <c r="B33" s="10" t="s">
        <v>47</v>
      </c>
      <c r="C33" s="10" t="s">
        <v>9</v>
      </c>
      <c r="D33" s="11">
        <v>45755</v>
      </c>
      <c r="E33" s="11">
        <v>45771</v>
      </c>
      <c r="F33" s="1" t="s">
        <v>152</v>
      </c>
      <c r="G33" s="76" t="s">
        <v>10</v>
      </c>
      <c r="I33" s="1" t="s">
        <v>126</v>
      </c>
      <c r="J33" s="8">
        <v>1</v>
      </c>
      <c r="N33" s="8">
        <v>1</v>
      </c>
    </row>
    <row r="34" spans="1:15" s="35" customFormat="1" ht="53" hidden="1" thickBot="1">
      <c r="A34" s="9">
        <v>387</v>
      </c>
      <c r="B34" s="10" t="s">
        <v>68</v>
      </c>
      <c r="C34" s="10" t="s">
        <v>9</v>
      </c>
      <c r="D34" s="11">
        <v>45776</v>
      </c>
      <c r="E34" s="11">
        <v>45833</v>
      </c>
      <c r="F34" s="1" t="s">
        <v>143</v>
      </c>
      <c r="G34" s="76" t="s">
        <v>10</v>
      </c>
      <c r="H34" s="8"/>
      <c r="I34" s="1" t="s">
        <v>127</v>
      </c>
      <c r="J34" s="8">
        <v>1</v>
      </c>
      <c r="K34" s="8"/>
      <c r="L34" s="8"/>
      <c r="M34" s="8"/>
      <c r="N34" s="8">
        <v>1</v>
      </c>
    </row>
    <row r="35" spans="1:15" ht="18" hidden="1" thickBot="1">
      <c r="A35" s="9">
        <v>388</v>
      </c>
      <c r="B35" s="10" t="s">
        <v>63</v>
      </c>
      <c r="C35" s="10" t="s">
        <v>9</v>
      </c>
      <c r="D35" s="11">
        <v>45790</v>
      </c>
      <c r="E35" s="11">
        <v>45810</v>
      </c>
      <c r="F35" s="1" t="s">
        <v>143</v>
      </c>
      <c r="G35" s="76" t="s">
        <v>10</v>
      </c>
      <c r="I35" s="1" t="s">
        <v>128</v>
      </c>
      <c r="J35" s="8">
        <v>1</v>
      </c>
      <c r="N35" s="8">
        <v>1</v>
      </c>
    </row>
    <row r="36" spans="1:15" ht="30" hidden="1" customHeight="1" thickBot="1">
      <c r="A36" s="9">
        <v>389</v>
      </c>
      <c r="B36" s="10" t="s">
        <v>69</v>
      </c>
      <c r="C36" s="10" t="s">
        <v>9</v>
      </c>
      <c r="D36" s="11">
        <v>45817</v>
      </c>
      <c r="E36" s="11">
        <v>45833</v>
      </c>
      <c r="F36" s="3" t="s">
        <v>150</v>
      </c>
      <c r="G36" s="76" t="s">
        <v>10</v>
      </c>
      <c r="I36" s="3" t="s">
        <v>129</v>
      </c>
      <c r="J36" s="8">
        <v>1</v>
      </c>
      <c r="N36" s="8">
        <v>1</v>
      </c>
    </row>
    <row r="37" spans="1:15" s="78" customFormat="1" ht="30" hidden="1" customHeight="1" thickBot="1">
      <c r="A37" s="75">
        <v>2572</v>
      </c>
      <c r="B37" s="76" t="s">
        <v>167</v>
      </c>
      <c r="C37" s="76" t="s">
        <v>9</v>
      </c>
      <c r="D37" s="77">
        <v>45782</v>
      </c>
      <c r="E37" s="77">
        <v>45785</v>
      </c>
      <c r="F37" s="1" t="s">
        <v>143</v>
      </c>
      <c r="G37" s="76" t="s">
        <v>10</v>
      </c>
      <c r="H37" s="8"/>
      <c r="I37" s="3" t="s">
        <v>105</v>
      </c>
      <c r="J37" s="8">
        <v>1</v>
      </c>
      <c r="K37" s="8"/>
      <c r="L37" s="8"/>
      <c r="M37" s="8"/>
      <c r="N37" s="8">
        <v>1</v>
      </c>
      <c r="O37" s="79"/>
    </row>
    <row r="38" spans="1:15" s="78" customFormat="1" ht="30" hidden="1" customHeight="1" thickBot="1">
      <c r="A38" s="75">
        <v>2594</v>
      </c>
      <c r="B38" s="76" t="s">
        <v>168</v>
      </c>
      <c r="C38" s="76" t="s">
        <v>9</v>
      </c>
      <c r="D38" s="77">
        <v>45785</v>
      </c>
      <c r="E38" s="77">
        <v>45788</v>
      </c>
      <c r="F38" s="1" t="s">
        <v>143</v>
      </c>
      <c r="G38" s="76" t="s">
        <v>10</v>
      </c>
      <c r="H38" s="8"/>
      <c r="I38" s="3" t="s">
        <v>105</v>
      </c>
      <c r="J38" s="8">
        <v>1</v>
      </c>
      <c r="K38" s="8"/>
      <c r="L38" s="8"/>
      <c r="M38" s="8"/>
      <c r="N38" s="8">
        <v>1</v>
      </c>
      <c r="O38" s="79"/>
    </row>
    <row r="39" spans="1:15" s="78" customFormat="1" ht="30" hidden="1" customHeight="1" thickBot="1">
      <c r="A39" s="75">
        <v>2616</v>
      </c>
      <c r="B39" s="76" t="s">
        <v>169</v>
      </c>
      <c r="C39" s="76" t="s">
        <v>9</v>
      </c>
      <c r="D39" s="77">
        <v>45789</v>
      </c>
      <c r="E39" s="77">
        <v>45792</v>
      </c>
      <c r="F39" s="1" t="s">
        <v>143</v>
      </c>
      <c r="G39" s="76" t="s">
        <v>10</v>
      </c>
      <c r="H39" s="8"/>
      <c r="I39" s="3" t="s">
        <v>105</v>
      </c>
      <c r="J39" s="8">
        <v>1</v>
      </c>
      <c r="K39" s="8"/>
      <c r="L39" s="8"/>
      <c r="M39" s="8"/>
      <c r="N39" s="8">
        <v>1</v>
      </c>
      <c r="O39" s="79"/>
    </row>
    <row r="40" spans="1:15" s="78" customFormat="1" ht="30" hidden="1" customHeight="1" thickBot="1">
      <c r="A40" s="75">
        <v>2638</v>
      </c>
      <c r="B40" s="76" t="s">
        <v>170</v>
      </c>
      <c r="C40" s="76" t="s">
        <v>9</v>
      </c>
      <c r="D40" s="77">
        <v>45792</v>
      </c>
      <c r="E40" s="77">
        <v>45795</v>
      </c>
      <c r="F40" s="1" t="s">
        <v>143</v>
      </c>
      <c r="G40" s="76" t="s">
        <v>10</v>
      </c>
      <c r="H40" s="8"/>
      <c r="I40" s="3" t="s">
        <v>105</v>
      </c>
      <c r="J40" s="8">
        <v>1</v>
      </c>
      <c r="K40" s="8"/>
      <c r="L40" s="8"/>
      <c r="M40" s="8"/>
      <c r="N40" s="8">
        <v>1</v>
      </c>
      <c r="O40" s="79"/>
    </row>
    <row r="41" spans="1:15" s="78" customFormat="1" ht="30" hidden="1" customHeight="1" thickBot="1">
      <c r="A41" s="75">
        <v>2660</v>
      </c>
      <c r="B41" s="76" t="s">
        <v>171</v>
      </c>
      <c r="C41" s="76" t="s">
        <v>9</v>
      </c>
      <c r="D41" s="77">
        <v>45796</v>
      </c>
      <c r="E41" s="77">
        <v>45799</v>
      </c>
      <c r="F41" s="1" t="s">
        <v>143</v>
      </c>
      <c r="G41" s="76" t="s">
        <v>10</v>
      </c>
      <c r="H41" s="8"/>
      <c r="I41" s="3" t="s">
        <v>105</v>
      </c>
      <c r="J41" s="8">
        <v>1</v>
      </c>
      <c r="K41" s="8"/>
      <c r="L41" s="8"/>
      <c r="M41" s="8"/>
      <c r="N41" s="8">
        <v>1</v>
      </c>
      <c r="O41" s="79"/>
    </row>
    <row r="42" spans="1:15" s="78" customFormat="1" ht="30" hidden="1" customHeight="1" thickBot="1">
      <c r="A42" s="75">
        <v>2682</v>
      </c>
      <c r="B42" s="76" t="s">
        <v>172</v>
      </c>
      <c r="C42" s="76" t="s">
        <v>9</v>
      </c>
      <c r="D42" s="77">
        <v>45799</v>
      </c>
      <c r="E42" s="77">
        <v>45802</v>
      </c>
      <c r="F42" s="1" t="s">
        <v>143</v>
      </c>
      <c r="G42" s="76" t="s">
        <v>10</v>
      </c>
      <c r="H42" s="8"/>
      <c r="I42" s="3" t="s">
        <v>105</v>
      </c>
      <c r="J42" s="8">
        <v>1</v>
      </c>
      <c r="K42" s="8"/>
      <c r="L42" s="8"/>
      <c r="M42" s="8"/>
      <c r="N42" s="8">
        <v>1</v>
      </c>
      <c r="O42" s="79"/>
    </row>
    <row r="43" spans="1:15" s="78" customFormat="1" ht="30" hidden="1" customHeight="1" thickBot="1">
      <c r="A43" s="75">
        <v>2704</v>
      </c>
      <c r="B43" s="76" t="s">
        <v>173</v>
      </c>
      <c r="C43" s="76" t="s">
        <v>9</v>
      </c>
      <c r="D43" s="77">
        <v>45803</v>
      </c>
      <c r="E43" s="77">
        <v>45806</v>
      </c>
      <c r="F43" s="1" t="s">
        <v>143</v>
      </c>
      <c r="G43" s="76" t="s">
        <v>10</v>
      </c>
      <c r="H43" s="8"/>
      <c r="I43" s="3" t="s">
        <v>105</v>
      </c>
      <c r="J43" s="8">
        <v>1</v>
      </c>
      <c r="K43" s="8"/>
      <c r="L43" s="8"/>
      <c r="M43" s="8"/>
      <c r="N43" s="8">
        <v>1</v>
      </c>
      <c r="O43" s="79"/>
    </row>
    <row r="44" spans="1:15" s="78" customFormat="1" ht="30" hidden="1" customHeight="1" thickBot="1">
      <c r="A44" s="75">
        <v>2726</v>
      </c>
      <c r="B44" s="76" t="s">
        <v>174</v>
      </c>
      <c r="C44" s="76" t="s">
        <v>9</v>
      </c>
      <c r="D44" s="77">
        <v>45806</v>
      </c>
      <c r="E44" s="77">
        <v>45809</v>
      </c>
      <c r="F44" s="1" t="s">
        <v>143</v>
      </c>
      <c r="G44" s="76" t="s">
        <v>10</v>
      </c>
      <c r="H44" s="8"/>
      <c r="I44" s="3" t="s">
        <v>105</v>
      </c>
      <c r="J44" s="8">
        <v>1</v>
      </c>
      <c r="K44" s="8"/>
      <c r="L44" s="8"/>
      <c r="M44" s="8"/>
      <c r="N44" s="8">
        <v>1</v>
      </c>
      <c r="O44" s="79"/>
    </row>
    <row r="45" spans="1:15" ht="75" hidden="1">
      <c r="A45" s="9">
        <v>2986</v>
      </c>
      <c r="B45" s="10" t="s">
        <v>182</v>
      </c>
      <c r="C45" s="10"/>
      <c r="D45" s="11">
        <v>45781</v>
      </c>
      <c r="E45" s="11">
        <v>45784</v>
      </c>
      <c r="F45" s="3" t="s">
        <v>130</v>
      </c>
      <c r="G45" s="76"/>
      <c r="I45" s="91" t="s">
        <v>183</v>
      </c>
    </row>
    <row r="46" spans="1:15" ht="17.5" hidden="1">
      <c r="A46" s="9"/>
      <c r="B46" s="10"/>
      <c r="C46" s="10"/>
      <c r="D46" s="11"/>
      <c r="E46" s="11"/>
      <c r="F46" s="3"/>
      <c r="G46" s="76"/>
      <c r="I46" s="3"/>
    </row>
    <row r="47" spans="1:15" ht="17.5" hidden="1">
      <c r="A47" s="9"/>
      <c r="B47" s="10"/>
      <c r="C47" s="10"/>
      <c r="D47" s="11"/>
      <c r="E47" s="11"/>
      <c r="F47" s="3"/>
      <c r="G47" s="76"/>
      <c r="I47" s="3"/>
    </row>
    <row r="51" spans="10:14">
      <c r="J51" s="8">
        <f>SUM(J2:J47)</f>
        <v>43</v>
      </c>
      <c r="K51" s="8">
        <f>SUM(K2:K46)</f>
        <v>0</v>
      </c>
      <c r="L51" s="8">
        <f>SUM(الجدول16[مرفوضة])</f>
        <v>4</v>
      </c>
      <c r="M51" s="8">
        <f>SUM(الجدول16[في الانتظار])</f>
        <v>2</v>
      </c>
      <c r="N51" s="8">
        <f>SUM(N2:N44)</f>
        <v>37</v>
      </c>
    </row>
  </sheetData>
  <dataValidations count="1">
    <dataValidation type="list" allowBlank="1" showErrorMessage="1" sqref="H4 H13 H24" xr:uid="{46A06B00-6A99-40C2-9AEB-F8496C7EACA7}">
      <formula1>"مقبولة,مشكلة بالمرفقات,مرفوضة"</formula1>
    </dataValidation>
  </dataValidations>
  <hyperlinks>
    <hyperlink ref="I45" r:id="rId1" display="http://dev.seedlab-sa.com/media/files/template/2025/05/04/%D8%A7%D8%B3%D9%85_%D8%A7%D9%84%D8%B4%D8%B1%D9%83%D8%A9-%D9%86%D9%85%D9%88%D8%B0%D8%AC_%D9%85%D8%B3%D8%A7%D9%83%D9%86_%D8%B7%D9%88%D8%A7%D8%B1%D8%A6_%D8%A7%D9%84%D8%A5%D8%B3%D9%83%D8%A7%D9%86_wGAOXdj.xlsx" xr:uid="{0605D501-2990-40A4-BAAE-737F74E856E7}"/>
    <hyperlink ref="I5" r:id="rId2" display="http://dev.seedlab-sa.com/media/files/template/2025/04/14/%D8%A7%D8%B3%D9%85_%D8%A7%D9%84%D8%B4%D8%B1%D9%83%D8%A9__%D9%86%D9%85%D9%88%D8%B0%D8%AC_%D9%85%D8%AA%D8%A7%D8%A8%D8%B9%D8%A9_%D9%85%D8%B1%D8%A7%D9%83%D8%B2_%D8%A7%D9%84%D8%AE%D8%AF%D9%85%D8%A9_%D9%88_%D8%AA%D8%B9%D9%8A%D9%8A%D9%86_%D8%A7%D9%84%D9%83%D9%88%D8%A7%D8%AF%D8%B1__1_godtOwy.xlsx" xr:uid="{8ED6481F-9E2D-4DCD-BF0A-5F3F48E929EE}"/>
    <hyperlink ref="I7" r:id="rId3" display="http://dev.seedlab-sa.com/media/files/template/2025/04/14/%D8%A7%D8%B3%D9%85_%D8%A7%D9%84%D8%B4%D8%B1%D9%83%D8%A9-%D9%86%D9%85%D9%88%D8%B0%D8%AC_%D9%85%D9%84%D8%AD%D9%82_%D8%AE%D8%B7%D8%A9_%D8%A7%D9%84%D8%A5%D8%B3%D9%83%D8%A7%D9%86_%D8%A7%D9%84%D8%AA%D9%86%D9%81%D9%8A%D8%B0%D9%8A%D8%A9%D9%8601_EsUZ6z5.xlsx" xr:uid="{8A89440C-0516-4811-9E19-20075CA4CC09}"/>
    <hyperlink ref="I22" r:id="rId4" display="http://dev.seedlab-sa.com/media/files/template/2025/04/14/%D8%A7%D8%B3%D9%85_%D8%A7%D9%84%D8%B4%D8%B1%D9%83%D8%A9-%D8%A7%D9%84%D8%A3%D8%AF%D9%88%D8%AA_%D8%A7%D9%84%D8%AA%D9%82%D9%86%D9%8A%D8%A9_%D9%88%D8%A3%D8%AF%D9%88%D8%A7%D8%AA_%D8%A7%D9%84%D8%AA%D9%88%D8%A7%D8%B5%D9%84_%D9%8601_AoewHlw.xlsx" xr:uid="{482E762A-0DC4-4B45-A452-D696439CB9C6}"/>
    <hyperlink ref="I10" r:id="rId5" display="http://dev.seedlab-sa.com/media/files/template/2025/04/14/%D8%A7%D8%B3%D9%85_%D8%A7%D9%84%D8%B4%D8%B1%D9%83%D8%A9-%D9%86%D9%85%D9%88%D8%B0%D8%AC_%D9%85%D9%84%D8%AD%D9%82_%D8%AE%D8%B7%D8%A9_%D8%A7%D9%84%D8%A7%D8%B9%D8%A7%D8%B4%D8%A9_%D8%A7%D9%84%D8%AA%D9%86%D9%81%D9%8A%D8%B0%D9%8A%D8%A9%D9%8601_99LpMrP.xlsx" xr:uid="{13357E4D-25B8-411C-8CAB-C26331B9240E}"/>
    <hyperlink ref="H26" r:id="rId6" display="http://dev.seedlab-sa.com/media/files/template/2025/04/14/%D8%A7%D8%B3%D9%85_%D8%A7%D9%84%D8%B4%D8%B1%D9%83%D8%A9__%D9%86%D9%85%D9%88%D8%B0%D8%AC_%D9%85%D8%AA%D8%A7%D8%A8%D8%B9%D8%A9_%D8%B2%D9%8A%D8%A7%D8%B1%D8%A9_%D8%A7%D9%84%D9%85%D8%AF%D9%8A%D9%86%D8%A9_gOps3xg.xlsx" xr:uid="{D6063768-C6F4-49CE-BEF9-815478AD5620}"/>
    <hyperlink ref="H2" r:id="rId7" display="http://dev.seedlab-sa.com/media/files/template/2025/04/14/%D8%A7%D8%B3%D9%85_%D8%A7%D9%84%D8%B4%D8%B1%D9%83%D8%A9__%D9%86%D9%85%D9%88%D8%B0%D8%AC_%D9%85%D8%AA%D8%A7%D8%A8%D8%B9%D8%A9_%D8%A7%D9%84%D8%A5%D8%B3%D8%AA%D8%B9%D8%AF%D8%A7%D8%AF_%D8%A7%D9%84%D9%85%D8%B3%D8%A8%D9%82_R78XYVt.xlsx" xr:uid="{CA2447B9-7A2E-4A78-9824-34E6FD973DDD}"/>
  </hyperlinks>
  <pageMargins left="0.7" right="0.7" top="0.75" bottom="0.75" header="0.3" footer="0.3"/>
  <pageSetup paperSize="9" scale="47" fitToHeight="0" orientation="landscape" horizontalDpi="360" verticalDpi="360" r:id="rId8"/>
  <colBreaks count="1" manualBreakCount="1">
    <brk id="9" max="60" man="1"/>
  </colBreaks>
  <drawing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5B88C-E4A3-41AA-BE92-368C860CFC64}">
  <sheetPr>
    <outlinePr summaryBelow="0" summaryRight="0"/>
    <pageSetUpPr fitToPage="1"/>
  </sheetPr>
  <dimension ref="A1:O47"/>
  <sheetViews>
    <sheetView rightToLeft="1" topLeftCell="B1" zoomScale="63" zoomScaleNormal="90" zoomScaleSheetLayoutView="40" workbookViewId="0">
      <selection activeCell="A32" sqref="A32:XFD32"/>
    </sheetView>
  </sheetViews>
  <sheetFormatPr defaultColWidth="0" defaultRowHeight="50" customHeight="1"/>
  <cols>
    <col min="1" max="1" width="9.1796875" style="52" bestFit="1" customWidth="1"/>
    <col min="2" max="2" width="117.26953125" style="52" bestFit="1" customWidth="1"/>
    <col min="3" max="3" width="13.08984375" style="52" bestFit="1" customWidth="1"/>
    <col min="4" max="4" width="19" style="52" bestFit="1" customWidth="1"/>
    <col min="5" max="5" width="22.6328125" style="52" bestFit="1" customWidth="1"/>
    <col min="6" max="6" width="45.36328125" style="52" bestFit="1" customWidth="1"/>
    <col min="7" max="7" width="19.08984375" style="52" bestFit="1" customWidth="1"/>
    <col min="8" max="8" width="14.36328125" style="52" customWidth="1"/>
    <col min="9" max="9" width="112.1796875" style="53" customWidth="1"/>
    <col min="10" max="10" width="12.81640625" style="55" bestFit="1" customWidth="1"/>
    <col min="11" max="11" width="12.36328125" style="55" bestFit="1" customWidth="1"/>
    <col min="12" max="12" width="23" style="55" bestFit="1" customWidth="1"/>
    <col min="13" max="13" width="12.36328125" style="55" bestFit="1" customWidth="1"/>
    <col min="14" max="16384" width="12.6328125" style="55" hidden="1"/>
  </cols>
  <sheetData>
    <row r="1" spans="1:13" ht="50" customHeight="1" thickBot="1">
      <c r="A1" s="54" t="s">
        <v>0</v>
      </c>
      <c r="B1" s="36" t="s">
        <v>1</v>
      </c>
      <c r="C1" s="36" t="s">
        <v>2</v>
      </c>
      <c r="D1" s="36" t="s">
        <v>3</v>
      </c>
      <c r="E1" s="36" t="s">
        <v>4</v>
      </c>
      <c r="F1" s="36" t="s">
        <v>5</v>
      </c>
      <c r="G1" s="36" t="s">
        <v>6</v>
      </c>
      <c r="H1" s="36" t="s">
        <v>7</v>
      </c>
      <c r="I1" s="37" t="s">
        <v>70</v>
      </c>
      <c r="J1" s="55" t="s">
        <v>71</v>
      </c>
      <c r="K1" s="55" t="s">
        <v>72</v>
      </c>
      <c r="L1" s="55" t="s">
        <v>73</v>
      </c>
      <c r="M1" s="55" t="s">
        <v>74</v>
      </c>
    </row>
    <row r="2" spans="1:13" ht="50" customHeight="1" thickBot="1">
      <c r="A2" s="56">
        <v>329</v>
      </c>
      <c r="B2" s="39" t="s">
        <v>57</v>
      </c>
      <c r="C2" s="39" t="s">
        <v>9</v>
      </c>
      <c r="D2" s="57">
        <v>45770</v>
      </c>
      <c r="E2" s="57">
        <v>45809</v>
      </c>
      <c r="F2" s="41" t="s">
        <v>143</v>
      </c>
      <c r="G2" s="39" t="s">
        <v>10</v>
      </c>
      <c r="I2" s="38" t="s">
        <v>75</v>
      </c>
      <c r="J2" s="55">
        <v>1</v>
      </c>
    </row>
    <row r="3" spans="1:13" ht="50" customHeight="1" thickBot="1">
      <c r="A3" s="58">
        <v>331</v>
      </c>
      <c r="B3" s="43" t="s">
        <v>19</v>
      </c>
      <c r="C3" s="43" t="s">
        <v>9</v>
      </c>
      <c r="D3" s="59">
        <v>45741</v>
      </c>
      <c r="E3" s="59">
        <v>45764</v>
      </c>
      <c r="F3" s="42" t="s">
        <v>143</v>
      </c>
      <c r="G3" s="43" t="s">
        <v>10</v>
      </c>
      <c r="H3" s="60"/>
      <c r="I3" s="42" t="s">
        <v>77</v>
      </c>
      <c r="J3" s="61">
        <v>1</v>
      </c>
      <c r="K3" s="61"/>
      <c r="L3" s="61"/>
      <c r="M3" s="61"/>
    </row>
    <row r="4" spans="1:13" s="61" customFormat="1" ht="50" customHeight="1" thickBot="1">
      <c r="A4" s="56">
        <v>332</v>
      </c>
      <c r="B4" s="39" t="s">
        <v>14</v>
      </c>
      <c r="C4" s="39" t="s">
        <v>9</v>
      </c>
      <c r="D4" s="57">
        <v>45741</v>
      </c>
      <c r="E4" s="57">
        <v>45762</v>
      </c>
      <c r="F4" s="38" t="s">
        <v>133</v>
      </c>
      <c r="G4" s="39" t="s">
        <v>10</v>
      </c>
      <c r="H4" s="40"/>
      <c r="I4" s="38" t="s">
        <v>78</v>
      </c>
      <c r="J4" s="55">
        <v>1</v>
      </c>
      <c r="K4" s="55"/>
      <c r="L4" s="55"/>
      <c r="M4" s="55"/>
    </row>
    <row r="5" spans="1:13" s="61" customFormat="1" ht="50" customHeight="1" thickBot="1">
      <c r="A5" s="56">
        <v>333</v>
      </c>
      <c r="B5" s="39" t="s">
        <v>16</v>
      </c>
      <c r="C5" s="39" t="s">
        <v>9</v>
      </c>
      <c r="D5" s="57">
        <v>45741</v>
      </c>
      <c r="E5" s="57">
        <v>45763</v>
      </c>
      <c r="F5" s="38" t="s">
        <v>133</v>
      </c>
      <c r="G5" s="39" t="s">
        <v>10</v>
      </c>
      <c r="H5" s="52"/>
      <c r="I5" s="38" t="s">
        <v>79</v>
      </c>
      <c r="J5" s="55">
        <v>1</v>
      </c>
      <c r="K5" s="55"/>
      <c r="L5" s="55"/>
      <c r="M5" s="55"/>
    </row>
    <row r="6" spans="1:13" ht="50" customHeight="1" thickBot="1">
      <c r="A6" s="56">
        <v>334</v>
      </c>
      <c r="B6" s="39" t="s">
        <v>34</v>
      </c>
      <c r="C6" s="39" t="s">
        <v>9</v>
      </c>
      <c r="D6" s="57">
        <v>45755</v>
      </c>
      <c r="E6" s="57">
        <v>45770</v>
      </c>
      <c r="F6" s="48" t="s">
        <v>130</v>
      </c>
      <c r="G6" s="39" t="s">
        <v>10</v>
      </c>
      <c r="I6" s="48" t="s">
        <v>80</v>
      </c>
      <c r="J6" s="55">
        <v>1</v>
      </c>
    </row>
    <row r="7" spans="1:13" ht="50" customHeight="1" thickBot="1">
      <c r="A7" s="62">
        <v>335</v>
      </c>
      <c r="B7" s="47" t="s">
        <v>20</v>
      </c>
      <c r="C7" s="47" t="s">
        <v>9</v>
      </c>
      <c r="D7" s="63">
        <v>45741</v>
      </c>
      <c r="E7" s="63">
        <v>45764</v>
      </c>
      <c r="F7" s="46" t="s">
        <v>130</v>
      </c>
      <c r="G7" s="47" t="s">
        <v>10</v>
      </c>
      <c r="H7" s="64"/>
      <c r="I7" s="46" t="s">
        <v>81</v>
      </c>
      <c r="J7" s="65">
        <v>1</v>
      </c>
      <c r="K7" s="65"/>
      <c r="L7" s="65"/>
      <c r="M7" s="65"/>
    </row>
    <row r="8" spans="1:13" ht="50" customHeight="1" thickBot="1">
      <c r="A8" s="56">
        <v>336</v>
      </c>
      <c r="B8" s="39" t="s">
        <v>35</v>
      </c>
      <c r="C8" s="39" t="s">
        <v>9</v>
      </c>
      <c r="D8" s="57">
        <v>45755</v>
      </c>
      <c r="E8" s="57">
        <v>45770</v>
      </c>
      <c r="F8" s="48" t="s">
        <v>130</v>
      </c>
      <c r="G8" s="39" t="s">
        <v>10</v>
      </c>
      <c r="I8" s="48" t="s">
        <v>82</v>
      </c>
      <c r="J8" s="55">
        <v>1</v>
      </c>
    </row>
    <row r="9" spans="1:13" s="61" customFormat="1" ht="50" customHeight="1" thickBot="1">
      <c r="A9" s="56">
        <v>338</v>
      </c>
      <c r="B9" s="39" t="s">
        <v>52</v>
      </c>
      <c r="C9" s="39" t="s">
        <v>9</v>
      </c>
      <c r="D9" s="57">
        <v>45760</v>
      </c>
      <c r="E9" s="57">
        <v>45804</v>
      </c>
      <c r="F9" s="38" t="s">
        <v>134</v>
      </c>
      <c r="G9" s="39" t="s">
        <v>10</v>
      </c>
      <c r="H9" s="52"/>
      <c r="I9" s="38" t="s">
        <v>84</v>
      </c>
      <c r="J9" s="55">
        <v>1</v>
      </c>
      <c r="K9" s="55"/>
      <c r="L9" s="55"/>
      <c r="M9" s="55"/>
    </row>
    <row r="10" spans="1:13" s="65" customFormat="1" ht="50" customHeight="1" thickBot="1">
      <c r="A10" s="56">
        <v>340</v>
      </c>
      <c r="B10" s="39" t="s">
        <v>31</v>
      </c>
      <c r="C10" s="39" t="s">
        <v>9</v>
      </c>
      <c r="D10" s="57">
        <v>45746</v>
      </c>
      <c r="E10" s="57">
        <v>45768</v>
      </c>
      <c r="F10" s="38" t="s">
        <v>134</v>
      </c>
      <c r="G10" s="39" t="s">
        <v>10</v>
      </c>
      <c r="H10" s="52"/>
      <c r="I10" s="38" t="s">
        <v>86</v>
      </c>
      <c r="J10" s="55">
        <v>1</v>
      </c>
      <c r="K10" s="55"/>
      <c r="L10" s="55"/>
      <c r="M10" s="55"/>
    </row>
    <row r="11" spans="1:13" s="61" customFormat="1" ht="50" customHeight="1" thickBot="1">
      <c r="A11" s="56">
        <v>341</v>
      </c>
      <c r="B11" s="39" t="s">
        <v>53</v>
      </c>
      <c r="C11" s="39" t="s">
        <v>9</v>
      </c>
      <c r="D11" s="57">
        <v>45702</v>
      </c>
      <c r="E11" s="57">
        <v>45804</v>
      </c>
      <c r="F11" s="44" t="s">
        <v>161</v>
      </c>
      <c r="G11" s="39" t="s">
        <v>10</v>
      </c>
      <c r="H11" s="52"/>
      <c r="I11" s="38" t="s">
        <v>87</v>
      </c>
      <c r="J11" s="55">
        <v>1</v>
      </c>
      <c r="K11" s="55"/>
      <c r="L11" s="55"/>
      <c r="M11" s="55"/>
    </row>
    <row r="12" spans="1:13" ht="50" customHeight="1" thickBot="1">
      <c r="A12" s="56">
        <v>342</v>
      </c>
      <c r="B12" s="39" t="s">
        <v>32</v>
      </c>
      <c r="C12" s="39" t="s">
        <v>9</v>
      </c>
      <c r="D12" s="57">
        <v>45741</v>
      </c>
      <c r="E12" s="57">
        <v>45768</v>
      </c>
      <c r="F12" s="38" t="s">
        <v>134</v>
      </c>
      <c r="G12" s="39" t="s">
        <v>10</v>
      </c>
      <c r="I12" s="38" t="s">
        <v>88</v>
      </c>
      <c r="J12" s="55">
        <v>1</v>
      </c>
    </row>
    <row r="13" spans="1:13" s="65" customFormat="1" ht="50" customHeight="1" thickBot="1">
      <c r="A13" s="62">
        <v>343</v>
      </c>
      <c r="B13" s="47" t="s">
        <v>55</v>
      </c>
      <c r="C13" s="47" t="s">
        <v>9</v>
      </c>
      <c r="D13" s="63">
        <v>45755</v>
      </c>
      <c r="E13" s="63">
        <v>45808</v>
      </c>
      <c r="F13" s="74" t="s">
        <v>166</v>
      </c>
      <c r="G13" s="47" t="s">
        <v>10</v>
      </c>
      <c r="H13" s="64"/>
      <c r="I13" s="46" t="s">
        <v>89</v>
      </c>
      <c r="J13" s="65">
        <v>1</v>
      </c>
    </row>
    <row r="14" spans="1:13" ht="50" customHeight="1" thickBot="1">
      <c r="A14" s="56">
        <v>344</v>
      </c>
      <c r="B14" s="39" t="s">
        <v>48</v>
      </c>
      <c r="C14" s="39" t="s">
        <v>9</v>
      </c>
      <c r="D14" s="57">
        <v>45755</v>
      </c>
      <c r="E14" s="57">
        <v>45776</v>
      </c>
      <c r="F14" s="38" t="s">
        <v>131</v>
      </c>
      <c r="G14" s="39" t="s">
        <v>10</v>
      </c>
      <c r="I14" s="38" t="s">
        <v>90</v>
      </c>
      <c r="J14" s="55">
        <v>1</v>
      </c>
    </row>
    <row r="15" spans="1:13" s="65" customFormat="1" ht="50" customHeight="1" thickBot="1">
      <c r="A15" s="62">
        <v>345</v>
      </c>
      <c r="B15" s="47" t="s">
        <v>36</v>
      </c>
      <c r="C15" s="47" t="s">
        <v>9</v>
      </c>
      <c r="D15" s="63">
        <v>45741</v>
      </c>
      <c r="E15" s="63">
        <v>45770</v>
      </c>
      <c r="F15" s="46" t="s">
        <v>165</v>
      </c>
      <c r="G15" s="47" t="s">
        <v>10</v>
      </c>
      <c r="H15" s="64"/>
      <c r="I15" s="46" t="s">
        <v>91</v>
      </c>
      <c r="J15" s="65">
        <v>1</v>
      </c>
    </row>
    <row r="16" spans="1:13" ht="50" customHeight="1" thickBot="1">
      <c r="A16" s="56">
        <v>346</v>
      </c>
      <c r="B16" s="39" t="s">
        <v>54</v>
      </c>
      <c r="C16" s="39" t="s">
        <v>9</v>
      </c>
      <c r="D16" s="57">
        <v>45800</v>
      </c>
      <c r="E16" s="57">
        <v>45804</v>
      </c>
      <c r="F16" s="38" t="s">
        <v>135</v>
      </c>
      <c r="G16" s="39" t="s">
        <v>10</v>
      </c>
      <c r="I16" s="38" t="s">
        <v>92</v>
      </c>
      <c r="J16" s="55">
        <v>1</v>
      </c>
    </row>
    <row r="17" spans="1:13" ht="50" customHeight="1" thickBot="1">
      <c r="A17" s="56">
        <v>347</v>
      </c>
      <c r="B17" s="39" t="s">
        <v>56</v>
      </c>
      <c r="C17" s="39" t="s">
        <v>9</v>
      </c>
      <c r="D17" s="57">
        <v>45800</v>
      </c>
      <c r="E17" s="57">
        <v>45808</v>
      </c>
      <c r="F17" s="41" t="s">
        <v>131</v>
      </c>
      <c r="G17" s="39" t="s">
        <v>10</v>
      </c>
      <c r="I17" s="38" t="s">
        <v>93</v>
      </c>
      <c r="J17" s="55">
        <v>1</v>
      </c>
    </row>
    <row r="18" spans="1:13" s="61" customFormat="1" ht="50" customHeight="1" thickBot="1">
      <c r="A18" s="62">
        <v>349</v>
      </c>
      <c r="B18" s="47" t="s">
        <v>28</v>
      </c>
      <c r="C18" s="47" t="s">
        <v>9</v>
      </c>
      <c r="D18" s="63">
        <v>45741</v>
      </c>
      <c r="E18" s="63">
        <v>45767</v>
      </c>
      <c r="F18" s="46" t="s">
        <v>165</v>
      </c>
      <c r="G18" s="47" t="s">
        <v>10</v>
      </c>
      <c r="H18" s="64"/>
      <c r="I18" s="46" t="s">
        <v>88</v>
      </c>
      <c r="J18" s="65">
        <v>1</v>
      </c>
      <c r="K18" s="65"/>
      <c r="L18" s="65"/>
      <c r="M18" s="65"/>
    </row>
    <row r="19" spans="1:13" s="61" customFormat="1" ht="50" customHeight="1" thickBot="1">
      <c r="A19" s="58">
        <v>353</v>
      </c>
      <c r="B19" s="43" t="s">
        <v>50</v>
      </c>
      <c r="C19" s="43" t="s">
        <v>9</v>
      </c>
      <c r="D19" s="59">
        <v>45755</v>
      </c>
      <c r="E19" s="59">
        <v>45780</v>
      </c>
      <c r="F19" s="42" t="s">
        <v>140</v>
      </c>
      <c r="G19" s="43" t="s">
        <v>10</v>
      </c>
      <c r="H19" s="60"/>
      <c r="I19" s="42" t="s">
        <v>98</v>
      </c>
      <c r="J19" s="61">
        <v>1</v>
      </c>
    </row>
    <row r="20" spans="1:13" ht="50" customHeight="1" thickBot="1">
      <c r="A20" s="62">
        <v>354</v>
      </c>
      <c r="B20" s="47" t="s">
        <v>40</v>
      </c>
      <c r="C20" s="47" t="s">
        <v>9</v>
      </c>
      <c r="D20" s="63">
        <v>45755</v>
      </c>
      <c r="E20" s="63">
        <v>45770</v>
      </c>
      <c r="F20" s="46" t="s">
        <v>140</v>
      </c>
      <c r="G20" s="47" t="s">
        <v>10</v>
      </c>
      <c r="H20" s="64"/>
      <c r="I20" s="46" t="s">
        <v>88</v>
      </c>
      <c r="J20" s="65">
        <v>1</v>
      </c>
      <c r="K20" s="65"/>
      <c r="L20" s="65"/>
      <c r="M20" s="65"/>
    </row>
    <row r="21" spans="1:13" s="61" customFormat="1" ht="50" customHeight="1" thickBot="1">
      <c r="A21" s="66">
        <v>355</v>
      </c>
      <c r="B21" s="50" t="s">
        <v>51</v>
      </c>
      <c r="C21" s="50" t="s">
        <v>9</v>
      </c>
      <c r="D21" s="67">
        <v>45755</v>
      </c>
      <c r="E21" s="67">
        <v>45780</v>
      </c>
      <c r="F21" s="49" t="s">
        <v>140</v>
      </c>
      <c r="G21" s="50" t="s">
        <v>10</v>
      </c>
      <c r="H21" s="68"/>
      <c r="I21" s="49" t="s">
        <v>99</v>
      </c>
      <c r="J21" s="69">
        <v>1</v>
      </c>
      <c r="K21" s="69"/>
      <c r="L21" s="69"/>
      <c r="M21" s="69"/>
    </row>
    <row r="22" spans="1:13" ht="50" customHeight="1" thickBot="1">
      <c r="A22" s="56">
        <v>361</v>
      </c>
      <c r="B22" s="39" t="s">
        <v>22</v>
      </c>
      <c r="C22" s="39" t="s">
        <v>9</v>
      </c>
      <c r="D22" s="57">
        <v>45741</v>
      </c>
      <c r="E22" s="57">
        <v>45765</v>
      </c>
      <c r="F22" s="44" t="s">
        <v>162</v>
      </c>
      <c r="G22" s="39" t="s">
        <v>10</v>
      </c>
      <c r="I22" s="38" t="s">
        <v>105</v>
      </c>
      <c r="J22" s="55">
        <v>1</v>
      </c>
    </row>
    <row r="23" spans="1:13" ht="50" customHeight="1" thickBot="1">
      <c r="A23" s="56">
        <v>365</v>
      </c>
      <c r="B23" s="39" t="s">
        <v>60</v>
      </c>
      <c r="C23" s="39" t="s">
        <v>9</v>
      </c>
      <c r="D23" s="57">
        <v>45731</v>
      </c>
      <c r="E23" s="57">
        <v>45810</v>
      </c>
      <c r="F23" s="38" t="s">
        <v>157</v>
      </c>
      <c r="G23" s="39" t="s">
        <v>10</v>
      </c>
      <c r="I23" s="38" t="s">
        <v>109</v>
      </c>
      <c r="J23" s="55">
        <v>1</v>
      </c>
    </row>
    <row r="24" spans="1:13" ht="50" customHeight="1" thickBot="1">
      <c r="A24" s="56">
        <v>366</v>
      </c>
      <c r="B24" s="39" t="s">
        <v>61</v>
      </c>
      <c r="C24" s="39" t="s">
        <v>9</v>
      </c>
      <c r="D24" s="57">
        <v>45731</v>
      </c>
      <c r="E24" s="57">
        <v>45810</v>
      </c>
      <c r="F24" s="38" t="s">
        <v>157</v>
      </c>
      <c r="G24" s="39" t="s">
        <v>10</v>
      </c>
      <c r="I24" s="38" t="s">
        <v>109</v>
      </c>
      <c r="J24" s="55">
        <v>1</v>
      </c>
    </row>
    <row r="25" spans="1:13" s="61" customFormat="1" ht="50" customHeight="1" thickBot="1">
      <c r="A25" s="58">
        <v>370</v>
      </c>
      <c r="B25" s="43" t="s">
        <v>23</v>
      </c>
      <c r="C25" s="43" t="s">
        <v>9</v>
      </c>
      <c r="D25" s="59">
        <v>45753</v>
      </c>
      <c r="E25" s="59">
        <v>45765</v>
      </c>
      <c r="F25" s="42" t="s">
        <v>148</v>
      </c>
      <c r="G25" s="43" t="s">
        <v>10</v>
      </c>
      <c r="H25" s="60"/>
      <c r="I25" s="42" t="s">
        <v>113</v>
      </c>
      <c r="J25" s="61">
        <v>1</v>
      </c>
      <c r="K25" s="55"/>
      <c r="L25" s="55"/>
      <c r="M25" s="55"/>
    </row>
    <row r="26" spans="1:13" ht="50" customHeight="1" thickBot="1">
      <c r="A26" s="56">
        <v>375</v>
      </c>
      <c r="B26" s="39" t="s">
        <v>44</v>
      </c>
      <c r="C26" s="39" t="s">
        <v>9</v>
      </c>
      <c r="D26" s="57">
        <v>45746</v>
      </c>
      <c r="E26" s="57">
        <v>45770</v>
      </c>
      <c r="F26" s="48" t="s">
        <v>163</v>
      </c>
      <c r="G26" s="39" t="s">
        <v>10</v>
      </c>
      <c r="I26" s="48" t="s">
        <v>97</v>
      </c>
      <c r="J26" s="55">
        <v>1</v>
      </c>
    </row>
    <row r="27" spans="1:13" ht="50" customHeight="1" thickBot="1">
      <c r="A27" s="56">
        <v>376</v>
      </c>
      <c r="B27" s="39" t="s">
        <v>45</v>
      </c>
      <c r="C27" s="39" t="s">
        <v>9</v>
      </c>
      <c r="D27" s="57">
        <v>45741</v>
      </c>
      <c r="E27" s="57">
        <v>45770</v>
      </c>
      <c r="F27" s="48" t="s">
        <v>163</v>
      </c>
      <c r="G27" s="39" t="s">
        <v>10</v>
      </c>
      <c r="I27" s="48" t="s">
        <v>117</v>
      </c>
      <c r="J27" s="55">
        <v>1</v>
      </c>
    </row>
    <row r="28" spans="1:13" ht="50" customHeight="1" thickBot="1">
      <c r="A28" s="56">
        <v>377</v>
      </c>
      <c r="B28" s="39" t="s">
        <v>27</v>
      </c>
      <c r="C28" s="39" t="s">
        <v>9</v>
      </c>
      <c r="D28" s="57">
        <v>45741</v>
      </c>
      <c r="E28" s="57">
        <v>45765</v>
      </c>
      <c r="F28" s="45" t="s">
        <v>163</v>
      </c>
      <c r="G28" s="39" t="s">
        <v>10</v>
      </c>
      <c r="I28" s="38" t="s">
        <v>118</v>
      </c>
      <c r="J28" s="55">
        <v>1</v>
      </c>
    </row>
    <row r="29" spans="1:13" ht="50" customHeight="1" thickBot="1">
      <c r="A29" s="56">
        <v>381</v>
      </c>
      <c r="B29" s="39" t="s">
        <v>62</v>
      </c>
      <c r="C29" s="39" t="s">
        <v>9</v>
      </c>
      <c r="D29" s="57">
        <v>45772</v>
      </c>
      <c r="E29" s="57">
        <v>45810</v>
      </c>
      <c r="F29" s="38" t="s">
        <v>140</v>
      </c>
      <c r="G29" s="39" t="s">
        <v>10</v>
      </c>
      <c r="H29" s="80"/>
      <c r="I29" s="38" t="s">
        <v>121</v>
      </c>
      <c r="J29" s="55">
        <v>1</v>
      </c>
    </row>
    <row r="30" spans="1:13" ht="60.5" thickBot="1">
      <c r="A30" s="56">
        <v>383</v>
      </c>
      <c r="B30" s="39" t="s">
        <v>65</v>
      </c>
      <c r="C30" s="39" t="s">
        <v>9</v>
      </c>
      <c r="D30" s="57">
        <v>45805</v>
      </c>
      <c r="E30" s="57">
        <v>45817</v>
      </c>
      <c r="F30" s="38" t="s">
        <v>149</v>
      </c>
      <c r="G30" s="39" t="s">
        <v>10</v>
      </c>
      <c r="H30" s="80"/>
      <c r="I30" s="38" t="s">
        <v>123</v>
      </c>
      <c r="J30" s="55">
        <v>1</v>
      </c>
    </row>
    <row r="31" spans="1:13" ht="50" customHeight="1" thickBot="1">
      <c r="A31" s="56">
        <v>384</v>
      </c>
      <c r="B31" s="39" t="s">
        <v>64</v>
      </c>
      <c r="C31" s="39" t="s">
        <v>9</v>
      </c>
      <c r="D31" s="57">
        <v>45810</v>
      </c>
      <c r="E31" s="57">
        <v>45812</v>
      </c>
      <c r="F31" s="38" t="s">
        <v>131</v>
      </c>
      <c r="G31" s="39" t="s">
        <v>10</v>
      </c>
      <c r="H31" s="80"/>
      <c r="I31" s="38" t="s">
        <v>124</v>
      </c>
      <c r="J31" s="55">
        <v>1</v>
      </c>
    </row>
    <row r="32" spans="1:13" s="61" customFormat="1" ht="50" customHeight="1" thickBot="1">
      <c r="A32" s="58">
        <v>385</v>
      </c>
      <c r="B32" s="43" t="s">
        <v>67</v>
      </c>
      <c r="C32" s="43" t="s">
        <v>9</v>
      </c>
      <c r="D32" s="59">
        <v>45776</v>
      </c>
      <c r="E32" s="59">
        <v>45833</v>
      </c>
      <c r="F32" s="42" t="s">
        <v>178</v>
      </c>
      <c r="G32" s="43" t="s">
        <v>10</v>
      </c>
      <c r="H32" s="89"/>
      <c r="I32" s="42" t="s">
        <v>125</v>
      </c>
      <c r="J32" s="61">
        <v>1</v>
      </c>
    </row>
    <row r="33" spans="1:15" ht="50" customHeight="1" thickBot="1">
      <c r="A33" s="56">
        <v>386</v>
      </c>
      <c r="B33" s="39" t="s">
        <v>47</v>
      </c>
      <c r="C33" s="39" t="s">
        <v>9</v>
      </c>
      <c r="D33" s="57">
        <v>45755</v>
      </c>
      <c r="E33" s="57">
        <v>45771</v>
      </c>
      <c r="F33" s="44" t="s">
        <v>164</v>
      </c>
      <c r="G33" s="39" t="s">
        <v>10</v>
      </c>
      <c r="I33" s="38" t="s">
        <v>126</v>
      </c>
      <c r="J33" s="55">
        <v>1</v>
      </c>
    </row>
    <row r="34" spans="1:15" s="70" customFormat="1" ht="50" customHeight="1" thickBot="1">
      <c r="A34" s="56">
        <v>387</v>
      </c>
      <c r="B34" s="39" t="s">
        <v>68</v>
      </c>
      <c r="C34" s="39" t="s">
        <v>9</v>
      </c>
      <c r="D34" s="57">
        <v>45776</v>
      </c>
      <c r="E34" s="57">
        <v>45833</v>
      </c>
      <c r="F34" s="38" t="s">
        <v>143</v>
      </c>
      <c r="G34" s="39" t="s">
        <v>10</v>
      </c>
      <c r="H34" s="80"/>
      <c r="I34" s="38" t="s">
        <v>127</v>
      </c>
      <c r="J34" s="55">
        <v>1</v>
      </c>
      <c r="K34" s="55"/>
      <c r="L34" s="55"/>
      <c r="M34" s="55"/>
    </row>
    <row r="35" spans="1:15" ht="50" customHeight="1" thickBot="1">
      <c r="A35" s="56">
        <v>388</v>
      </c>
      <c r="B35" s="39" t="s">
        <v>63</v>
      </c>
      <c r="C35" s="39" t="s">
        <v>9</v>
      </c>
      <c r="D35" s="57">
        <v>45790</v>
      </c>
      <c r="E35" s="57">
        <v>45810</v>
      </c>
      <c r="F35" s="38" t="s">
        <v>143</v>
      </c>
      <c r="G35" s="39" t="s">
        <v>10</v>
      </c>
      <c r="H35" s="80"/>
      <c r="I35" s="38" t="s">
        <v>128</v>
      </c>
      <c r="J35" s="55">
        <v>1</v>
      </c>
    </row>
    <row r="36" spans="1:15" ht="50" customHeight="1">
      <c r="A36" s="56">
        <v>389</v>
      </c>
      <c r="B36" s="39" t="s">
        <v>69</v>
      </c>
      <c r="C36" s="39" t="s">
        <v>9</v>
      </c>
      <c r="D36" s="57">
        <v>45817</v>
      </c>
      <c r="E36" s="57">
        <v>45833</v>
      </c>
      <c r="F36" s="51" t="s">
        <v>131</v>
      </c>
      <c r="G36" s="39" t="s">
        <v>10</v>
      </c>
      <c r="H36" s="80"/>
      <c r="I36" s="51" t="s">
        <v>129</v>
      </c>
      <c r="J36" s="55">
        <v>1</v>
      </c>
    </row>
    <row r="37" spans="1:15" s="78" customFormat="1" ht="50" customHeight="1">
      <c r="A37" s="56">
        <v>2572</v>
      </c>
      <c r="B37" s="56" t="s">
        <v>167</v>
      </c>
      <c r="C37" s="56" t="s">
        <v>9</v>
      </c>
      <c r="D37" s="87">
        <v>45782</v>
      </c>
      <c r="E37" s="87">
        <v>45785</v>
      </c>
      <c r="F37" s="56" t="s">
        <v>143</v>
      </c>
      <c r="G37" s="56" t="s">
        <v>10</v>
      </c>
      <c r="H37" s="56"/>
      <c r="I37" s="56" t="s">
        <v>105</v>
      </c>
      <c r="J37" s="55">
        <v>1</v>
      </c>
      <c r="K37" s="8"/>
      <c r="L37" s="8"/>
      <c r="M37" s="8"/>
      <c r="N37" s="79"/>
    </row>
    <row r="38" spans="1:15" s="78" customFormat="1" ht="50" customHeight="1">
      <c r="A38" s="56">
        <v>2594</v>
      </c>
      <c r="B38" s="56" t="s">
        <v>168</v>
      </c>
      <c r="C38" s="56" t="s">
        <v>9</v>
      </c>
      <c r="D38" s="87">
        <v>45785</v>
      </c>
      <c r="E38" s="87">
        <v>45788</v>
      </c>
      <c r="F38" s="56" t="s">
        <v>143</v>
      </c>
      <c r="G38" s="56" t="s">
        <v>10</v>
      </c>
      <c r="H38" s="56"/>
      <c r="I38" s="56" t="s">
        <v>105</v>
      </c>
      <c r="J38" s="55">
        <v>1</v>
      </c>
      <c r="K38" s="8"/>
      <c r="L38" s="8"/>
      <c r="M38" s="8"/>
      <c r="N38" s="79"/>
    </row>
    <row r="39" spans="1:15" s="78" customFormat="1" ht="50" customHeight="1">
      <c r="A39" s="56">
        <v>2616</v>
      </c>
      <c r="B39" s="56" t="s">
        <v>169</v>
      </c>
      <c r="C39" s="56" t="s">
        <v>9</v>
      </c>
      <c r="D39" s="87">
        <v>45789</v>
      </c>
      <c r="E39" s="87">
        <v>45792</v>
      </c>
      <c r="F39" s="56" t="s">
        <v>143</v>
      </c>
      <c r="G39" s="56" t="s">
        <v>10</v>
      </c>
      <c r="H39" s="56"/>
      <c r="I39" s="56" t="s">
        <v>105</v>
      </c>
      <c r="J39" s="55">
        <v>1</v>
      </c>
      <c r="K39" s="8"/>
      <c r="L39" s="8"/>
      <c r="M39" s="8"/>
      <c r="N39" s="79"/>
    </row>
    <row r="40" spans="1:15" s="78" customFormat="1" ht="50" customHeight="1">
      <c r="A40" s="56">
        <v>2638</v>
      </c>
      <c r="B40" s="56" t="s">
        <v>170</v>
      </c>
      <c r="C40" s="56" t="s">
        <v>9</v>
      </c>
      <c r="D40" s="87">
        <v>45792</v>
      </c>
      <c r="E40" s="87">
        <v>45795</v>
      </c>
      <c r="F40" s="56" t="s">
        <v>143</v>
      </c>
      <c r="G40" s="56" t="s">
        <v>10</v>
      </c>
      <c r="H40" s="56"/>
      <c r="I40" s="56" t="s">
        <v>105</v>
      </c>
      <c r="J40" s="55">
        <v>1</v>
      </c>
      <c r="K40" s="8"/>
      <c r="L40" s="8"/>
      <c r="M40" s="8"/>
      <c r="N40" s="79"/>
    </row>
    <row r="41" spans="1:15" s="86" customFormat="1" ht="50" customHeight="1">
      <c r="A41" s="56">
        <v>2660</v>
      </c>
      <c r="B41" s="56" t="s">
        <v>171</v>
      </c>
      <c r="C41" s="56" t="s">
        <v>9</v>
      </c>
      <c r="D41" s="87">
        <v>45796</v>
      </c>
      <c r="E41" s="87">
        <v>45799</v>
      </c>
      <c r="F41" s="56" t="s">
        <v>143</v>
      </c>
      <c r="G41" s="56" t="s">
        <v>10</v>
      </c>
      <c r="H41" s="56"/>
      <c r="I41" s="56" t="s">
        <v>105</v>
      </c>
      <c r="J41" s="55">
        <v>1</v>
      </c>
      <c r="K41" s="8"/>
      <c r="L41" s="8"/>
      <c r="M41" s="8"/>
    </row>
    <row r="42" spans="1:15" s="78" customFormat="1" ht="50" customHeight="1">
      <c r="A42" s="56">
        <v>2682</v>
      </c>
      <c r="B42" s="56" t="s">
        <v>172</v>
      </c>
      <c r="C42" s="56" t="s">
        <v>9</v>
      </c>
      <c r="D42" s="87">
        <v>45799</v>
      </c>
      <c r="E42" s="87">
        <v>45802</v>
      </c>
      <c r="F42" s="56" t="s">
        <v>143</v>
      </c>
      <c r="G42" s="56" t="s">
        <v>10</v>
      </c>
      <c r="H42" s="56"/>
      <c r="I42" s="56" t="s">
        <v>105</v>
      </c>
      <c r="J42" s="55">
        <v>1</v>
      </c>
      <c r="K42" s="8"/>
      <c r="L42" s="8"/>
      <c r="M42" s="8"/>
      <c r="N42" s="79"/>
    </row>
    <row r="43" spans="1:15" s="78" customFormat="1" ht="50" customHeight="1">
      <c r="A43" s="56">
        <v>2704</v>
      </c>
      <c r="B43" s="56" t="s">
        <v>173</v>
      </c>
      <c r="C43" s="56" t="s">
        <v>9</v>
      </c>
      <c r="D43" s="56">
        <v>45803</v>
      </c>
      <c r="E43" s="56">
        <v>45806</v>
      </c>
      <c r="F43" s="56" t="s">
        <v>143</v>
      </c>
      <c r="G43" s="56" t="s">
        <v>10</v>
      </c>
      <c r="H43" s="56"/>
      <c r="I43" s="56" t="s">
        <v>105</v>
      </c>
      <c r="J43" s="55">
        <v>1</v>
      </c>
      <c r="K43" s="8"/>
      <c r="L43" s="8"/>
      <c r="M43" s="8"/>
      <c r="N43" s="79"/>
    </row>
    <row r="44" spans="1:15" s="78" customFormat="1" ht="50" customHeight="1" thickBot="1">
      <c r="A44" s="56">
        <v>2726</v>
      </c>
      <c r="B44" s="56" t="s">
        <v>174</v>
      </c>
      <c r="C44" s="56" t="s">
        <v>9</v>
      </c>
      <c r="D44" s="88">
        <v>45806</v>
      </c>
      <c r="E44" s="88">
        <v>45809</v>
      </c>
      <c r="F44" s="56" t="s">
        <v>143</v>
      </c>
      <c r="G44" s="56" t="s">
        <v>10</v>
      </c>
      <c r="H44" s="56"/>
      <c r="I44" s="56" t="s">
        <v>105</v>
      </c>
      <c r="J44" s="55">
        <v>1</v>
      </c>
      <c r="K44" s="8"/>
      <c r="L44" s="8"/>
      <c r="M44" s="8"/>
      <c r="N44" s="79"/>
    </row>
    <row r="45" spans="1:15" s="95" customFormat="1" ht="52">
      <c r="A45" s="92">
        <v>2986</v>
      </c>
      <c r="B45" s="93" t="s">
        <v>182</v>
      </c>
      <c r="C45" s="56" t="s">
        <v>9</v>
      </c>
      <c r="D45" s="85">
        <v>45781</v>
      </c>
      <c r="E45" s="85">
        <v>45784</v>
      </c>
      <c r="F45" s="94"/>
      <c r="G45" s="93"/>
      <c r="I45" s="96" t="s">
        <v>183</v>
      </c>
      <c r="O45" s="97"/>
    </row>
    <row r="47" spans="1:15" ht="50" customHeight="1">
      <c r="J47" s="55">
        <f>SUM(J2:J44)</f>
        <v>43</v>
      </c>
    </row>
  </sheetData>
  <dataValidations count="1">
    <dataValidation type="list" allowBlank="1" showErrorMessage="1" sqref="H2" xr:uid="{1CF8034E-EA3C-4C13-97E8-A21EBBC94D82}">
      <formula1>"مقبولة,مشكلة بالمرفقات,مرفوضة"</formula1>
    </dataValidation>
  </dataValidations>
  <hyperlinks>
    <hyperlink ref="I45" r:id="rId1" display="http://dev.seedlab-sa.com/media/files/template/2025/05/04/%D8%A7%D8%B3%D9%85_%D8%A7%D9%84%D8%B4%D8%B1%D9%83%D8%A9-%D9%86%D9%85%D9%88%D8%B0%D8%AC_%D9%85%D8%B3%D8%A7%D9%83%D9%86_%D8%B7%D9%88%D8%A7%D8%B1%D8%A6_%D8%A7%D9%84%D8%A5%D8%B3%D9%83%D8%A7%D9%86_wGAOXdj.xlsx" xr:uid="{92B6030D-EB64-45E3-B7AE-99F22827CF73}"/>
  </hyperlinks>
  <pageMargins left="0.7" right="0.7" top="0.75" bottom="0.75" header="0.3" footer="0.3"/>
  <pageSetup paperSize="9" scale="36" fitToHeight="0" orientation="landscape" horizontalDpi="360" verticalDpi="360" r:id="rId2"/>
  <colBreaks count="1" manualBreakCount="1">
    <brk id="9" max="1048575" man="1"/>
  </colBreaks>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O76"/>
  <sheetViews>
    <sheetView rightToLeft="1" topLeftCell="C1" zoomScale="70" zoomScaleNormal="100" workbookViewId="0">
      <selection activeCell="N76" sqref="N76"/>
    </sheetView>
  </sheetViews>
  <sheetFormatPr defaultColWidth="0" defaultRowHeight="12.5"/>
  <cols>
    <col min="1" max="1" width="6.7265625" style="8" customWidth="1"/>
    <col min="2" max="2" width="77.6328125" style="8" bestFit="1" customWidth="1"/>
    <col min="3" max="4" width="12.6328125" style="8" customWidth="1"/>
    <col min="5" max="5" width="12.7265625" style="8" customWidth="1"/>
    <col min="6" max="6" width="29.7265625" style="8" customWidth="1"/>
    <col min="7" max="7" width="25.453125" style="78" customWidth="1"/>
    <col min="8" max="8" width="12.6328125" style="8" customWidth="1"/>
    <col min="9" max="9" width="93.7265625" style="4" customWidth="1"/>
    <col min="10" max="12" width="12.6328125" style="8" customWidth="1"/>
    <col min="13" max="13" width="10.6328125" style="8" bestFit="1" customWidth="1"/>
    <col min="14" max="14" width="9.6328125" style="8" bestFit="1" customWidth="1"/>
    <col min="15" max="15" width="21" style="35" bestFit="1" customWidth="1"/>
    <col min="16" max="16384" width="3.6328125" style="8" hidden="1"/>
  </cols>
  <sheetData>
    <row r="1" spans="1:15" ht="16" thickBot="1">
      <c r="A1" s="5" t="s">
        <v>0</v>
      </c>
      <c r="B1" s="6" t="s">
        <v>1</v>
      </c>
      <c r="C1" s="7" t="s">
        <v>2</v>
      </c>
      <c r="D1" s="7" t="s">
        <v>3</v>
      </c>
      <c r="E1" s="7" t="s">
        <v>4</v>
      </c>
      <c r="F1" s="7" t="s">
        <v>5</v>
      </c>
      <c r="G1" s="7" t="s">
        <v>6</v>
      </c>
      <c r="H1" s="6" t="s">
        <v>7</v>
      </c>
      <c r="I1" s="4" t="s">
        <v>70</v>
      </c>
      <c r="J1" s="8" t="s">
        <v>181</v>
      </c>
      <c r="K1" s="90" t="s">
        <v>13</v>
      </c>
      <c r="L1" s="8" t="s">
        <v>160</v>
      </c>
      <c r="M1" s="8" t="s">
        <v>179</v>
      </c>
      <c r="N1" s="8" t="s">
        <v>180</v>
      </c>
      <c r="O1" s="35" t="s">
        <v>175</v>
      </c>
    </row>
    <row r="2" spans="1:15" s="18" customFormat="1" ht="35.5" thickBot="1">
      <c r="A2" s="9">
        <v>329</v>
      </c>
      <c r="B2" s="10" t="s">
        <v>57</v>
      </c>
      <c r="C2" s="10" t="s">
        <v>9</v>
      </c>
      <c r="D2" s="11">
        <v>45770</v>
      </c>
      <c r="E2" s="11">
        <v>45809</v>
      </c>
      <c r="F2" s="1" t="s">
        <v>144</v>
      </c>
      <c r="G2" s="76" t="s">
        <v>10</v>
      </c>
      <c r="H2" s="100" t="s">
        <v>189</v>
      </c>
      <c r="I2" s="1" t="s">
        <v>75</v>
      </c>
      <c r="J2" s="8">
        <v>1</v>
      </c>
      <c r="K2" s="8"/>
      <c r="L2" s="8"/>
      <c r="M2" s="8"/>
      <c r="N2" s="8">
        <v>1</v>
      </c>
      <c r="O2" s="35"/>
    </row>
    <row r="3" spans="1:15" s="18" customFormat="1" ht="30" customHeight="1" thickBot="1">
      <c r="A3" s="13">
        <v>330</v>
      </c>
      <c r="B3" s="14" t="s">
        <v>18</v>
      </c>
      <c r="C3" s="14" t="s">
        <v>9</v>
      </c>
      <c r="D3" s="15">
        <v>45746</v>
      </c>
      <c r="E3" s="15">
        <v>45764</v>
      </c>
      <c r="F3" s="16" t="s">
        <v>131</v>
      </c>
      <c r="G3" s="81" t="s">
        <v>10</v>
      </c>
      <c r="I3" s="16" t="s">
        <v>76</v>
      </c>
      <c r="J3" s="8">
        <v>1</v>
      </c>
      <c r="K3" s="18">
        <v>1</v>
      </c>
      <c r="O3" s="35"/>
    </row>
    <row r="4" spans="1:15" s="18" customFormat="1" ht="30" customHeight="1" thickBot="1">
      <c r="A4" s="30">
        <v>331</v>
      </c>
      <c r="B4" s="31" t="s">
        <v>19</v>
      </c>
      <c r="C4" s="31" t="s">
        <v>9</v>
      </c>
      <c r="D4" s="32">
        <v>45741</v>
      </c>
      <c r="E4" s="32">
        <v>45764</v>
      </c>
      <c r="F4" s="33" t="s">
        <v>132</v>
      </c>
      <c r="G4" s="82" t="s">
        <v>10</v>
      </c>
      <c r="H4" s="34"/>
      <c r="I4" s="33" t="s">
        <v>77</v>
      </c>
      <c r="J4" s="8">
        <v>1</v>
      </c>
      <c r="K4" s="34"/>
      <c r="L4" s="34"/>
      <c r="M4" s="34">
        <v>1</v>
      </c>
      <c r="N4" s="34"/>
      <c r="O4" s="35"/>
    </row>
    <row r="5" spans="1:15" ht="30" customHeight="1" thickBot="1">
      <c r="A5" s="9">
        <v>332</v>
      </c>
      <c r="B5" s="10" t="s">
        <v>14</v>
      </c>
      <c r="C5" s="10" t="s">
        <v>9</v>
      </c>
      <c r="D5" s="11">
        <v>45741</v>
      </c>
      <c r="E5" s="11">
        <v>45762</v>
      </c>
      <c r="F5" s="1" t="s">
        <v>133</v>
      </c>
      <c r="G5" s="76" t="s">
        <v>10</v>
      </c>
      <c r="H5" s="12"/>
      <c r="I5" s="1" t="s">
        <v>78</v>
      </c>
      <c r="J5" s="8">
        <v>1</v>
      </c>
      <c r="N5" s="8">
        <v>1</v>
      </c>
    </row>
    <row r="6" spans="1:15" s="18" customFormat="1" ht="30" customHeight="1" thickBot="1">
      <c r="A6" s="9">
        <v>333</v>
      </c>
      <c r="B6" s="10" t="s">
        <v>16</v>
      </c>
      <c r="C6" s="10" t="s">
        <v>9</v>
      </c>
      <c r="D6" s="11">
        <v>45741</v>
      </c>
      <c r="E6" s="11">
        <v>45763</v>
      </c>
      <c r="F6" s="1" t="s">
        <v>133</v>
      </c>
      <c r="G6" s="76" t="s">
        <v>10</v>
      </c>
      <c r="H6" s="8"/>
      <c r="I6" s="98" t="s">
        <v>184</v>
      </c>
      <c r="J6" s="8">
        <v>1</v>
      </c>
      <c r="K6" s="8"/>
      <c r="L6" s="8"/>
      <c r="M6" s="8"/>
      <c r="N6" s="8">
        <v>1</v>
      </c>
      <c r="O6" s="35"/>
    </row>
    <row r="7" spans="1:15" ht="35.5" thickBot="1">
      <c r="A7" s="9">
        <v>334</v>
      </c>
      <c r="B7" s="10" t="s">
        <v>34</v>
      </c>
      <c r="C7" s="10" t="s">
        <v>9</v>
      </c>
      <c r="D7" s="11">
        <v>45755</v>
      </c>
      <c r="E7" s="11">
        <v>45770</v>
      </c>
      <c r="F7" s="2" t="s">
        <v>130</v>
      </c>
      <c r="G7" s="76" t="s">
        <v>10</v>
      </c>
      <c r="I7" s="2" t="s">
        <v>80</v>
      </c>
      <c r="J7" s="8">
        <v>1</v>
      </c>
      <c r="N7" s="8">
        <v>1</v>
      </c>
      <c r="O7" s="71" t="s">
        <v>153</v>
      </c>
    </row>
    <row r="8" spans="1:15" s="18" customFormat="1" ht="30" customHeight="1" thickBot="1">
      <c r="A8" s="9">
        <v>335</v>
      </c>
      <c r="B8" s="10" t="s">
        <v>20</v>
      </c>
      <c r="C8" s="10" t="s">
        <v>9</v>
      </c>
      <c r="D8" s="11">
        <v>45741</v>
      </c>
      <c r="E8" s="11">
        <v>45764</v>
      </c>
      <c r="F8" s="1" t="s">
        <v>130</v>
      </c>
      <c r="G8" s="76" t="s">
        <v>10</v>
      </c>
      <c r="H8" s="8"/>
      <c r="I8" s="98" t="s">
        <v>185</v>
      </c>
      <c r="J8" s="8">
        <v>1</v>
      </c>
      <c r="K8" s="8"/>
      <c r="L8" s="8"/>
      <c r="M8" s="8"/>
      <c r="N8" s="8">
        <v>1</v>
      </c>
      <c r="O8" s="69" t="s">
        <v>158</v>
      </c>
    </row>
    <row r="9" spans="1:15" s="18" customFormat="1" ht="30" customHeight="1" thickBot="1">
      <c r="A9" s="9">
        <v>336</v>
      </c>
      <c r="B9" s="10" t="s">
        <v>35</v>
      </c>
      <c r="C9" s="10" t="s">
        <v>9</v>
      </c>
      <c r="D9" s="11">
        <v>45755</v>
      </c>
      <c r="E9" s="11">
        <v>45770</v>
      </c>
      <c r="F9" s="2" t="s">
        <v>130</v>
      </c>
      <c r="G9" s="76" t="s">
        <v>10</v>
      </c>
      <c r="H9" s="8"/>
      <c r="I9" s="2" t="s">
        <v>82</v>
      </c>
      <c r="J9" s="8">
        <v>1</v>
      </c>
      <c r="K9" s="8"/>
      <c r="L9" s="8"/>
      <c r="M9" s="8"/>
      <c r="N9" s="8">
        <v>1</v>
      </c>
      <c r="O9" s="72" t="s">
        <v>154</v>
      </c>
    </row>
    <row r="10" spans="1:15" s="34" customFormat="1" ht="30" customHeight="1" thickBot="1">
      <c r="A10" s="13">
        <v>337</v>
      </c>
      <c r="B10" s="14" t="s">
        <v>155</v>
      </c>
      <c r="C10" s="14" t="s">
        <v>9</v>
      </c>
      <c r="D10" s="15">
        <v>45741</v>
      </c>
      <c r="E10" s="15">
        <v>45764</v>
      </c>
      <c r="F10" s="16" t="s">
        <v>130</v>
      </c>
      <c r="G10" s="81" t="s">
        <v>10</v>
      </c>
      <c r="H10" s="17" t="s">
        <v>13</v>
      </c>
      <c r="I10" s="16" t="s">
        <v>83</v>
      </c>
      <c r="J10" s="8">
        <v>1</v>
      </c>
      <c r="K10" s="18">
        <v>1</v>
      </c>
      <c r="L10" s="18"/>
      <c r="M10" s="18"/>
      <c r="N10" s="18"/>
      <c r="O10" s="61" t="s">
        <v>156</v>
      </c>
    </row>
    <row r="11" spans="1:15" ht="30" customHeight="1" thickBot="1">
      <c r="A11" s="9">
        <v>338</v>
      </c>
      <c r="B11" s="10" t="s">
        <v>52</v>
      </c>
      <c r="C11" s="10" t="s">
        <v>9</v>
      </c>
      <c r="D11" s="11">
        <v>45760</v>
      </c>
      <c r="E11" s="11">
        <v>45804</v>
      </c>
      <c r="F11" s="1" t="s">
        <v>134</v>
      </c>
      <c r="G11" s="76" t="s">
        <v>10</v>
      </c>
      <c r="I11" s="1" t="s">
        <v>84</v>
      </c>
      <c r="J11" s="8">
        <v>1</v>
      </c>
      <c r="N11" s="8">
        <v>1</v>
      </c>
      <c r="O11" s="65" t="s">
        <v>160</v>
      </c>
    </row>
    <row r="12" spans="1:15" s="18" customFormat="1" ht="30" customHeight="1" thickBot="1">
      <c r="A12" s="13">
        <v>339</v>
      </c>
      <c r="B12" s="14" t="s">
        <v>30</v>
      </c>
      <c r="C12" s="14" t="s">
        <v>9</v>
      </c>
      <c r="D12" s="15">
        <v>45746</v>
      </c>
      <c r="E12" s="15">
        <v>45768</v>
      </c>
      <c r="F12" s="16" t="s">
        <v>134</v>
      </c>
      <c r="G12" s="81" t="s">
        <v>10</v>
      </c>
      <c r="I12" s="16" t="s">
        <v>85</v>
      </c>
      <c r="J12" s="8">
        <v>1</v>
      </c>
      <c r="K12" s="18">
        <v>1</v>
      </c>
      <c r="O12" s="35"/>
    </row>
    <row r="13" spans="1:15" s="18" customFormat="1" ht="30" customHeight="1" thickBot="1">
      <c r="A13" s="9">
        <v>340</v>
      </c>
      <c r="B13" s="10" t="s">
        <v>31</v>
      </c>
      <c r="C13" s="10" t="s">
        <v>9</v>
      </c>
      <c r="D13" s="11">
        <v>45746</v>
      </c>
      <c r="E13" s="11">
        <v>45768</v>
      </c>
      <c r="F13" s="1" t="s">
        <v>134</v>
      </c>
      <c r="G13" s="76" t="s">
        <v>10</v>
      </c>
      <c r="H13" s="8"/>
      <c r="I13" s="98" t="s">
        <v>187</v>
      </c>
      <c r="J13" s="8">
        <v>1</v>
      </c>
      <c r="K13" s="8"/>
      <c r="L13" s="8"/>
      <c r="M13" s="8"/>
      <c r="N13" s="8">
        <v>1</v>
      </c>
      <c r="O13" s="35"/>
    </row>
    <row r="14" spans="1:15" ht="30" customHeight="1" thickBot="1">
      <c r="A14" s="9">
        <v>341</v>
      </c>
      <c r="B14" s="10" t="s">
        <v>53</v>
      </c>
      <c r="C14" s="10" t="s">
        <v>9</v>
      </c>
      <c r="D14" s="11">
        <v>45702</v>
      </c>
      <c r="E14" s="11">
        <v>45804</v>
      </c>
      <c r="F14" s="1" t="s">
        <v>134</v>
      </c>
      <c r="G14" s="76" t="s">
        <v>10</v>
      </c>
      <c r="I14" s="1" t="s">
        <v>87</v>
      </c>
      <c r="J14" s="8">
        <v>1</v>
      </c>
      <c r="N14" s="8">
        <v>1</v>
      </c>
    </row>
    <row r="15" spans="1:15" s="34" customFormat="1" ht="30" customHeight="1" thickBot="1">
      <c r="A15" s="9">
        <v>342</v>
      </c>
      <c r="B15" s="10" t="s">
        <v>32</v>
      </c>
      <c r="C15" s="10" t="s">
        <v>9</v>
      </c>
      <c r="D15" s="11">
        <v>45741</v>
      </c>
      <c r="E15" s="11">
        <v>45768</v>
      </c>
      <c r="F15" s="1" t="s">
        <v>134</v>
      </c>
      <c r="G15" s="76" t="s">
        <v>10</v>
      </c>
      <c r="H15" s="8"/>
      <c r="I15" s="1" t="s">
        <v>88</v>
      </c>
      <c r="J15" s="8">
        <v>1</v>
      </c>
      <c r="K15" s="8"/>
      <c r="L15" s="8"/>
      <c r="M15" s="8"/>
      <c r="N15" s="8">
        <v>1</v>
      </c>
      <c r="O15" s="35"/>
    </row>
    <row r="16" spans="1:15" s="28" customFormat="1" ht="18" thickBot="1">
      <c r="A16" s="24">
        <v>343</v>
      </c>
      <c r="B16" s="25" t="s">
        <v>55</v>
      </c>
      <c r="C16" s="25" t="s">
        <v>9</v>
      </c>
      <c r="D16" s="26">
        <v>45755</v>
      </c>
      <c r="E16" s="26">
        <v>45808</v>
      </c>
      <c r="F16" s="27" t="s">
        <v>135</v>
      </c>
      <c r="G16" s="83" t="s">
        <v>10</v>
      </c>
      <c r="I16" s="27" t="s">
        <v>89</v>
      </c>
      <c r="J16" s="8">
        <v>1</v>
      </c>
      <c r="L16" s="28">
        <v>1</v>
      </c>
      <c r="O16" s="35"/>
    </row>
    <row r="17" spans="1:15" ht="30" customHeight="1" thickBot="1">
      <c r="A17" s="9">
        <v>344</v>
      </c>
      <c r="B17" s="10" t="s">
        <v>48</v>
      </c>
      <c r="C17" s="10" t="s">
        <v>9</v>
      </c>
      <c r="D17" s="11">
        <v>45755</v>
      </c>
      <c r="E17" s="11">
        <v>45776</v>
      </c>
      <c r="F17" s="1" t="s">
        <v>176</v>
      </c>
      <c r="G17" s="76" t="s">
        <v>10</v>
      </c>
      <c r="I17" s="1" t="s">
        <v>90</v>
      </c>
      <c r="J17" s="8">
        <v>1</v>
      </c>
      <c r="N17" s="8">
        <v>1</v>
      </c>
    </row>
    <row r="18" spans="1:15" s="28" customFormat="1" ht="30" customHeight="1" thickBot="1">
      <c r="A18" s="24">
        <v>345</v>
      </c>
      <c r="B18" s="25" t="s">
        <v>36</v>
      </c>
      <c r="C18" s="25" t="s">
        <v>9</v>
      </c>
      <c r="D18" s="26">
        <v>45741</v>
      </c>
      <c r="E18" s="26">
        <v>45770</v>
      </c>
      <c r="F18" s="27" t="s">
        <v>136</v>
      </c>
      <c r="G18" s="83" t="s">
        <v>10</v>
      </c>
      <c r="I18" s="27" t="s">
        <v>91</v>
      </c>
      <c r="J18" s="8">
        <v>1</v>
      </c>
      <c r="L18" s="28">
        <v>1</v>
      </c>
      <c r="O18" s="35"/>
    </row>
    <row r="19" spans="1:15" ht="30" customHeight="1" thickBot="1">
      <c r="A19" s="9">
        <v>346</v>
      </c>
      <c r="B19" s="10" t="s">
        <v>54</v>
      </c>
      <c r="C19" s="10" t="s">
        <v>9</v>
      </c>
      <c r="D19" s="11">
        <v>45800</v>
      </c>
      <c r="E19" s="11">
        <v>45804</v>
      </c>
      <c r="F19" s="1" t="s">
        <v>135</v>
      </c>
      <c r="G19" s="76" t="s">
        <v>10</v>
      </c>
      <c r="I19" s="1" t="s">
        <v>92</v>
      </c>
      <c r="J19" s="8">
        <v>1</v>
      </c>
      <c r="N19" s="8">
        <v>1</v>
      </c>
    </row>
    <row r="20" spans="1:15" s="28" customFormat="1" ht="30" customHeight="1" thickBot="1">
      <c r="A20" s="9">
        <v>347</v>
      </c>
      <c r="B20" s="10" t="s">
        <v>56</v>
      </c>
      <c r="C20" s="10" t="s">
        <v>9</v>
      </c>
      <c r="D20" s="11">
        <v>45800</v>
      </c>
      <c r="E20" s="11">
        <v>45808</v>
      </c>
      <c r="F20" s="1" t="s">
        <v>135</v>
      </c>
      <c r="G20" s="76" t="s">
        <v>10</v>
      </c>
      <c r="H20" s="8"/>
      <c r="I20" s="1" t="s">
        <v>93</v>
      </c>
      <c r="J20" s="8">
        <v>1</v>
      </c>
      <c r="K20" s="8"/>
      <c r="L20" s="8"/>
      <c r="M20" s="8"/>
      <c r="N20" s="8">
        <v>1</v>
      </c>
      <c r="O20" s="35"/>
    </row>
    <row r="21" spans="1:15" s="18" customFormat="1" ht="30" customHeight="1" thickBot="1">
      <c r="A21" s="13">
        <v>348</v>
      </c>
      <c r="B21" s="14" t="s">
        <v>59</v>
      </c>
      <c r="C21" s="14" t="s">
        <v>9</v>
      </c>
      <c r="D21" s="15">
        <v>45756</v>
      </c>
      <c r="E21" s="15">
        <v>45810</v>
      </c>
      <c r="F21" s="16" t="s">
        <v>137</v>
      </c>
      <c r="G21" s="81" t="s">
        <v>10</v>
      </c>
      <c r="I21" s="16" t="s">
        <v>94</v>
      </c>
      <c r="J21" s="8">
        <v>1</v>
      </c>
      <c r="K21" s="18">
        <v>1</v>
      </c>
      <c r="O21" s="35"/>
    </row>
    <row r="22" spans="1:15" s="34" customFormat="1" ht="30" customHeight="1" thickBot="1">
      <c r="A22" s="24">
        <v>349</v>
      </c>
      <c r="B22" s="25" t="s">
        <v>28</v>
      </c>
      <c r="C22" s="25" t="s">
        <v>9</v>
      </c>
      <c r="D22" s="26">
        <v>45741</v>
      </c>
      <c r="E22" s="26">
        <v>45767</v>
      </c>
      <c r="F22" s="27" t="s">
        <v>136</v>
      </c>
      <c r="G22" s="83" t="s">
        <v>10</v>
      </c>
      <c r="H22" s="28"/>
      <c r="I22" s="27" t="s">
        <v>88</v>
      </c>
      <c r="J22" s="8">
        <v>1</v>
      </c>
      <c r="K22" s="28"/>
      <c r="L22" s="28">
        <v>1</v>
      </c>
      <c r="M22" s="28"/>
      <c r="N22" s="28"/>
      <c r="O22" s="35"/>
    </row>
    <row r="23" spans="1:15" s="18" customFormat="1" ht="30" customHeight="1" thickBot="1">
      <c r="A23" s="13">
        <v>350</v>
      </c>
      <c r="B23" s="14" t="s">
        <v>37</v>
      </c>
      <c r="C23" s="14" t="s">
        <v>9</v>
      </c>
      <c r="D23" s="15">
        <v>45741</v>
      </c>
      <c r="E23" s="15">
        <v>45770</v>
      </c>
      <c r="F23" s="16" t="s">
        <v>138</v>
      </c>
      <c r="G23" s="81" t="s">
        <v>10</v>
      </c>
      <c r="I23" s="16" t="s">
        <v>95</v>
      </c>
      <c r="J23" s="18">
        <v>1</v>
      </c>
      <c r="K23" s="18">
        <v>1</v>
      </c>
    </row>
    <row r="24" spans="1:15" ht="30" customHeight="1" thickBot="1">
      <c r="A24" s="13">
        <v>351</v>
      </c>
      <c r="B24" s="14" t="s">
        <v>38</v>
      </c>
      <c r="C24" s="14" t="s">
        <v>9</v>
      </c>
      <c r="D24" s="15">
        <v>45741</v>
      </c>
      <c r="E24" s="15">
        <v>45770</v>
      </c>
      <c r="F24" s="16" t="s">
        <v>139</v>
      </c>
      <c r="G24" s="81" t="s">
        <v>10</v>
      </c>
      <c r="H24" s="18"/>
      <c r="I24" s="16" t="s">
        <v>96</v>
      </c>
      <c r="J24" s="8">
        <v>1</v>
      </c>
      <c r="K24" s="18">
        <v>1</v>
      </c>
      <c r="L24" s="18"/>
      <c r="M24" s="18"/>
      <c r="N24" s="18"/>
    </row>
    <row r="25" spans="1:15" s="18" customFormat="1" ht="30" customHeight="1" thickBot="1">
      <c r="A25" s="13">
        <v>352</v>
      </c>
      <c r="B25" s="14" t="s">
        <v>39</v>
      </c>
      <c r="C25" s="14" t="s">
        <v>9</v>
      </c>
      <c r="D25" s="15">
        <v>45741</v>
      </c>
      <c r="E25" s="15">
        <v>45770</v>
      </c>
      <c r="F25" s="16" t="s">
        <v>140</v>
      </c>
      <c r="G25" s="81" t="s">
        <v>10</v>
      </c>
      <c r="I25" s="16" t="s">
        <v>97</v>
      </c>
      <c r="J25" s="8">
        <v>1</v>
      </c>
      <c r="K25" s="18">
        <v>1</v>
      </c>
      <c r="O25" s="35"/>
    </row>
    <row r="26" spans="1:15" s="34" customFormat="1" ht="30" customHeight="1" thickBot="1">
      <c r="A26" s="30">
        <v>353</v>
      </c>
      <c r="B26" s="31" t="s">
        <v>50</v>
      </c>
      <c r="C26" s="31" t="s">
        <v>9</v>
      </c>
      <c r="D26" s="32">
        <v>45755</v>
      </c>
      <c r="E26" s="32">
        <v>45780</v>
      </c>
      <c r="F26" s="33" t="s">
        <v>140</v>
      </c>
      <c r="G26" s="82" t="s">
        <v>10</v>
      </c>
      <c r="I26" s="33" t="s">
        <v>98</v>
      </c>
      <c r="J26" s="34">
        <v>1</v>
      </c>
      <c r="M26" s="34">
        <v>1</v>
      </c>
    </row>
    <row r="27" spans="1:15" s="28" customFormat="1" ht="30" customHeight="1" thickBot="1">
      <c r="A27" s="24">
        <v>354</v>
      </c>
      <c r="B27" s="25" t="s">
        <v>40</v>
      </c>
      <c r="C27" s="25" t="s">
        <v>9</v>
      </c>
      <c r="D27" s="26">
        <v>45755</v>
      </c>
      <c r="E27" s="26">
        <v>45770</v>
      </c>
      <c r="F27" s="27" t="s">
        <v>140</v>
      </c>
      <c r="G27" s="83" t="s">
        <v>10</v>
      </c>
      <c r="I27" s="27" t="s">
        <v>88</v>
      </c>
      <c r="J27" s="8">
        <v>1</v>
      </c>
      <c r="L27" s="28">
        <v>1</v>
      </c>
      <c r="O27" s="35"/>
    </row>
    <row r="28" spans="1:15" ht="30" customHeight="1" thickBot="1">
      <c r="A28" s="19">
        <v>355</v>
      </c>
      <c r="B28" s="20" t="s">
        <v>51</v>
      </c>
      <c r="C28" s="20" t="s">
        <v>9</v>
      </c>
      <c r="D28" s="21">
        <v>45755</v>
      </c>
      <c r="E28" s="21">
        <v>45780</v>
      </c>
      <c r="F28" s="22" t="s">
        <v>140</v>
      </c>
      <c r="G28" s="84" t="s">
        <v>10</v>
      </c>
      <c r="H28" s="23"/>
      <c r="I28" s="22" t="s">
        <v>99</v>
      </c>
      <c r="J28" s="8">
        <v>1</v>
      </c>
      <c r="K28" s="23"/>
      <c r="L28" s="23"/>
      <c r="M28" s="23"/>
      <c r="N28" s="23">
        <v>1</v>
      </c>
    </row>
    <row r="29" spans="1:15" ht="30" customHeight="1" thickBot="1">
      <c r="A29" s="13">
        <v>356</v>
      </c>
      <c r="B29" s="14" t="s">
        <v>46</v>
      </c>
      <c r="C29" s="14" t="s">
        <v>9</v>
      </c>
      <c r="D29" s="15">
        <v>45746</v>
      </c>
      <c r="E29" s="15">
        <v>45771</v>
      </c>
      <c r="F29" s="16" t="s">
        <v>141</v>
      </c>
      <c r="G29" s="81" t="s">
        <v>10</v>
      </c>
      <c r="H29" s="18"/>
      <c r="I29" s="16" t="s">
        <v>100</v>
      </c>
      <c r="J29" s="8">
        <v>1</v>
      </c>
      <c r="K29" s="18">
        <v>1</v>
      </c>
      <c r="L29" s="18"/>
      <c r="M29" s="18"/>
      <c r="N29" s="18"/>
    </row>
    <row r="30" spans="1:15" s="18" customFormat="1" ht="30" customHeight="1" thickBot="1">
      <c r="A30" s="13">
        <v>357</v>
      </c>
      <c r="B30" s="14" t="s">
        <v>41</v>
      </c>
      <c r="C30" s="14" t="s">
        <v>9</v>
      </c>
      <c r="D30" s="15">
        <v>45741</v>
      </c>
      <c r="E30" s="15">
        <v>45770</v>
      </c>
      <c r="F30" s="16" t="s">
        <v>142</v>
      </c>
      <c r="G30" s="81" t="s">
        <v>10</v>
      </c>
      <c r="I30" s="16" t="s">
        <v>101</v>
      </c>
      <c r="J30" s="18">
        <v>1</v>
      </c>
      <c r="K30" s="18">
        <v>1</v>
      </c>
    </row>
    <row r="31" spans="1:15" s="18" customFormat="1" ht="30" customHeight="1" thickBot="1">
      <c r="A31" s="13">
        <v>358</v>
      </c>
      <c r="B31" s="14" t="s">
        <v>29</v>
      </c>
      <c r="C31" s="14" t="s">
        <v>9</v>
      </c>
      <c r="D31" s="15">
        <v>45706</v>
      </c>
      <c r="E31" s="15">
        <v>45767</v>
      </c>
      <c r="F31" s="16" t="s">
        <v>142</v>
      </c>
      <c r="G31" s="81" t="s">
        <v>10</v>
      </c>
      <c r="H31" s="17" t="s">
        <v>13</v>
      </c>
      <c r="I31" s="16" t="s">
        <v>102</v>
      </c>
      <c r="J31" s="8">
        <v>1</v>
      </c>
      <c r="K31" s="18">
        <v>1</v>
      </c>
      <c r="O31" s="35"/>
    </row>
    <row r="32" spans="1:15" ht="30" customHeight="1" thickBot="1">
      <c r="A32" s="13">
        <v>359</v>
      </c>
      <c r="B32" s="14" t="s">
        <v>17</v>
      </c>
      <c r="C32" s="14" t="s">
        <v>9</v>
      </c>
      <c r="D32" s="15">
        <v>45746</v>
      </c>
      <c r="E32" s="15">
        <v>45763</v>
      </c>
      <c r="F32" s="16" t="s">
        <v>143</v>
      </c>
      <c r="G32" s="81" t="s">
        <v>10</v>
      </c>
      <c r="H32" s="18"/>
      <c r="I32" s="16" t="s">
        <v>103</v>
      </c>
      <c r="J32" s="8">
        <v>1</v>
      </c>
      <c r="K32" s="18">
        <v>1</v>
      </c>
      <c r="L32" s="18"/>
      <c r="M32" s="18"/>
      <c r="N32" s="18"/>
    </row>
    <row r="33" spans="1:15" ht="30" customHeight="1" thickBot="1">
      <c r="A33" s="13">
        <v>360</v>
      </c>
      <c r="B33" s="14" t="s">
        <v>21</v>
      </c>
      <c r="C33" s="14" t="s">
        <v>9</v>
      </c>
      <c r="D33" s="15">
        <v>45741</v>
      </c>
      <c r="E33" s="15">
        <v>45765</v>
      </c>
      <c r="F33" s="16" t="s">
        <v>143</v>
      </c>
      <c r="G33" s="81" t="s">
        <v>10</v>
      </c>
      <c r="H33" s="18"/>
      <c r="I33" s="16" t="s">
        <v>104</v>
      </c>
      <c r="J33" s="8">
        <v>1</v>
      </c>
      <c r="K33" s="18">
        <v>1</v>
      </c>
      <c r="L33" s="18"/>
      <c r="M33" s="18"/>
      <c r="N33" s="18"/>
    </row>
    <row r="34" spans="1:15" s="28" customFormat="1" ht="30" customHeight="1" thickBot="1">
      <c r="A34" s="9">
        <v>361</v>
      </c>
      <c r="B34" s="10" t="s">
        <v>22</v>
      </c>
      <c r="C34" s="10" t="s">
        <v>9</v>
      </c>
      <c r="D34" s="11">
        <v>45741</v>
      </c>
      <c r="E34" s="11">
        <v>45765</v>
      </c>
      <c r="F34" s="1" t="s">
        <v>190</v>
      </c>
      <c r="G34" s="76" t="s">
        <v>10</v>
      </c>
      <c r="H34" s="8"/>
      <c r="I34" s="98" t="s">
        <v>186</v>
      </c>
      <c r="J34" s="8">
        <v>1</v>
      </c>
      <c r="K34" s="8"/>
      <c r="L34" s="8"/>
      <c r="M34" s="8"/>
      <c r="N34" s="8">
        <v>1</v>
      </c>
      <c r="O34" s="35"/>
    </row>
    <row r="35" spans="1:15" s="18" customFormat="1" ht="30" customHeight="1" thickBot="1">
      <c r="A35" s="13">
        <v>362</v>
      </c>
      <c r="B35" s="14" t="s">
        <v>42</v>
      </c>
      <c r="C35" s="14" t="s">
        <v>9</v>
      </c>
      <c r="D35" s="15">
        <v>45755</v>
      </c>
      <c r="E35" s="15">
        <v>45770</v>
      </c>
      <c r="F35" s="16" t="s">
        <v>145</v>
      </c>
      <c r="G35" s="81" t="s">
        <v>10</v>
      </c>
      <c r="I35" s="16" t="s">
        <v>106</v>
      </c>
      <c r="J35" s="18">
        <v>1</v>
      </c>
      <c r="K35" s="18">
        <v>1</v>
      </c>
    </row>
    <row r="36" spans="1:15" ht="35.5" thickBot="1">
      <c r="A36" s="13">
        <v>363</v>
      </c>
      <c r="B36" s="14" t="s">
        <v>15</v>
      </c>
      <c r="C36" s="14" t="s">
        <v>9</v>
      </c>
      <c r="D36" s="15">
        <v>45741</v>
      </c>
      <c r="E36" s="15">
        <v>45762</v>
      </c>
      <c r="F36" s="16" t="s">
        <v>151</v>
      </c>
      <c r="G36" s="81" t="s">
        <v>10</v>
      </c>
      <c r="H36" s="29"/>
      <c r="I36" s="16" t="s">
        <v>107</v>
      </c>
      <c r="J36" s="8">
        <v>1</v>
      </c>
      <c r="K36" s="18">
        <v>1</v>
      </c>
      <c r="L36" s="18"/>
      <c r="M36" s="18"/>
      <c r="N36" s="18"/>
    </row>
    <row r="37" spans="1:15" s="18" customFormat="1" ht="30" customHeight="1" thickBot="1">
      <c r="A37" s="13">
        <v>364</v>
      </c>
      <c r="B37" s="14" t="s">
        <v>33</v>
      </c>
      <c r="C37" s="14" t="s">
        <v>9</v>
      </c>
      <c r="D37" s="15">
        <v>45741</v>
      </c>
      <c r="E37" s="15">
        <v>45768</v>
      </c>
      <c r="F37" s="16" t="s">
        <v>130</v>
      </c>
      <c r="G37" s="81" t="s">
        <v>10</v>
      </c>
      <c r="I37" s="16" t="s">
        <v>108</v>
      </c>
      <c r="J37" s="18">
        <v>1</v>
      </c>
      <c r="K37" s="18">
        <v>1</v>
      </c>
    </row>
    <row r="38" spans="1:15" s="18" customFormat="1" ht="30" customHeight="1" thickBot="1">
      <c r="A38" s="9">
        <v>365</v>
      </c>
      <c r="B38" s="10" t="s">
        <v>60</v>
      </c>
      <c r="C38" s="10" t="s">
        <v>9</v>
      </c>
      <c r="D38" s="11">
        <v>45731</v>
      </c>
      <c r="E38" s="11">
        <v>45810</v>
      </c>
      <c r="F38" s="1" t="s">
        <v>157</v>
      </c>
      <c r="G38" s="76" t="s">
        <v>10</v>
      </c>
      <c r="H38" s="8"/>
      <c r="I38" s="1" t="s">
        <v>109</v>
      </c>
      <c r="J38" s="8">
        <v>1</v>
      </c>
      <c r="K38" s="8"/>
      <c r="L38" s="8"/>
      <c r="M38" s="8"/>
      <c r="N38" s="8">
        <v>1</v>
      </c>
      <c r="O38" s="35"/>
    </row>
    <row r="39" spans="1:15" ht="30" customHeight="1" thickBot="1">
      <c r="A39" s="9">
        <v>366</v>
      </c>
      <c r="B39" s="10" t="s">
        <v>61</v>
      </c>
      <c r="C39" s="10" t="s">
        <v>9</v>
      </c>
      <c r="D39" s="11">
        <v>45731</v>
      </c>
      <c r="E39" s="11">
        <v>45810</v>
      </c>
      <c r="F39" s="1" t="s">
        <v>157</v>
      </c>
      <c r="G39" s="76" t="s">
        <v>10</v>
      </c>
      <c r="I39" s="1" t="s">
        <v>109</v>
      </c>
      <c r="J39" s="8">
        <v>1</v>
      </c>
      <c r="N39" s="8">
        <v>1</v>
      </c>
    </row>
    <row r="40" spans="1:15" ht="30" customHeight="1" thickBot="1">
      <c r="A40" s="13">
        <v>367</v>
      </c>
      <c r="B40" s="14" t="s">
        <v>8</v>
      </c>
      <c r="C40" s="14" t="s">
        <v>9</v>
      </c>
      <c r="D40" s="15">
        <v>45741</v>
      </c>
      <c r="E40" s="15">
        <v>45760</v>
      </c>
      <c r="F40" s="16" t="s">
        <v>147</v>
      </c>
      <c r="G40" s="81" t="s">
        <v>10</v>
      </c>
      <c r="H40" s="73"/>
      <c r="I40" s="16" t="s">
        <v>110</v>
      </c>
      <c r="J40" s="8">
        <v>1</v>
      </c>
      <c r="K40" s="18">
        <v>1</v>
      </c>
      <c r="L40" s="18"/>
      <c r="M40" s="18"/>
      <c r="N40" s="18"/>
    </row>
    <row r="41" spans="1:15" s="18" customFormat="1" ht="30" customHeight="1" thickBot="1">
      <c r="A41" s="13">
        <v>368</v>
      </c>
      <c r="B41" s="14" t="s">
        <v>11</v>
      </c>
      <c r="C41" s="14" t="s">
        <v>9</v>
      </c>
      <c r="D41" s="15">
        <v>45741</v>
      </c>
      <c r="E41" s="15">
        <v>45760</v>
      </c>
      <c r="F41" s="16" t="s">
        <v>144</v>
      </c>
      <c r="G41" s="81" t="s">
        <v>10</v>
      </c>
      <c r="H41" s="29"/>
      <c r="I41" s="16" t="s">
        <v>111</v>
      </c>
      <c r="J41" s="8">
        <v>1</v>
      </c>
      <c r="K41" s="18">
        <v>1</v>
      </c>
      <c r="O41" s="35"/>
    </row>
    <row r="42" spans="1:15" s="23" customFormat="1" ht="30" customHeight="1" thickBot="1">
      <c r="A42" s="13">
        <v>369</v>
      </c>
      <c r="B42" s="14" t="s">
        <v>43</v>
      </c>
      <c r="C42" s="14" t="s">
        <v>9</v>
      </c>
      <c r="D42" s="15">
        <v>45741</v>
      </c>
      <c r="E42" s="15">
        <v>45770</v>
      </c>
      <c r="F42" s="16" t="s">
        <v>146</v>
      </c>
      <c r="G42" s="81" t="s">
        <v>10</v>
      </c>
      <c r="H42" s="18"/>
      <c r="I42" s="16" t="s">
        <v>112</v>
      </c>
      <c r="J42" s="8">
        <v>1</v>
      </c>
      <c r="K42" s="18">
        <v>1</v>
      </c>
      <c r="L42" s="18"/>
      <c r="M42" s="18"/>
      <c r="N42" s="18"/>
      <c r="O42" s="35"/>
    </row>
    <row r="43" spans="1:15" s="23" customFormat="1" ht="30" customHeight="1" thickBot="1">
      <c r="A43" s="30">
        <v>370</v>
      </c>
      <c r="B43" s="31" t="s">
        <v>23</v>
      </c>
      <c r="C43" s="31" t="s">
        <v>9</v>
      </c>
      <c r="D43" s="32">
        <v>45753</v>
      </c>
      <c r="E43" s="32">
        <v>45765</v>
      </c>
      <c r="F43" s="33" t="s">
        <v>148</v>
      </c>
      <c r="G43" s="82" t="s">
        <v>10</v>
      </c>
      <c r="H43" s="34"/>
      <c r="I43" s="33" t="s">
        <v>113</v>
      </c>
      <c r="J43" s="8">
        <v>1</v>
      </c>
      <c r="K43" s="34"/>
      <c r="L43" s="34"/>
      <c r="M43" s="34">
        <v>1</v>
      </c>
      <c r="N43" s="34"/>
      <c r="O43" s="35"/>
    </row>
    <row r="44" spans="1:15" ht="30" customHeight="1" thickBot="1">
      <c r="A44" s="13">
        <v>371</v>
      </c>
      <c r="B44" s="14" t="s">
        <v>24</v>
      </c>
      <c r="C44" s="14" t="s">
        <v>9</v>
      </c>
      <c r="D44" s="15">
        <v>45753</v>
      </c>
      <c r="E44" s="15">
        <v>45765</v>
      </c>
      <c r="F44" s="16" t="s">
        <v>148</v>
      </c>
      <c r="G44" s="81" t="s">
        <v>10</v>
      </c>
      <c r="H44" s="18"/>
      <c r="I44" s="16" t="s">
        <v>114</v>
      </c>
      <c r="J44" s="8">
        <v>1</v>
      </c>
      <c r="K44" s="18">
        <v>1</v>
      </c>
      <c r="L44" s="18"/>
      <c r="M44" s="18"/>
      <c r="N44" s="18"/>
    </row>
    <row r="45" spans="1:15" s="18" customFormat="1" ht="30" customHeight="1" thickBot="1">
      <c r="A45" s="13">
        <v>372</v>
      </c>
      <c r="B45" s="14" t="s">
        <v>25</v>
      </c>
      <c r="C45" s="14" t="s">
        <v>9</v>
      </c>
      <c r="D45" s="15">
        <v>45753</v>
      </c>
      <c r="E45" s="15">
        <v>45765</v>
      </c>
      <c r="F45" s="16" t="s">
        <v>148</v>
      </c>
      <c r="G45" s="81" t="s">
        <v>10</v>
      </c>
      <c r="I45" s="16" t="s">
        <v>114</v>
      </c>
      <c r="J45" s="18">
        <v>1</v>
      </c>
      <c r="K45" s="18">
        <v>1</v>
      </c>
    </row>
    <row r="46" spans="1:15" ht="30" customHeight="1" thickBot="1">
      <c r="A46" s="13">
        <v>373</v>
      </c>
      <c r="B46" s="14" t="s">
        <v>26</v>
      </c>
      <c r="C46" s="14" t="s">
        <v>9</v>
      </c>
      <c r="D46" s="15">
        <v>45731</v>
      </c>
      <c r="E46" s="15">
        <v>45765</v>
      </c>
      <c r="F46" s="16" t="s">
        <v>157</v>
      </c>
      <c r="G46" s="81" t="s">
        <v>10</v>
      </c>
      <c r="H46" s="18"/>
      <c r="I46" s="16" t="s">
        <v>115</v>
      </c>
      <c r="J46" s="8">
        <v>1</v>
      </c>
      <c r="K46" s="18">
        <v>1</v>
      </c>
      <c r="L46" s="18"/>
      <c r="M46" s="18"/>
      <c r="N46" s="18"/>
    </row>
    <row r="47" spans="1:15" ht="30" customHeight="1" thickBot="1">
      <c r="A47" s="13">
        <v>374</v>
      </c>
      <c r="B47" s="14" t="s">
        <v>12</v>
      </c>
      <c r="C47" s="14" t="s">
        <v>9</v>
      </c>
      <c r="D47" s="15">
        <v>45741</v>
      </c>
      <c r="E47" s="15">
        <v>45760</v>
      </c>
      <c r="F47" s="16" t="s">
        <v>148</v>
      </c>
      <c r="G47" s="81" t="s">
        <v>10</v>
      </c>
      <c r="H47" s="29"/>
      <c r="I47" s="16" t="s">
        <v>116</v>
      </c>
      <c r="J47" s="8">
        <v>1</v>
      </c>
      <c r="K47" s="18">
        <v>1</v>
      </c>
      <c r="L47" s="18"/>
      <c r="M47" s="18"/>
      <c r="N47" s="18"/>
    </row>
    <row r="48" spans="1:15" ht="30" customHeight="1" thickBot="1">
      <c r="A48" s="9">
        <v>375</v>
      </c>
      <c r="B48" s="10" t="s">
        <v>44</v>
      </c>
      <c r="C48" s="10" t="s">
        <v>9</v>
      </c>
      <c r="D48" s="11">
        <v>45746</v>
      </c>
      <c r="E48" s="11">
        <v>45770</v>
      </c>
      <c r="F48" s="2" t="s">
        <v>152</v>
      </c>
      <c r="G48" s="76" t="s">
        <v>10</v>
      </c>
      <c r="H48" s="99" t="s">
        <v>188</v>
      </c>
      <c r="I48" s="2" t="s">
        <v>97</v>
      </c>
      <c r="J48" s="8">
        <v>1</v>
      </c>
      <c r="N48" s="8">
        <v>1</v>
      </c>
    </row>
    <row r="49" spans="1:15" ht="30" customHeight="1" thickBot="1">
      <c r="A49" s="9">
        <v>376</v>
      </c>
      <c r="B49" s="10" t="s">
        <v>45</v>
      </c>
      <c r="C49" s="10" t="s">
        <v>9</v>
      </c>
      <c r="D49" s="11">
        <v>45741</v>
      </c>
      <c r="E49" s="11">
        <v>45770</v>
      </c>
      <c r="F49" s="2" t="s">
        <v>152</v>
      </c>
      <c r="G49" s="76" t="s">
        <v>10</v>
      </c>
      <c r="I49" s="2" t="s">
        <v>117</v>
      </c>
      <c r="J49" s="8">
        <v>1</v>
      </c>
      <c r="N49" s="8">
        <v>1</v>
      </c>
    </row>
    <row r="50" spans="1:15" s="18" customFormat="1" ht="30" customHeight="1" thickBot="1">
      <c r="A50" s="9">
        <v>377</v>
      </c>
      <c r="B50" s="10" t="s">
        <v>27</v>
      </c>
      <c r="C50" s="10" t="s">
        <v>9</v>
      </c>
      <c r="D50" s="11">
        <v>45741</v>
      </c>
      <c r="E50" s="11">
        <v>45765</v>
      </c>
      <c r="F50" s="1" t="s">
        <v>177</v>
      </c>
      <c r="G50" s="76" t="s">
        <v>10</v>
      </c>
      <c r="H50" s="8"/>
      <c r="I50" s="1" t="s">
        <v>118</v>
      </c>
      <c r="J50" s="8">
        <v>1</v>
      </c>
      <c r="K50" s="8"/>
      <c r="L50" s="8"/>
      <c r="M50" s="8"/>
      <c r="N50" s="8">
        <v>1</v>
      </c>
      <c r="O50" s="35"/>
    </row>
    <row r="51" spans="1:15" ht="30" customHeight="1" thickBot="1">
      <c r="A51" s="13">
        <v>379</v>
      </c>
      <c r="B51" s="14" t="s">
        <v>58</v>
      </c>
      <c r="C51" s="14" t="s">
        <v>9</v>
      </c>
      <c r="D51" s="15">
        <v>45776</v>
      </c>
      <c r="E51" s="15">
        <v>45809</v>
      </c>
      <c r="F51" s="16" t="s">
        <v>143</v>
      </c>
      <c r="G51" s="81" t="s">
        <v>10</v>
      </c>
      <c r="H51" s="18"/>
      <c r="I51" s="16" t="s">
        <v>119</v>
      </c>
      <c r="J51" s="8">
        <v>1</v>
      </c>
      <c r="K51" s="18">
        <v>1</v>
      </c>
      <c r="L51" s="18"/>
      <c r="M51" s="18"/>
      <c r="N51" s="18"/>
    </row>
    <row r="52" spans="1:15" ht="30" customHeight="1" thickBot="1">
      <c r="A52" s="13">
        <v>380</v>
      </c>
      <c r="B52" s="14" t="s">
        <v>49</v>
      </c>
      <c r="C52" s="14" t="s">
        <v>9</v>
      </c>
      <c r="D52" s="15">
        <v>45755</v>
      </c>
      <c r="E52" s="15">
        <v>45776</v>
      </c>
      <c r="F52" s="16" t="s">
        <v>139</v>
      </c>
      <c r="G52" s="81" t="s">
        <v>10</v>
      </c>
      <c r="H52" s="18"/>
      <c r="I52" s="16" t="s">
        <v>120</v>
      </c>
      <c r="J52" s="8">
        <v>1</v>
      </c>
      <c r="K52" s="18">
        <v>1</v>
      </c>
      <c r="L52" s="18"/>
      <c r="M52" s="18"/>
      <c r="N52" s="18"/>
    </row>
    <row r="53" spans="1:15" ht="30" customHeight="1" thickBot="1">
      <c r="A53" s="9">
        <v>381</v>
      </c>
      <c r="B53" s="10" t="s">
        <v>62</v>
      </c>
      <c r="C53" s="10" t="s">
        <v>9</v>
      </c>
      <c r="D53" s="11">
        <v>45772</v>
      </c>
      <c r="E53" s="11">
        <v>45810</v>
      </c>
      <c r="F53" s="1" t="s">
        <v>140</v>
      </c>
      <c r="G53" s="76" t="s">
        <v>10</v>
      </c>
      <c r="I53" s="1" t="s">
        <v>121</v>
      </c>
      <c r="J53" s="8">
        <v>1</v>
      </c>
      <c r="N53" s="8">
        <v>1</v>
      </c>
    </row>
    <row r="54" spans="1:15" s="18" customFormat="1" ht="30" customHeight="1" thickBot="1">
      <c r="A54" s="13">
        <v>382</v>
      </c>
      <c r="B54" s="14" t="s">
        <v>66</v>
      </c>
      <c r="C54" s="14" t="s">
        <v>9</v>
      </c>
      <c r="D54" s="15">
        <v>45776</v>
      </c>
      <c r="E54" s="15">
        <v>45833</v>
      </c>
      <c r="F54" s="16" t="s">
        <v>130</v>
      </c>
      <c r="G54" s="81" t="s">
        <v>10</v>
      </c>
      <c r="I54" s="16" t="s">
        <v>122</v>
      </c>
      <c r="J54" s="18">
        <v>1</v>
      </c>
      <c r="K54" s="18">
        <v>1</v>
      </c>
    </row>
    <row r="55" spans="1:15" ht="53" thickBot="1">
      <c r="A55" s="9">
        <v>383</v>
      </c>
      <c r="B55" s="10" t="s">
        <v>65</v>
      </c>
      <c r="C55" s="10" t="s">
        <v>9</v>
      </c>
      <c r="D55" s="11">
        <v>45805</v>
      </c>
      <c r="E55" s="11">
        <v>45817</v>
      </c>
      <c r="F55" s="1" t="s">
        <v>149</v>
      </c>
      <c r="G55" s="76" t="s">
        <v>10</v>
      </c>
      <c r="I55" s="1" t="s">
        <v>123</v>
      </c>
      <c r="J55" s="8">
        <v>1</v>
      </c>
      <c r="N55" s="8">
        <v>1</v>
      </c>
    </row>
    <row r="56" spans="1:15" ht="35.5" thickBot="1">
      <c r="A56" s="9">
        <v>384</v>
      </c>
      <c r="B56" s="10" t="s">
        <v>64</v>
      </c>
      <c r="C56" s="10" t="s">
        <v>9</v>
      </c>
      <c r="D56" s="11">
        <v>45810</v>
      </c>
      <c r="E56" s="11">
        <v>45812</v>
      </c>
      <c r="F56" s="1" t="s">
        <v>131</v>
      </c>
      <c r="G56" s="76" t="s">
        <v>10</v>
      </c>
      <c r="I56" s="1" t="s">
        <v>124</v>
      </c>
      <c r="J56" s="8">
        <v>1</v>
      </c>
      <c r="N56" s="8">
        <v>1</v>
      </c>
    </row>
    <row r="57" spans="1:15" s="34" customFormat="1" ht="35.5" thickBot="1">
      <c r="A57" s="30">
        <v>385</v>
      </c>
      <c r="B57" s="31" t="s">
        <v>67</v>
      </c>
      <c r="C57" s="31" t="s">
        <v>9</v>
      </c>
      <c r="D57" s="32">
        <v>45776</v>
      </c>
      <c r="E57" s="32">
        <v>45833</v>
      </c>
      <c r="F57" s="33" t="s">
        <v>159</v>
      </c>
      <c r="G57" s="82" t="s">
        <v>10</v>
      </c>
      <c r="I57" s="33" t="s">
        <v>125</v>
      </c>
      <c r="J57" s="34">
        <v>1</v>
      </c>
      <c r="M57" s="34">
        <v>1</v>
      </c>
    </row>
    <row r="58" spans="1:15" ht="30" customHeight="1" thickBot="1">
      <c r="A58" s="9">
        <v>386</v>
      </c>
      <c r="B58" s="10" t="s">
        <v>47</v>
      </c>
      <c r="C58" s="10" t="s">
        <v>9</v>
      </c>
      <c r="D58" s="11">
        <v>45755</v>
      </c>
      <c r="E58" s="11">
        <v>45771</v>
      </c>
      <c r="F58" s="1" t="s">
        <v>152</v>
      </c>
      <c r="G58" s="76" t="s">
        <v>10</v>
      </c>
      <c r="I58" s="1" t="s">
        <v>126</v>
      </c>
      <c r="J58" s="8">
        <v>1</v>
      </c>
      <c r="N58" s="8">
        <v>1</v>
      </c>
    </row>
    <row r="59" spans="1:15" s="35" customFormat="1" ht="53" thickBot="1">
      <c r="A59" s="9">
        <v>387</v>
      </c>
      <c r="B59" s="10" t="s">
        <v>68</v>
      </c>
      <c r="C59" s="10" t="s">
        <v>9</v>
      </c>
      <c r="D59" s="11">
        <v>45776</v>
      </c>
      <c r="E59" s="11">
        <v>45833</v>
      </c>
      <c r="F59" s="1" t="s">
        <v>143</v>
      </c>
      <c r="G59" s="76" t="s">
        <v>10</v>
      </c>
      <c r="H59" s="8"/>
      <c r="I59" s="1" t="s">
        <v>127</v>
      </c>
      <c r="J59" s="8">
        <v>1</v>
      </c>
      <c r="K59" s="8"/>
      <c r="L59" s="8"/>
      <c r="M59" s="8"/>
      <c r="N59" s="8">
        <v>1</v>
      </c>
    </row>
    <row r="60" spans="1:15" ht="18" thickBot="1">
      <c r="A60" s="9">
        <v>388</v>
      </c>
      <c r="B60" s="10" t="s">
        <v>63</v>
      </c>
      <c r="C60" s="10" t="s">
        <v>9</v>
      </c>
      <c r="D60" s="11">
        <v>45790</v>
      </c>
      <c r="E60" s="11">
        <v>45810</v>
      </c>
      <c r="F60" s="1" t="s">
        <v>143</v>
      </c>
      <c r="G60" s="76" t="s">
        <v>10</v>
      </c>
      <c r="I60" s="1" t="s">
        <v>128</v>
      </c>
      <c r="J60" s="8">
        <v>1</v>
      </c>
      <c r="N60" s="8">
        <v>1</v>
      </c>
    </row>
    <row r="61" spans="1:15" ht="30" customHeight="1" thickBot="1">
      <c r="A61" s="9">
        <v>389</v>
      </c>
      <c r="B61" s="10" t="s">
        <v>69</v>
      </c>
      <c r="C61" s="10" t="s">
        <v>9</v>
      </c>
      <c r="D61" s="11">
        <v>45817</v>
      </c>
      <c r="E61" s="11">
        <v>45833</v>
      </c>
      <c r="F61" s="3" t="s">
        <v>150</v>
      </c>
      <c r="G61" s="76" t="s">
        <v>10</v>
      </c>
      <c r="I61" s="3" t="s">
        <v>129</v>
      </c>
      <c r="J61" s="8">
        <v>1</v>
      </c>
      <c r="N61" s="8">
        <v>1</v>
      </c>
    </row>
    <row r="62" spans="1:15" s="78" customFormat="1" ht="30" customHeight="1" thickBot="1">
      <c r="A62" s="75">
        <v>2572</v>
      </c>
      <c r="B62" s="76" t="s">
        <v>167</v>
      </c>
      <c r="C62" s="76" t="s">
        <v>9</v>
      </c>
      <c r="D62" s="77">
        <v>45782</v>
      </c>
      <c r="E62" s="77">
        <v>45785</v>
      </c>
      <c r="F62" s="1" t="s">
        <v>143</v>
      </c>
      <c r="G62" s="76" t="s">
        <v>10</v>
      </c>
      <c r="H62" s="8"/>
      <c r="I62" s="3" t="s">
        <v>105</v>
      </c>
      <c r="J62" s="8">
        <v>1</v>
      </c>
      <c r="K62" s="8"/>
      <c r="L62" s="8"/>
      <c r="M62" s="8"/>
      <c r="N62" s="8">
        <v>1</v>
      </c>
      <c r="O62" s="79"/>
    </row>
    <row r="63" spans="1:15" s="78" customFormat="1" ht="30" customHeight="1" thickBot="1">
      <c r="A63" s="75">
        <v>2594</v>
      </c>
      <c r="B63" s="76" t="s">
        <v>168</v>
      </c>
      <c r="C63" s="76" t="s">
        <v>9</v>
      </c>
      <c r="D63" s="77">
        <v>45785</v>
      </c>
      <c r="E63" s="77">
        <v>45788</v>
      </c>
      <c r="F63" s="1" t="s">
        <v>143</v>
      </c>
      <c r="G63" s="76" t="s">
        <v>10</v>
      </c>
      <c r="H63" s="8"/>
      <c r="I63" s="3" t="s">
        <v>105</v>
      </c>
      <c r="J63" s="8">
        <v>1</v>
      </c>
      <c r="K63" s="8"/>
      <c r="L63" s="8"/>
      <c r="M63" s="8"/>
      <c r="N63" s="8">
        <v>1</v>
      </c>
      <c r="O63" s="79"/>
    </row>
    <row r="64" spans="1:15" s="78" customFormat="1" ht="30" customHeight="1" thickBot="1">
      <c r="A64" s="75">
        <v>2616</v>
      </c>
      <c r="B64" s="76" t="s">
        <v>169</v>
      </c>
      <c r="C64" s="76" t="s">
        <v>9</v>
      </c>
      <c r="D64" s="77">
        <v>45789</v>
      </c>
      <c r="E64" s="77">
        <v>45792</v>
      </c>
      <c r="F64" s="1" t="s">
        <v>143</v>
      </c>
      <c r="G64" s="76" t="s">
        <v>10</v>
      </c>
      <c r="H64" s="8"/>
      <c r="I64" s="3" t="s">
        <v>105</v>
      </c>
      <c r="J64" s="8">
        <v>1</v>
      </c>
      <c r="K64" s="8"/>
      <c r="L64" s="8"/>
      <c r="M64" s="8"/>
      <c r="N64" s="8">
        <v>1</v>
      </c>
      <c r="O64" s="79"/>
    </row>
    <row r="65" spans="1:15" s="78" customFormat="1" ht="30" customHeight="1" thickBot="1">
      <c r="A65" s="75">
        <v>2638</v>
      </c>
      <c r="B65" s="76" t="s">
        <v>170</v>
      </c>
      <c r="C65" s="76" t="s">
        <v>9</v>
      </c>
      <c r="D65" s="77">
        <v>45792</v>
      </c>
      <c r="E65" s="77">
        <v>45795</v>
      </c>
      <c r="F65" s="1" t="s">
        <v>143</v>
      </c>
      <c r="G65" s="76" t="s">
        <v>10</v>
      </c>
      <c r="H65" s="8"/>
      <c r="I65" s="3" t="s">
        <v>105</v>
      </c>
      <c r="J65" s="8">
        <v>1</v>
      </c>
      <c r="K65" s="8"/>
      <c r="L65" s="8"/>
      <c r="M65" s="8"/>
      <c r="N65" s="8">
        <v>1</v>
      </c>
      <c r="O65" s="79"/>
    </row>
    <row r="66" spans="1:15" s="78" customFormat="1" ht="30" customHeight="1" thickBot="1">
      <c r="A66" s="75">
        <v>2660</v>
      </c>
      <c r="B66" s="76" t="s">
        <v>171</v>
      </c>
      <c r="C66" s="76" t="s">
        <v>9</v>
      </c>
      <c r="D66" s="77">
        <v>45796</v>
      </c>
      <c r="E66" s="77">
        <v>45799</v>
      </c>
      <c r="F66" s="1" t="s">
        <v>143</v>
      </c>
      <c r="G66" s="76" t="s">
        <v>10</v>
      </c>
      <c r="H66" s="8"/>
      <c r="I66" s="3" t="s">
        <v>105</v>
      </c>
      <c r="J66" s="8">
        <v>1</v>
      </c>
      <c r="K66" s="8"/>
      <c r="L66" s="8"/>
      <c r="M66" s="8"/>
      <c r="N66" s="8">
        <v>1</v>
      </c>
      <c r="O66" s="79"/>
    </row>
    <row r="67" spans="1:15" s="78" customFormat="1" ht="30" customHeight="1" thickBot="1">
      <c r="A67" s="75">
        <v>2682</v>
      </c>
      <c r="B67" s="76" t="s">
        <v>172</v>
      </c>
      <c r="C67" s="76" t="s">
        <v>9</v>
      </c>
      <c r="D67" s="77">
        <v>45799</v>
      </c>
      <c r="E67" s="77">
        <v>45802</v>
      </c>
      <c r="F67" s="1" t="s">
        <v>143</v>
      </c>
      <c r="G67" s="76" t="s">
        <v>10</v>
      </c>
      <c r="H67" s="8"/>
      <c r="I67" s="3" t="s">
        <v>105</v>
      </c>
      <c r="J67" s="8">
        <v>1</v>
      </c>
      <c r="K67" s="8"/>
      <c r="L67" s="8"/>
      <c r="M67" s="8"/>
      <c r="N67" s="8">
        <v>1</v>
      </c>
      <c r="O67" s="79"/>
    </row>
    <row r="68" spans="1:15" s="78" customFormat="1" ht="30" customHeight="1" thickBot="1">
      <c r="A68" s="75">
        <v>2704</v>
      </c>
      <c r="B68" s="76" t="s">
        <v>173</v>
      </c>
      <c r="C68" s="76" t="s">
        <v>9</v>
      </c>
      <c r="D68" s="77">
        <v>45803</v>
      </c>
      <c r="E68" s="77">
        <v>45806</v>
      </c>
      <c r="F68" s="1" t="s">
        <v>143</v>
      </c>
      <c r="G68" s="76" t="s">
        <v>10</v>
      </c>
      <c r="H68" s="8"/>
      <c r="I68" s="3" t="s">
        <v>105</v>
      </c>
      <c r="J68" s="8">
        <v>1</v>
      </c>
      <c r="K68" s="8"/>
      <c r="L68" s="8"/>
      <c r="M68" s="8"/>
      <c r="N68" s="8">
        <v>1</v>
      </c>
      <c r="O68" s="79"/>
    </row>
    <row r="69" spans="1:15" s="78" customFormat="1" ht="30" customHeight="1" thickBot="1">
      <c r="A69" s="75">
        <v>2726</v>
      </c>
      <c r="B69" s="76" t="s">
        <v>174</v>
      </c>
      <c r="C69" s="76" t="s">
        <v>9</v>
      </c>
      <c r="D69" s="77">
        <v>45806</v>
      </c>
      <c r="E69" s="77">
        <v>45809</v>
      </c>
      <c r="F69" s="1" t="s">
        <v>143</v>
      </c>
      <c r="G69" s="76" t="s">
        <v>10</v>
      </c>
      <c r="H69" s="8"/>
      <c r="I69" s="3" t="s">
        <v>105</v>
      </c>
      <c r="J69" s="8">
        <v>1</v>
      </c>
      <c r="K69" s="8"/>
      <c r="L69" s="8"/>
      <c r="M69" s="8"/>
      <c r="N69" s="8">
        <v>1</v>
      </c>
      <c r="O69" s="79"/>
    </row>
    <row r="70" spans="1:15" ht="75.5" thickBot="1">
      <c r="A70" s="9">
        <v>2986</v>
      </c>
      <c r="B70" s="10" t="s">
        <v>182</v>
      </c>
      <c r="C70" s="10"/>
      <c r="D70" s="11">
        <v>45781</v>
      </c>
      <c r="E70" s="11">
        <v>45784</v>
      </c>
      <c r="F70" s="3" t="s">
        <v>191</v>
      </c>
      <c r="G70" s="76"/>
      <c r="I70" s="91" t="s">
        <v>183</v>
      </c>
      <c r="J70" s="8">
        <v>1</v>
      </c>
      <c r="N70" s="8">
        <v>1</v>
      </c>
    </row>
    <row r="71" spans="1:15" ht="18" thickBot="1">
      <c r="A71" s="9"/>
      <c r="B71" s="10"/>
      <c r="C71" s="10"/>
      <c r="D71" s="11"/>
      <c r="E71" s="11"/>
      <c r="F71" s="3"/>
      <c r="G71" s="76"/>
      <c r="I71" s="3"/>
    </row>
    <row r="72" spans="1:15" ht="17.5">
      <c r="A72" s="9"/>
      <c r="B72" s="10"/>
      <c r="C72" s="10"/>
      <c r="D72" s="11"/>
      <c r="E72" s="11"/>
      <c r="F72" s="3"/>
      <c r="G72" s="76"/>
      <c r="I72" s="3"/>
    </row>
    <row r="76" spans="1:15">
      <c r="J76" s="8">
        <f>SUM(J2:J72)</f>
        <v>69</v>
      </c>
      <c r="K76" s="8">
        <f>SUM(K2:K71)</f>
        <v>25</v>
      </c>
      <c r="L76" s="8">
        <f>SUM(الجدول1[مرفوضة])</f>
        <v>4</v>
      </c>
      <c r="M76" s="8">
        <f>SUM(الجدول1[في الانتظار])</f>
        <v>4</v>
      </c>
      <c r="N76" s="8">
        <f>SUM(N2:N70)</f>
        <v>36</v>
      </c>
    </row>
  </sheetData>
  <phoneticPr fontId="15" type="noConversion"/>
  <dataValidations count="1">
    <dataValidation type="list" allowBlank="1" showErrorMessage="1" sqref="H5 H16 H39" xr:uid="{00000000-0002-0000-0000-000000000000}">
      <formula1>"مقبولة,مشكلة بالمرفقات,مرفوضة"</formula1>
    </dataValidation>
  </dataValidations>
  <hyperlinks>
    <hyperlink ref="I70" r:id="rId1" display="http://dev.seedlab-sa.com/media/files/template/2025/05/04/%D8%A7%D8%B3%D9%85_%D8%A7%D9%84%D8%B4%D8%B1%D9%83%D8%A9-%D9%86%D9%85%D9%88%D8%B0%D8%AC_%D9%85%D8%B3%D8%A7%D9%83%D9%86_%D8%B7%D9%88%D8%A7%D8%B1%D8%A6_%D8%A7%D9%84%D8%A5%D8%B3%D9%83%D8%A7%D9%86_wGAOXdj.xlsx" xr:uid="{CBC3A6AF-03C7-4FB2-B2BD-FB026C701D5D}"/>
    <hyperlink ref="I6" r:id="rId2" display="http://dev.seedlab-sa.com/media/files/template/2025/04/14/%D8%A7%D8%B3%D9%85_%D8%A7%D9%84%D8%B4%D8%B1%D9%83%D8%A9__%D9%86%D9%85%D9%88%D8%B0%D8%AC_%D9%85%D8%AA%D8%A7%D8%A8%D8%B9%D8%A9_%D9%85%D8%B1%D8%A7%D9%83%D8%B2_%D8%A7%D9%84%D8%AE%D8%AF%D9%85%D8%A9_%D9%88_%D8%AA%D8%B9%D9%8A%D9%8A%D9%86_%D8%A7%D9%84%D9%83%D9%88%D8%A7%D8%AF%D8%B1__1_godtOwy.xlsx" xr:uid="{25D18963-71F7-45FD-B324-93722CFDCB04}"/>
    <hyperlink ref="I8" r:id="rId3" display="http://dev.seedlab-sa.com/media/files/template/2025/04/14/%D8%A7%D8%B3%D9%85_%D8%A7%D9%84%D8%B4%D8%B1%D9%83%D8%A9-%D9%86%D9%85%D9%88%D8%B0%D8%AC_%D9%85%D9%84%D8%AD%D9%82_%D8%AE%D8%B7%D8%A9_%D8%A7%D9%84%D8%A5%D8%B3%D9%83%D8%A7%D9%86_%D8%A7%D9%84%D8%AA%D9%86%D9%81%D9%8A%D8%B0%D9%8A%D8%A9%D9%8601_EsUZ6z5.xlsx" xr:uid="{F08E35B2-DD52-4117-98C2-E29BB25AD238}"/>
    <hyperlink ref="I34" r:id="rId4" display="http://dev.seedlab-sa.com/media/files/template/2025/04/14/%D8%A7%D8%B3%D9%85_%D8%A7%D9%84%D8%B4%D8%B1%D9%83%D8%A9-%D8%A7%D9%84%D8%A3%D8%AF%D9%88%D8%AA_%D8%A7%D9%84%D8%AA%D9%82%D9%86%D9%8A%D8%A9_%D9%88%D8%A3%D8%AF%D9%88%D8%A7%D8%AA_%D8%A7%D9%84%D8%AA%D9%88%D8%A7%D8%B5%D9%84_%D9%8601_AoewHlw.xlsx" xr:uid="{6D39463E-4597-4B60-B1B4-74C03F6F99D7}"/>
    <hyperlink ref="I13" r:id="rId5" display="http://dev.seedlab-sa.com/media/files/template/2025/04/14/%D8%A7%D8%B3%D9%85_%D8%A7%D9%84%D8%B4%D8%B1%D9%83%D8%A9-%D9%86%D9%85%D9%88%D8%B0%D8%AC_%D9%85%D9%84%D8%AD%D9%82_%D8%AE%D8%B7%D8%A9_%D8%A7%D9%84%D8%A7%D8%B9%D8%A7%D8%B4%D8%A9_%D8%A7%D9%84%D8%AA%D9%86%D9%81%D9%8A%D8%B0%D9%8A%D8%A9%D9%8601_99LpMrP.xlsx" xr:uid="{CCDB02D9-156A-43D7-A21D-7E70CC934B72}"/>
    <hyperlink ref="H48" r:id="rId6" display="http://dev.seedlab-sa.com/media/files/template/2025/04/14/%D8%A7%D8%B3%D9%85_%D8%A7%D9%84%D8%B4%D8%B1%D9%83%D8%A9__%D9%86%D9%85%D9%88%D8%B0%D8%AC_%D9%85%D8%AA%D8%A7%D8%A8%D8%B9%D8%A9_%D8%B2%D9%8A%D8%A7%D8%B1%D8%A9_%D8%A7%D9%84%D9%85%D8%AF%D9%8A%D9%86%D8%A9_gOps3xg.xlsx" xr:uid="{57756C98-DCDA-493A-B528-DF58C0AB366B}"/>
    <hyperlink ref="H2" r:id="rId7" display="http://dev.seedlab-sa.com/media/files/template/2025/04/14/%D8%A7%D8%B3%D9%85_%D8%A7%D9%84%D8%B4%D8%B1%D9%83%D8%A9__%D9%86%D9%85%D9%88%D8%B0%D8%AC_%D9%85%D8%AA%D8%A7%D8%A8%D8%B9%D8%A9_%D8%A7%D9%84%D8%A5%D8%B3%D8%AA%D8%B9%D8%AF%D8%A7%D8%AF_%D8%A7%D9%84%D9%85%D8%B3%D8%A8%D9%82_R78XYVt.xlsx" xr:uid="{E648AFB8-39F8-4243-9C0A-B3BD5E2F7A14}"/>
  </hyperlinks>
  <pageMargins left="0.7" right="0.7" top="0.75" bottom="0.75" header="0.3" footer="0.3"/>
  <pageSetup paperSize="9" scale="47" fitToHeight="0" orientation="landscape" horizontalDpi="360" verticalDpi="360" r:id="rId8"/>
  <colBreaks count="1" manualBreakCount="1">
    <brk id="9" max="60" man="1"/>
  </colBreaks>
  <drawing r:id="rId9"/>
  <tableParts count="1">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3</vt:i4>
      </vt:variant>
      <vt:variant>
        <vt:lpstr>النطاقات المسماة</vt:lpstr>
      </vt:variant>
      <vt:variant>
        <vt:i4>3</vt:i4>
      </vt:variant>
    </vt:vector>
  </HeadingPairs>
  <TitlesOfParts>
    <vt:vector size="6" baseType="lpstr">
      <vt:lpstr>الغير مرسل</vt:lpstr>
      <vt:lpstr>المتبقي</vt:lpstr>
      <vt:lpstr>الاساسي</vt:lpstr>
      <vt:lpstr>الاساسي!Print_Area</vt:lpstr>
      <vt:lpstr>'الغير مرسل'!Print_Area</vt:lpstr>
      <vt:lpstr>المتبقي!Print_Area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nonah ba</dc:creator>
  <cp:lastModifiedBy>EFFAT ABDUALAZEZ ALI BAHAIDRAH</cp:lastModifiedBy>
  <cp:lastPrinted>2025-05-01T13:32:23Z</cp:lastPrinted>
  <dcterms:created xsi:type="dcterms:W3CDTF">2025-04-24T12:13:33Z</dcterms:created>
  <dcterms:modified xsi:type="dcterms:W3CDTF">2025-05-04T17:45:24Z</dcterms:modified>
</cp:coreProperties>
</file>