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Numeric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<sst xmlns="http://schemas.openxmlformats.org/spreadsheetml/2006/main" count="96" uniqueCount="86">
  <si>
    <t>#</t>
  </si>
  <si>
    <t>c</t>
  </si>
  <si>
    <t>Id</t>
  </si>
  <si>
    <t>字段定义</t>
  </si>
  <si>
    <t>是否有加成属性</t>
  </si>
  <si>
    <t>是否是万分比</t>
  </si>
  <si>
    <t>基础值</t>
  </si>
  <si>
    <t>名称备注</t>
  </si>
  <si>
    <t>名称</t>
  </si>
  <si>
    <t>描述备注</t>
  </si>
  <si>
    <t>描述</t>
  </si>
  <si>
    <t>战力</t>
  </si>
  <si>
    <t>Type</t>
  </si>
  <si>
    <t>Addition</t>
  </si>
  <si>
    <t>IsRate</t>
  </si>
  <si>
    <t>BaseValue</t>
  </si>
  <si>
    <t>Name</t>
  </si>
  <si>
    <t>Desc</t>
  </si>
  <si>
    <t>Fight</t>
  </si>
  <si>
    <t>int</t>
  </si>
  <si>
    <t>string</t>
  </si>
  <si>
    <t>bool</t>
  </si>
  <si>
    <t>long</t>
  </si>
  <si>
    <t>#有加成的属性</t>
  </si>
  <si>
    <t>移动速度</t>
  </si>
  <si>
    <t>Speed</t>
  </si>
  <si>
    <t>最大血量</t>
  </si>
  <si>
    <t>MaxHp</t>
  </si>
  <si>
    <t>AOI</t>
  </si>
  <si>
    <t>攻击</t>
  </si>
  <si>
    <t>Attack</t>
  </si>
  <si>
    <t>防御</t>
  </si>
  <si>
    <t>Defense</t>
  </si>
  <si>
    <t>破甲</t>
  </si>
  <si>
    <t>Broken</t>
  </si>
  <si>
    <t>暴击</t>
  </si>
  <si>
    <t>Cirt</t>
  </si>
  <si>
    <t>暴击伤害</t>
  </si>
  <si>
    <t>CirtDamage</t>
  </si>
  <si>
    <t>火属性强化</t>
  </si>
  <si>
    <t>FireAdd</t>
  </si>
  <si>
    <t>火属性抗性</t>
  </si>
  <si>
    <t>FireAvoid</t>
  </si>
  <si>
    <t>雷属性强化</t>
  </si>
  <si>
    <t>ThunderAdd</t>
  </si>
  <si>
    <t>雷属性抗性</t>
  </si>
  <si>
    <t>ThunderAvoid</t>
  </si>
  <si>
    <t>冰属性强化</t>
  </si>
  <si>
    <t>IceAdd</t>
  </si>
  <si>
    <t>冰属性抗性</t>
  </si>
  <si>
    <t>IceAvoid</t>
  </si>
  <si>
    <t>伤害加成比例 万比</t>
  </si>
  <si>
    <t>HurtAddRate</t>
  </si>
  <si>
    <t>伤害减少比例 万比</t>
  </si>
  <si>
    <t>HurtReduceRate</t>
  </si>
  <si>
    <t>攻击速度 影响技能冷却时间和技能吟唱时间</t>
  </si>
  <si>
    <t>AttackSpeed</t>
  </si>
  <si>
    <t>命中几率</t>
  </si>
  <si>
    <t>HitRate</t>
  </si>
  <si>
    <t>闪避几率</t>
  </si>
  <si>
    <t>AvoidRate</t>
  </si>
  <si>
    <t>格挡</t>
  </si>
  <si>
    <t>Fender</t>
  </si>
  <si>
    <t>直击</t>
  </si>
  <si>
    <t>Direct</t>
  </si>
  <si>
    <t>武器特性系数</t>
  </si>
  <si>
    <t>WpXp</t>
  </si>
  <si>
    <t>吸血率</t>
  </si>
  <si>
    <t>Suck</t>
  </si>
  <si>
    <t>治疗增加</t>
  </si>
  <si>
    <t>HealAdd</t>
  </si>
  <si>
    <t>#直接使用的属性</t>
  </si>
  <si>
    <t>力量</t>
  </si>
  <si>
    <t>Strength</t>
  </si>
  <si>
    <t>体力</t>
  </si>
  <si>
    <t>Energy</t>
  </si>
  <si>
    <t>敏捷</t>
  </si>
  <si>
    <t>Agility</t>
  </si>
  <si>
    <t>精神</t>
  </si>
  <si>
    <t>Mind</t>
  </si>
  <si>
    <t>属性点</t>
  </si>
  <si>
    <t>AttrPoint</t>
  </si>
  <si>
    <t>等级</t>
  </si>
  <si>
    <t>Level</t>
  </si>
  <si>
    <t>血量</t>
  </si>
  <si>
    <t>Hp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</si>
</sst>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isiualStudio\ET-SS\Excel\Language\Language_Attr@c_109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ttr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109001</v>
          </cell>
          <cell r="D6" t="str">
            <v>移动速度</v>
          </cell>
        </row>
        <row r="7">
          <cell r="C7">
            <v>109002</v>
          </cell>
          <cell r="D7" t="str">
            <v>最大血量</v>
          </cell>
        </row>
        <row r="8">
          <cell r="C8">
            <v>109003</v>
          </cell>
          <cell r="D8" t="str">
            <v>AOI</v>
          </cell>
        </row>
        <row r="9">
          <cell r="C9">
            <v>109004</v>
          </cell>
          <cell r="D9" t="str">
            <v>攻击</v>
          </cell>
        </row>
        <row r="10">
          <cell r="C10">
            <v>109005</v>
          </cell>
          <cell r="D10" t="str">
            <v>防御</v>
          </cell>
        </row>
        <row r="11">
          <cell r="C11">
            <v>109006</v>
          </cell>
          <cell r="D11" t="str">
            <v>破甲</v>
          </cell>
        </row>
        <row r="12">
          <cell r="C12">
            <v>109007</v>
          </cell>
          <cell r="D12" t="str">
            <v>暴击</v>
          </cell>
        </row>
        <row r="13">
          <cell r="C13">
            <v>109008</v>
          </cell>
          <cell r="D13" t="str">
            <v>暴击伤害</v>
          </cell>
        </row>
        <row r="14">
          <cell r="C14">
            <v>109009</v>
          </cell>
          <cell r="D14" t="str">
            <v>火属性强化</v>
          </cell>
        </row>
        <row r="15">
          <cell r="C15">
            <v>109010</v>
          </cell>
          <cell r="D15" t="str">
            <v>火属性抗性</v>
          </cell>
        </row>
        <row r="16">
          <cell r="C16">
            <v>109011</v>
          </cell>
          <cell r="D16" t="str">
            <v>雷属性强化</v>
          </cell>
        </row>
        <row r="17">
          <cell r="C17">
            <v>109012</v>
          </cell>
          <cell r="D17" t="str">
            <v>雷属性抗性</v>
          </cell>
        </row>
        <row r="18">
          <cell r="C18">
            <v>109013</v>
          </cell>
          <cell r="D18" t="str">
            <v>冰属性强化</v>
          </cell>
        </row>
        <row r="19">
          <cell r="C19">
            <v>109014</v>
          </cell>
          <cell r="D19" t="str">
            <v>冰属性抗性</v>
          </cell>
        </row>
        <row r="20">
          <cell r="C20">
            <v>109015</v>
          </cell>
          <cell r="D20" t="str">
            <v>伤害增加比例 万比</v>
          </cell>
        </row>
        <row r="21">
          <cell r="C21">
            <v>109016</v>
          </cell>
          <cell r="D21" t="str">
            <v>伤害减少比例 万比</v>
          </cell>
        </row>
        <row r="22">
          <cell r="C22">
            <v>109017</v>
          </cell>
          <cell r="D22" t="str">
            <v>攻击速度 影响技能冷却时间和技能吟唱时间</v>
          </cell>
        </row>
        <row r="23">
          <cell r="C23">
            <v>109018</v>
          </cell>
          <cell r="D23" t="str">
            <v>命中几率</v>
          </cell>
        </row>
        <row r="24">
          <cell r="C24">
            <v>109019</v>
          </cell>
          <cell r="D24" t="str">
            <v>闪避几率</v>
          </cell>
        </row>
        <row r="25">
          <cell r="C25">
            <v>109020</v>
          </cell>
          <cell r="D25" t="str">
            <v>格挡</v>
          </cell>
        </row>
        <row r="26">
          <cell r="C26">
            <v>109021</v>
          </cell>
          <cell r="D26" t="str">
            <v>直击</v>
          </cell>
        </row>
        <row r="27">
          <cell r="C27">
            <v>109022</v>
          </cell>
          <cell r="D27" t="str">
            <v>武器特性系数</v>
          </cell>
        </row>
        <row r="28">
          <cell r="C28">
            <v>109023</v>
          </cell>
          <cell r="D28" t="str">
            <v>吸血率</v>
          </cell>
        </row>
        <row r="29">
          <cell r="C29">
            <v>109024</v>
          </cell>
          <cell r="D29" t="str">
            <v>治疗增加</v>
          </cell>
        </row>
        <row r="31">
          <cell r="C31">
            <v>109101</v>
          </cell>
          <cell r="D31" t="str">
            <v>力量</v>
          </cell>
        </row>
        <row r="32">
          <cell r="C32">
            <v>109102</v>
          </cell>
          <cell r="D32" t="str">
            <v>体力</v>
          </cell>
        </row>
        <row r="33">
          <cell r="C33">
            <v>109103</v>
          </cell>
          <cell r="D33" t="str">
            <v>敏捷</v>
          </cell>
        </row>
        <row r="34">
          <cell r="C34">
            <v>109104</v>
          </cell>
          <cell r="D34" t="str">
            <v>精神</v>
          </cell>
        </row>
        <row r="35">
          <cell r="C35">
            <v>109105</v>
          </cell>
          <cell r="D35" t="str">
            <v>属性点</v>
          </cell>
        </row>
        <row r="36">
          <cell r="C36">
            <v>109106</v>
          </cell>
          <cell r="D36" t="str">
            <v>等级</v>
          </cell>
        </row>
        <row r="37">
          <cell r="C37">
            <v>109107</v>
          </cell>
          <cell r="D37" t="str">
            <v>血量</v>
          </cell>
        </row>
        <row r="39">
          <cell r="C39">
            <v>109501</v>
          </cell>
          <cell r="D39" t="str">
            <v>移动速度</v>
          </cell>
        </row>
        <row r="40">
          <cell r="C40">
            <v>109502</v>
          </cell>
          <cell r="D40" t="str">
            <v>最大血量</v>
          </cell>
        </row>
        <row r="41">
          <cell r="C41">
            <v>109503</v>
          </cell>
          <cell r="D41" t="str">
            <v>AOI</v>
          </cell>
        </row>
        <row r="42">
          <cell r="C42">
            <v>109504</v>
          </cell>
          <cell r="D42" t="str">
            <v>攻击</v>
          </cell>
        </row>
        <row r="43">
          <cell r="C43">
            <v>109505</v>
          </cell>
          <cell r="D43" t="str">
            <v>防御</v>
          </cell>
        </row>
        <row r="44">
          <cell r="C44">
            <v>109506</v>
          </cell>
          <cell r="D44" t="str">
            <v>破甲</v>
          </cell>
        </row>
        <row r="45">
          <cell r="C45">
            <v>109507</v>
          </cell>
          <cell r="D45" t="str">
            <v>暴击</v>
          </cell>
        </row>
        <row r="46">
          <cell r="C46">
            <v>109508</v>
          </cell>
          <cell r="D46" t="str">
            <v>暴击伤害</v>
          </cell>
        </row>
        <row r="47">
          <cell r="C47">
            <v>109509</v>
          </cell>
          <cell r="D47" t="str">
            <v>火属性强化</v>
          </cell>
        </row>
        <row r="48">
          <cell r="C48">
            <v>109510</v>
          </cell>
          <cell r="D48" t="str">
            <v>火属性抗性</v>
          </cell>
        </row>
        <row r="49">
          <cell r="C49">
            <v>109511</v>
          </cell>
          <cell r="D49" t="str">
            <v>雷属性强化</v>
          </cell>
        </row>
        <row r="50">
          <cell r="C50">
            <v>109512</v>
          </cell>
          <cell r="D50" t="str">
            <v>雷属性抗性</v>
          </cell>
        </row>
        <row r="51">
          <cell r="C51">
            <v>109513</v>
          </cell>
          <cell r="D51" t="str">
            <v>冰属性强化</v>
          </cell>
        </row>
        <row r="52">
          <cell r="C52">
            <v>109514</v>
          </cell>
          <cell r="D52" t="str">
            <v>冰属性抗性</v>
          </cell>
        </row>
        <row r="53">
          <cell r="C53">
            <v>109515</v>
          </cell>
          <cell r="D53" t="str">
            <v>伤害增加比例 万比</v>
          </cell>
        </row>
        <row r="54">
          <cell r="C54">
            <v>109516</v>
          </cell>
          <cell r="D54" t="str">
            <v>伤害减少比例 万比</v>
          </cell>
        </row>
        <row r="55">
          <cell r="C55">
            <v>109517</v>
          </cell>
          <cell r="D55" t="str">
            <v>攻击速度 影响技能冷却时间和技能吟唱时间</v>
          </cell>
        </row>
        <row r="56">
          <cell r="C56">
            <v>109518</v>
          </cell>
          <cell r="D56" t="str">
            <v>命中几率</v>
          </cell>
        </row>
        <row r="57">
          <cell r="C57">
            <v>109519</v>
          </cell>
          <cell r="D57" t="str">
            <v>闪避几率</v>
          </cell>
        </row>
        <row r="58">
          <cell r="C58">
            <v>109520</v>
          </cell>
          <cell r="D58" t="str">
            <v>格挡</v>
          </cell>
        </row>
        <row r="59">
          <cell r="C59">
            <v>109521</v>
          </cell>
          <cell r="D59" t="str">
            <v>直击</v>
          </cell>
        </row>
        <row r="60">
          <cell r="C60">
            <v>109522</v>
          </cell>
          <cell r="D60" t="str">
            <v>武器特性系数</v>
          </cell>
        </row>
        <row r="61">
          <cell r="C61">
            <v>109523</v>
          </cell>
          <cell r="D61" t="str">
            <v>吸血率</v>
          </cell>
        </row>
        <row r="62">
          <cell r="C62">
            <v>109524</v>
          </cell>
          <cell r="D62" t="str">
            <v>治疗增加</v>
          </cell>
        </row>
        <row r="64">
          <cell r="C64">
            <v>109601</v>
          </cell>
          <cell r="D64" t="str">
            <v>力量</v>
          </cell>
        </row>
        <row r="65">
          <cell r="C65">
            <v>109602</v>
          </cell>
          <cell r="D65" t="str">
            <v>体力</v>
          </cell>
        </row>
        <row r="66">
          <cell r="C66">
            <v>109603</v>
          </cell>
          <cell r="D66" t="str">
            <v>敏捷</v>
          </cell>
        </row>
        <row r="67">
          <cell r="C67">
            <v>109604</v>
          </cell>
          <cell r="D67" t="str">
            <v>精神</v>
          </cell>
        </row>
        <row r="68">
          <cell r="C68">
            <v>109605</v>
          </cell>
          <cell r="D68" t="str">
            <v>属性点</v>
          </cell>
        </row>
        <row r="69">
          <cell r="C69">
            <v>109606</v>
          </cell>
          <cell r="D69" t="str">
            <v>等级</v>
          </cell>
        </row>
        <row r="70">
          <cell r="C70">
            <v>109607</v>
          </cell>
          <cell r="D70" t="str">
            <v>血量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M38"/>
  <sheetViews>
    <sheetView tabSelected="1" workbookViewId="0">
      <selection activeCell="D10" sqref="D10"/>
    </sheetView>
  </sheetViews>
  <sheetFormatPr defaultColWidth="9" defaultRowHeight="14.25"/>
  <cols>
    <col min="1" max="1" width="21.125" style="2" customWidth="1"/>
    <col min="2" max="2" width="18.625" style="2" customWidth="1"/>
    <col min="3" max="3" width="12.625" style="3" customWidth="1"/>
    <col min="4" max="4" width="36" style="3" customWidth="1"/>
    <col min="5" max="5" width="11.625" style="3" customWidth="1"/>
    <col min="6" max="9" width="12.2583333333333" style="3" customWidth="1"/>
    <col min="10" max="10" width="11.5" style="3" customWidth="1"/>
    <col min="11" max="13" width="12.2583333333333" style="3" customWidth="1"/>
    <col min="14" max="16384" width="9" style="2"/>
  </cols>
  <sheetData>
    <row r="2" spans="4:12">
      <c r="D2" s="3" t="s">
        <v>0</v>
      </c>
      <c r="E2" s="3" t="s">
        <v>0</v>
      </c>
      <c r="I2" s="3" t="s">
        <v>0</v>
      </c>
      <c r="J2" s="3" t="s">
        <v>1</v>
      </c>
      <c r="K2" s="3" t="s">
        <v>0</v>
      </c>
      <c r="L2" s="3" t="s">
        <v>1</v>
      </c>
    </row>
    <row r="3" spans="3:13">
      <c r="C3" s="4" t="s">
        <v>2</v>
      </c>
      <c r="D3" s="4"/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</row>
    <row r="4" spans="3:13">
      <c r="C4" s="4" t="s">
        <v>2</v>
      </c>
      <c r="D4" s="4"/>
      <c r="E4" s="4" t="s">
        <v>12</v>
      </c>
      <c r="F4" s="4" t="s">
        <v>13</v>
      </c>
      <c r="G4" s="4" t="s">
        <v>14</v>
      </c>
      <c r="H4" s="4" t="s">
        <v>15</v>
      </c>
      <c r="I4" s="4"/>
      <c r="J4" s="4" t="s">
        <v>16</v>
      </c>
      <c r="K4" s="4"/>
      <c r="L4" s="4" t="s">
        <v>17</v>
      </c>
      <c r="M4" s="4" t="s">
        <v>18</v>
      </c>
    </row>
    <row r="5" spans="3:13">
      <c r="C5" s="4" t="s">
        <v>19</v>
      </c>
      <c r="D5" s="4"/>
      <c r="E5" s="4" t="s">
        <v>20</v>
      </c>
      <c r="F5" s="4" t="s">
        <v>19</v>
      </c>
      <c r="G5" s="4" t="s">
        <v>21</v>
      </c>
      <c r="H5" s="4" t="s">
        <v>19</v>
      </c>
      <c r="I5" s="4"/>
      <c r="J5" s="4" t="s">
        <v>19</v>
      </c>
      <c r="K5" s="4"/>
      <c r="L5" s="4" t="s">
        <v>19</v>
      </c>
      <c r="M5" s="4" t="s">
        <v>22</v>
      </c>
    </row>
    <row r="6" customFormat="1" ht="13.5" spans="2:13">
      <c r="B6" s="5" t="s">
        <v>23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="1" customFormat="1" spans="3:13">
      <c r="C7" s="1">
        <v>1000</v>
      </c>
      <c r="D7" s="1" t="s">
        <v>24</v>
      </c>
      <c r="E7" s="1" t="s">
        <v>25</v>
      </c>
      <c r="F7" s="1">
        <v>1</v>
      </c>
      <c r="G7" s="1">
        <v>1</v>
      </c>
      <c r="H7" s="1">
        <v>5</v>
      </c>
      <c r="I7" s="1" t="str">
        <f>VLOOKUP(J:J,[1]Attr!$C:$D,2,FALSE)</f>
        <v>移动速度</v>
      </c>
      <c r="J7" s="1">
        <v>109001</v>
      </c>
      <c r="K7" s="1" t="str">
        <f>VLOOKUP(L:L,[1]Attr!$C:$D,2,FALSE)</f>
        <v>移动速度</v>
      </c>
      <c r="L7" s="1">
        <v>109501</v>
      </c>
      <c r="M7" s="1">
        <v>100</v>
      </c>
    </row>
    <row r="8" spans="3:13">
      <c r="C8" s="1">
        <v>1001</v>
      </c>
      <c r="D8" s="1" t="s">
        <v>26</v>
      </c>
      <c r="E8" s="1" t="s">
        <v>27</v>
      </c>
      <c r="F8" s="3">
        <v>1</v>
      </c>
      <c r="I8" s="1" t="str">
        <f>VLOOKUP(J:J,[1]Attr!$C:$D,2,FALSE)</f>
        <v>最大血量</v>
      </c>
      <c r="J8" s="1">
        <v>109002</v>
      </c>
      <c r="K8" s="1" t="str">
        <f>VLOOKUP(L:L,[1]Attr!$C:$D,2,FALSE)</f>
        <v>最大血量</v>
      </c>
      <c r="L8" s="1">
        <v>109502</v>
      </c>
      <c r="M8" s="1">
        <v>100</v>
      </c>
    </row>
    <row r="9" spans="3:13">
      <c r="C9" s="1">
        <v>1002</v>
      </c>
      <c r="D9" s="3" t="s">
        <v>28</v>
      </c>
      <c r="E9" s="1" t="s">
        <v>28</v>
      </c>
      <c r="F9" s="3">
        <v>1</v>
      </c>
      <c r="I9" s="1" t="str">
        <f>VLOOKUP(J:J,[1]Attr!$C:$D,2,FALSE)</f>
        <v>AOI</v>
      </c>
      <c r="J9" s="1">
        <v>109003</v>
      </c>
      <c r="K9" s="1" t="str">
        <f>VLOOKUP(L:L,[1]Attr!$C:$D,2,FALSE)</f>
        <v>AOI</v>
      </c>
      <c r="L9" s="1">
        <v>109503</v>
      </c>
      <c r="M9" s="1">
        <v>100</v>
      </c>
    </row>
    <row r="10" spans="3:13">
      <c r="C10" s="1">
        <v>1003</v>
      </c>
      <c r="D10" s="3" t="s">
        <v>29</v>
      </c>
      <c r="E10" s="1" t="s">
        <v>30</v>
      </c>
      <c r="F10" s="3">
        <v>1</v>
      </c>
      <c r="I10" s="1" t="str">
        <f>VLOOKUP(J:J,[1]Attr!$C:$D,2,FALSE)</f>
        <v>攻击</v>
      </c>
      <c r="J10" s="1">
        <v>109004</v>
      </c>
      <c r="K10" s="1" t="str">
        <f>VLOOKUP(L:L,[1]Attr!$C:$D,2,FALSE)</f>
        <v>攻击</v>
      </c>
      <c r="L10" s="1">
        <v>109504</v>
      </c>
      <c r="M10" s="1">
        <v>100</v>
      </c>
    </row>
    <row r="11" spans="3:13">
      <c r="C11" s="1">
        <v>1004</v>
      </c>
      <c r="D11" s="1" t="s">
        <v>31</v>
      </c>
      <c r="E11" s="3" t="s">
        <v>32</v>
      </c>
      <c r="F11" s="3">
        <v>1</v>
      </c>
      <c r="I11" s="1" t="str">
        <f>VLOOKUP(J:J,[1]Attr!$C:$D,2,FALSE)</f>
        <v>防御</v>
      </c>
      <c r="J11" s="1">
        <v>109005</v>
      </c>
      <c r="K11" s="1" t="str">
        <f>VLOOKUP(L:L,[1]Attr!$C:$D,2,FALSE)</f>
        <v>防御</v>
      </c>
      <c r="L11" s="1">
        <v>109505</v>
      </c>
      <c r="M11" s="1">
        <v>100</v>
      </c>
    </row>
    <row r="12" spans="3:13">
      <c r="C12" s="1">
        <v>1005</v>
      </c>
      <c r="D12" s="1" t="s">
        <v>33</v>
      </c>
      <c r="E12" s="3" t="s">
        <v>34</v>
      </c>
      <c r="F12" s="3">
        <v>1</v>
      </c>
      <c r="I12" s="1" t="str">
        <f>VLOOKUP(J:J,[1]Attr!$C:$D,2,FALSE)</f>
        <v>破甲</v>
      </c>
      <c r="J12" s="1">
        <v>109006</v>
      </c>
      <c r="K12" s="1" t="str">
        <f>VLOOKUP(L:L,[1]Attr!$C:$D,2,FALSE)</f>
        <v>破甲</v>
      </c>
      <c r="L12" s="1">
        <v>109506</v>
      </c>
      <c r="M12" s="1">
        <v>100</v>
      </c>
    </row>
    <row r="13" spans="3:13">
      <c r="C13" s="1">
        <v>1006</v>
      </c>
      <c r="D13" s="1" t="s">
        <v>35</v>
      </c>
      <c r="E13" s="3" t="s">
        <v>36</v>
      </c>
      <c r="F13" s="3">
        <v>1</v>
      </c>
      <c r="I13" s="1" t="str">
        <f>VLOOKUP(J:J,[1]Attr!$C:$D,2,FALSE)</f>
        <v>暴击</v>
      </c>
      <c r="J13" s="1">
        <v>109007</v>
      </c>
      <c r="K13" s="1" t="str">
        <f>VLOOKUP(L:L,[1]Attr!$C:$D,2,FALSE)</f>
        <v>暴击</v>
      </c>
      <c r="L13" s="1">
        <v>109507</v>
      </c>
      <c r="M13" s="1">
        <v>100</v>
      </c>
    </row>
    <row r="14" spans="3:13">
      <c r="C14" s="1">
        <v>1007</v>
      </c>
      <c r="D14" s="1" t="s">
        <v>37</v>
      </c>
      <c r="E14" s="3" t="s">
        <v>38</v>
      </c>
      <c r="F14" s="3">
        <v>1</v>
      </c>
      <c r="I14" s="1" t="str">
        <f>VLOOKUP(J:J,[1]Attr!$C:$D,2,FALSE)</f>
        <v>暴击伤害</v>
      </c>
      <c r="J14" s="1">
        <v>109008</v>
      </c>
      <c r="K14" s="1" t="str">
        <f>VLOOKUP(L:L,[1]Attr!$C:$D,2,FALSE)</f>
        <v>暴击伤害</v>
      </c>
      <c r="L14" s="1">
        <v>109508</v>
      </c>
      <c r="M14" s="1">
        <v>100</v>
      </c>
    </row>
    <row r="15" spans="3:13">
      <c r="C15" s="1">
        <v>1008</v>
      </c>
      <c r="D15" s="1" t="s">
        <v>39</v>
      </c>
      <c r="E15" s="3" t="s">
        <v>40</v>
      </c>
      <c r="F15" s="3">
        <v>1</v>
      </c>
      <c r="I15" s="1" t="str">
        <f>VLOOKUP(J:J,[1]Attr!$C:$D,2,FALSE)</f>
        <v>火属性强化</v>
      </c>
      <c r="J15" s="1">
        <v>109009</v>
      </c>
      <c r="K15" s="1" t="str">
        <f>VLOOKUP(L:L,[1]Attr!$C:$D,2,FALSE)</f>
        <v>火属性强化</v>
      </c>
      <c r="L15" s="1">
        <v>109509</v>
      </c>
      <c r="M15" s="1">
        <v>100</v>
      </c>
    </row>
    <row r="16" spans="3:13">
      <c r="C16" s="1">
        <v>1009</v>
      </c>
      <c r="D16" s="1" t="s">
        <v>41</v>
      </c>
      <c r="E16" s="3" t="s">
        <v>42</v>
      </c>
      <c r="F16" s="3">
        <v>1</v>
      </c>
      <c r="I16" s="1" t="str">
        <f>VLOOKUP(J:J,[1]Attr!$C:$D,2,FALSE)</f>
        <v>火属性抗性</v>
      </c>
      <c r="J16" s="1">
        <v>109010</v>
      </c>
      <c r="K16" s="1" t="str">
        <f>VLOOKUP(L:L,[1]Attr!$C:$D,2,FALSE)</f>
        <v>火属性抗性</v>
      </c>
      <c r="L16" s="1">
        <v>109510</v>
      </c>
      <c r="M16" s="1">
        <v>100</v>
      </c>
    </row>
    <row r="17" spans="3:13">
      <c r="C17" s="1">
        <v>1010</v>
      </c>
      <c r="D17" s="1" t="s">
        <v>43</v>
      </c>
      <c r="E17" s="3" t="s">
        <v>44</v>
      </c>
      <c r="F17" s="3">
        <v>1</v>
      </c>
      <c r="I17" s="1" t="str">
        <f>VLOOKUP(J:J,[1]Attr!$C:$D,2,FALSE)</f>
        <v>雷属性强化</v>
      </c>
      <c r="J17" s="1">
        <v>109011</v>
      </c>
      <c r="K17" s="1" t="str">
        <f>VLOOKUP(L:L,[1]Attr!$C:$D,2,FALSE)</f>
        <v>雷属性强化</v>
      </c>
      <c r="L17" s="1">
        <v>109511</v>
      </c>
      <c r="M17" s="1">
        <v>100</v>
      </c>
    </row>
    <row r="18" spans="3:13">
      <c r="C18" s="1">
        <v>1011</v>
      </c>
      <c r="D18" s="1" t="s">
        <v>45</v>
      </c>
      <c r="E18" s="3" t="s">
        <v>46</v>
      </c>
      <c r="F18" s="3">
        <v>1</v>
      </c>
      <c r="I18" s="1" t="str">
        <f>VLOOKUP(J:J,[1]Attr!$C:$D,2,FALSE)</f>
        <v>雷属性抗性</v>
      </c>
      <c r="J18" s="1">
        <v>109012</v>
      </c>
      <c r="K18" s="1" t="str">
        <f>VLOOKUP(L:L,[1]Attr!$C:$D,2,FALSE)</f>
        <v>雷属性抗性</v>
      </c>
      <c r="L18" s="1">
        <v>109512</v>
      </c>
      <c r="M18" s="1">
        <v>100</v>
      </c>
    </row>
    <row r="19" spans="3:13">
      <c r="C19" s="1">
        <v>1012</v>
      </c>
      <c r="D19" s="1" t="s">
        <v>47</v>
      </c>
      <c r="E19" s="3" t="s">
        <v>48</v>
      </c>
      <c r="F19" s="3">
        <v>1</v>
      </c>
      <c r="I19" s="1" t="str">
        <f>VLOOKUP(J:J,[1]Attr!$C:$D,2,FALSE)</f>
        <v>冰属性强化</v>
      </c>
      <c r="J19" s="1">
        <v>109013</v>
      </c>
      <c r="K19" s="1" t="str">
        <f>VLOOKUP(L:L,[1]Attr!$C:$D,2,FALSE)</f>
        <v>冰属性强化</v>
      </c>
      <c r="L19" s="1">
        <v>109513</v>
      </c>
      <c r="M19" s="1">
        <v>100</v>
      </c>
    </row>
    <row r="20" spans="3:13">
      <c r="C20" s="1">
        <v>1013</v>
      </c>
      <c r="D20" s="1" t="s">
        <v>49</v>
      </c>
      <c r="E20" s="3" t="s">
        <v>50</v>
      </c>
      <c r="F20" s="3">
        <v>1</v>
      </c>
      <c r="I20" s="1" t="str">
        <f>VLOOKUP(J:J,[1]Attr!$C:$D,2,FALSE)</f>
        <v>冰属性抗性</v>
      </c>
      <c r="J20" s="1">
        <v>109014</v>
      </c>
      <c r="K20" s="1" t="str">
        <f>VLOOKUP(L:L,[1]Attr!$C:$D,2,FALSE)</f>
        <v>冰属性抗性</v>
      </c>
      <c r="L20" s="1">
        <v>109514</v>
      </c>
      <c r="M20" s="1">
        <v>100</v>
      </c>
    </row>
    <row r="21" spans="3:13">
      <c r="C21" s="1">
        <v>1014</v>
      </c>
      <c r="D21" s="1" t="s">
        <v>51</v>
      </c>
      <c r="E21" s="3" t="s">
        <v>52</v>
      </c>
      <c r="F21" s="3">
        <v>1</v>
      </c>
      <c r="I21" s="1" t="str">
        <f>VLOOKUP(J:J,[1]Attr!$C:$D,2,FALSE)</f>
        <v>伤害增加比例 万比</v>
      </c>
      <c r="J21" s="1">
        <v>109015</v>
      </c>
      <c r="K21" s="1" t="str">
        <f>VLOOKUP(L:L,[1]Attr!$C:$D,2,FALSE)</f>
        <v>伤害增加比例 万比</v>
      </c>
      <c r="L21" s="1">
        <v>109515</v>
      </c>
      <c r="M21" s="1">
        <v>100</v>
      </c>
    </row>
    <row r="22" spans="3:13">
      <c r="C22" s="1">
        <v>1015</v>
      </c>
      <c r="D22" s="1" t="s">
        <v>53</v>
      </c>
      <c r="E22" s="3" t="s">
        <v>54</v>
      </c>
      <c r="F22" s="3">
        <v>1</v>
      </c>
      <c r="I22" s="1" t="str">
        <f>VLOOKUP(J:J,[1]Attr!$C:$D,2,FALSE)</f>
        <v>伤害减少比例 万比</v>
      </c>
      <c r="J22" s="1">
        <v>109016</v>
      </c>
      <c r="K22" s="1" t="str">
        <f>VLOOKUP(L:L,[1]Attr!$C:$D,2,FALSE)</f>
        <v>伤害减少比例 万比</v>
      </c>
      <c r="L22" s="1">
        <v>109516</v>
      </c>
      <c r="M22" s="1">
        <v>100</v>
      </c>
    </row>
    <row r="23" spans="3:13">
      <c r="C23" s="1">
        <v>1016</v>
      </c>
      <c r="D23" s="1" t="s">
        <v>55</v>
      </c>
      <c r="E23" s="3" t="s">
        <v>56</v>
      </c>
      <c r="F23" s="3">
        <v>1</v>
      </c>
      <c r="I23" s="1" t="str">
        <f>VLOOKUP(J:J,[1]Attr!$C:$D,2,FALSE)</f>
        <v>攻击速度 影响技能冷却时间和技能吟唱时间</v>
      </c>
      <c r="J23" s="1">
        <v>109017</v>
      </c>
      <c r="K23" s="1" t="str">
        <f>VLOOKUP(L:L,[1]Attr!$C:$D,2,FALSE)</f>
        <v>攻击速度 影响技能冷却时间和技能吟唱时间</v>
      </c>
      <c r="L23" s="1">
        <v>109517</v>
      </c>
      <c r="M23" s="1">
        <v>100</v>
      </c>
    </row>
    <row r="24" spans="3:13">
      <c r="C24" s="1">
        <v>1017</v>
      </c>
      <c r="D24" s="1" t="s">
        <v>57</v>
      </c>
      <c r="E24" s="3" t="s">
        <v>58</v>
      </c>
      <c r="F24" s="3">
        <v>1</v>
      </c>
      <c r="I24" s="1" t="str">
        <f>VLOOKUP(J:J,[1]Attr!$C:$D,2,FALSE)</f>
        <v>命中几率</v>
      </c>
      <c r="J24" s="1">
        <v>109018</v>
      </c>
      <c r="K24" s="1" t="str">
        <f>VLOOKUP(L:L,[1]Attr!$C:$D,2,FALSE)</f>
        <v>命中几率</v>
      </c>
      <c r="L24" s="1">
        <v>109518</v>
      </c>
      <c r="M24" s="1">
        <v>100</v>
      </c>
    </row>
    <row r="25" spans="3:13">
      <c r="C25" s="1">
        <v>1018</v>
      </c>
      <c r="D25" s="1" t="s">
        <v>59</v>
      </c>
      <c r="E25" s="3" t="s">
        <v>60</v>
      </c>
      <c r="F25" s="3">
        <v>1</v>
      </c>
      <c r="I25" s="1" t="str">
        <f>VLOOKUP(J:J,[1]Attr!$C:$D,2,FALSE)</f>
        <v>闪避几率</v>
      </c>
      <c r="J25" s="1">
        <v>109019</v>
      </c>
      <c r="K25" s="1" t="str">
        <f>VLOOKUP(L:L,[1]Attr!$C:$D,2,FALSE)</f>
        <v>闪避几率</v>
      </c>
      <c r="L25" s="1">
        <v>109519</v>
      </c>
      <c r="M25" s="1">
        <v>100</v>
      </c>
    </row>
    <row r="26" spans="3:13">
      <c r="C26" s="1">
        <v>1019</v>
      </c>
      <c r="D26" s="1" t="s">
        <v>61</v>
      </c>
      <c r="E26" s="3" t="s">
        <v>62</v>
      </c>
      <c r="F26" s="3">
        <v>1</v>
      </c>
      <c r="I26" s="1" t="str">
        <f>VLOOKUP(J:J,[1]Attr!$C:$D,2,FALSE)</f>
        <v>格挡</v>
      </c>
      <c r="J26" s="1">
        <v>109020</v>
      </c>
      <c r="K26" s="1" t="str">
        <f>VLOOKUP(L:L,[1]Attr!$C:$D,2,FALSE)</f>
        <v>格挡</v>
      </c>
      <c r="L26" s="1">
        <v>109520</v>
      </c>
      <c r="M26" s="1">
        <v>100</v>
      </c>
    </row>
    <row r="27" spans="3:13">
      <c r="C27" s="1">
        <v>1020</v>
      </c>
      <c r="D27" s="1" t="s">
        <v>63</v>
      </c>
      <c r="E27" s="3" t="s">
        <v>64</v>
      </c>
      <c r="F27" s="3">
        <v>1</v>
      </c>
      <c r="I27" s="1" t="str">
        <f>VLOOKUP(J:J,[1]Attr!$C:$D,2,FALSE)</f>
        <v>直击</v>
      </c>
      <c r="J27" s="1">
        <v>109021</v>
      </c>
      <c r="K27" s="1" t="str">
        <f>VLOOKUP(L:L,[1]Attr!$C:$D,2,FALSE)</f>
        <v>直击</v>
      </c>
      <c r="L27" s="1">
        <v>109521</v>
      </c>
      <c r="M27" s="1">
        <v>100</v>
      </c>
    </row>
    <row r="28" spans="3:13">
      <c r="C28" s="1">
        <v>1021</v>
      </c>
      <c r="D28" s="1" t="s">
        <v>65</v>
      </c>
      <c r="E28" s="3" t="s">
        <v>66</v>
      </c>
      <c r="F28" s="3">
        <v>1</v>
      </c>
      <c r="I28" s="1" t="str">
        <f>VLOOKUP(J:J,[1]Attr!$C:$D,2,FALSE)</f>
        <v>武器特性系数</v>
      </c>
      <c r="J28" s="1">
        <v>109022</v>
      </c>
      <c r="K28" s="1" t="str">
        <f>VLOOKUP(L:L,[1]Attr!$C:$D,2,FALSE)</f>
        <v>武器特性系数</v>
      </c>
      <c r="L28" s="1">
        <v>109522</v>
      </c>
      <c r="M28" s="1">
        <v>100</v>
      </c>
    </row>
    <row r="29" spans="3:13">
      <c r="C29" s="1">
        <v>1022</v>
      </c>
      <c r="D29" s="1" t="s">
        <v>67</v>
      </c>
      <c r="E29" s="3" t="s">
        <v>68</v>
      </c>
      <c r="F29" s="3">
        <v>1</v>
      </c>
      <c r="I29" s="1" t="str">
        <f>VLOOKUP(J:J,[1]Attr!$C:$D,2,FALSE)</f>
        <v>吸血率</v>
      </c>
      <c r="J29" s="1">
        <v>109023</v>
      </c>
      <c r="K29" s="1" t="str">
        <f>VLOOKUP(L:L,[1]Attr!$C:$D,2,FALSE)</f>
        <v>吸血率</v>
      </c>
      <c r="L29" s="1">
        <v>109523</v>
      </c>
      <c r="M29" s="1">
        <v>100</v>
      </c>
    </row>
    <row r="30" spans="3:13">
      <c r="C30" s="1">
        <v>1023</v>
      </c>
      <c r="D30" s="1" t="s">
        <v>69</v>
      </c>
      <c r="E30" s="3" t="s">
        <v>70</v>
      </c>
      <c r="F30" s="3">
        <v>1</v>
      </c>
      <c r="I30" s="1" t="str">
        <f>VLOOKUP(J:J,[1]Attr!$C:$D,2,FALSE)</f>
        <v>治疗增加</v>
      </c>
      <c r="J30" s="1">
        <v>109024</v>
      </c>
      <c r="K30" s="1" t="str">
        <f>VLOOKUP(L:L,[1]Attr!$C:$D,2,FALSE)</f>
        <v>治疗增加</v>
      </c>
      <c r="L30" s="1">
        <v>109524</v>
      </c>
      <c r="M30" s="1">
        <v>100</v>
      </c>
    </row>
    <row r="31" spans="2:12">
      <c r="B31" s="2" t="s">
        <v>71</v>
      </c>
      <c r="J31" s="1"/>
      <c r="L31" s="1"/>
    </row>
    <row r="32" spans="3:13">
      <c r="C32" s="3">
        <v>3001</v>
      </c>
      <c r="D32" s="3" t="s">
        <v>72</v>
      </c>
      <c r="E32" s="3" t="s">
        <v>73</v>
      </c>
      <c r="F32" s="3">
        <v>0</v>
      </c>
      <c r="I32" s="1" t="str">
        <f>VLOOKUP(J:J,[1]Attr!$C:$D,2,FALSE)</f>
        <v>力量</v>
      </c>
      <c r="J32" s="1">
        <v>109101</v>
      </c>
      <c r="K32" s="1" t="str">
        <f>VLOOKUP(L:L,[1]Attr!$C:$D,2,FALSE)</f>
        <v>力量</v>
      </c>
      <c r="L32" s="3">
        <v>109601</v>
      </c>
      <c r="M32" s="3">
        <v>111</v>
      </c>
    </row>
    <row r="33" spans="3:13">
      <c r="C33" s="3">
        <v>3002</v>
      </c>
      <c r="D33" s="3" t="s">
        <v>74</v>
      </c>
      <c r="E33" s="3" t="s">
        <v>75</v>
      </c>
      <c r="F33" s="3">
        <v>0</v>
      </c>
      <c r="I33" s="1" t="str">
        <f>VLOOKUP(J:J,[1]Attr!$C:$D,2,FALSE)</f>
        <v>体力</v>
      </c>
      <c r="J33" s="1">
        <v>109102</v>
      </c>
      <c r="K33" s="1" t="str">
        <f>VLOOKUP(L:L,[1]Attr!$C:$D,2,FALSE)</f>
        <v>体力</v>
      </c>
      <c r="L33" s="3">
        <v>109602</v>
      </c>
      <c r="M33" s="3">
        <v>111</v>
      </c>
    </row>
    <row r="34" spans="3:13">
      <c r="C34" s="3">
        <v>3003</v>
      </c>
      <c r="D34" s="3" t="s">
        <v>76</v>
      </c>
      <c r="E34" s="1" t="s">
        <v>77</v>
      </c>
      <c r="F34" s="3">
        <v>0</v>
      </c>
      <c r="H34" s="1"/>
      <c r="I34" s="1" t="str">
        <f>VLOOKUP(J:J,[1]Attr!$C:$D,2,FALSE)</f>
        <v>敏捷</v>
      </c>
      <c r="J34" s="1">
        <v>109103</v>
      </c>
      <c r="K34" s="1" t="str">
        <f>VLOOKUP(L:L,[1]Attr!$C:$D,2,FALSE)</f>
        <v>敏捷</v>
      </c>
      <c r="L34" s="3">
        <v>109603</v>
      </c>
      <c r="M34" s="3">
        <v>111</v>
      </c>
    </row>
    <row r="35" spans="3:13">
      <c r="C35" s="3">
        <v>3004</v>
      </c>
      <c r="D35" s="3" t="s">
        <v>78</v>
      </c>
      <c r="E35" s="3" t="s">
        <v>79</v>
      </c>
      <c r="F35" s="3">
        <v>0</v>
      </c>
      <c r="I35" s="1" t="str">
        <f>VLOOKUP(J:J,[1]Attr!$C:$D,2,FALSE)</f>
        <v>精神</v>
      </c>
      <c r="J35" s="1">
        <v>109104</v>
      </c>
      <c r="K35" s="1" t="str">
        <f>VLOOKUP(L:L,[1]Attr!$C:$D,2,FALSE)</f>
        <v>精神</v>
      </c>
      <c r="L35" s="3">
        <v>109604</v>
      </c>
      <c r="M35" s="3">
        <v>111</v>
      </c>
    </row>
    <row r="36" spans="3:13">
      <c r="C36" s="3">
        <v>3005</v>
      </c>
      <c r="D36" s="3" t="s">
        <v>80</v>
      </c>
      <c r="E36" s="3" t="s">
        <v>81</v>
      </c>
      <c r="F36" s="3">
        <v>0</v>
      </c>
      <c r="I36" s="1" t="str">
        <f>VLOOKUP(J:J,[1]Attr!$C:$D,2,FALSE)</f>
        <v>属性点</v>
      </c>
      <c r="J36" s="1">
        <v>109105</v>
      </c>
      <c r="K36" s="1" t="str">
        <f>VLOOKUP(L:L,[1]Attr!$C:$D,2,FALSE)</f>
        <v>属性点</v>
      </c>
      <c r="L36" s="3">
        <v>109605</v>
      </c>
      <c r="M36" s="3">
        <v>111</v>
      </c>
    </row>
    <row r="37" spans="3:13">
      <c r="C37" s="3">
        <v>3006</v>
      </c>
      <c r="D37" s="3" t="s">
        <v>82</v>
      </c>
      <c r="E37" s="3" t="s">
        <v>83</v>
      </c>
      <c r="F37" s="3">
        <v>0</v>
      </c>
      <c r="I37" s="1" t="str">
        <f>VLOOKUP(J:J,[1]Attr!$C:$D,2,FALSE)</f>
        <v>等级</v>
      </c>
      <c r="J37" s="1">
        <v>109106</v>
      </c>
      <c r="K37" s="1" t="str">
        <f>VLOOKUP(L:L,[1]Attr!$C:$D,2,FALSE)</f>
        <v>等级</v>
      </c>
      <c r="L37" s="3">
        <v>109606</v>
      </c>
      <c r="M37" s="3">
        <v>111</v>
      </c>
    </row>
    <row r="38" spans="3:13">
      <c r="C38" s="3">
        <v>3007</v>
      </c>
      <c r="D38" s="3" t="s">
        <v>84</v>
      </c>
      <c r="E38" s="3" t="s">
        <v>85</v>
      </c>
      <c r="F38" s="3">
        <v>0</v>
      </c>
      <c r="I38" s="1" t="str">
        <f>VLOOKUP(J:J,[1]Attr!$C:$D,2,FALSE)</f>
        <v>血量</v>
      </c>
      <c r="J38" s="1">
        <v>109107</v>
      </c>
      <c r="K38" s="1" t="str">
        <f>VLOOKUP(L:L,[1]Attr!$C:$D,2,FALSE)</f>
        <v>血量</v>
      </c>
      <c r="L38" s="3">
        <v>109607</v>
      </c>
      <c r="M38" s="3">
        <v>111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Numeric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27544</cp:lastModifiedBy>
  <dcterms:created xsi:type="dcterms:W3CDTF">2006-09-17T00:00:00Z</dcterms:created>
  <dcterms:modified xsi:type="dcterms:W3CDTF">2024-05-11T08:49:27Z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3FAF7B542A5147CCAABC60AB0A6C83D1_12</vt:lpwstr>
  </property>
  <property fmtid="{D5CDD505-2E9C-101B-9397-08002B2CF9AE}" pid="4" name="KSOReadingLayout">
    <vt:bool>true</vt:bool>
  </property>
</Properties>
</file>