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66732E11-5FA0-4F81-BEEC-DBDF86C441BD}" xr6:coauthVersionLast="47" xr6:coauthVersionMax="47" xr10:uidLastSave="{00000000-0000-0000-0000-000000000000}"/>
  <bookViews>
    <workbookView xWindow="240" yWindow="105" windowWidth="14805" windowHeight="8010" firstSheet="5" activeTab="1" xr2:uid="{00000000-000D-0000-FFFF-FFFF00000000}"/>
  </bookViews>
  <sheets>
    <sheet name="SLA" sheetId="1" r:id="rId1"/>
    <sheet name="PneusSegundaVida" sheetId="3" r:id="rId2"/>
    <sheet name="OrdemServiço" sheetId="5" r:id="rId3"/>
    <sheet name="Crescimento Base" sheetId="2" r:id="rId4"/>
    <sheet name="Internas" sheetId="4" r:id="rId5"/>
    <sheet name="ControleFer-Estoque_Mecânicos" sheetId="6" r:id="rId6"/>
    <sheet name="Situação" sheetId="7" r:id="rId7"/>
    <sheet name="Serviço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H3" i="3"/>
  <c r="K3" i="3" s="1"/>
  <c r="H4" i="3"/>
  <c r="K4" i="3" s="1"/>
  <c r="H5" i="3"/>
  <c r="K5" i="3" s="1"/>
  <c r="H6" i="3"/>
  <c r="K6" i="3" s="1"/>
  <c r="H7" i="3"/>
  <c r="K7" i="3" s="1"/>
  <c r="H8" i="3"/>
  <c r="K8" i="3" s="1"/>
  <c r="H9" i="3"/>
  <c r="K9" i="3" s="1"/>
  <c r="H10" i="3"/>
  <c r="K10" i="3" s="1"/>
  <c r="H11" i="3"/>
  <c r="K11" i="3" s="1"/>
  <c r="H12" i="3"/>
  <c r="K12" i="3" s="1"/>
  <c r="H13" i="3"/>
  <c r="K13" i="3" s="1"/>
  <c r="H14" i="3"/>
  <c r="K14" i="3" s="1"/>
  <c r="H15" i="3"/>
  <c r="K15" i="3" s="1"/>
  <c r="H16" i="3"/>
  <c r="K16" i="3" s="1"/>
  <c r="H17" i="3"/>
  <c r="K17" i="3" s="1"/>
  <c r="H18" i="3"/>
  <c r="K18" i="3" s="1"/>
  <c r="H19" i="3"/>
  <c r="K19" i="3" s="1"/>
  <c r="H20" i="3"/>
  <c r="K20" i="3" s="1"/>
  <c r="H21" i="3"/>
  <c r="K21" i="3" s="1"/>
  <c r="H22" i="3"/>
  <c r="K22" i="3" s="1"/>
  <c r="H23" i="3"/>
  <c r="K23" i="3" s="1"/>
  <c r="H24" i="3"/>
  <c r="K24" i="3" s="1"/>
  <c r="H25" i="3"/>
  <c r="K25" i="3" s="1"/>
  <c r="H26" i="3"/>
  <c r="K26" i="3" s="1"/>
  <c r="H27" i="3"/>
  <c r="K27" i="3" s="1"/>
  <c r="H28" i="3"/>
  <c r="K28" i="3" s="1"/>
  <c r="H29" i="3"/>
  <c r="K29" i="3" s="1"/>
  <c r="H30" i="3"/>
  <c r="K30" i="3" s="1"/>
  <c r="H31" i="3"/>
  <c r="K31" i="3" s="1"/>
  <c r="H32" i="3"/>
  <c r="K32" i="3" s="1"/>
  <c r="H33" i="3"/>
  <c r="K33" i="3" s="1"/>
  <c r="H34" i="3"/>
  <c r="K34" i="3" s="1"/>
  <c r="H35" i="3"/>
  <c r="K35" i="3" s="1"/>
  <c r="H36" i="3"/>
  <c r="K36" i="3" s="1"/>
  <c r="H37" i="3"/>
  <c r="K37" i="3" s="1"/>
  <c r="H38" i="3"/>
  <c r="K38" i="3" s="1"/>
  <c r="H39" i="3"/>
  <c r="K39" i="3" s="1"/>
  <c r="H40" i="3"/>
  <c r="K40" i="3" s="1"/>
  <c r="H41" i="3"/>
  <c r="K41" i="3" s="1"/>
  <c r="H42" i="3"/>
  <c r="K42" i="3" s="1"/>
  <c r="H43" i="3"/>
  <c r="K43" i="3" s="1"/>
  <c r="H44" i="3"/>
  <c r="K44" i="3" s="1"/>
  <c r="H45" i="3"/>
  <c r="K45" i="3" s="1"/>
  <c r="H46" i="3"/>
  <c r="K46" i="3" s="1"/>
  <c r="H47" i="3"/>
  <c r="K47" i="3" s="1"/>
  <c r="H48" i="3"/>
  <c r="K48" i="3" s="1"/>
  <c r="H49" i="3"/>
  <c r="K49" i="3" s="1"/>
  <c r="H50" i="3"/>
  <c r="K50" i="3" s="1"/>
  <c r="H51" i="3"/>
  <c r="K51" i="3" s="1"/>
  <c r="H52" i="3"/>
  <c r="K52" i="3" s="1"/>
  <c r="H53" i="3"/>
  <c r="K53" i="3" s="1"/>
  <c r="H54" i="3"/>
  <c r="K54" i="3" s="1"/>
  <c r="H55" i="3"/>
  <c r="K55" i="3" s="1"/>
  <c r="H56" i="3"/>
  <c r="K56" i="3" s="1"/>
  <c r="H57" i="3"/>
  <c r="K57" i="3" s="1"/>
  <c r="H58" i="3"/>
  <c r="K58" i="3" s="1"/>
  <c r="H59" i="3"/>
  <c r="K59" i="3" s="1"/>
  <c r="H60" i="3"/>
  <c r="K60" i="3" s="1"/>
  <c r="H61" i="3"/>
  <c r="K61" i="3" s="1"/>
  <c r="H62" i="3"/>
  <c r="K62" i="3" s="1"/>
  <c r="H63" i="3"/>
  <c r="K63" i="3" s="1"/>
  <c r="H64" i="3"/>
  <c r="K64" i="3" s="1"/>
  <c r="H65" i="3"/>
  <c r="K65" i="3" s="1"/>
  <c r="H66" i="3"/>
  <c r="K66" i="3" s="1"/>
  <c r="H67" i="3"/>
  <c r="K67" i="3" s="1"/>
  <c r="H68" i="3"/>
  <c r="K68" i="3" s="1"/>
  <c r="H69" i="3"/>
  <c r="K69" i="3" s="1"/>
  <c r="H70" i="3"/>
  <c r="K70" i="3" s="1"/>
  <c r="H71" i="3"/>
  <c r="K71" i="3" s="1"/>
  <c r="H72" i="3"/>
  <c r="K72" i="3" s="1"/>
  <c r="H73" i="3"/>
  <c r="K73" i="3" s="1"/>
  <c r="H2" i="3"/>
  <c r="K2" i="3" s="1"/>
</calcChain>
</file>

<file path=xl/sharedStrings.xml><?xml version="1.0" encoding="utf-8"?>
<sst xmlns="http://schemas.openxmlformats.org/spreadsheetml/2006/main" count="718" uniqueCount="209">
  <si>
    <t>Data</t>
  </si>
  <si>
    <t>Dia</t>
  </si>
  <si>
    <t>Semana</t>
  </si>
  <si>
    <t>SLA Atendimento Meta (%)</t>
  </si>
  <si>
    <t>SLA Atendimento Realizado (%)</t>
  </si>
  <si>
    <t>Terça-Feira</t>
  </si>
  <si>
    <t>Quarta-Feira</t>
  </si>
  <si>
    <t>Quinta-Feira</t>
  </si>
  <si>
    <t>Sexta-Feira</t>
  </si>
  <si>
    <t>Sábado</t>
  </si>
  <si>
    <t>Segunda-Feira</t>
  </si>
  <si>
    <t>Situação</t>
  </si>
  <si>
    <t>Nome Borracheiro</t>
  </si>
  <si>
    <t>Tipo Pneu Dianteiro</t>
  </si>
  <si>
    <t>Tipo Pneu Traseiro</t>
  </si>
  <si>
    <t>Quantidade</t>
  </si>
  <si>
    <t>Observação</t>
  </si>
  <si>
    <t>Valor Unitário (R$)</t>
  </si>
  <si>
    <t>Valor Total (R$)</t>
  </si>
  <si>
    <t>Aproveitável</t>
  </si>
  <si>
    <t>Luis Oliver</t>
  </si>
  <si>
    <t>Reaproveitável</t>
  </si>
  <si>
    <t>Descartável</t>
  </si>
  <si>
    <t>Não Colocado</t>
  </si>
  <si>
    <t>Manutenções Agendadas Hora</t>
  </si>
  <si>
    <t>Quantidade de Manutenções Agendadas</t>
  </si>
  <si>
    <t xml:space="preserve">Ordem Serviço </t>
  </si>
  <si>
    <t xml:space="preserve">Observações </t>
  </si>
  <si>
    <t xml:space="preserve">Meta </t>
  </si>
  <si>
    <t>Qtd Motos Alugadas</t>
  </si>
  <si>
    <t>Qtd Retiradas</t>
  </si>
  <si>
    <t>Qtd Recolhimentos</t>
  </si>
  <si>
    <t>Meta</t>
  </si>
  <si>
    <t>nterns</t>
  </si>
  <si>
    <t>Manutenções Internas Meta (%)</t>
  </si>
  <si>
    <t>Manutenções Internas Realizado (%)</t>
  </si>
  <si>
    <t>Mecânico</t>
  </si>
  <si>
    <t>Ferramentas Faltantes</t>
  </si>
  <si>
    <t>Quantidade Faltante</t>
  </si>
  <si>
    <t>Prioridade</t>
  </si>
  <si>
    <t>FERRAMENTAS  PRIORIDADES/ ESSENCIAIS</t>
  </si>
  <si>
    <t>LUCIANO LEITE CARVALHO</t>
  </si>
  <si>
    <t>Chave De Vela 16 - sem soquete</t>
  </si>
  <si>
    <t>Urgente</t>
  </si>
  <si>
    <t>Alicate corte Diagonal de 6 Pol.</t>
  </si>
  <si>
    <t>Chave Philips de 1/8 X 6 Pol. G</t>
  </si>
  <si>
    <t>Alicate de bico</t>
  </si>
  <si>
    <t>Pincel 1.1/2 Pol. PVD 0771</t>
  </si>
  <si>
    <t>Alicate de Pressão 10 Pol.</t>
  </si>
  <si>
    <t>PAULO HENRIQUE DOS SANTOS SILVA</t>
  </si>
  <si>
    <t>Alicate Decapador</t>
  </si>
  <si>
    <t>Alicate Universal 8 Pol. Profissional</t>
  </si>
  <si>
    <t>Chave Allen Longa 4Mm</t>
  </si>
  <si>
    <t>Chave Allen Longa 5Mm</t>
  </si>
  <si>
    <t>Chave Biela tipo L de 10mm</t>
  </si>
  <si>
    <t>Chave Biela tipo L de 17mm</t>
  </si>
  <si>
    <t>Chave Biela tipo L de 12mm</t>
  </si>
  <si>
    <t>Chave Combinada de 8 mm</t>
  </si>
  <si>
    <t>Chave Biela tipo L de 13mm</t>
  </si>
  <si>
    <t>Chave Biela tipo L de 14mm</t>
  </si>
  <si>
    <t>Extrator de Pino de Corrente com Elos 428 CG / ML EMC 0 30</t>
  </si>
  <si>
    <t>JOAO FRANCISCO BELO PINHEIRO</t>
  </si>
  <si>
    <t>Chave Combinada de 10 mm</t>
  </si>
  <si>
    <t>Chave Combinada de 12mm</t>
  </si>
  <si>
    <t>Chave Combinada de 13mm</t>
  </si>
  <si>
    <t>Chave Combinada de 14mm</t>
  </si>
  <si>
    <t>Chave Combinada de 17mm</t>
  </si>
  <si>
    <t>Chave Combinada de 24mm</t>
  </si>
  <si>
    <t>Chave Combinada de 32mm</t>
  </si>
  <si>
    <t>Chave De Fenda 1/8 x 4 Pot - Furo no cabo G</t>
  </si>
  <si>
    <t>ADEILSON VIEIRA MESQUITA</t>
  </si>
  <si>
    <t>Joseliton</t>
  </si>
  <si>
    <t>ALEXSON DA SILVA SOUSA</t>
  </si>
  <si>
    <t>CARLOS ALESSANDRO AZEVEDO OLIVEIRA COSTA</t>
  </si>
  <si>
    <t>Zé Neto</t>
  </si>
  <si>
    <t xml:space="preserve">CARLOS EDUARDO ALEIXO DA SILVA	</t>
  </si>
  <si>
    <t>CLEILSON FONSECA ALCANTARA</t>
  </si>
  <si>
    <t>DEYBISON ROBISON SANTOS AGUIAR</t>
  </si>
  <si>
    <t>Bico de Limpeza e Alumínio 1/4 Pol.</t>
  </si>
  <si>
    <t>DHEYSON GARCEZ PEREIRA</t>
  </si>
  <si>
    <t>Chave Allen Longa 10Mm</t>
  </si>
  <si>
    <t>ELENILSON DA PAIXAO</t>
  </si>
  <si>
    <t>ELIZEU ALVES COELHO</t>
  </si>
  <si>
    <t>ESTEVERSON TORRES CAMPOS</t>
  </si>
  <si>
    <t>Chave Allen Longa 6Mm</t>
  </si>
  <si>
    <t>GLECIVALDO DA SILVA PEREIRA</t>
  </si>
  <si>
    <t>Chave Allen Longa 8MM</t>
  </si>
  <si>
    <t>HERBERT CUNHA VASCONCELOS JUNIOR</t>
  </si>
  <si>
    <t>Chave Biela tipo L de 8mm</t>
  </si>
  <si>
    <t>HEWERTON RAISON VIANA RIBEIRO</t>
  </si>
  <si>
    <t>ICARO RUAN MEDEIROS LOPES</t>
  </si>
  <si>
    <t>ITALO PABLO SANTOS LIMA</t>
  </si>
  <si>
    <t>JAILSON SANTOS CASTRO</t>
  </si>
  <si>
    <t>JAIRO MIRANDA DE OLIVEIRA</t>
  </si>
  <si>
    <t>JEFFERSON PINTO NEVES</t>
  </si>
  <si>
    <t>JOANDERSON MELO RABELO</t>
  </si>
  <si>
    <t>JOAO GABRIEL SILVA SILVEIRA</t>
  </si>
  <si>
    <t>JOAO MATHEUS ALVES CARVALHO</t>
  </si>
  <si>
    <t>JOAO VICTOR FERREIRA SANTOS</t>
  </si>
  <si>
    <t>Chave Combinada de 19mm</t>
  </si>
  <si>
    <t>JOEMERSON MELO RABELO</t>
  </si>
  <si>
    <t>JOSE RIBAMAR SILVA NETO</t>
  </si>
  <si>
    <t>JOSE VERA CRUZ SANTANA SOBRINHO</t>
  </si>
  <si>
    <t>Chave de Fenda 1/8 x 4 Pol. - Furo no cabo G</t>
  </si>
  <si>
    <t>JOSELITON VIEIRA MESQUITA</t>
  </si>
  <si>
    <t>JOSIVALDO DE PAULO DOS SANTOS</t>
  </si>
  <si>
    <t>Chave L tipo Tork com Guia T30</t>
  </si>
  <si>
    <t> </t>
  </si>
  <si>
    <t>KAIC ALVES GOMES</t>
  </si>
  <si>
    <t>Chave L Torx T25 com pino de segurança</t>
  </si>
  <si>
    <t>KERLYSON REIS SOUSA DA CONCEICAO</t>
  </si>
  <si>
    <t>Chave Philips de 1/8 X 6 Pol. F</t>
  </si>
  <si>
    <t>LAIRTON CASTRO DOS SANTOS</t>
  </si>
  <si>
    <t>LEILSON ALVES MEIRELES</t>
  </si>
  <si>
    <t>Estilete Auto Retratil</t>
  </si>
  <si>
    <t>LEONARDO VICTOR GOIS DE SOUZA</t>
  </si>
  <si>
    <t>LUCAS SANTOS PEREIRA</t>
  </si>
  <si>
    <t>Martelo Bola com Cabo de Fibra 800g</t>
  </si>
  <si>
    <t>LUCAS SILVA COSTA</t>
  </si>
  <si>
    <t>Martelo de Borracha Preta 450g com Cabo de Fibra de Vidro</t>
  </si>
  <si>
    <t>LUIS AUGUSTO DE SA OLIVEIRA</t>
  </si>
  <si>
    <t>LUIS FELIPE BARBOSA CARNEIRO</t>
  </si>
  <si>
    <t>MARCOS ANDRE DINIZ VALENTIN</t>
  </si>
  <si>
    <t>MARCOS PATRIK MAFRA BOAES</t>
  </si>
  <si>
    <t>MAXSUEL CONCEICAO DE SOUSA</t>
  </si>
  <si>
    <t>RAILSON CARVALHO DIVINO</t>
  </si>
  <si>
    <t>Robenilson Pereira e Pereira</t>
  </si>
  <si>
    <t>Rodrigo Oliveira dos Reis</t>
  </si>
  <si>
    <t>ROGERIO UBIRAJARA DOS SANTOS PEREIRA</t>
  </si>
  <si>
    <t>ROMARIO DA SILVA DE JESUS</t>
  </si>
  <si>
    <t>SINELMARKS DO NASCIMENTO DOS SANTOS</t>
  </si>
  <si>
    <t>TIAGO DE OLIVEIRA COELHO</t>
  </si>
  <si>
    <t>TIAGO OLIVEIRA SILVA</t>
  </si>
  <si>
    <t>WANDERSON BARROSO COSTA</t>
  </si>
  <si>
    <t>WEBERTE DE LIMA ARAUJO</t>
  </si>
  <si>
    <t>WEMWERSON BARROSO COSTA</t>
  </si>
  <si>
    <t>Wendel Santos Diniz</t>
  </si>
  <si>
    <t>YANN DAVYD SANTOS LIMA</t>
  </si>
  <si>
    <t xml:space="preserve">Dia </t>
  </si>
  <si>
    <t>Horário</t>
  </si>
  <si>
    <t>Serviço</t>
  </si>
  <si>
    <t>Lâmpada do Farol</t>
  </si>
  <si>
    <t>Rodirgo</t>
  </si>
  <si>
    <t>Adesivo Frontal</t>
  </si>
  <si>
    <t>Webert</t>
  </si>
  <si>
    <t>Lâmpada do Painel</t>
  </si>
  <si>
    <t>Rogerio</t>
  </si>
  <si>
    <t>Cebolinha</t>
  </si>
  <si>
    <t>Gabriel</t>
  </si>
  <si>
    <t>Cabo do Acelerador</t>
  </si>
  <si>
    <t>Rolamento Da Roda Traseira</t>
  </si>
  <si>
    <t>Borracha do Pedal de Partida</t>
  </si>
  <si>
    <t>Lairon</t>
  </si>
  <si>
    <t>Cebolinha do Freio</t>
  </si>
  <si>
    <t>Cabo de Freio Dianteiro</t>
  </si>
  <si>
    <t>Couxins da Coroa</t>
  </si>
  <si>
    <t>Dheyson</t>
  </si>
  <si>
    <t>Carlos C</t>
  </si>
  <si>
    <t>Lâmpada Da Laterna Traseira</t>
  </si>
  <si>
    <t>Rogeiro</t>
  </si>
  <si>
    <t>Lente da Lanterna</t>
  </si>
  <si>
    <t>Wemwerson</t>
  </si>
  <si>
    <t>Gleicivaldo</t>
  </si>
  <si>
    <t>Lona De Freio Traseiro</t>
  </si>
  <si>
    <t>Lâmpada De Painel</t>
  </si>
  <si>
    <t>Wanderson</t>
  </si>
  <si>
    <t>Anel de Vedação do Escapamento</t>
  </si>
  <si>
    <t>João B</t>
  </si>
  <si>
    <t>Máscara do Farol</t>
  </si>
  <si>
    <t>Sinel</t>
  </si>
  <si>
    <t>Lâmpada do Pisca</t>
  </si>
  <si>
    <t xml:space="preserve">Cebolinha </t>
  </si>
  <si>
    <t>Leilson</t>
  </si>
  <si>
    <t xml:space="preserve">Trasmissão </t>
  </si>
  <si>
    <t>Lanterna Traseira</t>
  </si>
  <si>
    <t>Kaic</t>
  </si>
  <si>
    <t>Lâmpada Do Farol</t>
  </si>
  <si>
    <t>Pisca Esquedo</t>
  </si>
  <si>
    <t>Porca de Regulagem do Freio Dianteiro</t>
  </si>
  <si>
    <t>Lãmpada Do Painel</t>
  </si>
  <si>
    <t>Manete de Freio</t>
  </si>
  <si>
    <t>Roda Traseira</t>
  </si>
  <si>
    <t>Lâmpada Do Pisca</t>
  </si>
  <si>
    <t>Cebolinha De Freio</t>
  </si>
  <si>
    <t xml:space="preserve">Porca de Regulagem do Freio </t>
  </si>
  <si>
    <t>Corrente De Transmissão</t>
  </si>
  <si>
    <t>Cebolnha De Freio Dianteiro</t>
  </si>
  <si>
    <t>Heverton</t>
  </si>
  <si>
    <t>Retrovisor</t>
  </si>
  <si>
    <t>Adeilson</t>
  </si>
  <si>
    <t>Borracha Do Pedal De Partida</t>
  </si>
  <si>
    <t>Cabo De Embreagem</t>
  </si>
  <si>
    <t>Robinho</t>
  </si>
  <si>
    <t>Maxsuel</t>
  </si>
  <si>
    <t>Rolamento Da Roda Dianteiro</t>
  </si>
  <si>
    <t>Jairo</t>
  </si>
  <si>
    <t>Suporte De Placa</t>
  </si>
  <si>
    <t>João F</t>
  </si>
  <si>
    <t>Luciano</t>
  </si>
  <si>
    <t>Lente da Lanterna Traseira</t>
  </si>
  <si>
    <t>Retificador De Corrente</t>
  </si>
  <si>
    <t>Retentor Do Pinhão</t>
  </si>
  <si>
    <t>Tampa De Inspeção</t>
  </si>
  <si>
    <t>Kerlison</t>
  </si>
  <si>
    <t>Cabo de Freio</t>
  </si>
  <si>
    <t>Adesivo Carenagem Frontal</t>
  </si>
  <si>
    <t>Cabo De Freio Dianteiro</t>
  </si>
  <si>
    <t>Coxins Da Coroa</t>
  </si>
  <si>
    <t>Capa 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</si>
</sst>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1"/>
      <name val="Arial"/>
      <charset val="1"/>
    </font>
    <font>
      <sz val="11"/>
      <color rgb="FF000000"/>
      <name val="Aptos Narrow"/>
      <family val="2"/>
    </font>
    <font>
      <sz val="11"/>
      <color rgb="FF000000"/>
      <name val="Aptos Narrow"/>
      <charset val="1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charset val="1"/>
    </font>
    <font>
      <u/>
      <sz val="11"/>
      <color theme="10"/>
      <name val="Aptos Narrow"/>
      <family val="2"/>
      <scheme val="minor"/>
    </font>
    <font>
      <sz val="10"/>
      <color rgb="FF000000"/>
      <name val="Poppins"/>
      <charset val="1"/>
    </font>
    <font>
      <sz val="11"/>
      <color theme="1"/>
      <name val="Arial"/>
      <charset val="1"/>
    </font>
    <font>
      <b/>
      <sz val="11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4F5F8"/>
      </left>
      <right style="thin">
        <color rgb="FFF4F5F8"/>
      </right>
      <top style="thin">
        <color rgb="FFF4F5F8"/>
      </top>
      <bottom style="thin">
        <color rgb="FFF4F5F8"/>
      </bottom>
      <diagonal/>
    </border>
    <border>
      <left/>
      <right/>
      <top/>
      <bottom style="thin">
        <color rgb="FFF4F5F8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readingOrder="1"/>
    </xf>
    <xf numFmtId="0" fontId="1" fillId="0" borderId="2" xfId="0" applyFont="1" applyBorder="1" applyAlignment="1">
      <alignment horizontal="center" vertical="center" readingOrder="1"/>
    </xf>
    <xf numFmtId="1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2" borderId="1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/>
    </xf>
    <xf numFmtId="14" fontId="5" fillId="3" borderId="0" xfId="0" applyNumberFormat="1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/>
    <xf numFmtId="14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7" fillId="4" borderId="5" xfId="0" applyFont="1" applyFill="1" applyBorder="1"/>
    <xf numFmtId="0" fontId="6" fillId="4" borderId="5" xfId="1" applyFill="1" applyBorder="1" applyAlignment="1"/>
    <xf numFmtId="0" fontId="0" fillId="4" borderId="6" xfId="0" applyFill="1" applyBorder="1"/>
    <xf numFmtId="0" fontId="0" fillId="0" borderId="5" xfId="0" applyBorder="1"/>
    <xf numFmtId="0" fontId="6" fillId="0" borderId="5" xfId="1" applyBorder="1" applyAlignment="1"/>
    <xf numFmtId="0" fontId="8" fillId="4" borderId="1" xfId="0" applyFont="1" applyFill="1" applyBorder="1" applyAlignment="1">
      <alignment readingOrder="1"/>
    </xf>
    <xf numFmtId="0" fontId="8" fillId="4" borderId="7" xfId="0" applyFont="1" applyFill="1" applyBorder="1" applyAlignment="1">
      <alignment wrapText="1" readingOrder="1"/>
    </xf>
    <xf numFmtId="0" fontId="8" fillId="4" borderId="7" xfId="0" applyFont="1" applyFill="1" applyBorder="1" applyAlignment="1">
      <alignment readingOrder="1"/>
    </xf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0" xfId="0" applyFont="1"/>
    <xf numFmtId="0" fontId="8" fillId="0" borderId="7" xfId="0" applyFont="1" applyBorder="1" applyAlignment="1">
      <alignment wrapText="1" readingOrder="1"/>
    </xf>
  </cellXfs>
  <cellStyles count="2">
    <cellStyle name="Hyperlink" xfId="1" xr:uid="{00000000-000B-0000-0000-000008000000}"/>
    <cellStyle name="Normal" xfId="0" builtinId="0"/>
  </cellStyles>
  <dxfs count="13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numFmt numFmtId="19" formatCode="m/d/yyyy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/>
    </dxf>
    <dxf>
      <numFmt numFmtId="19" formatCode="m/d/yyyy"/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A89D05-FBBA-4087-BCC9-6B9EBF21CF6F}" name="Tabela3" displayName="Tabela3" ref="A1:K73" totalsRowShown="0" headerRowDxfId="12" dataDxfId="11">
  <autoFilter ref="A1:K73" xr:uid="{1EA89D05-FBBA-4087-BCC9-6B9EBF21CF6F}"/>
  <tableColumns count="11">
    <tableColumn id="1" xr3:uid="{D40E68A2-2A73-4052-913D-9C7478408DF0}" name="Data" dataDxfId="10"/>
    <tableColumn id="8" xr3:uid="{BFF84853-9E51-4B72-90E8-C2911682F7CE}" name="Dia" dataDxfId="9"/>
    <tableColumn id="9" xr3:uid="{C9FD37F8-22E8-4699-9DAB-1A88407DB0AB}" name="Semana" dataDxfId="8"/>
    <tableColumn id="2" xr3:uid="{E809C38E-387D-465B-89FD-01B16FEB8394}" name="Situação" dataDxfId="7"/>
    <tableColumn id="3" xr3:uid="{1B4729B5-64AB-4497-939F-E80B98D3668D}" name="Nome Borracheiro" dataDxfId="6"/>
    <tableColumn id="12" xr3:uid="{2488B948-645F-4E31-A67A-D7497B0789E7}" name="Tipo Pneu Dianteiro" dataDxfId="5"/>
    <tableColumn id="11" xr3:uid="{9742C641-E994-485D-B571-9D4A77805892}" name="Tipo Pneu Traseiro" dataDxfId="4"/>
    <tableColumn id="4" xr3:uid="{391AAC8E-394D-41D3-9FA2-C71266670271}" name="Quantidade" dataDxfId="3">
      <calculatedColumnFormula>Tabela3[[#This Row],[Tipo Pneu Dianteiro]]+Tabela3[[#This Row],[Tipo Pneu Traseiro]]</calculatedColumnFormula>
    </tableColumn>
    <tableColumn id="5" xr3:uid="{C92B092C-9E21-4614-B366-0F750B869C58}" name="Observação" dataDxfId="2"/>
    <tableColumn id="6" xr3:uid="{580056BF-6F58-4563-BCC7-566ACDCE7B86}" name="Valor Unitário (R$)" dataDxfId="1"/>
    <tableColumn id="7" xr3:uid="{CBBB9A90-3B23-4DB7-A4E4-BFF015975B63}" name="Valor Total (R$)" dataDxfId="0">
      <calculatedColumnFormula>Tabela3[[#This Row],[Quantidade]]*Tabela3[[#This Row],[Valor Unitário (R$)]]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hid.com.br/v2/" TargetMode="External"/><Relationship Id="rId13" Type="http://schemas.openxmlformats.org/officeDocument/2006/relationships/hyperlink" Target="https://www.rhid.com.br/v2/" TargetMode="External"/><Relationship Id="rId3" Type="http://schemas.openxmlformats.org/officeDocument/2006/relationships/hyperlink" Target="https://www.rhid.com.br/v2/" TargetMode="External"/><Relationship Id="rId7" Type="http://schemas.openxmlformats.org/officeDocument/2006/relationships/hyperlink" Target="https://www.rhid.com.br/v2/" TargetMode="External"/><Relationship Id="rId12" Type="http://schemas.openxmlformats.org/officeDocument/2006/relationships/hyperlink" Target="https://www.rhid.com.br/v2/" TargetMode="External"/><Relationship Id="rId17" Type="http://schemas.openxmlformats.org/officeDocument/2006/relationships/hyperlink" Target="https://www.rhid.com.br/v2/" TargetMode="External"/><Relationship Id="rId2" Type="http://schemas.openxmlformats.org/officeDocument/2006/relationships/hyperlink" Target="https://www.rhid.com.br/v2/" TargetMode="External"/><Relationship Id="rId16" Type="http://schemas.openxmlformats.org/officeDocument/2006/relationships/hyperlink" Target="https://www.rhid.com.br/v2/" TargetMode="External"/><Relationship Id="rId1" Type="http://schemas.openxmlformats.org/officeDocument/2006/relationships/hyperlink" Target="https://www.rhid.com.br/v2/" TargetMode="External"/><Relationship Id="rId6" Type="http://schemas.openxmlformats.org/officeDocument/2006/relationships/hyperlink" Target="https://www.rhid.com.br/v2/" TargetMode="External"/><Relationship Id="rId11" Type="http://schemas.openxmlformats.org/officeDocument/2006/relationships/hyperlink" Target="https://www.rhid.com.br/v2/" TargetMode="External"/><Relationship Id="rId5" Type="http://schemas.openxmlformats.org/officeDocument/2006/relationships/hyperlink" Target="https://www.rhid.com.br/v2/" TargetMode="External"/><Relationship Id="rId15" Type="http://schemas.openxmlformats.org/officeDocument/2006/relationships/hyperlink" Target="https://www.rhid.com.br/v2/" TargetMode="External"/><Relationship Id="rId10" Type="http://schemas.openxmlformats.org/officeDocument/2006/relationships/hyperlink" Target="https://www.rhid.com.br/v2/" TargetMode="External"/><Relationship Id="rId4" Type="http://schemas.openxmlformats.org/officeDocument/2006/relationships/hyperlink" Target="https://www.rhid.com.br/v2/" TargetMode="External"/><Relationship Id="rId9" Type="http://schemas.openxmlformats.org/officeDocument/2006/relationships/hyperlink" Target="https://www.rhid.com.br/v2/" TargetMode="External"/><Relationship Id="rId14" Type="http://schemas.openxmlformats.org/officeDocument/2006/relationships/hyperlink" Target="https://www.rhid.com.br/v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opLeftCell="A17" workbookViewId="0">
      <selection activeCell="D3" sqref="D3:D28"/>
    </sheetView>
  </sheetViews>
  <sheetFormatPr defaultRowHeight="15"/>
  <cols>
    <col min="1" max="1" width="13.42578125" customWidth="1"/>
    <col min="2" max="2" width="15.85546875" customWidth="1"/>
    <col min="4" max="4" width="29.140625" bestFit="1" customWidth="1"/>
    <col min="5" max="5" width="34.42578125" bestFit="1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9">
        <v>45566</v>
      </c>
      <c r="B2" s="10" t="s">
        <v>5</v>
      </c>
      <c r="C2" s="11">
        <v>1</v>
      </c>
      <c r="D2" s="11">
        <v>90</v>
      </c>
      <c r="E2" s="11">
        <v>98</v>
      </c>
    </row>
    <row r="3" spans="1:5">
      <c r="A3" s="9">
        <v>45567</v>
      </c>
      <c r="B3" s="10" t="s">
        <v>6</v>
      </c>
      <c r="C3" s="11">
        <v>1</v>
      </c>
      <c r="D3" s="11">
        <v>90</v>
      </c>
      <c r="E3" s="11">
        <v>93</v>
      </c>
    </row>
    <row r="4" spans="1:5">
      <c r="A4" s="9">
        <v>45568</v>
      </c>
      <c r="B4" s="10" t="s">
        <v>7</v>
      </c>
      <c r="C4" s="11">
        <v>1</v>
      </c>
      <c r="D4" s="11">
        <v>90</v>
      </c>
      <c r="E4" s="11">
        <v>93</v>
      </c>
    </row>
    <row r="5" spans="1:5">
      <c r="A5" s="9">
        <v>45569</v>
      </c>
      <c r="B5" s="10" t="s">
        <v>8</v>
      </c>
      <c r="C5" s="11">
        <v>1</v>
      </c>
      <c r="D5" s="11">
        <v>90</v>
      </c>
      <c r="E5" s="11">
        <v>96</v>
      </c>
    </row>
    <row r="6" spans="1:5">
      <c r="A6" s="9">
        <v>45570</v>
      </c>
      <c r="B6" s="10" t="s">
        <v>9</v>
      </c>
      <c r="C6" s="11">
        <v>1</v>
      </c>
      <c r="D6" s="11">
        <v>90</v>
      </c>
      <c r="E6" s="11">
        <v>98</v>
      </c>
    </row>
    <row r="7" spans="1:5">
      <c r="A7" s="9">
        <v>45572</v>
      </c>
      <c r="B7" s="10" t="s">
        <v>10</v>
      </c>
      <c r="C7" s="11">
        <v>2</v>
      </c>
      <c r="D7" s="11">
        <v>90</v>
      </c>
      <c r="E7" s="11">
        <v>96</v>
      </c>
    </row>
    <row r="8" spans="1:5">
      <c r="A8" s="9">
        <v>45573</v>
      </c>
      <c r="B8" s="10" t="s">
        <v>5</v>
      </c>
      <c r="C8" s="11">
        <v>2</v>
      </c>
      <c r="D8" s="11">
        <v>90</v>
      </c>
      <c r="E8" s="11">
        <v>92</v>
      </c>
    </row>
    <row r="9" spans="1:5">
      <c r="A9" s="9">
        <v>45574</v>
      </c>
      <c r="B9" s="10" t="s">
        <v>6</v>
      </c>
      <c r="C9" s="11">
        <v>2</v>
      </c>
      <c r="D9" s="11">
        <v>90</v>
      </c>
      <c r="E9" s="11">
        <v>95</v>
      </c>
    </row>
    <row r="10" spans="1:5">
      <c r="A10" s="9">
        <v>45575</v>
      </c>
      <c r="B10" s="10" t="s">
        <v>7</v>
      </c>
      <c r="C10" s="11">
        <v>2</v>
      </c>
      <c r="D10" s="11">
        <v>90</v>
      </c>
      <c r="E10" s="11"/>
    </row>
    <row r="11" spans="1:5">
      <c r="A11" s="9">
        <v>45576</v>
      </c>
      <c r="B11" s="10" t="s">
        <v>8</v>
      </c>
      <c r="C11" s="11">
        <v>2</v>
      </c>
      <c r="D11" s="11">
        <v>90</v>
      </c>
      <c r="E11" s="11"/>
    </row>
    <row r="12" spans="1:5">
      <c r="A12" s="9">
        <v>45577</v>
      </c>
      <c r="B12" s="10" t="s">
        <v>9</v>
      </c>
      <c r="C12" s="11">
        <v>2</v>
      </c>
      <c r="D12" s="11">
        <v>90</v>
      </c>
      <c r="E12" s="11"/>
    </row>
    <row r="13" spans="1:5">
      <c r="A13" s="9">
        <v>45579</v>
      </c>
      <c r="B13" s="10" t="s">
        <v>10</v>
      </c>
      <c r="C13" s="11">
        <v>3</v>
      </c>
      <c r="D13" s="11">
        <v>90</v>
      </c>
      <c r="E13" s="11"/>
    </row>
    <row r="14" spans="1:5">
      <c r="A14" s="9">
        <v>45580</v>
      </c>
      <c r="B14" s="10" t="s">
        <v>5</v>
      </c>
      <c r="C14" s="11">
        <v>3</v>
      </c>
      <c r="D14" s="11">
        <v>90</v>
      </c>
      <c r="E14" s="11"/>
    </row>
    <row r="15" spans="1:5">
      <c r="A15" s="9">
        <v>45581</v>
      </c>
      <c r="B15" s="10" t="s">
        <v>6</v>
      </c>
      <c r="C15" s="11">
        <v>3</v>
      </c>
      <c r="D15" s="11">
        <v>90</v>
      </c>
      <c r="E15" s="11"/>
    </row>
    <row r="16" spans="1:5">
      <c r="A16" s="9">
        <v>45582</v>
      </c>
      <c r="B16" s="10" t="s">
        <v>7</v>
      </c>
      <c r="C16" s="11">
        <v>3</v>
      </c>
      <c r="D16" s="11">
        <v>90</v>
      </c>
      <c r="E16" s="11"/>
    </row>
    <row r="17" spans="1:5">
      <c r="A17" s="9">
        <v>45583</v>
      </c>
      <c r="B17" s="10" t="s">
        <v>8</v>
      </c>
      <c r="C17" s="11">
        <v>3</v>
      </c>
      <c r="D17" s="11">
        <v>90</v>
      </c>
      <c r="E17" s="11"/>
    </row>
    <row r="18" spans="1:5">
      <c r="A18" s="9">
        <v>45584</v>
      </c>
      <c r="B18" s="10" t="s">
        <v>9</v>
      </c>
      <c r="C18" s="11">
        <v>3</v>
      </c>
      <c r="D18" s="11">
        <v>90</v>
      </c>
      <c r="E18" s="11"/>
    </row>
    <row r="19" spans="1:5">
      <c r="A19" s="9">
        <v>45586</v>
      </c>
      <c r="B19" s="10" t="s">
        <v>10</v>
      </c>
      <c r="C19" s="11">
        <v>4</v>
      </c>
      <c r="D19" s="11">
        <v>90</v>
      </c>
      <c r="E19" s="11"/>
    </row>
    <row r="20" spans="1:5">
      <c r="A20" s="9">
        <v>45587</v>
      </c>
      <c r="B20" s="10" t="s">
        <v>5</v>
      </c>
      <c r="C20" s="11">
        <v>4</v>
      </c>
      <c r="D20" s="11">
        <v>90</v>
      </c>
      <c r="E20" s="11"/>
    </row>
    <row r="21" spans="1:5">
      <c r="A21" s="9">
        <v>45588</v>
      </c>
      <c r="B21" s="10" t="s">
        <v>6</v>
      </c>
      <c r="C21" s="11">
        <v>4</v>
      </c>
      <c r="D21" s="11">
        <v>90</v>
      </c>
      <c r="E21" s="11"/>
    </row>
    <row r="22" spans="1:5">
      <c r="A22" s="9">
        <v>45589</v>
      </c>
      <c r="B22" s="10" t="s">
        <v>7</v>
      </c>
      <c r="C22" s="11">
        <v>4</v>
      </c>
      <c r="D22" s="11">
        <v>90</v>
      </c>
      <c r="E22" s="11"/>
    </row>
    <row r="23" spans="1:5">
      <c r="A23" s="9">
        <v>45590</v>
      </c>
      <c r="B23" s="10" t="s">
        <v>8</v>
      </c>
      <c r="C23" s="11">
        <v>4</v>
      </c>
      <c r="D23" s="11">
        <v>90</v>
      </c>
      <c r="E23" s="11"/>
    </row>
    <row r="24" spans="1:5">
      <c r="A24" s="9">
        <v>45591</v>
      </c>
      <c r="B24" s="10" t="s">
        <v>9</v>
      </c>
      <c r="C24" s="11">
        <v>4</v>
      </c>
      <c r="D24" s="11">
        <v>90</v>
      </c>
      <c r="E24" s="11"/>
    </row>
    <row r="25" spans="1:5">
      <c r="A25" s="9">
        <v>45593</v>
      </c>
      <c r="B25" s="10" t="s">
        <v>10</v>
      </c>
      <c r="C25" s="11">
        <v>5</v>
      </c>
      <c r="D25" s="11">
        <v>90</v>
      </c>
      <c r="E25" s="11"/>
    </row>
    <row r="26" spans="1:5">
      <c r="A26" s="9">
        <v>45594</v>
      </c>
      <c r="B26" s="10" t="s">
        <v>5</v>
      </c>
      <c r="C26" s="11">
        <v>5</v>
      </c>
      <c r="D26" s="11">
        <v>90</v>
      </c>
      <c r="E26" s="11"/>
    </row>
    <row r="27" spans="1:5">
      <c r="A27" s="9">
        <v>45595</v>
      </c>
      <c r="B27" s="10" t="s">
        <v>6</v>
      </c>
      <c r="C27" s="11">
        <v>5</v>
      </c>
      <c r="D27" s="11">
        <v>90</v>
      </c>
      <c r="E27" s="11"/>
    </row>
    <row r="28" spans="1:5">
      <c r="A28" s="9">
        <v>45596</v>
      </c>
      <c r="B28" s="10" t="s">
        <v>7</v>
      </c>
      <c r="C28" s="11">
        <v>5</v>
      </c>
      <c r="D28" s="11">
        <v>90</v>
      </c>
      <c r="E2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04C6-CF61-478C-BA8B-67933656F22D}">
  <dimension ref="A1:K73"/>
  <sheetViews>
    <sheetView tabSelected="1" topLeftCell="A24" workbookViewId="0">
      <selection activeCell="F41" sqref="F41:G42"/>
    </sheetView>
  </sheetViews>
  <sheetFormatPr defaultRowHeight="15"/>
  <cols>
    <col min="1" max="1" width="15.85546875" customWidth="1"/>
    <col min="2" max="2" width="13.7109375" customWidth="1"/>
    <col min="3" max="3" width="19.85546875" bestFit="1" customWidth="1"/>
    <col min="4" max="4" width="21.28515625" customWidth="1"/>
    <col min="5" max="5" width="21" bestFit="1" customWidth="1"/>
    <col min="6" max="7" width="22.5703125" customWidth="1"/>
    <col min="8" max="8" width="16.5703125" customWidth="1"/>
    <col min="9" max="9" width="19.7109375" bestFit="1" customWidth="1"/>
    <col min="10" max="10" width="16" customWidth="1"/>
    <col min="11" max="11" width="16.5703125" customWidth="1"/>
  </cols>
  <sheetData>
    <row r="1" spans="1:11">
      <c r="A1" s="6" t="s">
        <v>0</v>
      </c>
      <c r="B1" s="6" t="s">
        <v>1</v>
      </c>
      <c r="C1" s="6" t="s">
        <v>2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</row>
    <row r="2" spans="1:11">
      <c r="A2" s="7">
        <v>45569</v>
      </c>
      <c r="B2" s="7" t="s">
        <v>8</v>
      </c>
      <c r="C2" s="6">
        <v>1</v>
      </c>
      <c r="D2" s="6" t="s">
        <v>19</v>
      </c>
      <c r="E2" s="6" t="s">
        <v>20</v>
      </c>
      <c r="F2" s="6">
        <v>0</v>
      </c>
      <c r="G2" s="6">
        <v>1</v>
      </c>
      <c r="H2" s="6">
        <f>Tabela3[[#This Row],[Tipo Pneu Dianteiro]]+Tabela3[[#This Row],[Tipo Pneu Traseiro]]</f>
        <v>1</v>
      </c>
      <c r="I2" s="6"/>
      <c r="J2" s="6"/>
      <c r="K2" s="6">
        <f>Tabela3[[#This Row],[Quantidade]]*Tabela3[[#This Row],[Valor Unitário (R$)]]</f>
        <v>0</v>
      </c>
    </row>
    <row r="3" spans="1:11">
      <c r="A3" s="7">
        <v>45569</v>
      </c>
      <c r="B3" s="7" t="s">
        <v>8</v>
      </c>
      <c r="C3" s="6">
        <v>1</v>
      </c>
      <c r="D3" s="6" t="s">
        <v>21</v>
      </c>
      <c r="E3" s="6" t="s">
        <v>20</v>
      </c>
      <c r="F3" s="6">
        <v>0</v>
      </c>
      <c r="G3" s="6">
        <v>0</v>
      </c>
      <c r="H3" s="6">
        <f>Tabela3[[#This Row],[Tipo Pneu Dianteiro]]+Tabela3[[#This Row],[Tipo Pneu Traseiro]]</f>
        <v>0</v>
      </c>
      <c r="I3" s="6"/>
      <c r="J3" s="6"/>
      <c r="K3" s="6">
        <f>Tabela3[[#This Row],[Quantidade]]*Tabela3[[#This Row],[Valor Unitário (R$)]]</f>
        <v>0</v>
      </c>
    </row>
    <row r="4" spans="1:11">
      <c r="A4" s="7">
        <v>45569</v>
      </c>
      <c r="B4" s="7" t="s">
        <v>8</v>
      </c>
      <c r="C4" s="6">
        <v>1</v>
      </c>
      <c r="D4" s="6" t="s">
        <v>22</v>
      </c>
      <c r="E4" s="6" t="s">
        <v>20</v>
      </c>
      <c r="F4" s="6">
        <v>8</v>
      </c>
      <c r="G4" s="6">
        <v>16</v>
      </c>
      <c r="H4" s="6">
        <f>Tabela3[[#This Row],[Tipo Pneu Dianteiro]]+Tabela3[[#This Row],[Tipo Pneu Traseiro]]</f>
        <v>24</v>
      </c>
      <c r="I4" s="6"/>
      <c r="J4" s="6"/>
      <c r="K4" s="6">
        <f>Tabela3[[#This Row],[Quantidade]]*Tabela3[[#This Row],[Valor Unitário (R$)]]</f>
        <v>0</v>
      </c>
    </row>
    <row r="5" spans="1:11">
      <c r="A5" s="7">
        <v>45570</v>
      </c>
      <c r="B5" s="7" t="s">
        <v>9</v>
      </c>
      <c r="C5" s="6">
        <v>1</v>
      </c>
      <c r="D5" s="6" t="s">
        <v>19</v>
      </c>
      <c r="E5" s="6" t="s">
        <v>20</v>
      </c>
      <c r="F5" s="6">
        <v>0</v>
      </c>
      <c r="G5" s="6">
        <v>0</v>
      </c>
      <c r="H5" s="6">
        <f>Tabela3[[#This Row],[Tipo Pneu Dianteiro]]+Tabela3[[#This Row],[Tipo Pneu Traseiro]]</f>
        <v>0</v>
      </c>
      <c r="I5" s="6"/>
      <c r="J5" s="6"/>
      <c r="K5" s="6">
        <f>Tabela3[[#This Row],[Quantidade]]*Tabela3[[#This Row],[Valor Unitário (R$)]]</f>
        <v>0</v>
      </c>
    </row>
    <row r="6" spans="1:11">
      <c r="A6" s="7">
        <v>45570</v>
      </c>
      <c r="B6" s="7" t="s">
        <v>9</v>
      </c>
      <c r="C6" s="6">
        <v>1</v>
      </c>
      <c r="D6" s="6" t="s">
        <v>21</v>
      </c>
      <c r="E6" s="6" t="s">
        <v>20</v>
      </c>
      <c r="F6" s="6">
        <v>0</v>
      </c>
      <c r="G6" s="6">
        <v>0</v>
      </c>
      <c r="H6" s="6">
        <f>Tabela3[[#This Row],[Tipo Pneu Dianteiro]]+Tabela3[[#This Row],[Tipo Pneu Traseiro]]</f>
        <v>0</v>
      </c>
      <c r="I6" s="6"/>
      <c r="J6" s="6"/>
      <c r="K6" s="6">
        <f>Tabela3[[#This Row],[Quantidade]]*Tabela3[[#This Row],[Valor Unitário (R$)]]</f>
        <v>0</v>
      </c>
    </row>
    <row r="7" spans="1:11">
      <c r="A7" s="7">
        <v>45570</v>
      </c>
      <c r="B7" s="7" t="s">
        <v>9</v>
      </c>
      <c r="C7" s="6">
        <v>1</v>
      </c>
      <c r="D7" s="6" t="s">
        <v>22</v>
      </c>
      <c r="E7" s="6" t="s">
        <v>20</v>
      </c>
      <c r="F7" s="6">
        <v>1</v>
      </c>
      <c r="G7" s="6">
        <v>2</v>
      </c>
      <c r="H7" s="6">
        <f>Tabela3[[#This Row],[Tipo Pneu Dianteiro]]+Tabela3[[#This Row],[Tipo Pneu Traseiro]]</f>
        <v>3</v>
      </c>
      <c r="I7" s="6"/>
      <c r="J7" s="6"/>
      <c r="K7" s="6">
        <f>Tabela3[[#This Row],[Quantidade]]*Tabela3[[#This Row],[Valor Unitário (R$)]]</f>
        <v>0</v>
      </c>
    </row>
    <row r="8" spans="1:11">
      <c r="A8" s="7">
        <v>45572</v>
      </c>
      <c r="B8" s="7" t="s">
        <v>10</v>
      </c>
      <c r="C8" s="6">
        <v>2</v>
      </c>
      <c r="D8" s="6" t="s">
        <v>19</v>
      </c>
      <c r="E8" s="6" t="s">
        <v>20</v>
      </c>
      <c r="F8" s="6">
        <v>0</v>
      </c>
      <c r="G8" s="6">
        <v>2</v>
      </c>
      <c r="H8" s="6">
        <f>Tabela3[[#This Row],[Tipo Pneu Dianteiro]]+Tabela3[[#This Row],[Tipo Pneu Traseiro]]</f>
        <v>2</v>
      </c>
      <c r="I8" s="6"/>
      <c r="J8" s="6"/>
      <c r="K8" s="6">
        <f>Tabela3[[#This Row],[Quantidade]]*Tabela3[[#This Row],[Valor Unitário (R$)]]</f>
        <v>0</v>
      </c>
    </row>
    <row r="9" spans="1:11">
      <c r="A9" s="7">
        <v>45572</v>
      </c>
      <c r="B9" s="7" t="s">
        <v>10</v>
      </c>
      <c r="C9" s="6">
        <v>2</v>
      </c>
      <c r="D9" s="6" t="s">
        <v>21</v>
      </c>
      <c r="E9" s="6" t="s">
        <v>20</v>
      </c>
      <c r="F9" s="6">
        <v>3</v>
      </c>
      <c r="G9" s="6">
        <v>9</v>
      </c>
      <c r="H9" s="6">
        <f>Tabela3[[#This Row],[Tipo Pneu Dianteiro]]+Tabela3[[#This Row],[Tipo Pneu Traseiro]]</f>
        <v>12</v>
      </c>
      <c r="I9" s="6"/>
      <c r="J9" s="6"/>
      <c r="K9" s="6">
        <f>Tabela3[[#This Row],[Quantidade]]*Tabela3[[#This Row],[Valor Unitário (R$)]]</f>
        <v>0</v>
      </c>
    </row>
    <row r="10" spans="1:11">
      <c r="A10" s="7">
        <v>45572</v>
      </c>
      <c r="B10" s="7" t="s">
        <v>10</v>
      </c>
      <c r="C10" s="6">
        <v>2</v>
      </c>
      <c r="D10" s="6" t="s">
        <v>22</v>
      </c>
      <c r="E10" s="6" t="s">
        <v>20</v>
      </c>
      <c r="F10" s="6">
        <v>8</v>
      </c>
      <c r="G10" s="6">
        <v>16</v>
      </c>
      <c r="H10" s="6">
        <f>Tabela3[[#This Row],[Tipo Pneu Dianteiro]]+Tabela3[[#This Row],[Tipo Pneu Traseiro]]</f>
        <v>24</v>
      </c>
      <c r="I10" s="6"/>
      <c r="J10" s="6"/>
      <c r="K10" s="6">
        <f>Tabela3[[#This Row],[Quantidade]]*Tabela3[[#This Row],[Valor Unitário (R$)]]</f>
        <v>0</v>
      </c>
    </row>
    <row r="11" spans="1:11">
      <c r="A11" s="7">
        <v>45573</v>
      </c>
      <c r="B11" s="7" t="s">
        <v>5</v>
      </c>
      <c r="C11" s="6">
        <v>2</v>
      </c>
      <c r="D11" s="6" t="s">
        <v>19</v>
      </c>
      <c r="E11" s="6" t="s">
        <v>20</v>
      </c>
      <c r="F11" s="6">
        <v>0</v>
      </c>
      <c r="G11" s="6">
        <v>3</v>
      </c>
      <c r="H11" s="6">
        <f>Tabela3[[#This Row],[Tipo Pneu Dianteiro]]+Tabela3[[#This Row],[Tipo Pneu Traseiro]]</f>
        <v>3</v>
      </c>
      <c r="I11" s="6"/>
      <c r="J11" s="6"/>
      <c r="K11" s="6">
        <f>Tabela3[[#This Row],[Quantidade]]*Tabela3[[#This Row],[Valor Unitário (R$)]]</f>
        <v>0</v>
      </c>
    </row>
    <row r="12" spans="1:11">
      <c r="A12" s="7">
        <v>45573</v>
      </c>
      <c r="B12" s="7" t="s">
        <v>5</v>
      </c>
      <c r="C12" s="6">
        <v>2</v>
      </c>
      <c r="D12" s="6" t="s">
        <v>21</v>
      </c>
      <c r="E12" s="6" t="s">
        <v>20</v>
      </c>
      <c r="F12" s="6">
        <v>3</v>
      </c>
      <c r="G12" s="6">
        <v>9</v>
      </c>
      <c r="H12" s="6">
        <f>Tabela3[[#This Row],[Tipo Pneu Dianteiro]]+Tabela3[[#This Row],[Tipo Pneu Traseiro]]</f>
        <v>12</v>
      </c>
      <c r="I12" s="6"/>
      <c r="J12" s="6"/>
      <c r="K12" s="6">
        <f>Tabela3[[#This Row],[Quantidade]]*Tabela3[[#This Row],[Valor Unitário (R$)]]</f>
        <v>0</v>
      </c>
    </row>
    <row r="13" spans="1:11">
      <c r="A13" s="7">
        <v>45573</v>
      </c>
      <c r="B13" s="7" t="s">
        <v>5</v>
      </c>
      <c r="C13" s="6">
        <v>2</v>
      </c>
      <c r="D13" s="6" t="s">
        <v>22</v>
      </c>
      <c r="E13" s="6" t="s">
        <v>20</v>
      </c>
      <c r="F13" s="6">
        <v>10</v>
      </c>
      <c r="G13" s="6">
        <v>19</v>
      </c>
      <c r="H13" s="6">
        <f>Tabela3[[#This Row],[Tipo Pneu Dianteiro]]+Tabela3[[#This Row],[Tipo Pneu Traseiro]]</f>
        <v>29</v>
      </c>
      <c r="I13" s="6"/>
      <c r="J13" s="6"/>
      <c r="K13" s="6">
        <f>Tabela3[[#This Row],[Quantidade]]*Tabela3[[#This Row],[Valor Unitário (R$)]]</f>
        <v>0</v>
      </c>
    </row>
    <row r="14" spans="1:11">
      <c r="A14" s="7">
        <v>45574</v>
      </c>
      <c r="B14" s="7" t="s">
        <v>6</v>
      </c>
      <c r="C14" s="6">
        <v>2</v>
      </c>
      <c r="D14" s="6" t="s">
        <v>19</v>
      </c>
      <c r="E14" s="6" t="s">
        <v>20</v>
      </c>
      <c r="F14" s="6">
        <v>0</v>
      </c>
      <c r="G14" s="6">
        <v>3</v>
      </c>
      <c r="H14" s="6">
        <f>Tabela3[[#This Row],[Tipo Pneu Dianteiro]]+Tabela3[[#This Row],[Tipo Pneu Traseiro]]</f>
        <v>3</v>
      </c>
      <c r="I14" s="6"/>
      <c r="J14" s="6"/>
      <c r="K14" s="6">
        <f>Tabela3[[#This Row],[Quantidade]]*Tabela3[[#This Row],[Valor Unitário (R$)]]</f>
        <v>0</v>
      </c>
    </row>
    <row r="15" spans="1:11">
      <c r="A15" s="7">
        <v>45574</v>
      </c>
      <c r="B15" s="7" t="s">
        <v>6</v>
      </c>
      <c r="C15" s="6">
        <v>2</v>
      </c>
      <c r="D15" s="6" t="s">
        <v>21</v>
      </c>
      <c r="E15" s="6" t="s">
        <v>20</v>
      </c>
      <c r="F15" s="6">
        <v>0</v>
      </c>
      <c r="G15" s="6">
        <v>6</v>
      </c>
      <c r="H15" s="6">
        <f>Tabela3[[#This Row],[Tipo Pneu Dianteiro]]+Tabela3[[#This Row],[Tipo Pneu Traseiro]]</f>
        <v>6</v>
      </c>
      <c r="I15" s="6"/>
      <c r="J15" s="6"/>
      <c r="K15" s="6">
        <f>Tabela3[[#This Row],[Quantidade]]*Tabela3[[#This Row],[Valor Unitário (R$)]]</f>
        <v>0</v>
      </c>
    </row>
    <row r="16" spans="1:11">
      <c r="A16" s="7">
        <v>45574</v>
      </c>
      <c r="B16" s="7" t="s">
        <v>6</v>
      </c>
      <c r="C16" s="6">
        <v>2</v>
      </c>
      <c r="D16" s="6" t="s">
        <v>22</v>
      </c>
      <c r="E16" s="6" t="s">
        <v>20</v>
      </c>
      <c r="F16" s="6">
        <v>8</v>
      </c>
      <c r="G16" s="6">
        <v>11</v>
      </c>
      <c r="H16" s="6">
        <f>Tabela3[[#This Row],[Tipo Pneu Dianteiro]]+Tabela3[[#This Row],[Tipo Pneu Traseiro]]</f>
        <v>19</v>
      </c>
      <c r="I16" s="6"/>
      <c r="J16" s="6"/>
      <c r="K16" s="6">
        <f>Tabela3[[#This Row],[Quantidade]]*Tabela3[[#This Row],[Valor Unitário (R$)]]</f>
        <v>0</v>
      </c>
    </row>
    <row r="17" spans="1:11">
      <c r="A17" s="7">
        <v>45575</v>
      </c>
      <c r="B17" s="7" t="s">
        <v>7</v>
      </c>
      <c r="C17" s="6">
        <v>2</v>
      </c>
      <c r="D17" s="6" t="s">
        <v>19</v>
      </c>
      <c r="E17" s="6" t="s">
        <v>20</v>
      </c>
      <c r="F17" s="6">
        <v>0</v>
      </c>
      <c r="G17" s="6">
        <v>2</v>
      </c>
      <c r="H17" s="6">
        <f>Tabela3[[#This Row],[Tipo Pneu Dianteiro]]+Tabela3[[#This Row],[Tipo Pneu Traseiro]]</f>
        <v>2</v>
      </c>
      <c r="I17" s="6"/>
      <c r="J17" s="6"/>
      <c r="K17" s="6">
        <f>Tabela3[[#This Row],[Quantidade]]*Tabela3[[#This Row],[Valor Unitário (R$)]]</f>
        <v>0</v>
      </c>
    </row>
    <row r="18" spans="1:11">
      <c r="A18" s="7">
        <v>45575</v>
      </c>
      <c r="B18" s="7" t="s">
        <v>7</v>
      </c>
      <c r="C18" s="6">
        <v>2</v>
      </c>
      <c r="D18" s="6" t="s">
        <v>21</v>
      </c>
      <c r="E18" s="6" t="s">
        <v>20</v>
      </c>
      <c r="F18" s="6">
        <v>0</v>
      </c>
      <c r="G18" s="6">
        <v>3</v>
      </c>
      <c r="H18" s="6">
        <f>Tabela3[[#This Row],[Tipo Pneu Dianteiro]]+Tabela3[[#This Row],[Tipo Pneu Traseiro]]</f>
        <v>3</v>
      </c>
      <c r="I18" s="6"/>
      <c r="J18" s="6"/>
      <c r="K18" s="6">
        <f>Tabela3[[#This Row],[Quantidade]]*Tabela3[[#This Row],[Valor Unitário (R$)]]</f>
        <v>0</v>
      </c>
    </row>
    <row r="19" spans="1:11">
      <c r="A19" s="7">
        <v>45575</v>
      </c>
      <c r="B19" s="7" t="s">
        <v>7</v>
      </c>
      <c r="C19" s="6">
        <v>2</v>
      </c>
      <c r="D19" s="6" t="s">
        <v>22</v>
      </c>
      <c r="E19" s="6" t="s">
        <v>20</v>
      </c>
      <c r="F19" s="6">
        <v>11</v>
      </c>
      <c r="G19" s="6">
        <v>17</v>
      </c>
      <c r="H19" s="6">
        <f>Tabela3[[#This Row],[Tipo Pneu Dianteiro]]+Tabela3[[#This Row],[Tipo Pneu Traseiro]]</f>
        <v>28</v>
      </c>
      <c r="I19" s="6"/>
      <c r="J19" s="6"/>
      <c r="K19" s="6">
        <f>Tabela3[[#This Row],[Quantidade]]*Tabela3[[#This Row],[Valor Unitário (R$)]]</f>
        <v>0</v>
      </c>
    </row>
    <row r="20" spans="1:11">
      <c r="A20" s="7">
        <v>45576</v>
      </c>
      <c r="B20" s="7" t="s">
        <v>8</v>
      </c>
      <c r="C20" s="6">
        <v>2</v>
      </c>
      <c r="D20" s="6" t="s">
        <v>19</v>
      </c>
      <c r="E20" s="6" t="s">
        <v>20</v>
      </c>
      <c r="F20" s="6">
        <v>0</v>
      </c>
      <c r="G20" s="6">
        <v>4</v>
      </c>
      <c r="H20" s="6">
        <f>Tabela3[[#This Row],[Tipo Pneu Dianteiro]]+Tabela3[[#This Row],[Tipo Pneu Traseiro]]</f>
        <v>4</v>
      </c>
      <c r="I20" s="6"/>
      <c r="J20" s="6"/>
      <c r="K20" s="6">
        <f>Tabela3[[#This Row],[Quantidade]]*Tabela3[[#This Row],[Valor Unitário (R$)]]</f>
        <v>0</v>
      </c>
    </row>
    <row r="21" spans="1:11">
      <c r="A21" s="7">
        <v>45576</v>
      </c>
      <c r="B21" s="7" t="s">
        <v>8</v>
      </c>
      <c r="C21" s="6">
        <v>2</v>
      </c>
      <c r="D21" s="6" t="s">
        <v>21</v>
      </c>
      <c r="E21" s="6" t="s">
        <v>20</v>
      </c>
      <c r="F21" s="6">
        <v>0</v>
      </c>
      <c r="G21" s="6">
        <v>3</v>
      </c>
      <c r="H21" s="6">
        <f>Tabela3[[#This Row],[Tipo Pneu Dianteiro]]+Tabela3[[#This Row],[Tipo Pneu Traseiro]]</f>
        <v>3</v>
      </c>
      <c r="I21" s="6"/>
      <c r="J21" s="6"/>
      <c r="K21" s="6">
        <f>Tabela3[[#This Row],[Quantidade]]*Tabela3[[#This Row],[Valor Unitário (R$)]]</f>
        <v>0</v>
      </c>
    </row>
    <row r="22" spans="1:11">
      <c r="A22" s="7">
        <v>45576</v>
      </c>
      <c r="B22" s="7" t="s">
        <v>8</v>
      </c>
      <c r="C22" s="6">
        <v>2</v>
      </c>
      <c r="D22" s="6" t="s">
        <v>22</v>
      </c>
      <c r="E22" s="6" t="s">
        <v>20</v>
      </c>
      <c r="F22" s="6">
        <v>9</v>
      </c>
      <c r="G22" s="6">
        <v>17</v>
      </c>
      <c r="H22" s="6">
        <f>Tabela3[[#This Row],[Tipo Pneu Dianteiro]]+Tabela3[[#This Row],[Tipo Pneu Traseiro]]</f>
        <v>26</v>
      </c>
      <c r="I22" s="6"/>
      <c r="J22" s="6"/>
      <c r="K22" s="6">
        <f>Tabela3[[#This Row],[Quantidade]]*Tabela3[[#This Row],[Valor Unitário (R$)]]</f>
        <v>0</v>
      </c>
    </row>
    <row r="23" spans="1:11">
      <c r="A23" s="7">
        <v>45577</v>
      </c>
      <c r="B23" s="7" t="s">
        <v>9</v>
      </c>
      <c r="C23" s="6">
        <v>2</v>
      </c>
      <c r="D23" s="6" t="s">
        <v>19</v>
      </c>
      <c r="E23" s="6" t="s">
        <v>23</v>
      </c>
      <c r="F23" s="6">
        <v>0</v>
      </c>
      <c r="G23" s="6">
        <v>0</v>
      </c>
      <c r="H23" s="6">
        <f>Tabela3[[#This Row],[Tipo Pneu Dianteiro]]+Tabela3[[#This Row],[Tipo Pneu Traseiro]]</f>
        <v>0</v>
      </c>
      <c r="I23" s="6"/>
      <c r="J23" s="6"/>
      <c r="K23" s="6">
        <f>Tabela3[[#This Row],[Quantidade]]*Tabela3[[#This Row],[Valor Unitário (R$)]]</f>
        <v>0</v>
      </c>
    </row>
    <row r="24" spans="1:11">
      <c r="A24" s="7">
        <v>45577</v>
      </c>
      <c r="B24" s="7" t="s">
        <v>9</v>
      </c>
      <c r="C24" s="6">
        <v>2</v>
      </c>
      <c r="D24" s="6" t="s">
        <v>21</v>
      </c>
      <c r="E24" s="6" t="s">
        <v>23</v>
      </c>
      <c r="F24" s="6">
        <v>0</v>
      </c>
      <c r="G24" s="6">
        <v>0</v>
      </c>
      <c r="H24" s="6">
        <f>Tabela3[[#This Row],[Tipo Pneu Dianteiro]]+Tabela3[[#This Row],[Tipo Pneu Traseiro]]</f>
        <v>0</v>
      </c>
      <c r="I24" s="6"/>
      <c r="J24" s="6"/>
      <c r="K24" s="6">
        <f>Tabela3[[#This Row],[Quantidade]]*Tabela3[[#This Row],[Valor Unitário (R$)]]</f>
        <v>0</v>
      </c>
    </row>
    <row r="25" spans="1:11">
      <c r="A25" s="7">
        <v>45577</v>
      </c>
      <c r="B25" s="7" t="s">
        <v>9</v>
      </c>
      <c r="C25" s="6">
        <v>2</v>
      </c>
      <c r="D25" s="6" t="s">
        <v>22</v>
      </c>
      <c r="E25" s="6" t="s">
        <v>23</v>
      </c>
      <c r="F25" s="6">
        <v>0</v>
      </c>
      <c r="G25" s="6">
        <v>0</v>
      </c>
      <c r="H25" s="6">
        <f>Tabela3[[#This Row],[Tipo Pneu Dianteiro]]+Tabela3[[#This Row],[Tipo Pneu Traseiro]]</f>
        <v>0</v>
      </c>
      <c r="I25" s="6"/>
      <c r="J25" s="6"/>
      <c r="K25" s="6">
        <f>Tabela3[[#This Row],[Quantidade]]*Tabela3[[#This Row],[Valor Unitário (R$)]]</f>
        <v>0</v>
      </c>
    </row>
    <row r="26" spans="1:11">
      <c r="A26" s="7">
        <v>45579</v>
      </c>
      <c r="B26" s="7" t="s">
        <v>10</v>
      </c>
      <c r="C26" s="6">
        <v>3</v>
      </c>
      <c r="D26" s="6" t="s">
        <v>19</v>
      </c>
      <c r="E26" s="6" t="s">
        <v>20</v>
      </c>
      <c r="F26" s="6">
        <v>3</v>
      </c>
      <c r="G26" s="6">
        <v>2</v>
      </c>
      <c r="H26" s="6">
        <f>Tabela3[[#This Row],[Tipo Pneu Dianteiro]]+Tabela3[[#This Row],[Tipo Pneu Traseiro]]</f>
        <v>5</v>
      </c>
      <c r="I26" s="6"/>
      <c r="J26" s="6"/>
      <c r="K26" s="6">
        <f>Tabela3[[#This Row],[Quantidade]]*Tabela3[[#This Row],[Valor Unitário (R$)]]</f>
        <v>0</v>
      </c>
    </row>
    <row r="27" spans="1:11">
      <c r="A27" s="7">
        <v>45579</v>
      </c>
      <c r="B27" s="7" t="s">
        <v>10</v>
      </c>
      <c r="C27" s="6">
        <v>3</v>
      </c>
      <c r="D27" s="6" t="s">
        <v>21</v>
      </c>
      <c r="E27" s="6" t="s">
        <v>20</v>
      </c>
      <c r="F27" s="6">
        <v>0</v>
      </c>
      <c r="G27" s="6">
        <v>4</v>
      </c>
      <c r="H27" s="6">
        <f>Tabela3[[#This Row],[Tipo Pneu Dianteiro]]+Tabela3[[#This Row],[Tipo Pneu Traseiro]]</f>
        <v>4</v>
      </c>
      <c r="I27" s="6"/>
      <c r="J27" s="6"/>
      <c r="K27" s="6">
        <f>Tabela3[[#This Row],[Quantidade]]*Tabela3[[#This Row],[Valor Unitário (R$)]]</f>
        <v>0</v>
      </c>
    </row>
    <row r="28" spans="1:11">
      <c r="A28" s="7">
        <v>45579</v>
      </c>
      <c r="B28" s="7" t="s">
        <v>10</v>
      </c>
      <c r="C28" s="6">
        <v>3</v>
      </c>
      <c r="D28" s="6" t="s">
        <v>22</v>
      </c>
      <c r="E28" s="6" t="s">
        <v>20</v>
      </c>
      <c r="F28" s="6">
        <v>15</v>
      </c>
      <c r="G28" s="6">
        <v>18</v>
      </c>
      <c r="H28" s="6">
        <f>Tabela3[[#This Row],[Tipo Pneu Dianteiro]]+Tabela3[[#This Row],[Tipo Pneu Traseiro]]</f>
        <v>33</v>
      </c>
      <c r="I28" s="6"/>
      <c r="J28" s="6"/>
      <c r="K28" s="6">
        <f>Tabela3[[#This Row],[Quantidade]]*Tabela3[[#This Row],[Valor Unitário (R$)]]</f>
        <v>0</v>
      </c>
    </row>
    <row r="29" spans="1:11">
      <c r="A29" s="7">
        <v>45580</v>
      </c>
      <c r="B29" s="7" t="s">
        <v>5</v>
      </c>
      <c r="C29" s="6">
        <v>3</v>
      </c>
      <c r="D29" s="6" t="s">
        <v>19</v>
      </c>
      <c r="E29" s="6" t="s">
        <v>20</v>
      </c>
      <c r="F29" s="6">
        <v>0</v>
      </c>
      <c r="G29" s="6">
        <v>0</v>
      </c>
      <c r="H29" s="6">
        <f>Tabela3[[#This Row],[Tipo Pneu Dianteiro]]+Tabela3[[#This Row],[Tipo Pneu Traseiro]]</f>
        <v>0</v>
      </c>
      <c r="I29" s="6"/>
      <c r="J29" s="6"/>
      <c r="K29" s="6">
        <f>Tabela3[[#This Row],[Quantidade]]*Tabela3[[#This Row],[Valor Unitário (R$)]]</f>
        <v>0</v>
      </c>
    </row>
    <row r="30" spans="1:11">
      <c r="A30" s="7">
        <v>45580</v>
      </c>
      <c r="B30" s="7" t="s">
        <v>5</v>
      </c>
      <c r="C30" s="6">
        <v>3</v>
      </c>
      <c r="D30" s="6" t="s">
        <v>21</v>
      </c>
      <c r="E30" s="6" t="s">
        <v>20</v>
      </c>
      <c r="F30" s="6">
        <v>0</v>
      </c>
      <c r="G30" s="6">
        <v>0</v>
      </c>
      <c r="H30" s="6">
        <f>Tabela3[[#This Row],[Tipo Pneu Dianteiro]]+Tabela3[[#This Row],[Tipo Pneu Traseiro]]</f>
        <v>0</v>
      </c>
      <c r="I30" s="6"/>
      <c r="J30" s="6"/>
      <c r="K30" s="6">
        <f>Tabela3[[#This Row],[Quantidade]]*Tabela3[[#This Row],[Valor Unitário (R$)]]</f>
        <v>0</v>
      </c>
    </row>
    <row r="31" spans="1:11">
      <c r="A31" s="7">
        <v>45580</v>
      </c>
      <c r="B31" s="7" t="s">
        <v>5</v>
      </c>
      <c r="C31" s="6">
        <v>3</v>
      </c>
      <c r="D31" s="6" t="s">
        <v>22</v>
      </c>
      <c r="E31" s="6" t="s">
        <v>20</v>
      </c>
      <c r="F31" s="6">
        <v>10</v>
      </c>
      <c r="G31" s="6">
        <v>20</v>
      </c>
      <c r="H31" s="6">
        <f>Tabela3[[#This Row],[Tipo Pneu Dianteiro]]+Tabela3[[#This Row],[Tipo Pneu Traseiro]]</f>
        <v>30</v>
      </c>
      <c r="I31" s="6"/>
      <c r="J31" s="6"/>
      <c r="K31" s="6">
        <f>Tabela3[[#This Row],[Quantidade]]*Tabela3[[#This Row],[Valor Unitário (R$)]]</f>
        <v>0</v>
      </c>
    </row>
    <row r="32" spans="1:11">
      <c r="A32" s="7">
        <v>45581</v>
      </c>
      <c r="B32" s="7" t="s">
        <v>6</v>
      </c>
      <c r="C32" s="6">
        <v>3</v>
      </c>
      <c r="D32" s="6" t="s">
        <v>19</v>
      </c>
      <c r="E32" s="6" t="s">
        <v>20</v>
      </c>
      <c r="F32" s="6">
        <v>0</v>
      </c>
      <c r="G32" s="6">
        <v>0</v>
      </c>
      <c r="H32" s="6">
        <f>Tabela3[[#This Row],[Tipo Pneu Dianteiro]]+Tabela3[[#This Row],[Tipo Pneu Traseiro]]</f>
        <v>0</v>
      </c>
      <c r="I32" s="6"/>
      <c r="J32" s="6"/>
      <c r="K32" s="6">
        <f>Tabela3[[#This Row],[Quantidade]]*Tabela3[[#This Row],[Valor Unitário (R$)]]</f>
        <v>0</v>
      </c>
    </row>
    <row r="33" spans="1:11">
      <c r="A33" s="7">
        <v>45581</v>
      </c>
      <c r="B33" s="7" t="s">
        <v>6</v>
      </c>
      <c r="C33" s="6">
        <v>3</v>
      </c>
      <c r="D33" s="6" t="s">
        <v>21</v>
      </c>
      <c r="E33" s="6" t="s">
        <v>20</v>
      </c>
      <c r="F33" s="6">
        <v>0</v>
      </c>
      <c r="G33" s="6">
        <v>0</v>
      </c>
      <c r="H33" s="6">
        <f>Tabela3[[#This Row],[Tipo Pneu Dianteiro]]+Tabela3[[#This Row],[Tipo Pneu Traseiro]]</f>
        <v>0</v>
      </c>
      <c r="I33" s="6"/>
      <c r="J33" s="6"/>
      <c r="K33" s="6">
        <f>Tabela3[[#This Row],[Quantidade]]*Tabela3[[#This Row],[Valor Unitário (R$)]]</f>
        <v>0</v>
      </c>
    </row>
    <row r="34" spans="1:11">
      <c r="A34" s="7">
        <v>45581</v>
      </c>
      <c r="B34" s="7" t="s">
        <v>6</v>
      </c>
      <c r="C34" s="6">
        <v>3</v>
      </c>
      <c r="D34" s="6" t="s">
        <v>22</v>
      </c>
      <c r="E34" s="6" t="s">
        <v>20</v>
      </c>
      <c r="F34" s="6">
        <v>8</v>
      </c>
      <c r="G34" s="6">
        <v>14</v>
      </c>
      <c r="H34" s="6">
        <f>Tabela3[[#This Row],[Tipo Pneu Dianteiro]]+Tabela3[[#This Row],[Tipo Pneu Traseiro]]</f>
        <v>22</v>
      </c>
      <c r="I34" s="6"/>
      <c r="J34" s="6"/>
      <c r="K34" s="6">
        <f>Tabela3[[#This Row],[Quantidade]]*Tabela3[[#This Row],[Valor Unitário (R$)]]</f>
        <v>0</v>
      </c>
    </row>
    <row r="35" spans="1:11">
      <c r="A35" s="7">
        <v>45582</v>
      </c>
      <c r="B35" s="7" t="s">
        <v>7</v>
      </c>
      <c r="C35" s="6">
        <v>3</v>
      </c>
      <c r="D35" s="6" t="s">
        <v>19</v>
      </c>
      <c r="E35" s="6" t="s">
        <v>20</v>
      </c>
      <c r="F35" s="6">
        <v>0</v>
      </c>
      <c r="G35" s="6">
        <v>0</v>
      </c>
      <c r="H35" s="6">
        <f>Tabela3[[#This Row],[Tipo Pneu Dianteiro]]+Tabela3[[#This Row],[Tipo Pneu Traseiro]]</f>
        <v>0</v>
      </c>
      <c r="I35" s="6"/>
      <c r="J35" s="6"/>
      <c r="K35" s="6">
        <f>Tabela3[[#This Row],[Quantidade]]*Tabela3[[#This Row],[Valor Unitário (R$)]]</f>
        <v>0</v>
      </c>
    </row>
    <row r="36" spans="1:11">
      <c r="A36" s="7">
        <v>45582</v>
      </c>
      <c r="B36" s="7" t="s">
        <v>7</v>
      </c>
      <c r="C36" s="6">
        <v>3</v>
      </c>
      <c r="D36" s="6" t="s">
        <v>21</v>
      </c>
      <c r="E36" s="6" t="s">
        <v>20</v>
      </c>
      <c r="F36" s="6">
        <v>0</v>
      </c>
      <c r="G36" s="6">
        <v>0</v>
      </c>
      <c r="H36" s="6">
        <f>Tabela3[[#This Row],[Tipo Pneu Dianteiro]]+Tabela3[[#This Row],[Tipo Pneu Traseiro]]</f>
        <v>0</v>
      </c>
      <c r="I36" s="6"/>
      <c r="J36" s="6"/>
      <c r="K36" s="6">
        <f>Tabela3[[#This Row],[Quantidade]]*Tabela3[[#This Row],[Valor Unitário (R$)]]</f>
        <v>0</v>
      </c>
    </row>
    <row r="37" spans="1:11">
      <c r="A37" s="7">
        <v>45582</v>
      </c>
      <c r="B37" s="7" t="s">
        <v>7</v>
      </c>
      <c r="C37" s="6">
        <v>3</v>
      </c>
      <c r="D37" s="6" t="s">
        <v>22</v>
      </c>
      <c r="E37" s="6" t="s">
        <v>20</v>
      </c>
      <c r="F37" s="6">
        <v>10</v>
      </c>
      <c r="G37" s="6">
        <v>12</v>
      </c>
      <c r="H37" s="6">
        <f>Tabela3[[#This Row],[Tipo Pneu Dianteiro]]+Tabela3[[#This Row],[Tipo Pneu Traseiro]]</f>
        <v>22</v>
      </c>
      <c r="I37" s="6"/>
      <c r="J37" s="6"/>
      <c r="K37" s="6">
        <f>Tabela3[[#This Row],[Quantidade]]*Tabela3[[#This Row],[Valor Unitário (R$)]]</f>
        <v>0</v>
      </c>
    </row>
    <row r="38" spans="1:11">
      <c r="A38" s="7">
        <v>45583</v>
      </c>
      <c r="B38" s="7" t="s">
        <v>8</v>
      </c>
      <c r="C38" s="6">
        <v>3</v>
      </c>
      <c r="D38" s="6" t="s">
        <v>19</v>
      </c>
      <c r="E38" s="6" t="s">
        <v>20</v>
      </c>
      <c r="F38" s="6">
        <v>0</v>
      </c>
      <c r="G38" s="6">
        <v>0</v>
      </c>
      <c r="H38" s="6">
        <f>Tabela3[[#This Row],[Tipo Pneu Dianteiro]]+Tabela3[[#This Row],[Tipo Pneu Traseiro]]</f>
        <v>0</v>
      </c>
      <c r="I38" s="6"/>
      <c r="J38" s="6"/>
      <c r="K38" s="6">
        <f>Tabela3[[#This Row],[Quantidade]]*Tabela3[[#This Row],[Valor Unitário (R$)]]</f>
        <v>0</v>
      </c>
    </row>
    <row r="39" spans="1:11">
      <c r="A39" s="7">
        <v>45583</v>
      </c>
      <c r="B39" s="7" t="s">
        <v>8</v>
      </c>
      <c r="C39" s="6">
        <v>3</v>
      </c>
      <c r="D39" s="6" t="s">
        <v>21</v>
      </c>
      <c r="E39" s="6" t="s">
        <v>20</v>
      </c>
      <c r="F39" s="6">
        <v>0</v>
      </c>
      <c r="G39" s="6">
        <v>0</v>
      </c>
      <c r="H39" s="6">
        <f>Tabela3[[#This Row],[Tipo Pneu Dianteiro]]+Tabela3[[#This Row],[Tipo Pneu Traseiro]]</f>
        <v>0</v>
      </c>
      <c r="I39" s="6"/>
      <c r="J39" s="6"/>
      <c r="K39" s="6">
        <f>Tabela3[[#This Row],[Quantidade]]*Tabela3[[#This Row],[Valor Unitário (R$)]]</f>
        <v>0</v>
      </c>
    </row>
    <row r="40" spans="1:11">
      <c r="A40" s="7">
        <v>45583</v>
      </c>
      <c r="B40" s="7" t="s">
        <v>8</v>
      </c>
      <c r="C40" s="6">
        <v>3</v>
      </c>
      <c r="D40" s="6" t="s">
        <v>22</v>
      </c>
      <c r="E40" s="6" t="s">
        <v>20</v>
      </c>
      <c r="F40" s="6">
        <v>11</v>
      </c>
      <c r="G40" s="6">
        <v>15</v>
      </c>
      <c r="H40" s="6">
        <f>Tabela3[[#This Row],[Tipo Pneu Dianteiro]]+Tabela3[[#This Row],[Tipo Pneu Traseiro]]</f>
        <v>26</v>
      </c>
      <c r="I40" s="6"/>
      <c r="J40" s="6"/>
      <c r="K40" s="6">
        <f>Tabela3[[#This Row],[Quantidade]]*Tabela3[[#This Row],[Valor Unitário (R$)]]</f>
        <v>0</v>
      </c>
    </row>
    <row r="41" spans="1:11">
      <c r="A41" s="7">
        <v>45584</v>
      </c>
      <c r="B41" s="7" t="s">
        <v>9</v>
      </c>
      <c r="C41" s="6">
        <v>3</v>
      </c>
      <c r="D41" s="6" t="s">
        <v>19</v>
      </c>
      <c r="E41" s="6" t="s">
        <v>20</v>
      </c>
      <c r="F41" s="6">
        <v>0</v>
      </c>
      <c r="G41" s="6">
        <v>0</v>
      </c>
      <c r="H41" s="6">
        <f>Tabela3[[#This Row],[Tipo Pneu Dianteiro]]+Tabela3[[#This Row],[Tipo Pneu Traseiro]]</f>
        <v>0</v>
      </c>
      <c r="I41" s="6"/>
      <c r="J41" s="6"/>
      <c r="K41" s="6">
        <f>Tabela3[[#This Row],[Quantidade]]*Tabela3[[#This Row],[Valor Unitário (R$)]]</f>
        <v>0</v>
      </c>
    </row>
    <row r="42" spans="1:11">
      <c r="A42" s="7">
        <v>45584</v>
      </c>
      <c r="B42" s="7" t="s">
        <v>9</v>
      </c>
      <c r="C42" s="6">
        <v>3</v>
      </c>
      <c r="D42" s="6" t="s">
        <v>21</v>
      </c>
      <c r="E42" s="6" t="s">
        <v>20</v>
      </c>
      <c r="F42" s="6">
        <v>0</v>
      </c>
      <c r="G42" s="6">
        <v>0</v>
      </c>
      <c r="H42" s="6">
        <f>Tabela3[[#This Row],[Tipo Pneu Dianteiro]]+Tabela3[[#This Row],[Tipo Pneu Traseiro]]</f>
        <v>0</v>
      </c>
      <c r="I42" s="6"/>
      <c r="J42" s="6"/>
      <c r="K42" s="6">
        <f>Tabela3[[#This Row],[Quantidade]]*Tabela3[[#This Row],[Valor Unitário (R$)]]</f>
        <v>0</v>
      </c>
    </row>
    <row r="43" spans="1:11">
      <c r="A43" s="7">
        <v>45584</v>
      </c>
      <c r="B43" s="7" t="s">
        <v>9</v>
      </c>
      <c r="C43" s="6">
        <v>3</v>
      </c>
      <c r="D43" s="6" t="s">
        <v>22</v>
      </c>
      <c r="E43" s="6" t="s">
        <v>20</v>
      </c>
      <c r="F43" s="6">
        <v>4</v>
      </c>
      <c r="G43" s="6">
        <v>7</v>
      </c>
      <c r="H43" s="6">
        <f>Tabela3[[#This Row],[Tipo Pneu Dianteiro]]+Tabela3[[#This Row],[Tipo Pneu Traseiro]]</f>
        <v>11</v>
      </c>
      <c r="I43" s="6"/>
      <c r="J43" s="6"/>
      <c r="K43" s="6">
        <f>Tabela3[[#This Row],[Quantidade]]*Tabela3[[#This Row],[Valor Unitário (R$)]]</f>
        <v>0</v>
      </c>
    </row>
    <row r="44" spans="1:11">
      <c r="A44" s="7">
        <v>45586</v>
      </c>
      <c r="B44" s="7" t="s">
        <v>10</v>
      </c>
      <c r="C44" s="6">
        <v>4</v>
      </c>
      <c r="D44" s="6" t="s">
        <v>19</v>
      </c>
      <c r="E44" s="6"/>
      <c r="F44" s="6"/>
      <c r="G44" s="6"/>
      <c r="H44" s="6">
        <f>Tabela3[[#This Row],[Tipo Pneu Dianteiro]]+Tabela3[[#This Row],[Tipo Pneu Traseiro]]</f>
        <v>0</v>
      </c>
      <c r="I44" s="6"/>
      <c r="J44" s="6"/>
      <c r="K44" s="6">
        <f>Tabela3[[#This Row],[Quantidade]]*Tabela3[[#This Row],[Valor Unitário (R$)]]</f>
        <v>0</v>
      </c>
    </row>
    <row r="45" spans="1:11">
      <c r="A45" s="7">
        <v>45586</v>
      </c>
      <c r="B45" s="7" t="s">
        <v>10</v>
      </c>
      <c r="C45" s="6">
        <v>4</v>
      </c>
      <c r="D45" s="6" t="s">
        <v>21</v>
      </c>
      <c r="E45" s="6"/>
      <c r="F45" s="6"/>
      <c r="G45" s="6"/>
      <c r="H45" s="6">
        <f>Tabela3[[#This Row],[Tipo Pneu Dianteiro]]+Tabela3[[#This Row],[Tipo Pneu Traseiro]]</f>
        <v>0</v>
      </c>
      <c r="I45" s="6"/>
      <c r="J45" s="6"/>
      <c r="K45" s="6">
        <f>Tabela3[[#This Row],[Quantidade]]*Tabela3[[#This Row],[Valor Unitário (R$)]]</f>
        <v>0</v>
      </c>
    </row>
    <row r="46" spans="1:11">
      <c r="A46" s="7">
        <v>45586</v>
      </c>
      <c r="B46" s="7" t="s">
        <v>10</v>
      </c>
      <c r="C46" s="6">
        <v>4</v>
      </c>
      <c r="D46" s="6" t="s">
        <v>22</v>
      </c>
      <c r="E46" s="6"/>
      <c r="F46" s="6"/>
      <c r="G46" s="6"/>
      <c r="H46" s="6">
        <f>Tabela3[[#This Row],[Tipo Pneu Dianteiro]]+Tabela3[[#This Row],[Tipo Pneu Traseiro]]</f>
        <v>0</v>
      </c>
      <c r="I46" s="6"/>
      <c r="J46" s="6"/>
      <c r="K46" s="6">
        <f>Tabela3[[#This Row],[Quantidade]]*Tabela3[[#This Row],[Valor Unitário (R$)]]</f>
        <v>0</v>
      </c>
    </row>
    <row r="47" spans="1:11">
      <c r="A47" s="7">
        <v>45587</v>
      </c>
      <c r="B47" s="7" t="s">
        <v>5</v>
      </c>
      <c r="C47" s="6">
        <v>4</v>
      </c>
      <c r="D47" s="6" t="s">
        <v>19</v>
      </c>
      <c r="E47" s="6"/>
      <c r="F47" s="6"/>
      <c r="G47" s="6"/>
      <c r="H47" s="6">
        <f>Tabela3[[#This Row],[Tipo Pneu Dianteiro]]+Tabela3[[#This Row],[Tipo Pneu Traseiro]]</f>
        <v>0</v>
      </c>
      <c r="I47" s="6"/>
      <c r="J47" s="6"/>
      <c r="K47" s="6">
        <f>Tabela3[[#This Row],[Quantidade]]*Tabela3[[#This Row],[Valor Unitário (R$)]]</f>
        <v>0</v>
      </c>
    </row>
    <row r="48" spans="1:11">
      <c r="A48" s="7">
        <v>45587</v>
      </c>
      <c r="B48" s="7" t="s">
        <v>5</v>
      </c>
      <c r="C48" s="6">
        <v>4</v>
      </c>
      <c r="D48" s="6" t="s">
        <v>21</v>
      </c>
      <c r="E48" s="6"/>
      <c r="F48" s="6"/>
      <c r="G48" s="6"/>
      <c r="H48" s="6">
        <f>Tabela3[[#This Row],[Tipo Pneu Dianteiro]]+Tabela3[[#This Row],[Tipo Pneu Traseiro]]</f>
        <v>0</v>
      </c>
      <c r="I48" s="6"/>
      <c r="J48" s="6"/>
      <c r="K48" s="6">
        <f>Tabela3[[#This Row],[Quantidade]]*Tabela3[[#This Row],[Valor Unitário (R$)]]</f>
        <v>0</v>
      </c>
    </row>
    <row r="49" spans="1:11">
      <c r="A49" s="7">
        <v>45587</v>
      </c>
      <c r="B49" s="7" t="s">
        <v>5</v>
      </c>
      <c r="C49" s="6">
        <v>4</v>
      </c>
      <c r="D49" s="6" t="s">
        <v>22</v>
      </c>
      <c r="E49" s="6"/>
      <c r="F49" s="6"/>
      <c r="G49" s="6"/>
      <c r="H49" s="6">
        <f>Tabela3[[#This Row],[Tipo Pneu Dianteiro]]+Tabela3[[#This Row],[Tipo Pneu Traseiro]]</f>
        <v>0</v>
      </c>
      <c r="I49" s="6"/>
      <c r="J49" s="6"/>
      <c r="K49" s="6">
        <f>Tabela3[[#This Row],[Quantidade]]*Tabela3[[#This Row],[Valor Unitário (R$)]]</f>
        <v>0</v>
      </c>
    </row>
    <row r="50" spans="1:11">
      <c r="A50" s="7">
        <v>45588</v>
      </c>
      <c r="B50" s="7" t="s">
        <v>6</v>
      </c>
      <c r="C50" s="6">
        <v>4</v>
      </c>
      <c r="D50" s="6" t="s">
        <v>19</v>
      </c>
      <c r="E50" s="6"/>
      <c r="F50" s="6"/>
      <c r="G50" s="6"/>
      <c r="H50" s="6">
        <f>Tabela3[[#This Row],[Tipo Pneu Dianteiro]]+Tabela3[[#This Row],[Tipo Pneu Traseiro]]</f>
        <v>0</v>
      </c>
      <c r="I50" s="6"/>
      <c r="J50" s="6"/>
      <c r="K50" s="6">
        <f>Tabela3[[#This Row],[Quantidade]]*Tabela3[[#This Row],[Valor Unitário (R$)]]</f>
        <v>0</v>
      </c>
    </row>
    <row r="51" spans="1:11">
      <c r="A51" s="7">
        <v>45588</v>
      </c>
      <c r="B51" s="7" t="s">
        <v>6</v>
      </c>
      <c r="C51" s="6">
        <v>4</v>
      </c>
      <c r="D51" s="6" t="s">
        <v>21</v>
      </c>
      <c r="E51" s="6"/>
      <c r="F51" s="6"/>
      <c r="G51" s="6"/>
      <c r="H51" s="6">
        <f>Tabela3[[#This Row],[Tipo Pneu Dianteiro]]+Tabela3[[#This Row],[Tipo Pneu Traseiro]]</f>
        <v>0</v>
      </c>
      <c r="I51" s="6"/>
      <c r="J51" s="6"/>
      <c r="K51" s="6">
        <f>Tabela3[[#This Row],[Quantidade]]*Tabela3[[#This Row],[Valor Unitário (R$)]]</f>
        <v>0</v>
      </c>
    </row>
    <row r="52" spans="1:11">
      <c r="A52" s="7">
        <v>45588</v>
      </c>
      <c r="B52" s="7" t="s">
        <v>6</v>
      </c>
      <c r="C52" s="6">
        <v>4</v>
      </c>
      <c r="D52" s="6" t="s">
        <v>22</v>
      </c>
      <c r="E52" s="6"/>
      <c r="F52" s="6"/>
      <c r="G52" s="6"/>
      <c r="H52" s="6">
        <f>Tabela3[[#This Row],[Tipo Pneu Dianteiro]]+Tabela3[[#This Row],[Tipo Pneu Traseiro]]</f>
        <v>0</v>
      </c>
      <c r="I52" s="6"/>
      <c r="J52" s="6"/>
      <c r="K52" s="6">
        <f>Tabela3[[#This Row],[Quantidade]]*Tabela3[[#This Row],[Valor Unitário (R$)]]</f>
        <v>0</v>
      </c>
    </row>
    <row r="53" spans="1:11">
      <c r="A53" s="7">
        <v>45589</v>
      </c>
      <c r="B53" s="7" t="s">
        <v>7</v>
      </c>
      <c r="C53" s="6">
        <v>4</v>
      </c>
      <c r="D53" s="6" t="s">
        <v>19</v>
      </c>
      <c r="E53" s="6"/>
      <c r="F53" s="6"/>
      <c r="G53" s="6"/>
      <c r="H53" s="6">
        <f>Tabela3[[#This Row],[Tipo Pneu Dianteiro]]+Tabela3[[#This Row],[Tipo Pneu Traseiro]]</f>
        <v>0</v>
      </c>
      <c r="I53" s="6"/>
      <c r="J53" s="6"/>
      <c r="K53" s="6">
        <f>Tabela3[[#This Row],[Quantidade]]*Tabela3[[#This Row],[Valor Unitário (R$)]]</f>
        <v>0</v>
      </c>
    </row>
    <row r="54" spans="1:11">
      <c r="A54" s="8">
        <v>45589</v>
      </c>
      <c r="B54" s="7" t="s">
        <v>7</v>
      </c>
      <c r="C54" s="6">
        <v>4</v>
      </c>
      <c r="D54" s="6" t="s">
        <v>21</v>
      </c>
      <c r="E54" s="6"/>
      <c r="F54" s="6"/>
      <c r="G54" s="6"/>
      <c r="H54" s="6">
        <f>Tabela3[[#This Row],[Tipo Pneu Dianteiro]]+Tabela3[[#This Row],[Tipo Pneu Traseiro]]</f>
        <v>0</v>
      </c>
      <c r="I54" s="6"/>
      <c r="J54" s="6"/>
      <c r="K54" s="6">
        <f>Tabela3[[#This Row],[Quantidade]]*Tabela3[[#This Row],[Valor Unitário (R$)]]</f>
        <v>0</v>
      </c>
    </row>
    <row r="55" spans="1:11">
      <c r="A55" s="8">
        <v>45589</v>
      </c>
      <c r="B55" s="7" t="s">
        <v>7</v>
      </c>
      <c r="C55" s="6">
        <v>4</v>
      </c>
      <c r="D55" s="6" t="s">
        <v>22</v>
      </c>
      <c r="E55" s="6"/>
      <c r="F55" s="6"/>
      <c r="G55" s="6"/>
      <c r="H55" s="6">
        <f>Tabela3[[#This Row],[Tipo Pneu Dianteiro]]+Tabela3[[#This Row],[Tipo Pneu Traseiro]]</f>
        <v>0</v>
      </c>
      <c r="I55" s="6"/>
      <c r="J55" s="6"/>
      <c r="K55" s="6">
        <f>Tabela3[[#This Row],[Quantidade]]*Tabela3[[#This Row],[Valor Unitário (R$)]]</f>
        <v>0</v>
      </c>
    </row>
    <row r="56" spans="1:11">
      <c r="A56" s="8">
        <v>45590</v>
      </c>
      <c r="B56" s="7" t="s">
        <v>8</v>
      </c>
      <c r="C56" s="6">
        <v>4</v>
      </c>
      <c r="D56" s="6" t="s">
        <v>19</v>
      </c>
      <c r="E56" s="6"/>
      <c r="F56" s="6"/>
      <c r="G56" s="6"/>
      <c r="H56" s="6">
        <f>Tabela3[[#This Row],[Tipo Pneu Dianteiro]]+Tabela3[[#This Row],[Tipo Pneu Traseiro]]</f>
        <v>0</v>
      </c>
      <c r="I56" s="6"/>
      <c r="J56" s="6"/>
      <c r="K56" s="6">
        <f>Tabela3[[#This Row],[Quantidade]]*Tabela3[[#This Row],[Valor Unitário (R$)]]</f>
        <v>0</v>
      </c>
    </row>
    <row r="57" spans="1:11">
      <c r="A57" s="8">
        <v>45590</v>
      </c>
      <c r="B57" s="7" t="s">
        <v>8</v>
      </c>
      <c r="C57" s="6">
        <v>4</v>
      </c>
      <c r="D57" s="6" t="s">
        <v>21</v>
      </c>
      <c r="E57" s="6"/>
      <c r="F57" s="6"/>
      <c r="G57" s="6"/>
      <c r="H57" s="6">
        <f>Tabela3[[#This Row],[Tipo Pneu Dianteiro]]+Tabela3[[#This Row],[Tipo Pneu Traseiro]]</f>
        <v>0</v>
      </c>
      <c r="I57" s="6"/>
      <c r="J57" s="6"/>
      <c r="K57" s="6">
        <f>Tabela3[[#This Row],[Quantidade]]*Tabela3[[#This Row],[Valor Unitário (R$)]]</f>
        <v>0</v>
      </c>
    </row>
    <row r="58" spans="1:11">
      <c r="A58" s="8">
        <v>45590</v>
      </c>
      <c r="B58" s="7" t="s">
        <v>8</v>
      </c>
      <c r="C58" s="6">
        <v>4</v>
      </c>
      <c r="D58" s="6" t="s">
        <v>22</v>
      </c>
      <c r="E58" s="6"/>
      <c r="F58" s="6"/>
      <c r="G58" s="6"/>
      <c r="H58" s="6">
        <f>Tabela3[[#This Row],[Tipo Pneu Dianteiro]]+Tabela3[[#This Row],[Tipo Pneu Traseiro]]</f>
        <v>0</v>
      </c>
      <c r="I58" s="6"/>
      <c r="J58" s="6"/>
      <c r="K58" s="6">
        <f>Tabela3[[#This Row],[Quantidade]]*Tabela3[[#This Row],[Valor Unitário (R$)]]</f>
        <v>0</v>
      </c>
    </row>
    <row r="59" spans="1:11">
      <c r="A59" s="7">
        <v>45591</v>
      </c>
      <c r="B59" s="7" t="s">
        <v>9</v>
      </c>
      <c r="C59" s="6">
        <v>4</v>
      </c>
      <c r="D59" s="6" t="s">
        <v>19</v>
      </c>
      <c r="E59" s="6"/>
      <c r="F59" s="6"/>
      <c r="G59" s="6"/>
      <c r="H59" s="6">
        <f>Tabela3[[#This Row],[Tipo Pneu Dianteiro]]+Tabela3[[#This Row],[Tipo Pneu Traseiro]]</f>
        <v>0</v>
      </c>
      <c r="I59" s="6"/>
      <c r="J59" s="6"/>
      <c r="K59" s="6">
        <f>Tabela3[[#This Row],[Quantidade]]*Tabela3[[#This Row],[Valor Unitário (R$)]]</f>
        <v>0</v>
      </c>
    </row>
    <row r="60" spans="1:11">
      <c r="A60" s="7">
        <v>45591</v>
      </c>
      <c r="B60" s="7" t="s">
        <v>9</v>
      </c>
      <c r="C60" s="6">
        <v>4</v>
      </c>
      <c r="D60" s="6" t="s">
        <v>21</v>
      </c>
      <c r="E60" s="6"/>
      <c r="F60" s="6"/>
      <c r="G60" s="6"/>
      <c r="H60" s="6">
        <f>Tabela3[[#This Row],[Tipo Pneu Dianteiro]]+Tabela3[[#This Row],[Tipo Pneu Traseiro]]</f>
        <v>0</v>
      </c>
      <c r="I60" s="6"/>
      <c r="J60" s="6"/>
      <c r="K60" s="6">
        <f>Tabela3[[#This Row],[Quantidade]]*Tabela3[[#This Row],[Valor Unitário (R$)]]</f>
        <v>0</v>
      </c>
    </row>
    <row r="61" spans="1:11">
      <c r="A61" s="7">
        <v>45591</v>
      </c>
      <c r="B61" s="7" t="s">
        <v>9</v>
      </c>
      <c r="C61" s="6">
        <v>4</v>
      </c>
      <c r="D61" s="6" t="s">
        <v>22</v>
      </c>
      <c r="E61" s="6"/>
      <c r="F61" s="6"/>
      <c r="G61" s="6"/>
      <c r="H61" s="6">
        <f>Tabela3[[#This Row],[Tipo Pneu Dianteiro]]+Tabela3[[#This Row],[Tipo Pneu Traseiro]]</f>
        <v>0</v>
      </c>
      <c r="I61" s="6"/>
      <c r="J61" s="6"/>
      <c r="K61" s="6">
        <f>Tabela3[[#This Row],[Quantidade]]*Tabela3[[#This Row],[Valor Unitário (R$)]]</f>
        <v>0</v>
      </c>
    </row>
    <row r="62" spans="1:11">
      <c r="A62" s="7">
        <v>45593</v>
      </c>
      <c r="B62" s="7" t="s">
        <v>10</v>
      </c>
      <c r="C62" s="6">
        <v>5</v>
      </c>
      <c r="D62" s="6" t="s">
        <v>19</v>
      </c>
      <c r="E62" s="6"/>
      <c r="F62" s="6"/>
      <c r="G62" s="6"/>
      <c r="H62" s="6">
        <f>Tabela3[[#This Row],[Tipo Pneu Dianteiro]]+Tabela3[[#This Row],[Tipo Pneu Traseiro]]</f>
        <v>0</v>
      </c>
      <c r="I62" s="6"/>
      <c r="J62" s="6"/>
      <c r="K62" s="6">
        <f>Tabela3[[#This Row],[Quantidade]]*Tabela3[[#This Row],[Valor Unitário (R$)]]</f>
        <v>0</v>
      </c>
    </row>
    <row r="63" spans="1:11">
      <c r="A63" s="7">
        <v>45593</v>
      </c>
      <c r="B63" s="7" t="s">
        <v>10</v>
      </c>
      <c r="C63" s="6">
        <v>5</v>
      </c>
      <c r="D63" s="6" t="s">
        <v>21</v>
      </c>
      <c r="E63" s="6"/>
      <c r="F63" s="6"/>
      <c r="G63" s="6"/>
      <c r="H63" s="6">
        <f>Tabela3[[#This Row],[Tipo Pneu Dianteiro]]+Tabela3[[#This Row],[Tipo Pneu Traseiro]]</f>
        <v>0</v>
      </c>
      <c r="I63" s="6"/>
      <c r="J63" s="6"/>
      <c r="K63" s="6">
        <f>Tabela3[[#This Row],[Quantidade]]*Tabela3[[#This Row],[Valor Unitário (R$)]]</f>
        <v>0</v>
      </c>
    </row>
    <row r="64" spans="1:11">
      <c r="A64" s="7">
        <v>45593</v>
      </c>
      <c r="B64" s="7" t="s">
        <v>10</v>
      </c>
      <c r="C64" s="6">
        <v>5</v>
      </c>
      <c r="D64" s="6" t="s">
        <v>22</v>
      </c>
      <c r="E64" s="6"/>
      <c r="F64" s="6"/>
      <c r="G64" s="6"/>
      <c r="H64" s="6">
        <f>Tabela3[[#This Row],[Tipo Pneu Dianteiro]]+Tabela3[[#This Row],[Tipo Pneu Traseiro]]</f>
        <v>0</v>
      </c>
      <c r="I64" s="6"/>
      <c r="J64" s="6"/>
      <c r="K64" s="6">
        <f>Tabela3[[#This Row],[Quantidade]]*Tabela3[[#This Row],[Valor Unitário (R$)]]</f>
        <v>0</v>
      </c>
    </row>
    <row r="65" spans="1:11">
      <c r="A65" s="7">
        <v>45594</v>
      </c>
      <c r="B65" s="7" t="s">
        <v>5</v>
      </c>
      <c r="C65" s="6">
        <v>5</v>
      </c>
      <c r="D65" s="6" t="s">
        <v>19</v>
      </c>
      <c r="E65" s="6"/>
      <c r="F65" s="6"/>
      <c r="G65" s="6"/>
      <c r="H65" s="6">
        <f>Tabela3[[#This Row],[Tipo Pneu Dianteiro]]+Tabela3[[#This Row],[Tipo Pneu Traseiro]]</f>
        <v>0</v>
      </c>
      <c r="I65" s="6"/>
      <c r="J65" s="6"/>
      <c r="K65" s="6">
        <f>Tabela3[[#This Row],[Quantidade]]*Tabela3[[#This Row],[Valor Unitário (R$)]]</f>
        <v>0</v>
      </c>
    </row>
    <row r="66" spans="1:11">
      <c r="A66" s="7">
        <v>45594</v>
      </c>
      <c r="B66" s="7" t="s">
        <v>5</v>
      </c>
      <c r="C66" s="6">
        <v>5</v>
      </c>
      <c r="D66" s="6" t="s">
        <v>21</v>
      </c>
      <c r="E66" s="6"/>
      <c r="F66" s="6"/>
      <c r="G66" s="6"/>
      <c r="H66" s="6">
        <f>Tabela3[[#This Row],[Tipo Pneu Dianteiro]]+Tabela3[[#This Row],[Tipo Pneu Traseiro]]</f>
        <v>0</v>
      </c>
      <c r="I66" s="6"/>
      <c r="J66" s="6"/>
      <c r="K66" s="6">
        <f>Tabela3[[#This Row],[Quantidade]]*Tabela3[[#This Row],[Valor Unitário (R$)]]</f>
        <v>0</v>
      </c>
    </row>
    <row r="67" spans="1:11">
      <c r="A67" s="7">
        <v>45594</v>
      </c>
      <c r="B67" s="7" t="s">
        <v>5</v>
      </c>
      <c r="C67" s="6">
        <v>5</v>
      </c>
      <c r="D67" s="6" t="s">
        <v>22</v>
      </c>
      <c r="E67" s="6"/>
      <c r="F67" s="6"/>
      <c r="G67" s="6"/>
      <c r="H67" s="6">
        <f>Tabela3[[#This Row],[Tipo Pneu Dianteiro]]+Tabela3[[#This Row],[Tipo Pneu Traseiro]]</f>
        <v>0</v>
      </c>
      <c r="I67" s="6"/>
      <c r="J67" s="6"/>
      <c r="K67" s="6">
        <f>Tabela3[[#This Row],[Quantidade]]*Tabela3[[#This Row],[Valor Unitário (R$)]]</f>
        <v>0</v>
      </c>
    </row>
    <row r="68" spans="1:11">
      <c r="A68" s="7">
        <v>45595</v>
      </c>
      <c r="B68" s="7" t="s">
        <v>6</v>
      </c>
      <c r="C68" s="6">
        <v>5</v>
      </c>
      <c r="D68" s="6" t="s">
        <v>19</v>
      </c>
      <c r="E68" s="6"/>
      <c r="F68" s="6"/>
      <c r="G68" s="6"/>
      <c r="H68" s="6">
        <f>Tabela3[[#This Row],[Tipo Pneu Dianteiro]]+Tabela3[[#This Row],[Tipo Pneu Traseiro]]</f>
        <v>0</v>
      </c>
      <c r="I68" s="6"/>
      <c r="J68" s="6"/>
      <c r="K68" s="6">
        <f>Tabela3[[#This Row],[Quantidade]]*Tabela3[[#This Row],[Valor Unitário (R$)]]</f>
        <v>0</v>
      </c>
    </row>
    <row r="69" spans="1:11">
      <c r="A69" s="7">
        <v>45595</v>
      </c>
      <c r="B69" s="7" t="s">
        <v>6</v>
      </c>
      <c r="C69" s="6">
        <v>5</v>
      </c>
      <c r="D69" s="6" t="s">
        <v>21</v>
      </c>
      <c r="E69" s="6"/>
      <c r="F69" s="6"/>
      <c r="G69" s="6"/>
      <c r="H69" s="6">
        <f>Tabela3[[#This Row],[Tipo Pneu Dianteiro]]+Tabela3[[#This Row],[Tipo Pneu Traseiro]]</f>
        <v>0</v>
      </c>
      <c r="I69" s="6"/>
      <c r="J69" s="6"/>
      <c r="K69" s="6">
        <f>Tabela3[[#This Row],[Quantidade]]*Tabela3[[#This Row],[Valor Unitário (R$)]]</f>
        <v>0</v>
      </c>
    </row>
    <row r="70" spans="1:11">
      <c r="A70" s="7">
        <v>45595</v>
      </c>
      <c r="B70" s="7" t="s">
        <v>6</v>
      </c>
      <c r="C70" s="6">
        <v>5</v>
      </c>
      <c r="D70" s="6" t="s">
        <v>22</v>
      </c>
      <c r="E70" s="6"/>
      <c r="F70" s="6"/>
      <c r="G70" s="6"/>
      <c r="H70" s="6">
        <f>Tabela3[[#This Row],[Tipo Pneu Dianteiro]]+Tabela3[[#This Row],[Tipo Pneu Traseiro]]</f>
        <v>0</v>
      </c>
      <c r="I70" s="6"/>
      <c r="J70" s="6"/>
      <c r="K70" s="6">
        <f>Tabela3[[#This Row],[Quantidade]]*Tabela3[[#This Row],[Valor Unitário (R$)]]</f>
        <v>0</v>
      </c>
    </row>
    <row r="71" spans="1:11">
      <c r="A71" s="7">
        <v>45596</v>
      </c>
      <c r="B71" s="7" t="s">
        <v>7</v>
      </c>
      <c r="C71" s="6">
        <v>5</v>
      </c>
      <c r="D71" s="6" t="s">
        <v>19</v>
      </c>
      <c r="E71" s="6"/>
      <c r="F71" s="6"/>
      <c r="G71" s="6"/>
      <c r="H71" s="6">
        <f>Tabela3[[#This Row],[Tipo Pneu Dianteiro]]+Tabela3[[#This Row],[Tipo Pneu Traseiro]]</f>
        <v>0</v>
      </c>
      <c r="I71" s="6"/>
      <c r="J71" s="6"/>
      <c r="K71" s="6">
        <f>Tabela3[[#This Row],[Quantidade]]*Tabela3[[#This Row],[Valor Unitário (R$)]]</f>
        <v>0</v>
      </c>
    </row>
    <row r="72" spans="1:11">
      <c r="A72" s="7">
        <v>45596</v>
      </c>
      <c r="B72" s="7" t="s">
        <v>7</v>
      </c>
      <c r="C72" s="6">
        <v>5</v>
      </c>
      <c r="D72" s="6" t="s">
        <v>21</v>
      </c>
      <c r="E72" s="6"/>
      <c r="F72" s="6"/>
      <c r="G72" s="6"/>
      <c r="H72" s="6">
        <f>Tabela3[[#This Row],[Tipo Pneu Dianteiro]]+Tabela3[[#This Row],[Tipo Pneu Traseiro]]</f>
        <v>0</v>
      </c>
      <c r="I72" s="6"/>
      <c r="J72" s="6"/>
      <c r="K72" s="6">
        <f>Tabela3[[#This Row],[Quantidade]]*Tabela3[[#This Row],[Valor Unitário (R$)]]</f>
        <v>0</v>
      </c>
    </row>
    <row r="73" spans="1:11">
      <c r="A73" s="7">
        <v>45596</v>
      </c>
      <c r="B73" s="7" t="s">
        <v>7</v>
      </c>
      <c r="C73" s="6">
        <v>5</v>
      </c>
      <c r="D73" s="6" t="s">
        <v>22</v>
      </c>
      <c r="E73" s="6"/>
      <c r="F73" s="6"/>
      <c r="G73" s="6"/>
      <c r="H73" s="6">
        <f>Tabela3[[#This Row],[Tipo Pneu Dianteiro]]+Tabela3[[#This Row],[Tipo Pneu Traseiro]]</f>
        <v>0</v>
      </c>
      <c r="I73" s="6"/>
      <c r="J73" s="6"/>
      <c r="K73" s="6">
        <f>Tabela3[[#This Row],[Quantidade]]*Tabela3[[#This Row],[Valor Unitário (R$)]]</f>
        <v>0</v>
      </c>
    </row>
  </sheetData>
  <dataValidations count="1">
    <dataValidation allowBlank="1" showInputMessage="1" showErrorMessage="1" sqref="F5:G10 F14:G18" xr:uid="{17C70448-DFD6-4FC1-8513-7A3EF89E7937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5CE0FD-563D-41DC-A6D4-16FC712E18EE}">
          <x14:formula1>
            <xm:f>Situação!$F$1:$F$4</xm:f>
          </x14:formula1>
          <xm:sqref>E2:E73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65FF-797E-4534-B3EC-596020A92A58}">
  <dimension ref="A1:H85"/>
  <sheetViews>
    <sheetView workbookViewId="0">
      <selection activeCell="D6" sqref="D6"/>
    </sheetView>
  </sheetViews>
  <sheetFormatPr defaultRowHeight="15"/>
  <cols>
    <col min="1" max="1" width="11.140625" customWidth="1"/>
    <col min="2" max="2" width="16.5703125" customWidth="1"/>
    <col min="3" max="3" width="11.28515625" customWidth="1"/>
    <col min="4" max="4" width="28.5703125" bestFit="1" customWidth="1"/>
    <col min="5" max="5" width="37.5703125" bestFit="1" customWidth="1"/>
    <col min="6" max="6" width="28.5703125" customWidth="1"/>
    <col min="7" max="7" width="24.28515625" bestFit="1" customWidth="1"/>
    <col min="8" max="8" width="28.42578125" bestFit="1" customWidth="1"/>
  </cols>
  <sheetData>
    <row r="1" spans="1:8">
      <c r="A1" s="25" t="s">
        <v>0</v>
      </c>
      <c r="B1" s="25" t="s">
        <v>1</v>
      </c>
      <c r="C1" s="25" t="s">
        <v>2</v>
      </c>
      <c r="D1" s="25" t="s">
        <v>24</v>
      </c>
      <c r="E1" s="25" t="s">
        <v>25</v>
      </c>
      <c r="F1" s="25" t="s">
        <v>26</v>
      </c>
      <c r="G1" s="27" t="s">
        <v>27</v>
      </c>
      <c r="H1" s="25" t="s">
        <v>28</v>
      </c>
    </row>
    <row r="2" spans="1:8">
      <c r="A2" s="22">
        <v>45573</v>
      </c>
      <c r="B2" s="22" t="s">
        <v>5</v>
      </c>
      <c r="C2" s="23">
        <v>2</v>
      </c>
      <c r="D2" s="24">
        <v>0.375</v>
      </c>
      <c r="E2" s="23">
        <v>22</v>
      </c>
      <c r="F2" s="26"/>
      <c r="G2" s="28"/>
      <c r="H2" s="26">
        <v>50</v>
      </c>
    </row>
    <row r="3" spans="1:8">
      <c r="A3" s="22">
        <v>45573</v>
      </c>
      <c r="B3" s="22" t="s">
        <v>5</v>
      </c>
      <c r="C3" s="23">
        <v>2</v>
      </c>
      <c r="D3" s="24">
        <v>0.41666666666666669</v>
      </c>
      <c r="E3" s="23">
        <v>22</v>
      </c>
      <c r="F3" s="26"/>
      <c r="G3" s="28"/>
      <c r="H3" s="26">
        <v>50</v>
      </c>
    </row>
    <row r="4" spans="1:8">
      <c r="A4" s="22">
        <v>45573</v>
      </c>
      <c r="B4" s="22" t="s">
        <v>5</v>
      </c>
      <c r="C4" s="23">
        <v>2</v>
      </c>
      <c r="D4" s="24">
        <v>0.45833333333333331</v>
      </c>
      <c r="E4" s="23">
        <v>22</v>
      </c>
      <c r="F4" s="26"/>
      <c r="G4" s="28"/>
      <c r="H4" s="26">
        <v>50</v>
      </c>
    </row>
    <row r="5" spans="1:8">
      <c r="A5" s="22">
        <v>45573</v>
      </c>
      <c r="B5" s="22" t="s">
        <v>5</v>
      </c>
      <c r="C5" s="23">
        <v>2</v>
      </c>
      <c r="D5" s="24">
        <v>0.5</v>
      </c>
      <c r="E5" s="23">
        <v>0</v>
      </c>
      <c r="F5" s="26"/>
      <c r="G5" s="28"/>
      <c r="H5" s="26">
        <v>50</v>
      </c>
    </row>
    <row r="6" spans="1:8">
      <c r="A6" s="22">
        <v>45573</v>
      </c>
      <c r="B6" s="22" t="s">
        <v>5</v>
      </c>
      <c r="C6" s="23">
        <v>2</v>
      </c>
      <c r="D6" s="24">
        <v>0.54166666666666696</v>
      </c>
      <c r="E6" s="23">
        <v>22</v>
      </c>
      <c r="F6" s="26"/>
      <c r="G6" s="28"/>
      <c r="H6" s="26">
        <v>50</v>
      </c>
    </row>
    <row r="7" spans="1:8">
      <c r="A7" s="22">
        <v>45573</v>
      </c>
      <c r="B7" s="22" t="s">
        <v>5</v>
      </c>
      <c r="C7" s="23">
        <v>2</v>
      </c>
      <c r="D7" s="24">
        <v>0.58333333333333304</v>
      </c>
      <c r="E7" s="23">
        <v>22</v>
      </c>
      <c r="F7" s="26"/>
      <c r="G7" s="28"/>
      <c r="H7" s="26">
        <v>50</v>
      </c>
    </row>
    <row r="8" spans="1:8">
      <c r="A8" s="22">
        <v>45573</v>
      </c>
      <c r="B8" s="22" t="s">
        <v>5</v>
      </c>
      <c r="C8" s="23">
        <v>2</v>
      </c>
      <c r="D8" s="24">
        <v>0.625</v>
      </c>
      <c r="E8" s="23">
        <v>22</v>
      </c>
      <c r="F8" s="26"/>
      <c r="G8" s="28"/>
      <c r="H8" s="26">
        <v>50</v>
      </c>
    </row>
    <row r="9" spans="1:8">
      <c r="A9" s="22">
        <v>45573</v>
      </c>
      <c r="B9" s="22" t="s">
        <v>5</v>
      </c>
      <c r="C9" s="23">
        <v>2</v>
      </c>
      <c r="D9" s="24">
        <v>0.66666666666666696</v>
      </c>
      <c r="E9" s="23">
        <v>20</v>
      </c>
      <c r="F9" s="26"/>
      <c r="G9" s="28"/>
      <c r="H9" s="26">
        <v>50</v>
      </c>
    </row>
    <row r="10" spans="1:8">
      <c r="A10" s="22">
        <v>45573</v>
      </c>
      <c r="B10" s="22" t="s">
        <v>5</v>
      </c>
      <c r="C10" s="23">
        <v>2</v>
      </c>
      <c r="D10" s="24">
        <v>0.70833333333333304</v>
      </c>
      <c r="E10" s="23">
        <v>8</v>
      </c>
      <c r="F10" s="26"/>
      <c r="G10" s="28"/>
      <c r="H10" s="26">
        <v>50</v>
      </c>
    </row>
    <row r="11" spans="1:8">
      <c r="A11" s="16">
        <v>45574</v>
      </c>
      <c r="B11" s="16" t="s">
        <v>6</v>
      </c>
      <c r="C11" s="17">
        <v>2</v>
      </c>
      <c r="D11" s="24">
        <v>0.375</v>
      </c>
      <c r="E11" s="17"/>
      <c r="F11" s="18"/>
    </row>
    <row r="12" spans="1:8">
      <c r="A12" s="16">
        <v>45574</v>
      </c>
      <c r="B12" s="16" t="s">
        <v>6</v>
      </c>
      <c r="C12" s="17">
        <v>2</v>
      </c>
      <c r="D12" s="24">
        <v>0.41666666666666669</v>
      </c>
      <c r="E12" s="19"/>
      <c r="F12" s="19"/>
    </row>
    <row r="13" spans="1:8">
      <c r="A13" s="16">
        <v>45574</v>
      </c>
      <c r="B13" s="16" t="s">
        <v>6</v>
      </c>
      <c r="C13" s="17">
        <v>2</v>
      </c>
      <c r="D13" s="24">
        <v>0.45833333333333331</v>
      </c>
      <c r="E13" s="17"/>
      <c r="F13" s="17"/>
    </row>
    <row r="14" spans="1:8">
      <c r="A14" s="16">
        <v>45574</v>
      </c>
      <c r="B14" s="16" t="s">
        <v>6</v>
      </c>
      <c r="C14" s="17">
        <v>2</v>
      </c>
      <c r="D14" s="24">
        <v>0.5</v>
      </c>
      <c r="E14" s="17"/>
      <c r="F14" s="17"/>
    </row>
    <row r="15" spans="1:8">
      <c r="A15" s="16">
        <v>45574</v>
      </c>
      <c r="B15" s="16" t="s">
        <v>6</v>
      </c>
      <c r="C15" s="17">
        <v>2</v>
      </c>
      <c r="D15" s="24">
        <v>0.54166666666666696</v>
      </c>
      <c r="E15" s="17"/>
      <c r="F15" s="17"/>
    </row>
    <row r="16" spans="1:8">
      <c r="A16" s="16">
        <v>45574</v>
      </c>
      <c r="B16" s="16" t="s">
        <v>6</v>
      </c>
      <c r="C16" s="17">
        <v>2</v>
      </c>
      <c r="D16" s="24">
        <v>0.58333333333333304</v>
      </c>
      <c r="E16" s="17"/>
      <c r="F16" s="17"/>
    </row>
    <row r="17" spans="1:8">
      <c r="A17" s="16">
        <v>45574</v>
      </c>
      <c r="B17" s="16" t="s">
        <v>6</v>
      </c>
      <c r="C17" s="17">
        <v>2</v>
      </c>
      <c r="D17" s="24">
        <v>0.625</v>
      </c>
      <c r="E17" s="17"/>
      <c r="F17" s="17"/>
    </row>
    <row r="18" spans="1:8">
      <c r="A18" s="16">
        <v>45574</v>
      </c>
      <c r="B18" s="16" t="s">
        <v>6</v>
      </c>
      <c r="C18" s="17">
        <v>2</v>
      </c>
      <c r="D18" s="24">
        <v>0.66666666666666696</v>
      </c>
      <c r="E18" s="17"/>
      <c r="F18" s="17"/>
    </row>
    <row r="19" spans="1:8">
      <c r="A19" s="16">
        <v>45574</v>
      </c>
      <c r="B19" s="16" t="s">
        <v>6</v>
      </c>
      <c r="C19" s="17">
        <v>2</v>
      </c>
      <c r="D19" s="24">
        <v>0.70833333333333304</v>
      </c>
      <c r="E19" s="17"/>
      <c r="F19" s="17"/>
    </row>
    <row r="20" spans="1:8">
      <c r="A20" s="12">
        <v>45572</v>
      </c>
      <c r="B20" s="16" t="s">
        <v>7</v>
      </c>
      <c r="C20" s="17"/>
      <c r="D20" s="24">
        <v>0.375</v>
      </c>
      <c r="E20" s="17"/>
      <c r="F20" s="17"/>
    </row>
    <row r="21" spans="1:8">
      <c r="A21" s="7">
        <v>45572</v>
      </c>
      <c r="B21" s="16" t="s">
        <v>7</v>
      </c>
      <c r="C21" s="17"/>
      <c r="D21" s="24">
        <v>0.41666666666666669</v>
      </c>
      <c r="E21" s="17"/>
      <c r="F21" s="17"/>
    </row>
    <row r="22" spans="1:8">
      <c r="A22" s="12">
        <v>45572</v>
      </c>
      <c r="B22" s="16" t="s">
        <v>7</v>
      </c>
      <c r="C22" s="17"/>
      <c r="D22" s="24">
        <v>0.45833333333333331</v>
      </c>
      <c r="E22" s="17"/>
      <c r="F22" s="17"/>
    </row>
    <row r="23" spans="1:8">
      <c r="A23" s="12">
        <v>45572</v>
      </c>
      <c r="B23" s="16" t="s">
        <v>7</v>
      </c>
      <c r="C23" s="17"/>
      <c r="D23" s="24">
        <v>0.5</v>
      </c>
      <c r="E23" s="17"/>
      <c r="F23" s="17"/>
      <c r="H23" s="7">
        <v>45573</v>
      </c>
    </row>
    <row r="24" spans="1:8">
      <c r="A24" s="12">
        <v>45572</v>
      </c>
      <c r="B24" s="16" t="s">
        <v>7</v>
      </c>
      <c r="C24" s="17"/>
      <c r="D24" s="24">
        <v>0.54166666666666696</v>
      </c>
      <c r="E24" s="17"/>
      <c r="F24" s="17"/>
      <c r="H24" s="12">
        <v>45573</v>
      </c>
    </row>
    <row r="25" spans="1:8">
      <c r="A25" s="12">
        <v>45572</v>
      </c>
      <c r="B25" s="16" t="s">
        <v>7</v>
      </c>
      <c r="C25" s="17"/>
      <c r="D25" s="24">
        <v>0.58333333333333304</v>
      </c>
      <c r="E25" s="17"/>
      <c r="F25" s="17"/>
      <c r="H25" s="7">
        <v>45573</v>
      </c>
    </row>
    <row r="26" spans="1:8">
      <c r="A26" s="12">
        <v>45572</v>
      </c>
      <c r="B26" s="16" t="s">
        <v>7</v>
      </c>
      <c r="C26" s="17"/>
      <c r="D26" s="24">
        <v>0.625</v>
      </c>
      <c r="E26" s="17"/>
      <c r="F26" s="17"/>
      <c r="H26" s="12">
        <v>45574</v>
      </c>
    </row>
    <row r="27" spans="1:8">
      <c r="A27" s="12">
        <v>45572</v>
      </c>
      <c r="B27" s="16" t="s">
        <v>7</v>
      </c>
      <c r="C27" s="17"/>
      <c r="D27" s="24">
        <v>0.66666666666666696</v>
      </c>
      <c r="E27" s="17"/>
      <c r="F27" s="17"/>
      <c r="H27" s="7">
        <v>45574</v>
      </c>
    </row>
    <row r="28" spans="1:8">
      <c r="A28" s="12">
        <v>45572</v>
      </c>
      <c r="B28" s="16" t="s">
        <v>7</v>
      </c>
      <c r="C28" s="17"/>
      <c r="D28" s="24">
        <v>0.70833333333333304</v>
      </c>
      <c r="E28" s="17"/>
      <c r="F28" s="17"/>
      <c r="H28" s="12">
        <v>45574</v>
      </c>
    </row>
    <row r="29" spans="1:8">
      <c r="B29" s="16"/>
      <c r="C29" s="17"/>
      <c r="D29" s="17"/>
      <c r="E29" s="17"/>
      <c r="F29" s="17"/>
      <c r="H29" s="7">
        <v>45575</v>
      </c>
    </row>
    <row r="30" spans="1:8">
      <c r="B30" s="16"/>
      <c r="C30" s="17"/>
      <c r="D30" s="17"/>
      <c r="E30" s="17"/>
      <c r="F30" s="17"/>
      <c r="H30" s="12">
        <v>45575</v>
      </c>
    </row>
    <row r="31" spans="1:8">
      <c r="B31" s="16"/>
      <c r="C31" s="17"/>
      <c r="D31" s="17"/>
      <c r="E31" s="17"/>
      <c r="F31" s="17"/>
      <c r="H31" s="7">
        <v>45575</v>
      </c>
    </row>
    <row r="32" spans="1:8">
      <c r="B32" s="16"/>
      <c r="C32" s="17"/>
      <c r="D32" s="17"/>
      <c r="E32" s="17"/>
      <c r="F32" s="17"/>
      <c r="H32" s="12">
        <v>45576</v>
      </c>
    </row>
    <row r="33" spans="2:8">
      <c r="B33" s="16"/>
      <c r="C33" s="17"/>
      <c r="D33" s="17"/>
      <c r="E33" s="17"/>
      <c r="F33" s="17"/>
      <c r="H33" s="7">
        <v>45576</v>
      </c>
    </row>
    <row r="34" spans="2:8">
      <c r="B34" s="16"/>
      <c r="C34" s="17"/>
      <c r="D34" s="17"/>
      <c r="E34" s="17"/>
      <c r="F34" s="17"/>
      <c r="H34" s="12">
        <v>45576</v>
      </c>
    </row>
    <row r="35" spans="2:8">
      <c r="B35" s="16"/>
      <c r="C35" s="17"/>
      <c r="D35" s="17"/>
      <c r="E35" s="17"/>
      <c r="F35" s="17"/>
      <c r="H35" s="7">
        <v>45577</v>
      </c>
    </row>
    <row r="36" spans="2:8">
      <c r="B36" s="16"/>
      <c r="C36" s="17"/>
      <c r="D36" s="17"/>
      <c r="E36" s="17"/>
      <c r="F36" s="17"/>
      <c r="H36" s="12">
        <v>45577</v>
      </c>
    </row>
    <row r="37" spans="2:8">
      <c r="B37" s="16"/>
      <c r="C37" s="17"/>
      <c r="D37" s="17"/>
      <c r="E37" s="17"/>
      <c r="F37" s="17"/>
      <c r="H37" s="7">
        <v>45577</v>
      </c>
    </row>
    <row r="38" spans="2:8">
      <c r="B38" s="16"/>
      <c r="C38" s="17"/>
      <c r="D38" s="17"/>
      <c r="E38" s="17"/>
      <c r="F38" s="17"/>
      <c r="H38" s="12">
        <v>45579</v>
      </c>
    </row>
    <row r="39" spans="2:8">
      <c r="B39" s="16"/>
      <c r="C39" s="17"/>
      <c r="D39" s="17"/>
      <c r="E39" s="17"/>
      <c r="F39" s="17"/>
      <c r="H39" s="7">
        <v>45579</v>
      </c>
    </row>
    <row r="40" spans="2:8">
      <c r="B40" s="16"/>
      <c r="C40" s="17"/>
      <c r="D40" s="17"/>
      <c r="E40" s="17"/>
      <c r="F40" s="17"/>
      <c r="H40" s="12">
        <v>45579</v>
      </c>
    </row>
    <row r="41" spans="2:8">
      <c r="B41" s="16"/>
      <c r="C41" s="17"/>
      <c r="D41" s="17"/>
      <c r="E41" s="17"/>
      <c r="F41" s="17"/>
      <c r="H41" s="7">
        <v>45580</v>
      </c>
    </row>
    <row r="42" spans="2:8">
      <c r="B42" s="16"/>
      <c r="C42" s="17"/>
      <c r="D42" s="17"/>
      <c r="E42" s="17"/>
      <c r="F42" s="17"/>
      <c r="H42" s="12">
        <v>45580</v>
      </c>
    </row>
    <row r="43" spans="2:8">
      <c r="B43" s="16"/>
      <c r="C43" s="17"/>
      <c r="D43" s="17"/>
      <c r="E43" s="17"/>
      <c r="F43" s="17"/>
      <c r="H43" s="7">
        <v>45580</v>
      </c>
    </row>
    <row r="44" spans="2:8">
      <c r="B44" s="16"/>
      <c r="C44" s="17"/>
      <c r="D44" s="17"/>
      <c r="E44" s="17"/>
      <c r="F44" s="17"/>
      <c r="H44" s="12">
        <v>45581</v>
      </c>
    </row>
    <row r="45" spans="2:8">
      <c r="B45" s="16"/>
      <c r="C45" s="17"/>
      <c r="D45" s="17"/>
      <c r="E45" s="17"/>
      <c r="F45" s="17"/>
      <c r="H45" s="7">
        <v>45581</v>
      </c>
    </row>
    <row r="46" spans="2:8">
      <c r="B46" s="16"/>
      <c r="C46" s="17"/>
      <c r="D46" s="17"/>
      <c r="E46" s="17"/>
      <c r="F46" s="17"/>
      <c r="H46" s="12">
        <v>45581</v>
      </c>
    </row>
    <row r="47" spans="2:8">
      <c r="B47" s="16"/>
      <c r="C47" s="17"/>
      <c r="D47" s="17"/>
      <c r="E47" s="17"/>
      <c r="F47" s="17"/>
      <c r="H47" s="7">
        <v>45582</v>
      </c>
    </row>
    <row r="48" spans="2:8">
      <c r="B48" s="16"/>
      <c r="C48" s="17"/>
      <c r="D48" s="17"/>
      <c r="E48" s="17"/>
      <c r="F48" s="17"/>
      <c r="H48" s="12">
        <v>45582</v>
      </c>
    </row>
    <row r="49" spans="2:8">
      <c r="B49" s="16"/>
      <c r="C49" s="17"/>
      <c r="D49" s="17"/>
      <c r="E49" s="17"/>
      <c r="F49" s="17"/>
      <c r="H49" s="7">
        <v>45582</v>
      </c>
    </row>
    <row r="50" spans="2:8">
      <c r="B50" s="16"/>
      <c r="C50" s="17"/>
      <c r="D50" s="17"/>
      <c r="E50" s="17"/>
      <c r="F50" s="17"/>
      <c r="H50" s="12">
        <v>45583</v>
      </c>
    </row>
    <row r="51" spans="2:8">
      <c r="B51" s="16"/>
      <c r="C51" s="17"/>
      <c r="D51" s="17"/>
      <c r="E51" s="17"/>
      <c r="F51" s="17"/>
      <c r="H51" s="7">
        <v>45583</v>
      </c>
    </row>
    <row r="52" spans="2:8">
      <c r="B52" s="16"/>
      <c r="C52" s="17"/>
      <c r="D52" s="17"/>
      <c r="E52" s="17"/>
      <c r="F52" s="17"/>
      <c r="H52" s="12">
        <v>45583</v>
      </c>
    </row>
    <row r="53" spans="2:8">
      <c r="B53" s="16"/>
      <c r="C53" s="17"/>
      <c r="D53" s="17"/>
      <c r="E53" s="17"/>
      <c r="F53" s="17"/>
      <c r="H53" s="7">
        <v>45584</v>
      </c>
    </row>
    <row r="54" spans="2:8">
      <c r="B54" s="16"/>
      <c r="C54" s="17"/>
      <c r="D54" s="17"/>
      <c r="E54" s="17"/>
      <c r="F54" s="17"/>
      <c r="H54" s="12">
        <v>45584</v>
      </c>
    </row>
    <row r="55" spans="2:8">
      <c r="B55" s="16"/>
      <c r="C55" s="17"/>
      <c r="D55" s="17"/>
      <c r="E55" s="17"/>
      <c r="F55" s="17"/>
      <c r="H55" s="7">
        <v>45584</v>
      </c>
    </row>
    <row r="56" spans="2:8">
      <c r="B56" s="16"/>
      <c r="C56" s="17"/>
      <c r="D56" s="17"/>
      <c r="E56" s="17"/>
      <c r="F56" s="17"/>
      <c r="H56" s="12">
        <v>45586</v>
      </c>
    </row>
    <row r="57" spans="2:8">
      <c r="B57" s="16"/>
      <c r="C57" s="17"/>
      <c r="D57" s="17"/>
      <c r="E57" s="17"/>
      <c r="F57" s="17"/>
      <c r="H57" s="7">
        <v>45586</v>
      </c>
    </row>
    <row r="58" spans="2:8">
      <c r="B58" s="16"/>
      <c r="C58" s="17"/>
      <c r="D58" s="17"/>
      <c r="E58" s="17"/>
      <c r="F58" s="17"/>
      <c r="H58" s="12">
        <v>45586</v>
      </c>
    </row>
    <row r="59" spans="2:8">
      <c r="B59" s="16"/>
      <c r="C59" s="17"/>
      <c r="D59" s="17"/>
      <c r="E59" s="17"/>
      <c r="F59" s="17"/>
      <c r="H59" s="7">
        <v>45587</v>
      </c>
    </row>
    <row r="60" spans="2:8">
      <c r="B60" s="16"/>
      <c r="C60" s="17"/>
      <c r="D60" s="17"/>
      <c r="E60" s="17"/>
      <c r="F60" s="17"/>
      <c r="H60" s="12">
        <v>45587</v>
      </c>
    </row>
    <row r="61" spans="2:8">
      <c r="B61" s="16"/>
      <c r="C61" s="17"/>
      <c r="D61" s="17"/>
      <c r="E61" s="17"/>
      <c r="F61" s="17"/>
      <c r="H61" s="7">
        <v>45587</v>
      </c>
    </row>
    <row r="62" spans="2:8">
      <c r="B62" s="16"/>
      <c r="C62" s="17"/>
      <c r="D62" s="17"/>
      <c r="E62" s="17"/>
      <c r="F62" s="17"/>
      <c r="H62" s="12">
        <v>45588</v>
      </c>
    </row>
    <row r="63" spans="2:8">
      <c r="B63" s="16"/>
      <c r="C63" s="17"/>
      <c r="D63" s="17"/>
      <c r="E63" s="17"/>
      <c r="F63" s="17"/>
      <c r="H63" s="7">
        <v>45588</v>
      </c>
    </row>
    <row r="64" spans="2:8">
      <c r="B64" s="16"/>
      <c r="C64" s="17"/>
      <c r="D64" s="17"/>
      <c r="E64" s="17"/>
      <c r="F64" s="17"/>
      <c r="H64" s="12">
        <v>45588</v>
      </c>
    </row>
    <row r="65" spans="2:8">
      <c r="B65" s="16"/>
      <c r="C65" s="17"/>
      <c r="D65" s="17"/>
      <c r="E65" s="17"/>
      <c r="F65" s="17"/>
      <c r="H65" s="7">
        <v>45589</v>
      </c>
    </row>
    <row r="66" spans="2:8">
      <c r="B66" s="16"/>
      <c r="C66" s="17"/>
      <c r="D66" s="17"/>
      <c r="E66" s="17"/>
      <c r="F66" s="17"/>
      <c r="H66" s="13">
        <v>45589</v>
      </c>
    </row>
    <row r="67" spans="2:8">
      <c r="B67" s="16"/>
      <c r="C67" s="17"/>
      <c r="D67" s="17"/>
      <c r="E67" s="17"/>
      <c r="F67" s="17"/>
      <c r="H67" s="14">
        <v>45589</v>
      </c>
    </row>
    <row r="68" spans="2:8">
      <c r="B68" s="16"/>
      <c r="C68" s="17"/>
      <c r="D68" s="17"/>
      <c r="E68" s="17"/>
      <c r="F68" s="17"/>
      <c r="H68" s="13">
        <v>45590</v>
      </c>
    </row>
    <row r="69" spans="2:8">
      <c r="B69" s="16"/>
      <c r="C69" s="17"/>
      <c r="D69" s="17"/>
      <c r="E69" s="17"/>
      <c r="F69" s="17"/>
      <c r="H69" s="14">
        <v>45590</v>
      </c>
    </row>
    <row r="70" spans="2:8">
      <c r="B70" s="16"/>
      <c r="C70" s="17"/>
      <c r="D70" s="17"/>
      <c r="E70" s="17"/>
      <c r="F70" s="17"/>
      <c r="H70" s="13">
        <v>45590</v>
      </c>
    </row>
    <row r="71" spans="2:8">
      <c r="B71" s="16"/>
      <c r="C71" s="17"/>
      <c r="D71" s="17"/>
      <c r="E71" s="17"/>
      <c r="F71" s="17"/>
      <c r="H71" s="7">
        <v>45591</v>
      </c>
    </row>
    <row r="72" spans="2:8">
      <c r="B72" s="20"/>
      <c r="C72" s="21"/>
      <c r="D72" s="21"/>
      <c r="E72" s="17"/>
      <c r="F72" s="17"/>
      <c r="H72" s="12">
        <v>45591</v>
      </c>
    </row>
    <row r="73" spans="2:8">
      <c r="H73" s="7">
        <v>45591</v>
      </c>
    </row>
    <row r="74" spans="2:8">
      <c r="H74" s="12">
        <v>45593</v>
      </c>
    </row>
    <row r="75" spans="2:8">
      <c r="H75" s="7">
        <v>45593</v>
      </c>
    </row>
    <row r="76" spans="2:8">
      <c r="H76" s="12">
        <v>45593</v>
      </c>
    </row>
    <row r="77" spans="2:8">
      <c r="H77" s="7">
        <v>45594</v>
      </c>
    </row>
    <row r="78" spans="2:8">
      <c r="H78" s="12">
        <v>45594</v>
      </c>
    </row>
    <row r="79" spans="2:8">
      <c r="H79" s="7">
        <v>45594</v>
      </c>
    </row>
    <row r="80" spans="2:8">
      <c r="H80" s="12">
        <v>45595</v>
      </c>
    </row>
    <row r="81" spans="8:8">
      <c r="H81" s="7">
        <v>45595</v>
      </c>
    </row>
    <row r="82" spans="8:8">
      <c r="H82" s="12">
        <v>45595</v>
      </c>
    </row>
    <row r="83" spans="8:8">
      <c r="H83" s="7">
        <v>45596</v>
      </c>
    </row>
    <row r="84" spans="8:8">
      <c r="H84" s="12">
        <v>45596</v>
      </c>
    </row>
    <row r="85" spans="8:8">
      <c r="H85" s="15">
        <v>45596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5EEE-3119-4079-A137-6175D7796F0B}">
  <dimension ref="A1:G28"/>
  <sheetViews>
    <sheetView workbookViewId="0">
      <selection activeCell="D10" sqref="D10"/>
    </sheetView>
  </sheetViews>
  <sheetFormatPr defaultRowHeight="15"/>
  <cols>
    <col min="1" max="1" width="11.140625" bestFit="1" customWidth="1"/>
    <col min="2" max="2" width="13.5703125" bestFit="1" customWidth="1"/>
    <col min="3" max="3" width="9.42578125" bestFit="1" customWidth="1"/>
    <col min="4" max="4" width="22.28515625" bestFit="1" customWidth="1"/>
    <col min="5" max="5" width="15.28515625" bestFit="1" customWidth="1"/>
    <col min="6" max="6" width="21.14062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>
      <c r="A2" s="3">
        <v>45566</v>
      </c>
      <c r="B2" s="4" t="s">
        <v>5</v>
      </c>
      <c r="C2">
        <v>1</v>
      </c>
      <c r="D2">
        <v>3669</v>
      </c>
      <c r="E2">
        <v>33</v>
      </c>
      <c r="F2">
        <v>34</v>
      </c>
      <c r="G2">
        <v>3870</v>
      </c>
    </row>
    <row r="3" spans="1:7">
      <c r="A3" s="3">
        <v>45567</v>
      </c>
      <c r="B3" s="4" t="s">
        <v>6</v>
      </c>
      <c r="C3">
        <v>1</v>
      </c>
      <c r="D3">
        <f>(D2+E3)-F3</f>
        <v>3674</v>
      </c>
      <c r="E3">
        <v>32</v>
      </c>
      <c r="F3">
        <v>27</v>
      </c>
    </row>
    <row r="4" spans="1:7">
      <c r="A4" s="3">
        <v>45568</v>
      </c>
      <c r="B4" s="4" t="s">
        <v>7</v>
      </c>
      <c r="C4">
        <v>1</v>
      </c>
    </row>
    <row r="5" spans="1:7">
      <c r="A5" s="3">
        <v>45569</v>
      </c>
      <c r="B5" s="4" t="s">
        <v>8</v>
      </c>
      <c r="C5">
        <v>1</v>
      </c>
    </row>
    <row r="6" spans="1:7">
      <c r="A6" s="3">
        <v>45570</v>
      </c>
      <c r="B6" s="4" t="s">
        <v>9</v>
      </c>
      <c r="C6">
        <v>1</v>
      </c>
    </row>
    <row r="7" spans="1:7">
      <c r="A7" s="3">
        <v>45572</v>
      </c>
      <c r="B7" s="4" t="s">
        <v>10</v>
      </c>
      <c r="C7">
        <v>2</v>
      </c>
    </row>
    <row r="8" spans="1:7">
      <c r="A8" s="3">
        <v>45573</v>
      </c>
      <c r="B8" s="4" t="s">
        <v>5</v>
      </c>
      <c r="C8">
        <v>2</v>
      </c>
    </row>
    <row r="9" spans="1:7">
      <c r="A9" s="3">
        <v>45574</v>
      </c>
      <c r="B9" s="4" t="s">
        <v>6</v>
      </c>
      <c r="C9">
        <v>2</v>
      </c>
    </row>
    <row r="10" spans="1:7">
      <c r="A10" s="3">
        <v>45575</v>
      </c>
      <c r="B10" s="4" t="s">
        <v>7</v>
      </c>
      <c r="C10">
        <v>2</v>
      </c>
    </row>
    <row r="11" spans="1:7">
      <c r="A11" s="3">
        <v>45576</v>
      </c>
      <c r="B11" s="4" t="s">
        <v>8</v>
      </c>
      <c r="C11">
        <v>2</v>
      </c>
    </row>
    <row r="12" spans="1:7">
      <c r="A12" s="3">
        <v>45577</v>
      </c>
      <c r="B12" s="4" t="s">
        <v>9</v>
      </c>
      <c r="C12">
        <v>2</v>
      </c>
    </row>
    <row r="13" spans="1:7">
      <c r="A13" s="3">
        <v>45579</v>
      </c>
      <c r="B13" s="4" t="s">
        <v>10</v>
      </c>
      <c r="C13">
        <v>3</v>
      </c>
    </row>
    <row r="14" spans="1:7">
      <c r="A14" s="3">
        <v>45580</v>
      </c>
      <c r="B14" s="4" t="s">
        <v>5</v>
      </c>
      <c r="C14">
        <v>3</v>
      </c>
    </row>
    <row r="15" spans="1:7">
      <c r="A15" s="3">
        <v>45581</v>
      </c>
      <c r="B15" s="4" t="s">
        <v>6</v>
      </c>
      <c r="C15">
        <v>3</v>
      </c>
    </row>
    <row r="16" spans="1:7">
      <c r="A16" s="3">
        <v>45582</v>
      </c>
      <c r="B16" s="4" t="s">
        <v>7</v>
      </c>
      <c r="C16">
        <v>3</v>
      </c>
    </row>
    <row r="17" spans="1:3">
      <c r="A17" s="3">
        <v>45583</v>
      </c>
      <c r="B17" s="4" t="s">
        <v>8</v>
      </c>
      <c r="C17">
        <v>3</v>
      </c>
    </row>
    <row r="18" spans="1:3">
      <c r="A18" s="3">
        <v>45584</v>
      </c>
      <c r="B18" s="4" t="s">
        <v>9</v>
      </c>
      <c r="C18">
        <v>3</v>
      </c>
    </row>
    <row r="19" spans="1:3">
      <c r="A19" s="3">
        <v>45586</v>
      </c>
      <c r="B19" s="4" t="s">
        <v>10</v>
      </c>
      <c r="C19">
        <v>4</v>
      </c>
    </row>
    <row r="20" spans="1:3">
      <c r="A20" s="3">
        <v>45587</v>
      </c>
      <c r="B20" s="4" t="s">
        <v>5</v>
      </c>
      <c r="C20">
        <v>4</v>
      </c>
    </row>
    <row r="21" spans="1:3">
      <c r="A21" s="3">
        <v>45588</v>
      </c>
      <c r="B21" s="4" t="s">
        <v>6</v>
      </c>
      <c r="C21">
        <v>4</v>
      </c>
    </row>
    <row r="22" spans="1:3">
      <c r="A22" s="3">
        <v>45589</v>
      </c>
      <c r="B22" s="4" t="s">
        <v>7</v>
      </c>
      <c r="C22">
        <v>4</v>
      </c>
    </row>
    <row r="23" spans="1:3">
      <c r="A23" s="3">
        <v>45590</v>
      </c>
      <c r="B23" s="4" t="s">
        <v>8</v>
      </c>
      <c r="C23">
        <v>4</v>
      </c>
    </row>
    <row r="24" spans="1:3">
      <c r="A24" s="3">
        <v>45591</v>
      </c>
      <c r="B24" s="4" t="s">
        <v>9</v>
      </c>
      <c r="C24">
        <v>4</v>
      </c>
    </row>
    <row r="25" spans="1:3">
      <c r="A25" s="3">
        <v>45593</v>
      </c>
      <c r="B25" s="4" t="s">
        <v>10</v>
      </c>
      <c r="C25">
        <v>5</v>
      </c>
    </row>
    <row r="26" spans="1:3">
      <c r="A26" s="3">
        <v>45594</v>
      </c>
      <c r="B26" s="4" t="s">
        <v>5</v>
      </c>
      <c r="C26">
        <v>5</v>
      </c>
    </row>
    <row r="27" spans="1:3">
      <c r="A27" s="3">
        <v>45595</v>
      </c>
      <c r="B27" s="4" t="s">
        <v>6</v>
      </c>
      <c r="C27">
        <v>5</v>
      </c>
    </row>
    <row r="28" spans="1:3">
      <c r="A28" s="3">
        <v>45596</v>
      </c>
      <c r="B28" s="4" t="s">
        <v>7</v>
      </c>
      <c r="C2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81D0-540B-41CA-AA18-7B5387823AD9}">
  <dimension ref="A1:E28"/>
  <sheetViews>
    <sheetView workbookViewId="0">
      <selection activeCell="E2" sqref="E2:E8"/>
    </sheetView>
  </sheetViews>
  <sheetFormatPr defaultRowHeight="15"/>
  <cols>
    <col min="1" max="1" width="13.42578125" customWidth="1"/>
    <col min="2" max="2" width="15.85546875" customWidth="1"/>
    <col min="4" max="4" width="32.5703125" customWidth="1"/>
    <col min="5" max="5" width="40" customWidth="1"/>
  </cols>
  <sheetData>
    <row r="1" spans="1:5" ht="28.5">
      <c r="A1" s="5" t="s">
        <v>33</v>
      </c>
      <c r="B1" s="5" t="s">
        <v>1</v>
      </c>
      <c r="C1" s="5" t="s">
        <v>2</v>
      </c>
      <c r="D1" s="5" t="s">
        <v>34</v>
      </c>
      <c r="E1" s="5" t="s">
        <v>35</v>
      </c>
    </row>
    <row r="2" spans="1:5">
      <c r="A2" s="9">
        <v>45566</v>
      </c>
      <c r="B2" s="10" t="s">
        <v>5</v>
      </c>
      <c r="C2" s="11">
        <v>1</v>
      </c>
      <c r="D2" s="11">
        <v>40</v>
      </c>
      <c r="E2" s="11">
        <v>98</v>
      </c>
    </row>
    <row r="3" spans="1:5">
      <c r="A3" s="9">
        <v>45567</v>
      </c>
      <c r="B3" s="10" t="s">
        <v>6</v>
      </c>
      <c r="C3" s="11">
        <v>1</v>
      </c>
      <c r="D3" s="11">
        <v>40</v>
      </c>
      <c r="E3" s="11">
        <v>93</v>
      </c>
    </row>
    <row r="4" spans="1:5">
      <c r="A4" s="9">
        <v>45568</v>
      </c>
      <c r="B4" s="10" t="s">
        <v>7</v>
      </c>
      <c r="C4" s="11">
        <v>1</v>
      </c>
      <c r="D4" s="11">
        <v>40</v>
      </c>
      <c r="E4" s="11">
        <v>93</v>
      </c>
    </row>
    <row r="5" spans="1:5">
      <c r="A5" s="9">
        <v>45569</v>
      </c>
      <c r="B5" s="10" t="s">
        <v>8</v>
      </c>
      <c r="C5" s="11">
        <v>1</v>
      </c>
      <c r="D5" s="11">
        <v>40</v>
      </c>
      <c r="E5" s="11">
        <v>96</v>
      </c>
    </row>
    <row r="6" spans="1:5">
      <c r="A6" s="9">
        <v>45570</v>
      </c>
      <c r="B6" s="10" t="s">
        <v>9</v>
      </c>
      <c r="C6" s="11">
        <v>1</v>
      </c>
      <c r="D6" s="11">
        <v>40</v>
      </c>
      <c r="E6" s="11">
        <v>98</v>
      </c>
    </row>
    <row r="7" spans="1:5">
      <c r="A7" s="9">
        <v>45572</v>
      </c>
      <c r="B7" s="10" t="s">
        <v>10</v>
      </c>
      <c r="C7" s="11">
        <v>2</v>
      </c>
      <c r="D7" s="11">
        <v>40</v>
      </c>
      <c r="E7" s="11">
        <v>96</v>
      </c>
    </row>
    <row r="8" spans="1:5">
      <c r="A8" s="9">
        <v>45573</v>
      </c>
      <c r="B8" s="10" t="s">
        <v>5</v>
      </c>
      <c r="C8" s="11">
        <v>2</v>
      </c>
      <c r="D8" s="11">
        <v>40</v>
      </c>
      <c r="E8" s="11">
        <v>92</v>
      </c>
    </row>
    <row r="9" spans="1:5">
      <c r="A9" s="9">
        <v>45574</v>
      </c>
      <c r="B9" s="10" t="s">
        <v>6</v>
      </c>
      <c r="C9" s="11">
        <v>2</v>
      </c>
      <c r="D9" s="11">
        <v>40</v>
      </c>
      <c r="E9" s="11"/>
    </row>
    <row r="10" spans="1:5">
      <c r="A10" s="9">
        <v>45575</v>
      </c>
      <c r="B10" s="10" t="s">
        <v>7</v>
      </c>
      <c r="C10" s="11">
        <v>2</v>
      </c>
      <c r="D10" s="11">
        <v>40</v>
      </c>
      <c r="E10" s="11"/>
    </row>
    <row r="11" spans="1:5">
      <c r="A11" s="9">
        <v>45576</v>
      </c>
      <c r="B11" s="10" t="s">
        <v>8</v>
      </c>
      <c r="C11" s="11">
        <v>2</v>
      </c>
      <c r="D11" s="11">
        <v>40</v>
      </c>
      <c r="E11" s="11"/>
    </row>
    <row r="12" spans="1:5">
      <c r="A12" s="9">
        <v>45577</v>
      </c>
      <c r="B12" s="10" t="s">
        <v>9</v>
      </c>
      <c r="C12" s="11">
        <v>2</v>
      </c>
      <c r="D12" s="11">
        <v>40</v>
      </c>
      <c r="E12" s="11"/>
    </row>
    <row r="13" spans="1:5">
      <c r="A13" s="9">
        <v>45579</v>
      </c>
      <c r="B13" s="10" t="s">
        <v>10</v>
      </c>
      <c r="C13" s="11">
        <v>3</v>
      </c>
      <c r="D13" s="11">
        <v>40</v>
      </c>
      <c r="E13" s="11"/>
    </row>
    <row r="14" spans="1:5">
      <c r="A14" s="9">
        <v>45580</v>
      </c>
      <c r="B14" s="10" t="s">
        <v>5</v>
      </c>
      <c r="C14" s="11">
        <v>3</v>
      </c>
      <c r="D14" s="11">
        <v>40</v>
      </c>
      <c r="E14" s="11"/>
    </row>
    <row r="15" spans="1:5">
      <c r="A15" s="9">
        <v>45581</v>
      </c>
      <c r="B15" s="10" t="s">
        <v>6</v>
      </c>
      <c r="C15" s="11">
        <v>3</v>
      </c>
      <c r="D15" s="11">
        <v>40</v>
      </c>
      <c r="E15" s="11"/>
    </row>
    <row r="16" spans="1:5">
      <c r="A16" s="9">
        <v>45582</v>
      </c>
      <c r="B16" s="10" t="s">
        <v>7</v>
      </c>
      <c r="C16" s="11">
        <v>3</v>
      </c>
      <c r="D16" s="11">
        <v>40</v>
      </c>
      <c r="E16" s="11"/>
    </row>
    <row r="17" spans="1:5">
      <c r="A17" s="9">
        <v>45583</v>
      </c>
      <c r="B17" s="10" t="s">
        <v>8</v>
      </c>
      <c r="C17" s="11">
        <v>3</v>
      </c>
      <c r="D17" s="11">
        <v>40</v>
      </c>
      <c r="E17" s="11"/>
    </row>
    <row r="18" spans="1:5">
      <c r="A18" s="9">
        <v>45584</v>
      </c>
      <c r="B18" s="10" t="s">
        <v>9</v>
      </c>
      <c r="C18" s="11">
        <v>3</v>
      </c>
      <c r="D18" s="11">
        <v>40</v>
      </c>
      <c r="E18" s="11"/>
    </row>
    <row r="19" spans="1:5">
      <c r="A19" s="9">
        <v>45586</v>
      </c>
      <c r="B19" s="10" t="s">
        <v>10</v>
      </c>
      <c r="C19" s="11">
        <v>4</v>
      </c>
      <c r="D19" s="11">
        <v>40</v>
      </c>
      <c r="E19" s="11"/>
    </row>
    <row r="20" spans="1:5">
      <c r="A20" s="9">
        <v>45587</v>
      </c>
      <c r="B20" s="10" t="s">
        <v>5</v>
      </c>
      <c r="C20" s="11">
        <v>4</v>
      </c>
      <c r="D20" s="11">
        <v>40</v>
      </c>
      <c r="E20" s="11"/>
    </row>
    <row r="21" spans="1:5">
      <c r="A21" s="9">
        <v>45588</v>
      </c>
      <c r="B21" s="10" t="s">
        <v>6</v>
      </c>
      <c r="C21" s="11">
        <v>4</v>
      </c>
      <c r="D21" s="11">
        <v>40</v>
      </c>
      <c r="E21" s="11"/>
    </row>
    <row r="22" spans="1:5">
      <c r="A22" s="9">
        <v>45589</v>
      </c>
      <c r="B22" s="10" t="s">
        <v>7</v>
      </c>
      <c r="C22" s="11">
        <v>4</v>
      </c>
      <c r="D22" s="11">
        <v>40</v>
      </c>
      <c r="E22" s="11"/>
    </row>
    <row r="23" spans="1:5">
      <c r="A23" s="9">
        <v>45590</v>
      </c>
      <c r="B23" s="10" t="s">
        <v>8</v>
      </c>
      <c r="C23" s="11">
        <v>4</v>
      </c>
      <c r="D23" s="11">
        <v>40</v>
      </c>
      <c r="E23" s="11"/>
    </row>
    <row r="24" spans="1:5">
      <c r="A24" s="9">
        <v>45591</v>
      </c>
      <c r="B24" s="10" t="s">
        <v>9</v>
      </c>
      <c r="C24" s="11">
        <v>4</v>
      </c>
      <c r="D24" s="11">
        <v>40</v>
      </c>
      <c r="E24" s="11"/>
    </row>
    <row r="25" spans="1:5">
      <c r="A25" s="9">
        <v>45593</v>
      </c>
      <c r="B25" s="10" t="s">
        <v>10</v>
      </c>
      <c r="C25" s="11">
        <v>5</v>
      </c>
      <c r="D25" s="11">
        <v>40</v>
      </c>
      <c r="E25" s="11"/>
    </row>
    <row r="26" spans="1:5">
      <c r="A26" s="9">
        <v>45594</v>
      </c>
      <c r="B26" s="10" t="s">
        <v>5</v>
      </c>
      <c r="C26" s="11">
        <v>5</v>
      </c>
      <c r="D26" s="11">
        <v>40</v>
      </c>
      <c r="E26" s="11"/>
    </row>
    <row r="27" spans="1:5">
      <c r="A27" s="9">
        <v>45595</v>
      </c>
      <c r="B27" s="10" t="s">
        <v>6</v>
      </c>
      <c r="C27" s="11">
        <v>5</v>
      </c>
      <c r="D27" s="11">
        <v>40</v>
      </c>
      <c r="E27" s="11"/>
    </row>
    <row r="28" spans="1:5">
      <c r="A28" s="9">
        <v>45596</v>
      </c>
      <c r="B28" s="10" t="s">
        <v>7</v>
      </c>
      <c r="C28" s="11">
        <v>5</v>
      </c>
      <c r="D28" s="11">
        <v>40</v>
      </c>
      <c r="E2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4E12-0863-451C-B806-95232C8A641B}">
  <dimension ref="A1:P41"/>
  <sheetViews>
    <sheetView workbookViewId="0">
      <selection activeCell="E15" sqref="E15"/>
    </sheetView>
  </sheetViews>
  <sheetFormatPr defaultRowHeight="15"/>
  <cols>
    <col min="1" max="1" width="11.5703125" customWidth="1"/>
    <col min="2" max="2" width="13.28515625" customWidth="1"/>
    <col min="3" max="3" width="11.5703125" customWidth="1"/>
    <col min="4" max="4" width="37.140625" customWidth="1"/>
    <col min="5" max="5" width="55.28515625" customWidth="1"/>
    <col min="6" max="6" width="18.85546875" bestFit="1" customWidth="1"/>
    <col min="7" max="7" width="12.140625" customWidth="1"/>
    <col min="10" max="10" width="40.28515625" customWidth="1"/>
  </cols>
  <sheetData>
    <row r="1" spans="1:16">
      <c r="A1" s="25" t="s">
        <v>0</v>
      </c>
      <c r="B1" s="25" t="s">
        <v>1</v>
      </c>
      <c r="C1" s="25" t="s">
        <v>2</v>
      </c>
      <c r="D1" s="25" t="s">
        <v>36</v>
      </c>
      <c r="E1" s="25" t="s">
        <v>37</v>
      </c>
      <c r="F1" s="25" t="s">
        <v>38</v>
      </c>
      <c r="G1" s="25" t="s">
        <v>39</v>
      </c>
      <c r="J1" s="45" t="s">
        <v>40</v>
      </c>
      <c r="P1" s="29"/>
    </row>
    <row r="2" spans="1:16">
      <c r="A2" s="43">
        <v>45583</v>
      </c>
      <c r="B2" s="26" t="s">
        <v>8</v>
      </c>
      <c r="C2" s="26">
        <v>3</v>
      </c>
      <c r="D2" s="26" t="s">
        <v>41</v>
      </c>
      <c r="E2" s="26" t="s">
        <v>42</v>
      </c>
      <c r="F2" s="44">
        <v>1</v>
      </c>
      <c r="G2" s="44" t="s">
        <v>43</v>
      </c>
      <c r="J2" s="36" t="s">
        <v>44</v>
      </c>
    </row>
    <row r="3" spans="1:16">
      <c r="A3" s="43">
        <v>45583</v>
      </c>
      <c r="B3" s="26" t="s">
        <v>8</v>
      </c>
      <c r="C3" s="26">
        <v>3</v>
      </c>
      <c r="D3" s="26" t="s">
        <v>41</v>
      </c>
      <c r="E3" s="26" t="s">
        <v>45</v>
      </c>
      <c r="F3" s="44">
        <v>1</v>
      </c>
      <c r="G3" s="44"/>
      <c r="J3" s="37" t="s">
        <v>46</v>
      </c>
    </row>
    <row r="4" spans="1:16">
      <c r="A4" s="43">
        <v>45583</v>
      </c>
      <c r="B4" s="26" t="s">
        <v>8</v>
      </c>
      <c r="C4" s="26">
        <v>3</v>
      </c>
      <c r="D4" s="26" t="s">
        <v>41</v>
      </c>
      <c r="E4" s="26" t="s">
        <v>47</v>
      </c>
      <c r="F4" s="44">
        <v>1</v>
      </c>
      <c r="G4" s="44"/>
      <c r="J4" s="38" t="s">
        <v>48</v>
      </c>
    </row>
    <row r="5" spans="1:16">
      <c r="A5" s="43">
        <v>45583</v>
      </c>
      <c r="B5" s="26" t="s">
        <v>8</v>
      </c>
      <c r="C5" s="26">
        <v>3</v>
      </c>
      <c r="D5" s="26" t="s">
        <v>49</v>
      </c>
      <c r="E5" s="26" t="s">
        <v>46</v>
      </c>
      <c r="F5" s="44"/>
      <c r="G5" s="44"/>
      <c r="J5" s="38" t="s">
        <v>50</v>
      </c>
    </row>
    <row r="6" spans="1:16">
      <c r="A6" s="43">
        <v>45583</v>
      </c>
      <c r="B6" s="26" t="s">
        <v>8</v>
      </c>
      <c r="C6" s="26">
        <v>3</v>
      </c>
      <c r="D6" s="26" t="s">
        <v>49</v>
      </c>
      <c r="E6" s="26" t="s">
        <v>48</v>
      </c>
      <c r="F6" s="44"/>
      <c r="G6" s="44"/>
      <c r="J6" s="38" t="s">
        <v>51</v>
      </c>
    </row>
    <row r="7" spans="1:16">
      <c r="A7" s="43">
        <v>45583</v>
      </c>
      <c r="B7" s="26" t="s">
        <v>8</v>
      </c>
      <c r="C7" s="26">
        <v>3</v>
      </c>
      <c r="D7" s="26" t="s">
        <v>49</v>
      </c>
      <c r="E7" s="26" t="s">
        <v>50</v>
      </c>
      <c r="F7" s="44"/>
      <c r="G7" s="44"/>
      <c r="J7" s="37" t="s">
        <v>52</v>
      </c>
    </row>
    <row r="8" spans="1:16">
      <c r="A8" s="43">
        <v>45583</v>
      </c>
      <c r="B8" s="26" t="s">
        <v>8</v>
      </c>
      <c r="C8" s="26">
        <v>3</v>
      </c>
      <c r="D8" s="26" t="s">
        <v>49</v>
      </c>
      <c r="E8" s="26" t="s">
        <v>52</v>
      </c>
      <c r="F8" s="44"/>
      <c r="G8" s="44"/>
      <c r="J8" s="37" t="s">
        <v>53</v>
      </c>
    </row>
    <row r="9" spans="1:16">
      <c r="A9" s="43">
        <v>45583</v>
      </c>
      <c r="B9" s="26" t="s">
        <v>8</v>
      </c>
      <c r="C9" s="26">
        <v>3</v>
      </c>
      <c r="D9" s="26" t="s">
        <v>49</v>
      </c>
      <c r="E9" s="26" t="s">
        <v>53</v>
      </c>
      <c r="F9" s="44"/>
      <c r="G9" s="44"/>
      <c r="J9" s="37" t="s">
        <v>54</v>
      </c>
    </row>
    <row r="10" spans="1:16">
      <c r="A10" s="43">
        <v>45583</v>
      </c>
      <c r="B10" s="26" t="s">
        <v>8</v>
      </c>
      <c r="C10" s="26">
        <v>3</v>
      </c>
      <c r="D10" s="26" t="s">
        <v>49</v>
      </c>
      <c r="E10" s="26" t="s">
        <v>55</v>
      </c>
      <c r="F10" s="44"/>
      <c r="G10" s="44"/>
      <c r="J10" s="37" t="s">
        <v>56</v>
      </c>
      <c r="K10" s="29"/>
    </row>
    <row r="11" spans="1:16">
      <c r="A11" s="43">
        <v>45583</v>
      </c>
      <c r="B11" s="26" t="s">
        <v>8</v>
      </c>
      <c r="C11" s="26">
        <v>3</v>
      </c>
      <c r="D11" s="26" t="s">
        <v>49</v>
      </c>
      <c r="E11" s="26" t="s">
        <v>57</v>
      </c>
      <c r="F11" s="44"/>
      <c r="G11" s="44"/>
      <c r="J11" s="37" t="s">
        <v>58</v>
      </c>
      <c r="K11" s="29"/>
    </row>
    <row r="12" spans="1:16">
      <c r="A12" s="43">
        <v>45583</v>
      </c>
      <c r="B12" s="26" t="s">
        <v>8</v>
      </c>
      <c r="C12" s="26">
        <v>3</v>
      </c>
      <c r="D12" s="26" t="s">
        <v>49</v>
      </c>
      <c r="E12" s="26" t="s">
        <v>42</v>
      </c>
      <c r="F12" s="44"/>
      <c r="G12" s="44"/>
      <c r="J12" s="37" t="s">
        <v>59</v>
      </c>
      <c r="K12" s="29"/>
    </row>
    <row r="13" spans="1:16">
      <c r="A13" s="43">
        <v>45583</v>
      </c>
      <c r="B13" s="26" t="s">
        <v>8</v>
      </c>
      <c r="C13" s="26">
        <v>3</v>
      </c>
      <c r="D13" s="26" t="s">
        <v>49</v>
      </c>
      <c r="E13" s="26" t="s">
        <v>45</v>
      </c>
      <c r="F13" s="44"/>
      <c r="G13" s="44" t="s">
        <v>43</v>
      </c>
      <c r="J13" s="37" t="s">
        <v>55</v>
      </c>
      <c r="K13" s="29"/>
    </row>
    <row r="14" spans="1:16">
      <c r="A14" s="43">
        <v>45583</v>
      </c>
      <c r="B14" s="26" t="s">
        <v>8</v>
      </c>
      <c r="C14" s="26">
        <v>3</v>
      </c>
      <c r="D14" s="26" t="s">
        <v>49</v>
      </c>
      <c r="E14" s="44" t="s">
        <v>60</v>
      </c>
      <c r="F14" s="44"/>
      <c r="G14" s="44"/>
      <c r="J14" s="37" t="s">
        <v>57</v>
      </c>
      <c r="K14" s="29"/>
    </row>
    <row r="15" spans="1:16">
      <c r="A15" s="43">
        <v>45583</v>
      </c>
      <c r="B15" s="26" t="s">
        <v>8</v>
      </c>
      <c r="C15" s="26">
        <v>3</v>
      </c>
      <c r="D15" s="26" t="s">
        <v>61</v>
      </c>
      <c r="E15" s="44" t="s">
        <v>47</v>
      </c>
      <c r="F15" s="44"/>
      <c r="G15" s="44"/>
      <c r="J15" s="37" t="s">
        <v>62</v>
      </c>
      <c r="K15" s="29"/>
    </row>
    <row r="16" spans="1:16">
      <c r="A16" s="43">
        <v>45583</v>
      </c>
      <c r="B16" s="26" t="s">
        <v>8</v>
      </c>
      <c r="C16" s="26">
        <v>3</v>
      </c>
      <c r="D16" s="26" t="s">
        <v>61</v>
      </c>
      <c r="E16" s="44"/>
      <c r="F16" s="44"/>
      <c r="G16" s="44"/>
      <c r="J16" s="37" t="s">
        <v>63</v>
      </c>
      <c r="K16" s="29"/>
    </row>
    <row r="17" spans="1:11">
      <c r="A17" s="43">
        <v>45583</v>
      </c>
      <c r="B17" s="26" t="s">
        <v>8</v>
      </c>
      <c r="C17" s="26">
        <v>3</v>
      </c>
      <c r="D17" s="26" t="s">
        <v>61</v>
      </c>
      <c r="E17" s="44"/>
      <c r="F17" s="44"/>
      <c r="G17" s="44"/>
      <c r="J17" s="37" t="s">
        <v>64</v>
      </c>
      <c r="K17" s="29"/>
    </row>
    <row r="18" spans="1:11">
      <c r="A18" s="43">
        <v>45583</v>
      </c>
      <c r="B18" s="26" t="s">
        <v>8</v>
      </c>
      <c r="C18" s="26">
        <v>3</v>
      </c>
      <c r="D18" s="26" t="s">
        <v>61</v>
      </c>
      <c r="E18" s="44"/>
      <c r="F18" s="44"/>
      <c r="G18" s="44"/>
      <c r="J18" s="37" t="s">
        <v>65</v>
      </c>
    </row>
    <row r="19" spans="1:11">
      <c r="A19" s="43">
        <v>45583</v>
      </c>
      <c r="B19" s="26" t="s">
        <v>8</v>
      </c>
      <c r="C19" s="26">
        <v>3</v>
      </c>
      <c r="D19" s="26" t="s">
        <v>61</v>
      </c>
      <c r="E19" s="44"/>
      <c r="F19" s="44"/>
      <c r="G19" s="44"/>
      <c r="J19" s="37" t="s">
        <v>66</v>
      </c>
    </row>
    <row r="20" spans="1:11">
      <c r="A20" s="43">
        <v>45583</v>
      </c>
      <c r="B20" s="26" t="s">
        <v>8</v>
      </c>
      <c r="C20" s="26">
        <v>3</v>
      </c>
      <c r="D20" s="26" t="s">
        <v>61</v>
      </c>
      <c r="E20" s="44"/>
      <c r="F20" s="44"/>
      <c r="G20" s="44"/>
      <c r="J20" s="37" t="s">
        <v>67</v>
      </c>
    </row>
    <row r="21" spans="1:11">
      <c r="A21" s="43">
        <v>45583</v>
      </c>
      <c r="B21" s="26" t="s">
        <v>8</v>
      </c>
      <c r="C21" s="26">
        <v>3</v>
      </c>
      <c r="D21" s="26" t="s">
        <v>61</v>
      </c>
      <c r="E21" s="44"/>
      <c r="F21" s="44"/>
      <c r="G21" s="44"/>
      <c r="J21" s="46" t="s">
        <v>68</v>
      </c>
    </row>
    <row r="22" spans="1:11">
      <c r="A22" s="43">
        <v>45583</v>
      </c>
      <c r="B22" s="26" t="s">
        <v>8</v>
      </c>
      <c r="C22" s="26">
        <v>3</v>
      </c>
      <c r="D22" s="26" t="s">
        <v>61</v>
      </c>
      <c r="E22" s="44"/>
      <c r="F22" s="44"/>
      <c r="G22" s="44"/>
      <c r="J22" s="37" t="s">
        <v>42</v>
      </c>
    </row>
    <row r="23" spans="1:11">
      <c r="A23" s="43">
        <v>45583</v>
      </c>
      <c r="B23" s="26" t="s">
        <v>8</v>
      </c>
      <c r="C23" s="26">
        <v>3</v>
      </c>
      <c r="D23" s="26" t="s">
        <v>61</v>
      </c>
      <c r="E23" s="44"/>
      <c r="F23" s="44"/>
      <c r="G23" s="44"/>
      <c r="J23" s="37" t="s">
        <v>45</v>
      </c>
    </row>
    <row r="24" spans="1:11" ht="24" customHeight="1">
      <c r="A24" s="43">
        <v>45583</v>
      </c>
      <c r="B24" s="26" t="s">
        <v>8</v>
      </c>
      <c r="C24" s="26">
        <v>3</v>
      </c>
      <c r="D24" s="26" t="s">
        <v>61</v>
      </c>
      <c r="E24" s="44"/>
      <c r="F24" s="44"/>
      <c r="G24" s="44" t="s">
        <v>43</v>
      </c>
      <c r="J24" s="37" t="s">
        <v>69</v>
      </c>
    </row>
    <row r="25" spans="1:11" ht="13.5" customHeight="1">
      <c r="A25" s="43">
        <v>45583</v>
      </c>
      <c r="B25" s="26" t="s">
        <v>8</v>
      </c>
      <c r="C25" s="26">
        <v>3</v>
      </c>
      <c r="D25" s="26" t="s">
        <v>61</v>
      </c>
      <c r="E25" s="44"/>
      <c r="F25" s="44"/>
      <c r="G25" s="44"/>
      <c r="J25" s="37" t="s">
        <v>60</v>
      </c>
    </row>
    <row r="26" spans="1:11">
      <c r="A26" s="43">
        <v>45583</v>
      </c>
      <c r="B26" s="26" t="s">
        <v>8</v>
      </c>
      <c r="C26" s="26">
        <v>3</v>
      </c>
      <c r="D26" s="26" t="s">
        <v>61</v>
      </c>
      <c r="E26" s="44"/>
      <c r="F26" s="44"/>
      <c r="G26" s="44"/>
      <c r="J26" s="37" t="s">
        <v>47</v>
      </c>
    </row>
    <row r="27" spans="1:11">
      <c r="A27" s="43">
        <v>45583</v>
      </c>
      <c r="B27" s="26" t="s">
        <v>8</v>
      </c>
      <c r="C27" s="26">
        <v>3</v>
      </c>
      <c r="D27" s="26" t="s">
        <v>61</v>
      </c>
      <c r="E27" s="44"/>
      <c r="F27" s="44"/>
      <c r="G27" s="44"/>
    </row>
    <row r="28" spans="1:11">
      <c r="A28" s="43">
        <v>45583</v>
      </c>
      <c r="B28" s="26" t="s">
        <v>8</v>
      </c>
      <c r="C28" s="26">
        <v>3</v>
      </c>
      <c r="D28" s="26" t="s">
        <v>61</v>
      </c>
      <c r="E28" s="44"/>
      <c r="F28" s="44"/>
      <c r="G28" s="44"/>
    </row>
    <row r="29" spans="1:11">
      <c r="A29" s="43">
        <v>45583</v>
      </c>
      <c r="B29" s="26" t="s">
        <v>8</v>
      </c>
      <c r="C29" s="26">
        <v>3</v>
      </c>
      <c r="D29" s="26" t="s">
        <v>61</v>
      </c>
      <c r="E29" s="44"/>
      <c r="F29" s="44"/>
      <c r="G29" s="44"/>
    </row>
    <row r="30" spans="1:11">
      <c r="A30" s="43">
        <v>45583</v>
      </c>
      <c r="B30" s="26" t="s">
        <v>8</v>
      </c>
      <c r="C30" s="26">
        <v>3</v>
      </c>
      <c r="D30" s="26" t="s">
        <v>61</v>
      </c>
      <c r="E30" s="44"/>
      <c r="F30" s="44"/>
      <c r="G30" s="44"/>
    </row>
    <row r="31" spans="1:11">
      <c r="A31" s="43">
        <v>45583</v>
      </c>
      <c r="B31" s="26" t="s">
        <v>8</v>
      </c>
      <c r="C31" s="26">
        <v>3</v>
      </c>
      <c r="D31" s="26" t="s">
        <v>61</v>
      </c>
      <c r="E31" s="44"/>
      <c r="F31" s="44"/>
      <c r="G31" s="44"/>
    </row>
    <row r="32" spans="1:11">
      <c r="A32" s="43">
        <v>45583</v>
      </c>
      <c r="B32" s="26" t="s">
        <v>8</v>
      </c>
      <c r="C32" s="26">
        <v>3</v>
      </c>
      <c r="D32" s="26" t="s">
        <v>61</v>
      </c>
      <c r="E32" s="44"/>
      <c r="F32" s="44"/>
      <c r="G32" s="44"/>
    </row>
    <row r="33" spans="1:7">
      <c r="A33" s="43">
        <v>45583</v>
      </c>
      <c r="B33" s="26" t="s">
        <v>8</v>
      </c>
      <c r="C33" s="26">
        <v>3</v>
      </c>
      <c r="D33" s="26" t="s">
        <v>61</v>
      </c>
      <c r="E33" s="44"/>
      <c r="F33" s="44"/>
      <c r="G33" s="44"/>
    </row>
    <row r="34" spans="1:7">
      <c r="A34" s="43">
        <v>45583</v>
      </c>
      <c r="B34" s="26" t="s">
        <v>8</v>
      </c>
      <c r="C34" s="26">
        <v>3</v>
      </c>
      <c r="D34" s="26" t="s">
        <v>61</v>
      </c>
      <c r="E34" s="44"/>
      <c r="F34" s="44"/>
      <c r="G34" s="44"/>
    </row>
    <row r="35" spans="1:7">
      <c r="A35" s="43">
        <v>45583</v>
      </c>
      <c r="B35" s="26" t="s">
        <v>8</v>
      </c>
      <c r="C35" s="26">
        <v>3</v>
      </c>
      <c r="D35" s="26" t="s">
        <v>61</v>
      </c>
      <c r="E35" s="44"/>
      <c r="F35" s="44"/>
      <c r="G35" s="44" t="s">
        <v>43</v>
      </c>
    </row>
    <row r="36" spans="1:7">
      <c r="A36" s="43">
        <v>45583</v>
      </c>
      <c r="B36" s="26" t="s">
        <v>8</v>
      </c>
      <c r="C36" s="26">
        <v>3</v>
      </c>
      <c r="D36" s="26" t="s">
        <v>61</v>
      </c>
      <c r="E36" s="44"/>
      <c r="F36" s="44"/>
      <c r="G36" s="44"/>
    </row>
    <row r="37" spans="1:7">
      <c r="A37" s="43">
        <v>45583</v>
      </c>
      <c r="B37" s="26" t="s">
        <v>8</v>
      </c>
      <c r="C37" s="26">
        <v>3</v>
      </c>
      <c r="D37" s="26" t="s">
        <v>61</v>
      </c>
      <c r="E37" s="44"/>
      <c r="F37" s="44"/>
      <c r="G37" s="44"/>
    </row>
    <row r="38" spans="1:7">
      <c r="A38" s="43">
        <v>45583</v>
      </c>
      <c r="B38" s="26" t="s">
        <v>8</v>
      </c>
      <c r="C38" s="26">
        <v>3</v>
      </c>
      <c r="D38" s="26" t="s">
        <v>61</v>
      </c>
      <c r="E38" s="44"/>
      <c r="F38" s="44"/>
      <c r="G38" s="44"/>
    </row>
    <row r="39" spans="1:7">
      <c r="A39" s="43">
        <v>45583</v>
      </c>
      <c r="B39" s="26" t="s">
        <v>8</v>
      </c>
      <c r="C39" s="26">
        <v>3</v>
      </c>
      <c r="D39" s="26" t="s">
        <v>61</v>
      </c>
      <c r="E39" s="44"/>
      <c r="F39" s="44"/>
      <c r="G39" s="44"/>
    </row>
    <row r="40" spans="1:7">
      <c r="A40" s="43">
        <v>45583</v>
      </c>
      <c r="B40" s="26" t="s">
        <v>8</v>
      </c>
      <c r="C40" s="26">
        <v>3</v>
      </c>
      <c r="D40" s="26" t="s">
        <v>61</v>
      </c>
      <c r="E40" s="44"/>
      <c r="F40" s="44"/>
      <c r="G40" s="44"/>
    </row>
    <row r="41" spans="1:7">
      <c r="A41" s="43">
        <v>45583</v>
      </c>
      <c r="B41" s="26" t="s">
        <v>8</v>
      </c>
      <c r="C41" s="26">
        <v>3</v>
      </c>
      <c r="D41" s="26" t="s">
        <v>61</v>
      </c>
      <c r="E41" s="44"/>
      <c r="F41" s="44"/>
      <c r="G41" s="44" t="s">
        <v>43</v>
      </c>
    </row>
  </sheetData>
  <dataValidations count="1">
    <dataValidation type="list" allowBlank="1" showInputMessage="1" showErrorMessage="1" sqref="F6" xr:uid="{C86E6DC8-1B81-4001-815A-E2FD6B99216B}">
      <formula1>$E$32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58F478-25EE-49CB-B6BB-6AF929E53723}">
          <x14:formula1>
            <xm:f>Situação!$A$1:$A$56</xm:f>
          </x14:formula1>
          <xm:sqref>D2:D41</xm:sqref>
        </x14:dataValidation>
        <x14:dataValidation type="list" allowBlank="1" showInputMessage="1" showErrorMessage="1" xr:uid="{FCA8BC47-40F7-4B0D-B594-9C50873F70AB}">
          <x14:formula1>
            <xm:f>Situação!$D$1:$D$37</xm:f>
          </x14:formula1>
          <xm:sqref>E2:E41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FDEA-410A-476D-AD34-A3FB73A81F13}">
  <dimension ref="A1:I56"/>
  <sheetViews>
    <sheetView topLeftCell="A28" workbookViewId="0">
      <selection activeCell="D49" sqref="D49"/>
    </sheetView>
  </sheetViews>
  <sheetFormatPr defaultRowHeight="15"/>
  <cols>
    <col min="1" max="1" width="26.28515625" bestFit="1" customWidth="1"/>
    <col min="3" max="3" width="15.42578125" customWidth="1"/>
    <col min="4" max="4" width="38.28515625" bestFit="1" customWidth="1"/>
    <col min="6" max="6" width="14.28515625" customWidth="1"/>
    <col min="8" max="8" width="21.28515625" customWidth="1"/>
  </cols>
  <sheetData>
    <row r="1" spans="1:8">
      <c r="A1" t="s">
        <v>70</v>
      </c>
      <c r="D1" s="36" t="s">
        <v>44</v>
      </c>
      <c r="F1" t="s">
        <v>71</v>
      </c>
    </row>
    <row r="2" spans="1:8" ht="19.5">
      <c r="A2" s="30" t="s">
        <v>72</v>
      </c>
      <c r="D2" s="37" t="s">
        <v>46</v>
      </c>
      <c r="F2" t="s">
        <v>20</v>
      </c>
      <c r="H2" t="s">
        <v>43</v>
      </c>
    </row>
    <row r="3" spans="1:8" ht="19.5">
      <c r="A3" s="31" t="s">
        <v>73</v>
      </c>
      <c r="D3" s="38" t="s">
        <v>48</v>
      </c>
      <c r="F3" t="s">
        <v>74</v>
      </c>
    </row>
    <row r="4" spans="1:8">
      <c r="A4" t="s">
        <v>75</v>
      </c>
      <c r="D4" s="38" t="s">
        <v>50</v>
      </c>
      <c r="F4" t="s">
        <v>23</v>
      </c>
    </row>
    <row r="5" spans="1:8" ht="19.5">
      <c r="A5" s="31" t="s">
        <v>76</v>
      </c>
      <c r="B5" s="31"/>
      <c r="C5" s="31"/>
      <c r="D5" s="38" t="s">
        <v>51</v>
      </c>
    </row>
    <row r="6" spans="1:8" ht="19.5">
      <c r="A6" s="31" t="s">
        <v>77</v>
      </c>
      <c r="B6" s="31"/>
      <c r="C6" s="31"/>
      <c r="D6" s="38" t="s">
        <v>78</v>
      </c>
    </row>
    <row r="7" spans="1:8" ht="19.5">
      <c r="A7" s="31" t="s">
        <v>79</v>
      </c>
      <c r="B7" s="31"/>
      <c r="C7" s="31"/>
      <c r="D7" s="38" t="s">
        <v>80</v>
      </c>
    </row>
    <row r="8" spans="1:8" ht="19.5">
      <c r="A8" s="31" t="s">
        <v>81</v>
      </c>
      <c r="B8" s="31"/>
      <c r="C8" s="31"/>
      <c r="D8" s="37" t="s">
        <v>52</v>
      </c>
    </row>
    <row r="9" spans="1:8" ht="25.5" customHeight="1">
      <c r="A9" s="31" t="s">
        <v>82</v>
      </c>
      <c r="B9" s="31"/>
      <c r="C9" s="31"/>
      <c r="D9" s="37" t="s">
        <v>53</v>
      </c>
    </row>
    <row r="10" spans="1:8" ht="25.5" customHeight="1">
      <c r="A10" s="31" t="s">
        <v>83</v>
      </c>
      <c r="B10" s="31"/>
      <c r="C10" s="31"/>
      <c r="D10" s="37" t="s">
        <v>84</v>
      </c>
    </row>
    <row r="11" spans="1:8" ht="25.5" customHeight="1">
      <c r="A11" s="31" t="s">
        <v>85</v>
      </c>
      <c r="B11" s="31"/>
      <c r="C11" s="31"/>
      <c r="D11" s="37" t="s">
        <v>86</v>
      </c>
    </row>
    <row r="12" spans="1:8" ht="25.5" customHeight="1">
      <c r="A12" s="31" t="s">
        <v>87</v>
      </c>
      <c r="B12" s="31"/>
      <c r="C12" s="31"/>
      <c r="D12" s="37" t="s">
        <v>88</v>
      </c>
    </row>
    <row r="13" spans="1:8" ht="25.5" customHeight="1">
      <c r="A13" s="31" t="s">
        <v>89</v>
      </c>
      <c r="B13" s="31"/>
      <c r="C13" s="31"/>
      <c r="D13" s="37" t="s">
        <v>54</v>
      </c>
    </row>
    <row r="14" spans="1:8" ht="25.5" customHeight="1">
      <c r="A14" s="31" t="s">
        <v>90</v>
      </c>
      <c r="B14" s="31"/>
      <c r="C14" s="31"/>
      <c r="D14" s="37" t="s">
        <v>56</v>
      </c>
    </row>
    <row r="15" spans="1:8" ht="25.5" customHeight="1">
      <c r="A15" s="31" t="s">
        <v>91</v>
      </c>
      <c r="B15" s="31"/>
      <c r="C15" s="31"/>
      <c r="D15" s="37" t="s">
        <v>58</v>
      </c>
      <c r="F15" s="37"/>
    </row>
    <row r="16" spans="1:8" ht="25.5" customHeight="1">
      <c r="A16" s="31" t="s">
        <v>92</v>
      </c>
      <c r="B16" s="31"/>
      <c r="C16" s="31"/>
      <c r="D16" s="37" t="s">
        <v>59</v>
      </c>
    </row>
    <row r="17" spans="1:9" ht="25.5" customHeight="1">
      <c r="A17" s="31" t="s">
        <v>93</v>
      </c>
      <c r="B17" s="31"/>
      <c r="C17" s="31"/>
      <c r="D17" s="37" t="s">
        <v>55</v>
      </c>
    </row>
    <row r="18" spans="1:9" ht="25.5" customHeight="1">
      <c r="A18" s="31"/>
      <c r="B18" s="31"/>
      <c r="C18" s="31"/>
      <c r="D18" s="37" t="s">
        <v>57</v>
      </c>
    </row>
    <row r="19" spans="1:9" ht="25.5" customHeight="1">
      <c r="A19" s="31" t="s">
        <v>94</v>
      </c>
      <c r="B19" s="31"/>
      <c r="C19" s="31"/>
      <c r="D19" s="37" t="s">
        <v>62</v>
      </c>
    </row>
    <row r="20" spans="1:9" ht="25.5" customHeight="1">
      <c r="A20" s="31" t="s">
        <v>95</v>
      </c>
      <c r="B20" s="31"/>
      <c r="C20" s="31"/>
      <c r="D20" s="37" t="s">
        <v>63</v>
      </c>
    </row>
    <row r="21" spans="1:9" ht="25.5" customHeight="1">
      <c r="A21" s="31" t="s">
        <v>61</v>
      </c>
      <c r="B21" s="31"/>
      <c r="C21" s="31"/>
      <c r="D21" s="37" t="s">
        <v>64</v>
      </c>
    </row>
    <row r="22" spans="1:9" ht="19.5">
      <c r="A22" s="31" t="s">
        <v>96</v>
      </c>
      <c r="B22" s="31"/>
      <c r="C22" s="31"/>
      <c r="D22" s="37" t="s">
        <v>65</v>
      </c>
    </row>
    <row r="23" spans="1:9" ht="19.5">
      <c r="A23" s="31" t="s">
        <v>97</v>
      </c>
      <c r="B23" s="31"/>
      <c r="C23" s="31"/>
      <c r="D23" s="37" t="s">
        <v>66</v>
      </c>
    </row>
    <row r="24" spans="1:9" ht="19.5">
      <c r="A24" s="31" t="s">
        <v>98</v>
      </c>
      <c r="B24" s="31"/>
      <c r="C24" s="31"/>
      <c r="D24" s="37" t="s">
        <v>99</v>
      </c>
    </row>
    <row r="25" spans="1:9" ht="19.5">
      <c r="A25" s="31" t="s">
        <v>100</v>
      </c>
      <c r="B25" s="31"/>
      <c r="C25" s="31"/>
      <c r="D25" s="37" t="s">
        <v>67</v>
      </c>
    </row>
    <row r="26" spans="1:9" ht="19.5">
      <c r="A26" s="31" t="s">
        <v>101</v>
      </c>
      <c r="B26" s="31"/>
      <c r="C26" s="31"/>
      <c r="D26" s="46" t="s">
        <v>68</v>
      </c>
    </row>
    <row r="27" spans="1:9" ht="28.5">
      <c r="A27" s="31" t="s">
        <v>102</v>
      </c>
      <c r="B27" s="31"/>
      <c r="C27" s="31"/>
      <c r="D27" s="37" t="s">
        <v>103</v>
      </c>
    </row>
    <row r="28" spans="1:9" ht="19.5">
      <c r="A28" s="31" t="s">
        <v>104</v>
      </c>
      <c r="B28" s="31"/>
      <c r="C28" s="31"/>
      <c r="D28" s="37" t="s">
        <v>42</v>
      </c>
    </row>
    <row r="29" spans="1:9" ht="19.5">
      <c r="A29" s="31" t="s">
        <v>105</v>
      </c>
      <c r="B29" s="31"/>
      <c r="C29" s="31"/>
      <c r="D29" s="37" t="s">
        <v>106</v>
      </c>
      <c r="I29" s="35" t="s">
        <v>107</v>
      </c>
    </row>
    <row r="30" spans="1:9" ht="28.5">
      <c r="A30" s="31" t="s">
        <v>108</v>
      </c>
      <c r="B30" s="31"/>
      <c r="C30" s="31"/>
      <c r="D30" s="37" t="s">
        <v>109</v>
      </c>
      <c r="I30" s="35" t="s">
        <v>107</v>
      </c>
    </row>
    <row r="31" spans="1:9" ht="19.5">
      <c r="A31" s="31" t="s">
        <v>110</v>
      </c>
      <c r="B31" s="31"/>
      <c r="C31" s="31"/>
      <c r="D31" s="37" t="s">
        <v>111</v>
      </c>
      <c r="I31" s="35" t="s">
        <v>107</v>
      </c>
    </row>
    <row r="32" spans="1:9" ht="19.5">
      <c r="A32" s="31" t="s">
        <v>112</v>
      </c>
      <c r="B32" s="31"/>
      <c r="C32" s="31"/>
      <c r="D32" s="37" t="s">
        <v>45</v>
      </c>
      <c r="I32" s="35" t="s">
        <v>107</v>
      </c>
    </row>
    <row r="33" spans="1:9" ht="19.5">
      <c r="A33" s="31" t="s">
        <v>113</v>
      </c>
      <c r="B33" s="31"/>
      <c r="C33" s="31"/>
      <c r="D33" s="37" t="s">
        <v>114</v>
      </c>
      <c r="I33" s="35" t="s">
        <v>107</v>
      </c>
    </row>
    <row r="34" spans="1:9" ht="28.5">
      <c r="A34" s="31" t="s">
        <v>115</v>
      </c>
      <c r="B34" s="31"/>
      <c r="C34" s="31"/>
      <c r="D34" s="37" t="s">
        <v>60</v>
      </c>
      <c r="I34" s="35" t="s">
        <v>107</v>
      </c>
    </row>
    <row r="35" spans="1:9" ht="19.5">
      <c r="A35" s="31" t="s">
        <v>116</v>
      </c>
      <c r="B35" s="31"/>
      <c r="C35" s="31"/>
      <c r="D35" s="37" t="s">
        <v>117</v>
      </c>
      <c r="I35" s="35" t="s">
        <v>107</v>
      </c>
    </row>
    <row r="36" spans="1:9" ht="28.5">
      <c r="A36" s="31" t="s">
        <v>118</v>
      </c>
      <c r="B36" s="31"/>
      <c r="C36" s="31"/>
      <c r="D36" s="37" t="s">
        <v>119</v>
      </c>
      <c r="I36" s="35" t="s">
        <v>107</v>
      </c>
    </row>
    <row r="37" spans="1:9" ht="19.5">
      <c r="A37" s="31" t="s">
        <v>41</v>
      </c>
      <c r="B37" s="33"/>
      <c r="C37" s="33"/>
      <c r="D37" s="37" t="s">
        <v>47</v>
      </c>
      <c r="I37" s="35" t="s">
        <v>107</v>
      </c>
    </row>
    <row r="38" spans="1:9">
      <c r="A38" s="34" t="s">
        <v>120</v>
      </c>
      <c r="I38" s="35" t="s">
        <v>107</v>
      </c>
    </row>
    <row r="39" spans="1:9">
      <c r="A39" s="34" t="s">
        <v>121</v>
      </c>
      <c r="I39" s="35" t="s">
        <v>107</v>
      </c>
    </row>
    <row r="40" spans="1:9">
      <c r="A40" s="34" t="s">
        <v>122</v>
      </c>
      <c r="I40" s="35" t="s">
        <v>107</v>
      </c>
    </row>
    <row r="41" spans="1:9">
      <c r="A41" s="34" t="s">
        <v>123</v>
      </c>
      <c r="I41" s="35" t="s">
        <v>107</v>
      </c>
    </row>
    <row r="42" spans="1:9">
      <c r="A42" s="34" t="s">
        <v>124</v>
      </c>
      <c r="I42" s="35" t="s">
        <v>107</v>
      </c>
    </row>
    <row r="43" spans="1:9">
      <c r="A43" s="34" t="s">
        <v>49</v>
      </c>
      <c r="I43" s="35" t="s">
        <v>107</v>
      </c>
    </row>
    <row r="44" spans="1:9">
      <c r="A44" s="34" t="s">
        <v>125</v>
      </c>
      <c r="I44" s="35" t="s">
        <v>107</v>
      </c>
    </row>
    <row r="45" spans="1:9" ht="19.5">
      <c r="A45" s="34" t="s">
        <v>126</v>
      </c>
      <c r="H45" s="31"/>
      <c r="I45" s="32" t="s">
        <v>107</v>
      </c>
    </row>
    <row r="46" spans="1:9">
      <c r="A46" s="34" t="s">
        <v>127</v>
      </c>
    </row>
    <row r="47" spans="1:9">
      <c r="A47" s="34" t="s">
        <v>128</v>
      </c>
    </row>
    <row r="48" spans="1:9">
      <c r="A48" s="34" t="s">
        <v>129</v>
      </c>
    </row>
    <row r="49" spans="1:1">
      <c r="A49" s="34" t="s">
        <v>130</v>
      </c>
    </row>
    <row r="50" spans="1:1">
      <c r="A50" s="34" t="s">
        <v>131</v>
      </c>
    </row>
    <row r="51" spans="1:1">
      <c r="A51" s="34" t="s">
        <v>132</v>
      </c>
    </row>
    <row r="52" spans="1:1">
      <c r="A52" s="34" t="s">
        <v>133</v>
      </c>
    </row>
    <row r="53" spans="1:1">
      <c r="A53" s="34" t="s">
        <v>134</v>
      </c>
    </row>
    <row r="54" spans="1:1">
      <c r="A54" s="34" t="s">
        <v>135</v>
      </c>
    </row>
    <row r="55" spans="1:1">
      <c r="A55" s="34" t="s">
        <v>136</v>
      </c>
    </row>
    <row r="56" spans="1:1">
      <c r="A56" s="34" t="s">
        <v>137</v>
      </c>
    </row>
  </sheetData>
  <sortState xmlns:xlrd2="http://schemas.microsoft.com/office/spreadsheetml/2017/richdata2" ref="F1:F3">
    <sortCondition ref="F1:F3"/>
  </sortState>
  <hyperlinks>
    <hyperlink ref="I29" r:id="rId1" xr:uid="{0B80844F-D985-4B86-B409-72C21AFBDD73}"/>
    <hyperlink ref="I30" r:id="rId2" xr:uid="{F95B4FF5-D56E-43DB-A50F-4B12C2173C54}"/>
    <hyperlink ref="I31" r:id="rId3" xr:uid="{C2F89F6C-F730-42A5-B0BD-29D9A14F42E4}"/>
    <hyperlink ref="I32" r:id="rId4" xr:uid="{00C4787A-6870-4A26-944D-888B8C1BF0DB}"/>
    <hyperlink ref="I33" r:id="rId5" xr:uid="{2E5D7746-3A7A-4643-87C9-4F2DE6D58A81}"/>
    <hyperlink ref="I34" r:id="rId6" xr:uid="{9D3F8A65-F82E-4783-BC44-6CB0AEF2557E}"/>
    <hyperlink ref="I35" r:id="rId7" xr:uid="{38B37544-6917-400A-9551-586190B4C3F0}"/>
    <hyperlink ref="I36" r:id="rId8" xr:uid="{DDC0869C-B641-4BD3-97AB-D9669E30B3C9}"/>
    <hyperlink ref="I37" r:id="rId9" xr:uid="{C67A013A-7D0D-4B38-8805-C3CE08414D49}"/>
    <hyperlink ref="I38" r:id="rId10" xr:uid="{91B56579-09B3-45D0-83A1-946E595BA9C7}"/>
    <hyperlink ref="I39" r:id="rId11" xr:uid="{C71C0A4B-A52A-4E2C-B895-D04A760F9210}"/>
    <hyperlink ref="I40" r:id="rId12" xr:uid="{090E1945-3147-457B-8030-CE283815BCE3}"/>
    <hyperlink ref="I41" r:id="rId13" xr:uid="{BDCC5F90-D82F-47CE-A527-6801C6B13C83}"/>
    <hyperlink ref="I42" r:id="rId14" xr:uid="{A733BADD-64F9-45A1-BBF6-7938032F66DB}"/>
    <hyperlink ref="I43" r:id="rId15" xr:uid="{1234699A-3D2F-4B33-95BC-D900C5B73302}"/>
    <hyperlink ref="I44" r:id="rId16" xr:uid="{59CB7A7C-B161-4A91-BE2A-B21641CC2EDD}"/>
    <hyperlink ref="I45" r:id="rId17" xr:uid="{4999824D-BB5C-4339-AE37-3138D6631C2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7637-3829-4DB2-9D07-EFD67145DDDD}">
  <dimension ref="A1:D71"/>
  <sheetViews>
    <sheetView topLeftCell="A67" workbookViewId="0">
      <selection activeCell="D71" sqref="D71"/>
    </sheetView>
  </sheetViews>
  <sheetFormatPr defaultRowHeight="15"/>
  <cols>
    <col min="1" max="1" width="10.140625" bestFit="1" customWidth="1"/>
    <col min="2" max="2" width="10.140625" customWidth="1"/>
    <col min="3" max="3" width="34.85546875" customWidth="1"/>
    <col min="4" max="4" width="13.5703125" customWidth="1"/>
  </cols>
  <sheetData>
    <row r="1" spans="1:4">
      <c r="A1" t="s">
        <v>138</v>
      </c>
      <c r="B1" t="s">
        <v>139</v>
      </c>
      <c r="C1" t="s">
        <v>140</v>
      </c>
      <c r="D1" t="s">
        <v>36</v>
      </c>
    </row>
    <row r="2" spans="1:4">
      <c r="A2" s="39">
        <v>45573</v>
      </c>
      <c r="B2" s="40">
        <v>0.375</v>
      </c>
      <c r="C2" t="s">
        <v>141</v>
      </c>
      <c r="D2" t="s">
        <v>142</v>
      </c>
    </row>
    <row r="3" spans="1:4">
      <c r="A3" s="39">
        <v>45573</v>
      </c>
      <c r="B3" s="40">
        <v>0.39583333333333331</v>
      </c>
      <c r="C3" t="s">
        <v>143</v>
      </c>
      <c r="D3" t="s">
        <v>144</v>
      </c>
    </row>
    <row r="4" spans="1:4">
      <c r="A4" s="39">
        <v>45573</v>
      </c>
      <c r="B4" s="40">
        <v>0.39583333333333331</v>
      </c>
      <c r="C4" t="s">
        <v>145</v>
      </c>
      <c r="D4" s="41" t="s">
        <v>146</v>
      </c>
    </row>
    <row r="5" spans="1:4">
      <c r="A5" s="39">
        <v>45573</v>
      </c>
      <c r="B5" s="40">
        <v>0.39583333333333331</v>
      </c>
      <c r="C5" t="s">
        <v>147</v>
      </c>
      <c r="D5" t="s">
        <v>148</v>
      </c>
    </row>
    <row r="6" spans="1:4">
      <c r="A6" s="39">
        <v>45573</v>
      </c>
      <c r="B6" s="40">
        <v>0.39583333333333331</v>
      </c>
      <c r="C6" t="s">
        <v>149</v>
      </c>
      <c r="D6" t="s">
        <v>148</v>
      </c>
    </row>
    <row r="7" spans="1:4">
      <c r="A7" s="39">
        <v>45573</v>
      </c>
      <c r="B7" s="40">
        <v>0.39583333333333331</v>
      </c>
      <c r="C7" t="s">
        <v>150</v>
      </c>
      <c r="D7" t="s">
        <v>148</v>
      </c>
    </row>
    <row r="8" spans="1:4">
      <c r="A8" s="39">
        <v>45573</v>
      </c>
      <c r="B8" s="40">
        <v>0.39583333333333331</v>
      </c>
      <c r="C8" t="s">
        <v>151</v>
      </c>
      <c r="D8" t="s">
        <v>152</v>
      </c>
    </row>
    <row r="9" spans="1:4">
      <c r="A9" s="39">
        <v>45573</v>
      </c>
      <c r="B9" s="40">
        <v>0.39583333333333331</v>
      </c>
      <c r="C9" t="s">
        <v>153</v>
      </c>
      <c r="D9" t="s">
        <v>144</v>
      </c>
    </row>
    <row r="10" spans="1:4">
      <c r="A10" s="39">
        <v>45573</v>
      </c>
      <c r="B10" s="40">
        <v>0.39583333333333331</v>
      </c>
      <c r="C10" t="s">
        <v>154</v>
      </c>
      <c r="D10" s="41" t="s">
        <v>146</v>
      </c>
    </row>
    <row r="11" spans="1:4">
      <c r="A11" s="39">
        <v>45573</v>
      </c>
      <c r="B11" s="40">
        <v>0.4375</v>
      </c>
      <c r="C11" t="s">
        <v>155</v>
      </c>
      <c r="D11" t="s">
        <v>148</v>
      </c>
    </row>
    <row r="12" spans="1:4">
      <c r="A12" s="39">
        <v>45573</v>
      </c>
      <c r="B12" s="40">
        <v>0.45833333333333331</v>
      </c>
      <c r="C12" t="s">
        <v>155</v>
      </c>
      <c r="D12" t="s">
        <v>156</v>
      </c>
    </row>
    <row r="13" spans="1:4">
      <c r="A13" s="39">
        <v>45573</v>
      </c>
      <c r="B13" s="40">
        <v>0.45833333333333331</v>
      </c>
      <c r="C13" t="s">
        <v>150</v>
      </c>
      <c r="D13" t="s">
        <v>157</v>
      </c>
    </row>
    <row r="14" spans="1:4">
      <c r="A14" s="39">
        <v>45573</v>
      </c>
      <c r="B14" s="40">
        <v>0.54166666666666663</v>
      </c>
      <c r="C14" t="s">
        <v>158</v>
      </c>
      <c r="D14" t="s">
        <v>159</v>
      </c>
    </row>
    <row r="15" spans="1:4">
      <c r="A15" s="39">
        <v>45573</v>
      </c>
      <c r="B15" s="40">
        <v>0.5625</v>
      </c>
      <c r="C15" t="s">
        <v>160</v>
      </c>
      <c r="D15" t="s">
        <v>161</v>
      </c>
    </row>
    <row r="16" spans="1:4">
      <c r="A16" s="39">
        <v>45573</v>
      </c>
      <c r="B16" s="40">
        <v>0.5625</v>
      </c>
      <c r="C16" t="s">
        <v>145</v>
      </c>
      <c r="D16" t="s">
        <v>162</v>
      </c>
    </row>
    <row r="17" spans="1:4">
      <c r="A17" s="39">
        <v>45573</v>
      </c>
      <c r="B17" s="40">
        <v>0.5625</v>
      </c>
      <c r="C17" t="s">
        <v>158</v>
      </c>
      <c r="D17" t="s">
        <v>162</v>
      </c>
    </row>
    <row r="18" spans="1:4">
      <c r="A18" s="39">
        <v>45573</v>
      </c>
      <c r="B18" s="40">
        <v>0.5625</v>
      </c>
      <c r="C18" t="s">
        <v>163</v>
      </c>
      <c r="D18" t="s">
        <v>162</v>
      </c>
    </row>
    <row r="19" spans="1:4">
      <c r="A19" s="39">
        <v>45573</v>
      </c>
      <c r="B19" s="40">
        <v>0.5625</v>
      </c>
      <c r="C19" t="s">
        <v>150</v>
      </c>
      <c r="D19" t="s">
        <v>162</v>
      </c>
    </row>
    <row r="20" spans="1:4">
      <c r="A20" s="39">
        <v>45573</v>
      </c>
      <c r="B20" s="40">
        <v>0.58333333333333337</v>
      </c>
      <c r="C20" t="s">
        <v>164</v>
      </c>
      <c r="D20" t="s">
        <v>165</v>
      </c>
    </row>
    <row r="21" spans="1:4">
      <c r="A21" s="39">
        <v>45573</v>
      </c>
      <c r="B21" s="40">
        <v>0.58333333333333337</v>
      </c>
      <c r="C21" t="s">
        <v>166</v>
      </c>
      <c r="D21" t="s">
        <v>167</v>
      </c>
    </row>
    <row r="22" spans="1:4">
      <c r="A22" s="39">
        <v>45573</v>
      </c>
      <c r="B22" s="40">
        <v>0.58333333333333337</v>
      </c>
      <c r="C22" t="s">
        <v>168</v>
      </c>
      <c r="D22" t="s">
        <v>144</v>
      </c>
    </row>
    <row r="23" spans="1:4">
      <c r="A23" s="39">
        <v>45573</v>
      </c>
      <c r="B23" s="40">
        <v>0.60416666666666663</v>
      </c>
      <c r="C23" t="s">
        <v>141</v>
      </c>
      <c r="D23" t="s">
        <v>169</v>
      </c>
    </row>
    <row r="24" spans="1:4">
      <c r="A24" s="39">
        <v>45573</v>
      </c>
      <c r="B24" s="42">
        <v>0.60416666666666663</v>
      </c>
      <c r="C24" t="s">
        <v>141</v>
      </c>
      <c r="D24" t="s">
        <v>169</v>
      </c>
    </row>
    <row r="25" spans="1:4">
      <c r="A25" s="39">
        <v>45573</v>
      </c>
      <c r="B25" s="42">
        <v>0.60416666666666663</v>
      </c>
      <c r="C25" t="s">
        <v>170</v>
      </c>
      <c r="D25" t="s">
        <v>169</v>
      </c>
    </row>
    <row r="26" spans="1:4">
      <c r="A26" s="39">
        <v>45573</v>
      </c>
      <c r="B26" s="42">
        <v>0.60416666666666663</v>
      </c>
      <c r="C26" t="s">
        <v>171</v>
      </c>
      <c r="D26" t="s">
        <v>146</v>
      </c>
    </row>
    <row r="27" spans="1:4">
      <c r="A27" s="39">
        <v>45573</v>
      </c>
      <c r="B27" s="42">
        <v>0.625</v>
      </c>
      <c r="C27" t="s">
        <v>168</v>
      </c>
      <c r="D27" t="s">
        <v>172</v>
      </c>
    </row>
    <row r="28" spans="1:4">
      <c r="A28" s="39">
        <v>45573</v>
      </c>
      <c r="B28" s="40">
        <v>0.64583333333333337</v>
      </c>
      <c r="C28" t="s">
        <v>173</v>
      </c>
      <c r="D28" t="s">
        <v>144</v>
      </c>
    </row>
    <row r="29" spans="1:4">
      <c r="A29" s="39">
        <v>45573</v>
      </c>
      <c r="B29" s="40">
        <v>0.64583333333333337</v>
      </c>
      <c r="C29" t="s">
        <v>150</v>
      </c>
      <c r="D29" t="s">
        <v>144</v>
      </c>
    </row>
    <row r="30" spans="1:4">
      <c r="A30" s="39">
        <v>45573</v>
      </c>
      <c r="B30" s="40">
        <v>0.64583333333333337</v>
      </c>
      <c r="C30" t="s">
        <v>174</v>
      </c>
      <c r="D30" t="s">
        <v>175</v>
      </c>
    </row>
    <row r="31" spans="1:4">
      <c r="A31" s="39">
        <v>45573</v>
      </c>
      <c r="B31" s="40">
        <v>0.64583333333333337</v>
      </c>
      <c r="C31" t="s">
        <v>176</v>
      </c>
      <c r="D31" t="s">
        <v>175</v>
      </c>
    </row>
    <row r="32" spans="1:4">
      <c r="A32" s="39">
        <v>45573</v>
      </c>
      <c r="B32" s="40">
        <v>0.64583333333333337</v>
      </c>
      <c r="C32" t="s">
        <v>151</v>
      </c>
      <c r="D32" t="s">
        <v>175</v>
      </c>
    </row>
    <row r="33" spans="1:4">
      <c r="A33" s="39">
        <v>45573</v>
      </c>
      <c r="B33" s="40">
        <v>0.66666666666666663</v>
      </c>
      <c r="C33" t="s">
        <v>177</v>
      </c>
      <c r="D33" t="s">
        <v>165</v>
      </c>
    </row>
    <row r="34" spans="1:4">
      <c r="A34" s="39">
        <v>45574</v>
      </c>
      <c r="B34" s="40">
        <v>0.375</v>
      </c>
      <c r="C34" t="s">
        <v>178</v>
      </c>
      <c r="D34" t="s">
        <v>175</v>
      </c>
    </row>
    <row r="35" spans="1:4">
      <c r="A35" s="39">
        <v>45574</v>
      </c>
      <c r="B35" s="40">
        <v>0.375</v>
      </c>
      <c r="C35" t="s">
        <v>179</v>
      </c>
      <c r="D35" t="s">
        <v>165</v>
      </c>
    </row>
    <row r="36" spans="1:4">
      <c r="A36" s="39">
        <v>45574</v>
      </c>
      <c r="B36" s="40">
        <v>0.39583333333333331</v>
      </c>
      <c r="C36" t="s">
        <v>180</v>
      </c>
      <c r="D36" t="s">
        <v>157</v>
      </c>
    </row>
    <row r="37" spans="1:4">
      <c r="A37" s="39">
        <v>45574</v>
      </c>
      <c r="B37" s="40">
        <v>0.39583333333333331</v>
      </c>
      <c r="C37" t="s">
        <v>181</v>
      </c>
      <c r="D37" t="s">
        <v>144</v>
      </c>
    </row>
    <row r="38" spans="1:4">
      <c r="A38" s="39">
        <v>45574</v>
      </c>
      <c r="B38" s="40">
        <v>0.39583333333333331</v>
      </c>
      <c r="C38" t="s">
        <v>141</v>
      </c>
      <c r="D38" t="s">
        <v>157</v>
      </c>
    </row>
    <row r="39" spans="1:4">
      <c r="A39" s="39">
        <v>45574</v>
      </c>
      <c r="B39" s="40">
        <v>0.39583333333333331</v>
      </c>
      <c r="C39" t="s">
        <v>182</v>
      </c>
      <c r="D39" t="s">
        <v>144</v>
      </c>
    </row>
    <row r="40" spans="1:4">
      <c r="A40" s="39">
        <v>45574</v>
      </c>
      <c r="B40" s="40">
        <v>0.39583333333333331</v>
      </c>
      <c r="C40" t="s">
        <v>183</v>
      </c>
      <c r="D40" t="s">
        <v>175</v>
      </c>
    </row>
    <row r="41" spans="1:4">
      <c r="A41" s="39">
        <v>45574</v>
      </c>
      <c r="B41" s="40">
        <v>0.39583333333333331</v>
      </c>
      <c r="C41" t="s">
        <v>184</v>
      </c>
      <c r="D41" t="s">
        <v>161</v>
      </c>
    </row>
    <row r="42" spans="1:4">
      <c r="A42" s="39">
        <v>45574</v>
      </c>
      <c r="B42" s="40">
        <v>0.39583333333333331</v>
      </c>
      <c r="C42" t="s">
        <v>185</v>
      </c>
      <c r="D42" t="s">
        <v>157</v>
      </c>
    </row>
    <row r="43" spans="1:4">
      <c r="A43" s="39">
        <v>45574</v>
      </c>
      <c r="B43" s="40">
        <v>0.41666666666666669</v>
      </c>
      <c r="C43" t="s">
        <v>186</v>
      </c>
      <c r="D43" t="s">
        <v>187</v>
      </c>
    </row>
    <row r="44" spans="1:4">
      <c r="A44" s="39">
        <v>45574</v>
      </c>
      <c r="B44" s="40">
        <v>0.41666666666666669</v>
      </c>
      <c r="C44" t="s">
        <v>188</v>
      </c>
      <c r="D44" t="s">
        <v>189</v>
      </c>
    </row>
    <row r="45" spans="1:4">
      <c r="A45" s="39">
        <v>45574</v>
      </c>
      <c r="B45" s="40">
        <v>0.4375</v>
      </c>
      <c r="C45" t="s">
        <v>190</v>
      </c>
      <c r="D45" t="s">
        <v>162</v>
      </c>
    </row>
    <row r="46" spans="1:4">
      <c r="A46" s="39">
        <v>45574</v>
      </c>
      <c r="B46" s="40">
        <v>0.4375</v>
      </c>
      <c r="C46" t="s">
        <v>191</v>
      </c>
      <c r="D46" t="s">
        <v>156</v>
      </c>
    </row>
    <row r="47" spans="1:4">
      <c r="A47" s="39">
        <v>45574</v>
      </c>
      <c r="B47" s="40">
        <v>0.4375</v>
      </c>
      <c r="C47" t="s">
        <v>150</v>
      </c>
      <c r="D47" t="s">
        <v>192</v>
      </c>
    </row>
    <row r="48" spans="1:4">
      <c r="A48" s="39">
        <v>45574</v>
      </c>
      <c r="B48" s="40">
        <v>0.4375</v>
      </c>
      <c r="C48" t="s">
        <v>151</v>
      </c>
      <c r="D48" t="s">
        <v>193</v>
      </c>
    </row>
    <row r="49" spans="1:4">
      <c r="A49" s="39">
        <v>45574</v>
      </c>
      <c r="B49" s="40">
        <v>0.4375</v>
      </c>
      <c r="C49" t="s">
        <v>194</v>
      </c>
      <c r="D49" t="s">
        <v>195</v>
      </c>
    </row>
    <row r="50" spans="1:4">
      <c r="A50" s="39">
        <v>45574</v>
      </c>
      <c r="B50" s="40">
        <v>0.45833333333333331</v>
      </c>
      <c r="C50" t="s">
        <v>196</v>
      </c>
      <c r="D50" t="s">
        <v>197</v>
      </c>
    </row>
    <row r="51" spans="1:4">
      <c r="A51" s="39">
        <v>45574</v>
      </c>
      <c r="B51" s="40">
        <v>0.47916666666666669</v>
      </c>
      <c r="C51" t="s">
        <v>145</v>
      </c>
      <c r="D51" t="s">
        <v>198</v>
      </c>
    </row>
    <row r="52" spans="1:4">
      <c r="A52" s="39">
        <v>45574</v>
      </c>
      <c r="B52" s="40">
        <v>0.54166666666666663</v>
      </c>
      <c r="C52" t="s">
        <v>143</v>
      </c>
      <c r="D52" t="s">
        <v>175</v>
      </c>
    </row>
    <row r="53" spans="1:4">
      <c r="A53" s="39">
        <v>45574</v>
      </c>
      <c r="B53" s="40">
        <v>0.54166666666666663</v>
      </c>
      <c r="C53" t="s">
        <v>163</v>
      </c>
      <c r="D53" t="s">
        <v>175</v>
      </c>
    </row>
    <row r="54" spans="1:4">
      <c r="A54" s="39">
        <v>45574</v>
      </c>
      <c r="B54" s="40">
        <v>0.54166666666666663</v>
      </c>
      <c r="C54" t="s">
        <v>158</v>
      </c>
      <c r="D54" t="s">
        <v>175</v>
      </c>
    </row>
    <row r="55" spans="1:4">
      <c r="A55" s="39">
        <v>45574</v>
      </c>
      <c r="B55" s="40">
        <v>0.5625</v>
      </c>
      <c r="C55" t="s">
        <v>199</v>
      </c>
      <c r="D55" t="s">
        <v>175</v>
      </c>
    </row>
    <row r="56" spans="1:4">
      <c r="A56" s="39">
        <v>45574</v>
      </c>
      <c r="B56" s="40">
        <v>0.5625</v>
      </c>
      <c r="C56" t="s">
        <v>158</v>
      </c>
      <c r="D56" t="s">
        <v>175</v>
      </c>
    </row>
    <row r="57" spans="1:4">
      <c r="A57" s="39">
        <v>45574</v>
      </c>
      <c r="B57" s="40">
        <v>0.5625</v>
      </c>
      <c r="C57" t="s">
        <v>200</v>
      </c>
      <c r="D57" t="s">
        <v>165</v>
      </c>
    </row>
    <row r="58" spans="1:4">
      <c r="A58" s="39">
        <v>45574</v>
      </c>
      <c r="B58" s="40">
        <v>0.58333333333333337</v>
      </c>
      <c r="C58" t="s">
        <v>201</v>
      </c>
      <c r="D58" t="s">
        <v>162</v>
      </c>
    </row>
    <row r="59" spans="1:4">
      <c r="A59" s="39">
        <v>45574</v>
      </c>
      <c r="B59" s="40">
        <v>0.64583333333333337</v>
      </c>
      <c r="C59" t="s">
        <v>202</v>
      </c>
      <c r="D59" t="s">
        <v>203</v>
      </c>
    </row>
    <row r="60" spans="1:4">
      <c r="A60" s="39">
        <v>45574</v>
      </c>
      <c r="B60" s="40">
        <v>0.64583333333333337</v>
      </c>
      <c r="C60" t="s">
        <v>147</v>
      </c>
      <c r="D60" t="s">
        <v>146</v>
      </c>
    </row>
    <row r="61" spans="1:4">
      <c r="A61" s="39">
        <v>45574</v>
      </c>
      <c r="B61" s="40">
        <v>0.64583333333333337</v>
      </c>
      <c r="C61" t="s">
        <v>204</v>
      </c>
      <c r="D61" t="s">
        <v>146</v>
      </c>
    </row>
    <row r="62" spans="1:4">
      <c r="A62" s="39">
        <v>45574</v>
      </c>
      <c r="B62" s="40">
        <v>0.64583333333333337</v>
      </c>
      <c r="C62" t="s">
        <v>205</v>
      </c>
      <c r="D62" t="s">
        <v>203</v>
      </c>
    </row>
    <row r="63" spans="1:4">
      <c r="A63" s="39">
        <v>45574</v>
      </c>
      <c r="B63" s="40">
        <v>0.66666666666666663</v>
      </c>
      <c r="C63" t="s">
        <v>206</v>
      </c>
      <c r="D63" t="s">
        <v>203</v>
      </c>
    </row>
    <row r="64" spans="1:4">
      <c r="A64" s="39">
        <v>45574</v>
      </c>
      <c r="B64" s="40">
        <v>0.66666666666666663</v>
      </c>
      <c r="C64" t="s">
        <v>145</v>
      </c>
      <c r="D64" t="s">
        <v>175</v>
      </c>
    </row>
    <row r="65" spans="1:4">
      <c r="A65" s="39">
        <v>45574</v>
      </c>
      <c r="B65" s="40">
        <v>0.66666666666666663</v>
      </c>
      <c r="C65" t="s">
        <v>150</v>
      </c>
      <c r="D65" t="s">
        <v>169</v>
      </c>
    </row>
    <row r="66" spans="1:4">
      <c r="A66" s="39">
        <v>45574</v>
      </c>
      <c r="B66" s="40">
        <v>0.66666666666666663</v>
      </c>
      <c r="C66" t="s">
        <v>207</v>
      </c>
      <c r="D66" t="s">
        <v>156</v>
      </c>
    </row>
    <row r="67" spans="1:4">
      <c r="A67" s="39">
        <v>45574</v>
      </c>
      <c r="B67" s="40">
        <v>0.6875</v>
      </c>
      <c r="C67" t="s">
        <v>208</v>
      </c>
      <c r="D67" t="s">
        <v>162</v>
      </c>
    </row>
    <row r="68" spans="1:4">
      <c r="A68" s="39">
        <v>45574</v>
      </c>
      <c r="B68" s="40">
        <v>0.6875</v>
      </c>
      <c r="C68" t="s">
        <v>147</v>
      </c>
      <c r="D68" t="s">
        <v>197</v>
      </c>
    </row>
    <row r="69" spans="1:4">
      <c r="A69" s="39">
        <v>45574</v>
      </c>
      <c r="B69" s="40">
        <v>0.6875</v>
      </c>
      <c r="C69" t="s">
        <v>182</v>
      </c>
      <c r="D69" t="s">
        <v>187</v>
      </c>
    </row>
    <row r="70" spans="1:4">
      <c r="A70" s="39">
        <v>45574</v>
      </c>
      <c r="B70" s="40">
        <v>0.70833333333333337</v>
      </c>
      <c r="C70" t="s">
        <v>182</v>
      </c>
      <c r="D70" t="s">
        <v>156</v>
      </c>
    </row>
    <row r="71" spans="1:4">
      <c r="A71" s="39"/>
      <c r="B7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2024-10-04T17:59:38Z</dcterms:created>
  <dcterms:modified xsi:type="dcterms:W3CDTF">2024-10-21T00:06:49Z</dcterms:modified>
  <cp:category/>
  <cp:contentStatus/>
</cp:coreProperties>
</file>