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4" i="1"/>
  <c r="I12"/>
  <c r="I11"/>
  <c r="I8"/>
  <c r="I7"/>
  <c r="I4"/>
  <c r="I3"/>
  <c r="C10"/>
  <c r="C97"/>
  <c r="C85"/>
  <c r="C71"/>
  <c r="C55"/>
  <c r="C37"/>
  <c r="C24"/>
</calcChain>
</file>

<file path=xl/sharedStrings.xml><?xml version="1.0" encoding="utf-8"?>
<sst xmlns="http://schemas.openxmlformats.org/spreadsheetml/2006/main" count="156" uniqueCount="38">
  <si>
    <t>Activity</t>
  </si>
  <si>
    <t>Hours</t>
  </si>
  <si>
    <t>Week 2</t>
  </si>
  <si>
    <t>Group Member</t>
  </si>
  <si>
    <t>Week 3</t>
  </si>
  <si>
    <t>Environment Setup</t>
  </si>
  <si>
    <t>All</t>
  </si>
  <si>
    <t>Chris A</t>
  </si>
  <si>
    <t>Is Deliverable</t>
  </si>
  <si>
    <t>ML</t>
  </si>
  <si>
    <t>iOS</t>
  </si>
  <si>
    <t>hours</t>
  </si>
  <si>
    <t>deliverables</t>
  </si>
  <si>
    <t>Katrina</t>
  </si>
  <si>
    <t>Week 4</t>
  </si>
  <si>
    <t>Week 5</t>
  </si>
  <si>
    <t>Week 6</t>
  </si>
  <si>
    <t>Week 7</t>
  </si>
  <si>
    <t>Week 8</t>
  </si>
  <si>
    <t>Group Meeting</t>
  </si>
  <si>
    <t>Misc</t>
  </si>
  <si>
    <t>yes</t>
  </si>
  <si>
    <t>Data Clean Up and Normalization</t>
  </si>
  <si>
    <t>Midpoint project review</t>
  </si>
  <si>
    <t>Begin Natural Language Processing</t>
  </si>
  <si>
    <t>Begin Testing ML algorithms</t>
  </si>
  <si>
    <t>Natural Language Processing Report</t>
  </si>
  <si>
    <t>ML Algorithm Characterization Report</t>
  </si>
  <si>
    <t>iOS integrations</t>
  </si>
  <si>
    <t>Project Proposal</t>
  </si>
  <si>
    <t>Research, Planning, Discussion</t>
  </si>
  <si>
    <t>Research &amp; Planning</t>
  </si>
  <si>
    <t>Begin writing web scrapers</t>
  </si>
  <si>
    <t>Twitter web scraper</t>
  </si>
  <si>
    <t>Facebook web scraper</t>
  </si>
  <si>
    <t>Research &amp; Learning</t>
  </si>
  <si>
    <t>Final Report</t>
  </si>
  <si>
    <t>Category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</si>
</sst>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7"/>
  <sheetViews>
    <sheetView tabSelected="1" workbookViewId="0">
      <selection activeCell="F17" sqref="F17"/>
    </sheetView>
  </sheetViews>
  <sheetFormatPr defaultRowHeight="15"/>
  <cols>
    <col min="1" max="1" width="9.140625" style="1"/>
    <col min="2" max="2" width="35.85546875" customWidth="1"/>
    <col min="4" max="4" width="14.5703125" bestFit="1" customWidth="1"/>
    <col min="5" max="5" width="14.5703125" customWidth="1"/>
    <col min="6" max="6" width="13.28515625" bestFit="1" customWidth="1"/>
  </cols>
  <sheetData>
    <row r="1" spans="1:10">
      <c r="B1" s="1" t="s">
        <v>0</v>
      </c>
      <c r="C1" s="1" t="s">
        <v>1</v>
      </c>
      <c r="D1" s="1" t="s">
        <v>3</v>
      </c>
      <c r="E1" s="1" t="s">
        <v>37</v>
      </c>
      <c r="F1" s="1" t="s">
        <v>8</v>
      </c>
    </row>
    <row r="2" spans="1:10">
      <c r="A2" s="1" t="s">
        <v>2</v>
      </c>
      <c r="B2" t="s">
        <v>29</v>
      </c>
      <c r="C2">
        <v>10</v>
      </c>
      <c r="D2" t="s">
        <v>6</v>
      </c>
      <c r="E2" t="s">
        <v>20</v>
      </c>
      <c r="F2" t="s">
        <v>21</v>
      </c>
      <c r="I2" t="s">
        <v>9</v>
      </c>
    </row>
    <row r="3" spans="1:10">
      <c r="B3" t="s">
        <v>30</v>
      </c>
      <c r="C3">
        <v>20</v>
      </c>
      <c r="D3" t="s">
        <v>6</v>
      </c>
      <c r="E3" t="s">
        <v>20</v>
      </c>
      <c r="I3">
        <f>SUMIF(E2:E97,"=ML", C2:C97)</f>
        <v>212</v>
      </c>
      <c r="J3" t="s">
        <v>11</v>
      </c>
    </row>
    <row r="4" spans="1:10">
      <c r="I4">
        <f>SUMIFS(C2:C97, E2:E97, "=ML", F2:F97, "=yes")</f>
        <v>104</v>
      </c>
      <c r="J4" t="s">
        <v>12</v>
      </c>
    </row>
    <row r="6" spans="1:10">
      <c r="I6" t="s">
        <v>10</v>
      </c>
    </row>
    <row r="7" spans="1:10">
      <c r="I7">
        <f>SUMIF(E2:E97,"=iOS", C2:C97)</f>
        <v>0</v>
      </c>
      <c r="J7" t="s">
        <v>11</v>
      </c>
    </row>
    <row r="8" spans="1:10">
      <c r="I8">
        <f>SUMIFS(C2:C97, E2:E97, "=iOS", F2:F97, "=yes")</f>
        <v>0</v>
      </c>
      <c r="J8" t="s">
        <v>12</v>
      </c>
    </row>
    <row r="10" spans="1:10">
      <c r="C10" s="1">
        <f>SUM(C2:C9)</f>
        <v>30</v>
      </c>
      <c r="I10" t="s">
        <v>20</v>
      </c>
    </row>
    <row r="11" spans="1:10">
      <c r="A11" s="1" t="s">
        <v>4</v>
      </c>
      <c r="B11" t="s">
        <v>5</v>
      </c>
      <c r="C11">
        <v>8</v>
      </c>
      <c r="D11" t="s">
        <v>7</v>
      </c>
      <c r="E11" t="s">
        <v>9</v>
      </c>
      <c r="I11">
        <f>SUMIF(E2:E97,"=Misc", C2:C97)</f>
        <v>54</v>
      </c>
      <c r="J11" t="s">
        <v>11</v>
      </c>
    </row>
    <row r="12" spans="1:10">
      <c r="B12" t="s">
        <v>5</v>
      </c>
      <c r="C12">
        <v>8</v>
      </c>
      <c r="D12" t="s">
        <v>13</v>
      </c>
      <c r="E12" t="s">
        <v>9</v>
      </c>
      <c r="I12">
        <f>SUMIFS(C2:C97, E2:E97, "=Misc", F2:F97, "=yes")</f>
        <v>10</v>
      </c>
      <c r="J12" t="s">
        <v>12</v>
      </c>
    </row>
    <row r="13" spans="1:10">
      <c r="B13" t="s">
        <v>31</v>
      </c>
      <c r="C13">
        <v>8</v>
      </c>
      <c r="D13" t="s">
        <v>7</v>
      </c>
      <c r="E13" t="s">
        <v>9</v>
      </c>
    </row>
    <row r="14" spans="1:10">
      <c r="B14" t="s">
        <v>31</v>
      </c>
      <c r="C14">
        <v>8</v>
      </c>
      <c r="D14" t="s">
        <v>13</v>
      </c>
      <c r="E14" t="s">
        <v>9</v>
      </c>
      <c r="I14">
        <f>SUM(I11,I7,I3)</f>
        <v>266</v>
      </c>
    </row>
    <row r="15" spans="1:10">
      <c r="B15" t="s">
        <v>32</v>
      </c>
      <c r="C15">
        <v>4</v>
      </c>
      <c r="D15" t="s">
        <v>7</v>
      </c>
      <c r="E15" t="s">
        <v>9</v>
      </c>
    </row>
    <row r="16" spans="1:10">
      <c r="B16" t="s">
        <v>32</v>
      </c>
      <c r="C16">
        <v>4</v>
      </c>
      <c r="D16" t="s">
        <v>13</v>
      </c>
      <c r="E16" t="s">
        <v>9</v>
      </c>
    </row>
    <row r="23" spans="1:6">
      <c r="B23" t="s">
        <v>19</v>
      </c>
      <c r="C23">
        <v>4</v>
      </c>
      <c r="D23" t="s">
        <v>6</v>
      </c>
      <c r="E23" t="s">
        <v>20</v>
      </c>
    </row>
    <row r="24" spans="1:6">
      <c r="C24" s="1">
        <f>SUM(C11:C23)</f>
        <v>44</v>
      </c>
    </row>
    <row r="25" spans="1:6">
      <c r="A25" s="1" t="s">
        <v>14</v>
      </c>
      <c r="B25" t="s">
        <v>35</v>
      </c>
      <c r="C25">
        <v>6</v>
      </c>
      <c r="D25" t="s">
        <v>13</v>
      </c>
      <c r="E25" t="s">
        <v>9</v>
      </c>
    </row>
    <row r="26" spans="1:6">
      <c r="B26" t="s">
        <v>35</v>
      </c>
      <c r="C26">
        <v>6</v>
      </c>
      <c r="D26" t="s">
        <v>7</v>
      </c>
      <c r="E26" t="s">
        <v>9</v>
      </c>
    </row>
    <row r="27" spans="1:6">
      <c r="B27" t="s">
        <v>33</v>
      </c>
      <c r="C27">
        <v>8</v>
      </c>
      <c r="D27" t="s">
        <v>13</v>
      </c>
      <c r="E27" t="s">
        <v>9</v>
      </c>
      <c r="F27" t="s">
        <v>21</v>
      </c>
    </row>
    <row r="28" spans="1:6">
      <c r="B28" t="s">
        <v>34</v>
      </c>
      <c r="C28">
        <v>8</v>
      </c>
      <c r="D28" t="s">
        <v>7</v>
      </c>
      <c r="E28" t="s">
        <v>9</v>
      </c>
      <c r="F28" t="s">
        <v>21</v>
      </c>
    </row>
    <row r="36" spans="1:6">
      <c r="B36" t="s">
        <v>19</v>
      </c>
      <c r="C36">
        <v>4</v>
      </c>
      <c r="D36" t="s">
        <v>6</v>
      </c>
      <c r="E36" t="s">
        <v>20</v>
      </c>
    </row>
    <row r="37" spans="1:6">
      <c r="C37" s="1">
        <f>SUM(C25:C36)</f>
        <v>32</v>
      </c>
    </row>
    <row r="38" spans="1:6">
      <c r="A38" s="1" t="s">
        <v>15</v>
      </c>
      <c r="B38" t="s">
        <v>35</v>
      </c>
      <c r="C38">
        <v>6</v>
      </c>
      <c r="D38" t="s">
        <v>13</v>
      </c>
      <c r="E38" t="s">
        <v>9</v>
      </c>
    </row>
    <row r="39" spans="1:6">
      <c r="B39" t="s">
        <v>35</v>
      </c>
      <c r="C39">
        <v>6</v>
      </c>
      <c r="D39" t="s">
        <v>7</v>
      </c>
      <c r="E39" t="s">
        <v>9</v>
      </c>
    </row>
    <row r="40" spans="1:6">
      <c r="B40" t="s">
        <v>22</v>
      </c>
      <c r="C40">
        <v>8</v>
      </c>
      <c r="D40" t="s">
        <v>7</v>
      </c>
      <c r="E40" t="s">
        <v>9</v>
      </c>
      <c r="F40" t="s">
        <v>21</v>
      </c>
    </row>
    <row r="41" spans="1:6">
      <c r="B41" t="s">
        <v>22</v>
      </c>
      <c r="C41">
        <v>8</v>
      </c>
      <c r="D41" t="s">
        <v>13</v>
      </c>
      <c r="E41" t="s">
        <v>9</v>
      </c>
      <c r="F41" t="s">
        <v>21</v>
      </c>
    </row>
    <row r="42" spans="1:6">
      <c r="B42" t="s">
        <v>24</v>
      </c>
      <c r="C42">
        <v>4</v>
      </c>
      <c r="D42" t="s">
        <v>7</v>
      </c>
      <c r="E42" t="s">
        <v>9</v>
      </c>
    </row>
    <row r="43" spans="1:6">
      <c r="B43" t="s">
        <v>24</v>
      </c>
      <c r="C43">
        <v>4</v>
      </c>
      <c r="D43" t="s">
        <v>13</v>
      </c>
      <c r="E43" t="s">
        <v>9</v>
      </c>
    </row>
    <row r="44" spans="1:6">
      <c r="B44" t="s">
        <v>23</v>
      </c>
      <c r="C44">
        <v>4</v>
      </c>
      <c r="D44" t="s">
        <v>7</v>
      </c>
      <c r="E44" t="s">
        <v>9</v>
      </c>
      <c r="F44" t="s">
        <v>21</v>
      </c>
    </row>
    <row r="45" spans="1:6">
      <c r="B45" t="s">
        <v>23</v>
      </c>
      <c r="C45">
        <v>4</v>
      </c>
      <c r="D45" t="s">
        <v>13</v>
      </c>
      <c r="E45" t="s">
        <v>9</v>
      </c>
      <c r="F45" t="s">
        <v>21</v>
      </c>
    </row>
    <row r="54" spans="1:6">
      <c r="B54" t="s">
        <v>19</v>
      </c>
      <c r="C54">
        <v>4</v>
      </c>
      <c r="D54" t="s">
        <v>6</v>
      </c>
      <c r="E54" t="s">
        <v>20</v>
      </c>
    </row>
    <row r="55" spans="1:6">
      <c r="C55" s="1">
        <f>SUM(C40:C54)</f>
        <v>36</v>
      </c>
    </row>
    <row r="56" spans="1:6">
      <c r="A56" s="1" t="s">
        <v>16</v>
      </c>
      <c r="B56" t="s">
        <v>35</v>
      </c>
      <c r="C56">
        <v>6</v>
      </c>
      <c r="D56" t="s">
        <v>13</v>
      </c>
      <c r="E56" t="s">
        <v>9</v>
      </c>
    </row>
    <row r="57" spans="1:6">
      <c r="B57" t="s">
        <v>35</v>
      </c>
      <c r="C57">
        <v>6</v>
      </c>
      <c r="D57" t="s">
        <v>7</v>
      </c>
      <c r="E57" t="s">
        <v>9</v>
      </c>
    </row>
    <row r="58" spans="1:6">
      <c r="B58" t="s">
        <v>26</v>
      </c>
      <c r="C58">
        <v>6</v>
      </c>
      <c r="D58" t="s">
        <v>13</v>
      </c>
      <c r="E58" t="s">
        <v>9</v>
      </c>
      <c r="F58" t="s">
        <v>21</v>
      </c>
    </row>
    <row r="59" spans="1:6">
      <c r="B59" t="s">
        <v>26</v>
      </c>
      <c r="C59">
        <v>6</v>
      </c>
      <c r="D59" t="s">
        <v>7</v>
      </c>
      <c r="E59" t="s">
        <v>9</v>
      </c>
      <c r="F59" t="s">
        <v>21</v>
      </c>
    </row>
    <row r="60" spans="1:6">
      <c r="B60" t="s">
        <v>25</v>
      </c>
      <c r="C60">
        <v>6</v>
      </c>
      <c r="D60" t="s">
        <v>13</v>
      </c>
      <c r="E60" t="s">
        <v>9</v>
      </c>
    </row>
    <row r="61" spans="1:6">
      <c r="B61" t="s">
        <v>25</v>
      </c>
      <c r="C61">
        <v>6</v>
      </c>
      <c r="D61" t="s">
        <v>7</v>
      </c>
      <c r="E61" t="s">
        <v>9</v>
      </c>
    </row>
    <row r="70" spans="1:6">
      <c r="B70" t="s">
        <v>19</v>
      </c>
      <c r="C70">
        <v>4</v>
      </c>
      <c r="D70" t="s">
        <v>6</v>
      </c>
      <c r="E70" t="s">
        <v>20</v>
      </c>
    </row>
    <row r="71" spans="1:6">
      <c r="C71" s="1">
        <f>SUM(C58:C70)</f>
        <v>28</v>
      </c>
    </row>
    <row r="72" spans="1:6">
      <c r="A72" s="1" t="s">
        <v>17</v>
      </c>
      <c r="B72" t="s">
        <v>35</v>
      </c>
      <c r="C72">
        <v>6</v>
      </c>
      <c r="D72" t="s">
        <v>13</v>
      </c>
      <c r="E72" t="s">
        <v>9</v>
      </c>
    </row>
    <row r="73" spans="1:6">
      <c r="B73" t="s">
        <v>35</v>
      </c>
      <c r="C73">
        <v>6</v>
      </c>
      <c r="D73" t="s">
        <v>7</v>
      </c>
      <c r="E73" t="s">
        <v>9</v>
      </c>
    </row>
    <row r="74" spans="1:6">
      <c r="B74" t="s">
        <v>27</v>
      </c>
      <c r="C74">
        <v>8</v>
      </c>
      <c r="D74" t="s">
        <v>13</v>
      </c>
      <c r="E74" t="s">
        <v>9</v>
      </c>
      <c r="F74" t="s">
        <v>21</v>
      </c>
    </row>
    <row r="75" spans="1:6">
      <c r="B75" t="s">
        <v>27</v>
      </c>
      <c r="C75">
        <v>8</v>
      </c>
      <c r="D75" t="s">
        <v>7</v>
      </c>
      <c r="E75" t="s">
        <v>9</v>
      </c>
      <c r="F75" t="s">
        <v>21</v>
      </c>
    </row>
    <row r="84" spans="1:6">
      <c r="B84" t="s">
        <v>19</v>
      </c>
      <c r="C84">
        <v>4</v>
      </c>
      <c r="D84" t="s">
        <v>6</v>
      </c>
      <c r="E84" t="s">
        <v>20</v>
      </c>
    </row>
    <row r="85" spans="1:6">
      <c r="C85" s="1">
        <f>SUM(C74:C84)</f>
        <v>20</v>
      </c>
    </row>
    <row r="86" spans="1:6">
      <c r="A86" s="1" t="s">
        <v>18</v>
      </c>
      <c r="B86" t="s">
        <v>28</v>
      </c>
      <c r="C86">
        <v>8</v>
      </c>
      <c r="D86" t="s">
        <v>13</v>
      </c>
      <c r="E86" t="s">
        <v>9</v>
      </c>
      <c r="F86" t="s">
        <v>21</v>
      </c>
    </row>
    <row r="87" spans="1:6">
      <c r="B87" t="s">
        <v>28</v>
      </c>
      <c r="C87">
        <v>8</v>
      </c>
      <c r="D87" t="s">
        <v>7</v>
      </c>
      <c r="E87" t="s">
        <v>9</v>
      </c>
      <c r="F87" t="s">
        <v>21</v>
      </c>
    </row>
    <row r="88" spans="1:6">
      <c r="B88" t="s">
        <v>36</v>
      </c>
      <c r="C88">
        <v>10</v>
      </c>
      <c r="D88" t="s">
        <v>13</v>
      </c>
      <c r="E88" t="s">
        <v>9</v>
      </c>
      <c r="F88" t="s">
        <v>21</v>
      </c>
    </row>
    <row r="89" spans="1:6">
      <c r="B89" t="s">
        <v>36</v>
      </c>
      <c r="C89">
        <v>10</v>
      </c>
      <c r="D89" t="s">
        <v>7</v>
      </c>
      <c r="E89" t="s">
        <v>9</v>
      </c>
      <c r="F89" t="s">
        <v>21</v>
      </c>
    </row>
    <row r="96" spans="1:6">
      <c r="B96" t="s">
        <v>19</v>
      </c>
      <c r="C96">
        <v>4</v>
      </c>
      <c r="D96" t="s">
        <v>6</v>
      </c>
      <c r="E96" t="s">
        <v>20</v>
      </c>
    </row>
    <row r="97" spans="3:3">
      <c r="C97" s="1">
        <f>SUM(C86:C96)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Albers</dc:creator>
  <cp:lastModifiedBy>Chris Albers</cp:lastModifiedBy>
  <dcterms:created xsi:type="dcterms:W3CDTF">2019-06-29T19:30:34Z</dcterms:created>
  <dcterms:modified xsi:type="dcterms:W3CDTF">2019-07-07T19:10:43Z</dcterms:modified>
</cp:coreProperties>
</file>