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Users\Ryan\Documents\University\4th_Year\Level_4_Project\Keep-Your-Distance\data\processed\"/>
    </mc:Choice>
  </mc:AlternateContent>
  <xr:revisionPtr revIDLastSave="0" documentId="13_ncr:1_{BFF29CBC-8322-4377-ABDF-63CA6D25EE71}" xr6:coauthVersionLast="46" xr6:coauthVersionMax="46" xr10:uidLastSave="{00000000-0000-0000-0000-000000000000}"/>
  <bookViews>
    <workbookView xWindow="0" yWindow="0" windowWidth="8850" windowHeight="15600" activeTab="3" xr2:uid="{00000000-000D-0000-FFFF-FFFF01000000}"/>
  </bookViews>
  <sheets>
    <sheet name="Eval" sheetId="2" r:id="rId1"/>
    <sheet name="Open Coding" sheetId="3" r:id="rId2"/>
    <sheet name="Codes" sheetId="4" r:id="rId3"/>
    <sheet name="Full Coding"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5" l="1"/>
  <c r="N3" i="5"/>
  <c r="N4" i="5"/>
  <c r="N5" i="5"/>
  <c r="N6" i="5"/>
  <c r="N7" i="5"/>
  <c r="N8" i="5"/>
  <c r="N9" i="5"/>
  <c r="N10" i="5"/>
  <c r="N11" i="5"/>
  <c r="N12" i="5"/>
  <c r="N13" i="5"/>
  <c r="N14" i="5"/>
  <c r="N15" i="5"/>
  <c r="N16" i="5"/>
  <c r="N17" i="5"/>
  <c r="N18" i="5"/>
  <c r="N19" i="5"/>
  <c r="N20" i="5"/>
  <c r="N21" i="5"/>
  <c r="N22" i="5"/>
  <c r="N23" i="5"/>
  <c r="N24" i="5"/>
  <c r="N2" i="5"/>
  <c r="M3" i="5"/>
  <c r="M4" i="5"/>
  <c r="M5" i="5"/>
  <c r="M6" i="5"/>
  <c r="M7" i="5"/>
  <c r="M8" i="5"/>
  <c r="M9" i="5"/>
  <c r="M10" i="5"/>
  <c r="M11" i="5"/>
  <c r="M12" i="5"/>
  <c r="M13" i="5"/>
  <c r="M14" i="5"/>
  <c r="M15" i="5"/>
  <c r="M16" i="5"/>
  <c r="M17" i="5"/>
  <c r="M18" i="5"/>
  <c r="M19" i="5"/>
  <c r="M20" i="5"/>
  <c r="M21" i="5"/>
  <c r="M22" i="5"/>
  <c r="M23" i="5"/>
  <c r="M24" i="5"/>
  <c r="M25" i="5"/>
  <c r="M2" i="5"/>
  <c r="M26" i="5" s="1"/>
  <c r="L3" i="5"/>
  <c r="L4" i="5"/>
  <c r="L5" i="5"/>
  <c r="L6" i="5"/>
  <c r="L7" i="5"/>
  <c r="L8" i="5"/>
  <c r="L9" i="5"/>
  <c r="L10" i="5"/>
  <c r="L11" i="5"/>
  <c r="L12" i="5"/>
  <c r="L13" i="5"/>
  <c r="L14" i="5"/>
  <c r="L15" i="5"/>
  <c r="L16" i="5"/>
  <c r="L17" i="5"/>
  <c r="L18" i="5"/>
  <c r="L19" i="5"/>
  <c r="L20" i="5"/>
  <c r="L21" i="5"/>
  <c r="L22" i="5"/>
  <c r="L23" i="5"/>
  <c r="L24" i="5"/>
  <c r="L25" i="5"/>
  <c r="L2" i="5"/>
  <c r="N26" i="5"/>
  <c r="C26" i="5"/>
  <c r="D26" i="5"/>
  <c r="E26" i="5"/>
  <c r="F26" i="5"/>
  <c r="G26" i="5"/>
  <c r="H26" i="5"/>
  <c r="I26" i="5"/>
  <c r="J26" i="5"/>
  <c r="K26" i="5"/>
  <c r="B26" i="5"/>
  <c r="Y51" i="3" a="1"/>
  <c r="Y51" i="3" s="1"/>
  <c r="C51" i="3" a="1"/>
  <c r="C51" i="3" s="1"/>
  <c r="D51" i="3" a="1"/>
  <c r="D51" i="3" s="1"/>
  <c r="E51" i="3" a="1"/>
  <c r="E51" i="3" s="1"/>
  <c r="F51" i="3" a="1"/>
  <c r="F51" i="3" s="1"/>
  <c r="G51" i="3" a="1"/>
  <c r="G51" i="3" s="1"/>
  <c r="H51" i="3" a="1"/>
  <c r="H51" i="3" s="1"/>
  <c r="I51" i="3" a="1"/>
  <c r="I51" i="3" s="1"/>
  <c r="J51" i="3" a="1"/>
  <c r="J51" i="3" s="1"/>
  <c r="K51" i="3" a="1"/>
  <c r="K51" i="3" s="1"/>
  <c r="L51" i="3" a="1"/>
  <c r="L51" i="3" s="1"/>
  <c r="M51" i="3" a="1"/>
  <c r="M51" i="3" s="1"/>
  <c r="N51" i="3" a="1"/>
  <c r="N51" i="3" s="1"/>
  <c r="O51" i="3" a="1"/>
  <c r="O51" i="3" s="1"/>
  <c r="P51" i="3" a="1"/>
  <c r="P51" i="3" s="1"/>
  <c r="Q51" i="3" a="1"/>
  <c r="Q51" i="3" s="1"/>
  <c r="R51" i="3" a="1"/>
  <c r="R51" i="3" s="1"/>
  <c r="S51" i="3" a="1"/>
  <c r="S51" i="3" s="1"/>
  <c r="T51" i="3" a="1"/>
  <c r="T51" i="3" s="1"/>
  <c r="U51" i="3" a="1"/>
  <c r="U51" i="3" s="1"/>
  <c r="V51" i="3" a="1"/>
  <c r="V51" i="3" s="1"/>
  <c r="W51" i="3" a="1"/>
  <c r="W51" i="3" s="1"/>
  <c r="X51" i="3" a="1"/>
  <c r="X51" i="3" s="1"/>
  <c r="B51" i="3" a="1"/>
  <c r="B51" i="3" s="1"/>
  <c r="L26" i="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<sst xmlns="http://schemas.openxmlformats.org/spreadsheetml/2006/main" count="1506" uniqueCount="767">
  <si>
    <t>Would you consider yourself tech-literate (i.e. comfortable using technology and understanding technical terms such as IP address)?</t>
  </si>
  <si>
    <t>Given the project context, what do you think an "interaction" would be? (If unsure just type "unsure")</t>
  </si>
  <si>
    <t>Given the above symbols and the project context, what do you think the tick symbol represents?</t>
  </si>
  <si>
    <t>Given the above symbols and the project context, what do you think the exclamation symbol represents?</t>
  </si>
  <si>
    <t>The purpose of this page is clear</t>
  </si>
  <si>
    <t>What do you think the scan button does?</t>
  </si>
  <si>
    <t>It is clear what happens when the connect button is clicked without a selected device from the scan list</t>
  </si>
  <si>
    <t>Any further comments on this page?</t>
  </si>
  <si>
    <t>Do you know what a device mac address is?</t>
  </si>
  <si>
    <t>The total interactions, and interactions since connection are useful metrics</t>
  </si>
  <si>
    <t>It is clear that the "clear data" button only clears data for the currently connected device</t>
  </si>
  <si>
    <t>It is clear what the rename button does</t>
  </si>
  <si>
    <t>It is clear what the export data button is doing</t>
  </si>
  <si>
    <t>What do you think the app does when changing settings while not connected to a device?</t>
  </si>
  <si>
    <t>It is clear why some components on the page were initially hidden</t>
  </si>
  <si>
    <t>The purpose of this graph is clear</t>
  </si>
  <si>
    <t>Do you understand what changed in the graph when a different device was chosen?</t>
  </si>
  <si>
    <t>If yes or maybe to the above question, what do you think changed?</t>
  </si>
  <si>
    <t>What do you think the x-axis (left-right) represents in this graph?</t>
  </si>
  <si>
    <t>What do you think the y-axis (bottom-top) represents in this graph?</t>
  </si>
  <si>
    <t>The graph gave clear information on the interactions</t>
  </si>
  <si>
    <t>Would this graph change how you interact with others?</t>
  </si>
  <si>
    <t>Any further comments on this graph?</t>
  </si>
  <si>
    <t>The purpose of these graphs are clear</t>
  </si>
  <si>
    <t>The meaning of the categories in the duration graph are clear</t>
  </si>
  <si>
    <t>The meaning of the categories in the distance graph are clear</t>
  </si>
  <si>
    <t>The colours used for the categories are visually distinct</t>
  </si>
  <si>
    <t>Would these graphs change how you interact with others?</t>
  </si>
  <si>
    <t>Any further comments on these graphs?</t>
  </si>
  <si>
    <t>What do you think the x-axis (left-right) represents?</t>
  </si>
  <si>
    <t>What do you think the y-axis (bottom-top) represents?</t>
  </si>
  <si>
    <t>What do you think the change in line colour means?(If it doesn't seem relevant put N/A)</t>
  </si>
  <si>
    <t>Compare the two above images. Which do you prefer?</t>
  </si>
  <si>
    <t>Would this graph change the way you interact with others?</t>
  </si>
  <si>
    <t>What do you think the above video is showing?</t>
  </si>
  <si>
    <t>Now given this second video, what do you think the device is doing?</t>
  </si>
  <si>
    <t>Give the above image, what do you think the number represents?</t>
  </si>
  <si>
    <t>If seeing this number increase what would you assume?</t>
  </si>
  <si>
    <t>If seeing this number decrease what would you assume?</t>
  </si>
  <si>
    <t>Given a device like this would you be comfortable using it within a workplace / learning environment?</t>
  </si>
  <si>
    <t>Are there any improvements or changes you would like to see on the app?</t>
  </si>
  <si>
    <t>Are there any improvements or changes you would like to see on the device?</t>
  </si>
  <si>
    <t>Yes</t>
  </si>
  <si>
    <t>If i walked past someone who was also wearing one of the wearable devices but was closer than the given distance limit then it would alert me that i have not adhered to social distancing</t>
  </si>
  <si>
    <t>Safe distance</t>
  </si>
  <si>
    <t>Too close</t>
  </si>
  <si>
    <t>Scans if you have been close to someone</t>
  </si>
  <si>
    <t>Its not entirely clear what that section saying 'no sticker' is, I wouldnt be sure what to put in that section or what it is for</t>
  </si>
  <si>
    <t>No</t>
  </si>
  <si>
    <t>I dont necessarily think total interactions is useful, i assume that is just everyone you have walked past safely or unsafely distanced. I dont know if i would look at the number of people total i have gone past, i would only really be interested in the people that have been too close</t>
  </si>
  <si>
    <t>Sets the setup that will be used for when a device is connected</t>
  </si>
  <si>
    <t>I didnt see that components had changed?</t>
  </si>
  <si>
    <t>Which device was being analysed</t>
  </si>
  <si>
    <t>Days of the week that has just passed</t>
  </si>
  <si>
    <t>Number of people that have been too close a distance</t>
  </si>
  <si>
    <t>If i saw i was getting a really high number of unsafe interaction i would be more conscious when going about and try to stay further apart to see that number go down</t>
  </si>
  <si>
    <t>i would be more conscious of my actions if i saw they were worrying</t>
  </si>
  <si>
    <t>days</t>
  </si>
  <si>
    <t>how many interactions</t>
  </si>
  <si>
    <t>That you are above a threshold of interactions that are safe and that it is warning you to be careful</t>
  </si>
  <si>
    <t>B</t>
  </si>
  <si>
    <t>A</t>
  </si>
  <si>
    <t>Unsure</t>
  </si>
  <si>
    <t>the device giving info</t>
  </si>
  <si>
    <t>alerting when someone is too close</t>
  </si>
  <si>
    <t>distance</t>
  </si>
  <si>
    <t>Getting close to too many people</t>
  </si>
  <si>
    <t>That i am safely interacting with people</t>
  </si>
  <si>
    <t>maybe descriptions of what each section does, or a help page on the app for first time users</t>
  </si>
  <si>
    <t>no the device looks good</t>
  </si>
  <si>
    <t>Getting within a given distance of another user that is also using the app / device</t>
  </si>
  <si>
    <t>Correct or safe</t>
  </si>
  <si>
    <t xml:space="preserve">Alert or caution </t>
  </si>
  <si>
    <t xml:space="preserve">Scans for available wearable devices to connect to </t>
  </si>
  <si>
    <t xml:space="preserve">Could possibly add a warning that you can't connect to a device that hasn't been selected </t>
  </si>
  <si>
    <t>Could possibly give information on how the data is exported and where?
Is the total interactions the number of times you connect to your device i.e. the app connecting to your wearable watch? Maybe 'connections' would be a better term as interactions gives the idea that you are getting within the distance of this device</t>
  </si>
  <si>
    <t xml:space="preserve">Stores these setting temporarily until they are synced, so sent to a device </t>
  </si>
  <si>
    <t>The hidden sections were very useful to remind the user to connect a device</t>
  </si>
  <si>
    <t xml:space="preserve">The number of interactions per device so if one device is for someone that works in town versus another device used for someone that works in home. So they would have different numbers of weekly interactions. </t>
  </si>
  <si>
    <t>Days of the week</t>
  </si>
  <si>
    <t xml:space="preserve">Number of interactions per day </t>
  </si>
  <si>
    <t xml:space="preserve">Might be nice to swipe to a previous week to compare </t>
  </si>
  <si>
    <t xml:space="preserve">Possibly add the details to each colour wheel, instead of having to look at the key below remember the colour then look up. A little thing but it could help. May also be useful to give the average time spent near someone or distance from someone </t>
  </si>
  <si>
    <t>Dates</t>
  </si>
  <si>
    <t xml:space="preserve">Number of iterations per day </t>
  </si>
  <si>
    <t xml:space="preserve">Red is a strong increase / high number of interactions. Blue is opposite  </t>
  </si>
  <si>
    <t xml:space="preserve">Possibly display more dates at the bottom and have the ability to zoom in and out of different date ranges  </t>
  </si>
  <si>
    <t>Scanning or trying to connect to an app / device</t>
  </si>
  <si>
    <t xml:space="preserve">When you are within range of another device </t>
  </si>
  <si>
    <t>Interactions during the current day</t>
  </si>
  <si>
    <t>You have had another interaction</t>
  </si>
  <si>
    <t>The day had reset</t>
  </si>
  <si>
    <t xml:space="preserve">Possible custom date ranges instead of just one week.
Being able to view past weekly data on number of interactions.
 </t>
  </si>
  <si>
    <t>Not sure if it does it by the video but if the device had haptic feedback when within range that could be useful.
A possible timer on device for the number of seconds within the distance of another user.</t>
  </si>
  <si>
    <t>unsure</t>
  </si>
  <si>
    <t>When you're a safe distance from others</t>
  </si>
  <si>
    <t>When you're too close to others</t>
  </si>
  <si>
    <t>Looks for nearby people</t>
  </si>
  <si>
    <t>Saves them</t>
  </si>
  <si>
    <t>The information the graph was drawing from</t>
  </si>
  <si>
    <t>Days</t>
  </si>
  <si>
    <t>"Interactions"</t>
  </si>
  <si>
    <t>Time</t>
  </si>
  <si>
    <t>"Interactions" per some time</t>
  </si>
  <si>
    <t>Dangerous once red</t>
  </si>
  <si>
    <t>Device connecting to phone</t>
  </si>
  <si>
    <t>Telling the person when it's too close</t>
  </si>
  <si>
    <t>How many people it's been near</t>
  </si>
  <si>
    <t>Passed another person</t>
  </si>
  <si>
    <t>Being within two meters of someone for more than 30s</t>
  </si>
  <si>
    <t>Everything is ok nothing is going wrong. I'm not a risk of the rona.</t>
  </si>
  <si>
    <t>Ahh rona get away from me.</t>
  </si>
  <si>
    <t>Scans for devices then creates a list of them for the user.</t>
  </si>
  <si>
    <t>Ehmm. The above question is a list of radio buttons not a text box.</t>
  </si>
  <si>
    <t>We don't know what format will be exported before it is exported.</t>
  </si>
  <si>
    <t>Nothing.</t>
  </si>
  <si>
    <t>I didn't notice that the component was hidden until I saw the question above. The end user might not either and this makes the page confusing.</t>
  </si>
  <si>
    <t xml:space="preserve">The data shown on the graph corresponds with the data from the device selected </t>
  </si>
  <si>
    <t>The days of the week</t>
  </si>
  <si>
    <t>The number of interactions</t>
  </si>
  <si>
    <t>I don't think seeing this graph would change how I interacted since the number of interactions is something I don't necessarily have a scale for. I don't know how many interactions I had pre-covid or how many is unreasonable.</t>
  </si>
  <si>
    <t>Possibly since I know that 2m is the guidance I may keep a larger distance. Although this would also rely on me opening and looking at the app frequently which I'm not sure I would do.</t>
  </si>
  <si>
    <t>Tim</t>
  </si>
  <si>
    <t>Interactions</t>
  </si>
  <si>
    <t>Blue means ok, RED means danger</t>
  </si>
  <si>
    <t>Same as the last graph this makes it abundantly obvious when I'm doing something wrong. But like the last graph I don't know if I would open the app.</t>
  </si>
  <si>
    <t>The device?</t>
  </si>
  <si>
    <t>Showing you when another device is  close</t>
  </si>
  <si>
    <t>Number of interactions today?</t>
  </si>
  <si>
    <t>I have come to close to someone</t>
  </si>
  <si>
    <t>I don't know. I would probably be confused. Unless it was at a boundary. I might think it's a rolling average.</t>
  </si>
  <si>
    <t>Notifications when I get too close to act as a reminder.</t>
  </si>
  <si>
    <t>Tell me what the number means. Give it a nice box or make it like a lanyard or something. Maybe it should buzz when someone gets too close.</t>
  </si>
  <si>
    <t>within 2 metres of another device</t>
  </si>
  <si>
    <t>you are at a safe distance</t>
  </si>
  <si>
    <t>you are not within a safe distance</t>
  </si>
  <si>
    <t>scans for wearable devices</t>
  </si>
  <si>
    <t>exporting to my storage? cloud storage? chosen storage?</t>
  </si>
  <si>
    <t xml:space="preserve">waits to be synced </t>
  </si>
  <si>
    <t>If I wouldn't know where the update device button was, I might not have known I needed to do that after connecting.</t>
  </si>
  <si>
    <t>the device</t>
  </si>
  <si>
    <t>day type</t>
  </si>
  <si>
    <t>number of interactions</t>
  </si>
  <si>
    <t>I wouldn't know if the graph would affect my behaviour without knowing a safe, necessary, or recommended number of interactions. Although seeing a week to week comparison would be interesting as well</t>
  </si>
  <si>
    <t>the percentages were a bit confusing. It might make more sense to have the measurements closer to their slices so they're easier to match and understand</t>
  </si>
  <si>
    <t>date</t>
  </si>
  <si>
    <t>no. of interactions</t>
  </si>
  <si>
    <t>blue fine, red worse</t>
  </si>
  <si>
    <t>0?</t>
  </si>
  <si>
    <t>showing it is tallying an interaction</t>
  </si>
  <si>
    <t>number of interactions since synced</t>
  </si>
  <si>
    <t>there has been interaction</t>
  </si>
  <si>
    <t>I have disconnected the device, or time-to-death</t>
  </si>
  <si>
    <t>too much water 5/10</t>
  </si>
  <si>
    <t>wouldn't look out of place tied to someones leg. probably could break a window.</t>
  </si>
  <si>
    <t>when you walk past or with another person, the two devices would detect each other as an interaction</t>
  </si>
  <si>
    <t>safe distance has been adhered to</t>
  </si>
  <si>
    <t>another device within two metres - safe distance not adhered to</t>
  </si>
  <si>
    <t>tries to find a device nearby</t>
  </si>
  <si>
    <t>the "sticker" and "no sticker" names in the video made it confusing the first time round, but the actual scanning and selecting device all made sense</t>
  </si>
  <si>
    <t>changes the distance that it is expecting to flag as safe/unsafe before reconnecting to device</t>
  </si>
  <si>
    <t>it first displayed the interactions from "no sticker", then showed "test device" which had more interactions during the week. the graph changes to display the interactions from whichever device has been selected</t>
  </si>
  <si>
    <t>days of the week</t>
  </si>
  <si>
    <t>I think it would change my behaviour if it displayed unsafe interactions rather than all interactions</t>
  </si>
  <si>
    <t xml:space="preserve">this is more useful for changing how i would behave. I think displaying distance in m rather than cm might be more useful at a glance since we are used to the guidance being 1m or 2m in different scenarios. </t>
  </si>
  <si>
    <t>time</t>
  </si>
  <si>
    <t xml:space="preserve">crossing some kind of threshold number of interactions? </t>
  </si>
  <si>
    <t xml:space="preserve">I would need to understand the red/blue colours better, but the graph does seem like it could be interesting when restrictions change </t>
  </si>
  <si>
    <t>the alert when another device comes too close</t>
  </si>
  <si>
    <t>alerting you when the device comes too close, and until it has gone far enough away</t>
  </si>
  <si>
    <t>number of interactions currently occurring</t>
  </si>
  <si>
    <t>more devices are nearby</t>
  </si>
  <si>
    <t>fewer people are nearby</t>
  </si>
  <si>
    <t>a legend for the graphs (maybe not displayed all the time but an option to show it)</t>
  </si>
  <si>
    <t>I think the device could be a bit annoying/distracting if you were in a workplace (perhaps with screens up) where people were constantly setting it off. It might be better if it only alerted you after a threshold time limit had been reached to block out those very fleeting interactions - say someone lingers within your 2m for more than __ seconds, or comes within 1.5m (?) when they should be at 2m. That way, when someone passes by quickly at 1.75m you would not be alerted, but if someone comes closer or lingers too long it would let you know.
There should also be provision made for people who have sensitivity to lights or flashing. Maybe having the alerts come from your phone instead so individuals can decide how to be alerted and perhaps even have less disruptive settings for indoor compared to outdoor? I worry that all the flashing lights could be very difficult to handle.</t>
  </si>
  <si>
    <t>An interaction would be when two people, both using devices from he project get with in two meters of each other.</t>
  </si>
  <si>
    <t>I would imagine the left Tick represents when social distancing is in effect and no one else also using a device from the project is with in two meters.</t>
  </si>
  <si>
    <t>The exlcamation mark is to warn that another person also with a device is within two meters and social distancing has been broken</t>
  </si>
  <si>
    <t>Check to see if ther are any other devices near by.</t>
  </si>
  <si>
    <t>No.</t>
  </si>
  <si>
    <t>It would save the changed settings as a default for when it next connects to a device.</t>
  </si>
  <si>
    <t>A different device was selected with different data on it.</t>
  </si>
  <si>
    <t>The Days of the week.</t>
  </si>
  <si>
    <t>The number of interations with other device users.</t>
  </si>
  <si>
    <t>The passing of time.</t>
  </si>
  <si>
    <t>Probably to represent the increasing chance/danger of infection.</t>
  </si>
  <si>
    <t>A prototype for the devices used in the project, that is currently charging.</t>
  </si>
  <si>
    <t>I think the devices are lighting up to warn users that another device is too close to them.</t>
  </si>
  <si>
    <t>I think the 12 represents the number of total interactions so far for either the day or week.</t>
  </si>
  <si>
    <t>That i've been too close to someone with another device</t>
  </si>
  <si>
    <t>I would now assume that the device shows how close other devices are.</t>
  </si>
  <si>
    <t>Maybe add an optional tutorial incase users don't understand all of the features.</t>
  </si>
  <si>
    <t xml:space="preserve">Successful </t>
  </si>
  <si>
    <t>Error</t>
  </si>
  <si>
    <t>scan for device</t>
  </si>
  <si>
    <t>will only update on app not device</t>
  </si>
  <si>
    <t>it showed the data of the other device</t>
  </si>
  <si>
    <t>day of the week</t>
  </si>
  <si>
    <t xml:space="preserve">number of interactions </t>
  </si>
  <si>
    <t xml:space="preserve">date of interaction </t>
  </si>
  <si>
    <t xml:space="preserve">how many interactions </t>
  </si>
  <si>
    <t>peak of interaction</t>
  </si>
  <si>
    <t>Both are the same</t>
  </si>
  <si>
    <t>alert that someone is near by. Can't really read it</t>
  </si>
  <si>
    <t>being alerted that someone is too close</t>
  </si>
  <si>
    <t>amount of interactions</t>
  </si>
  <si>
    <t>someone was close to me</t>
  </si>
  <si>
    <t>Someone died</t>
  </si>
  <si>
    <t>dark mode</t>
  </si>
  <si>
    <t>Make a cleaner looking device</t>
  </si>
  <si>
    <t>When the sensor detects another device</t>
  </si>
  <si>
    <t>There was an interaction between devices but the distance was greater than 2m</t>
  </si>
  <si>
    <t>There was an interaction between devices and the distance was less than 2m</t>
  </si>
  <si>
    <t>Searches for available devices to pair to</t>
  </si>
  <si>
    <t>Text could maybe do with being bigger (i.e. the device names/menu)</t>
  </si>
  <si>
    <t>Nothing</t>
  </si>
  <si>
    <t>It might be useful to always have an indicator on the app screen of a device being connected, to avoid too much switching of tabs to check.</t>
  </si>
  <si>
    <t>Displaying results collected by a different device</t>
  </si>
  <si>
    <t>Different days</t>
  </si>
  <si>
    <t>Number of interactions on that day</t>
  </si>
  <si>
    <t>If interactions are split into safe distance and unsafe distance etc. then it may be useful to display that</t>
  </si>
  <si>
    <t>Keys are quite difficult to read so could be bigger</t>
  </si>
  <si>
    <t>Day/date</t>
  </si>
  <si>
    <t>Number of interactions</t>
  </si>
  <si>
    <t>Concentration of interactions over a specific time period maybe</t>
  </si>
  <si>
    <t>Horizontal lines would be useful for readability</t>
  </si>
  <si>
    <t>The bar shows when it detects another sensor</t>
  </si>
  <si>
    <t>The bar shows when another device is detected and stays until the other device leaves the set distance</t>
  </si>
  <si>
    <t>The number of interactions of the day/since the device was last synced with the app</t>
  </si>
  <si>
    <t>There has been a new interaction</t>
  </si>
  <si>
    <t>The counter has been reset</t>
  </si>
  <si>
    <t>Larger, clearer text and an indicator that the device is connected to the app. Possibly a quick how to use guide.</t>
  </si>
  <si>
    <t>Possibly clearer indication of what the number means</t>
  </si>
  <si>
    <t>when the device detects another</t>
  </si>
  <si>
    <t>user is social distancing</t>
  </si>
  <si>
    <t>user has had an interaction</t>
  </si>
  <si>
    <t>scans for devices to connect to</t>
  </si>
  <si>
    <t>no error when you try click the connect button without a selected device</t>
  </si>
  <si>
    <t>not sure exactly what data is exported and where it has gone</t>
  </si>
  <si>
    <t>syncs the settings next time it connects</t>
  </si>
  <si>
    <t>not sure what the different profiles mean or what the distance is measured in</t>
  </si>
  <si>
    <t>Maybe</t>
  </si>
  <si>
    <t>graph changed to data collected by that device</t>
  </si>
  <si>
    <t>note sure why the days on the graph are different between devices, assumed the day furthest right would be the current day</t>
  </si>
  <si>
    <t>graphs seem hard to read, the exact percentages seem less important than what each colour represents. currently you need to constantly look back and forth between the graph and key to know what it is telling you. the dark green possibly also doesn't contrast as well with the black text as the other colours</t>
  </si>
  <si>
    <t>date of interaction</t>
  </si>
  <si>
    <t>threshold for too many interactions</t>
  </si>
  <si>
    <t>no idea</t>
  </si>
  <si>
    <t>showing an interaction</t>
  </si>
  <si>
    <t>current number of interactions</t>
  </si>
  <si>
    <t>more interactions happened</t>
  </si>
  <si>
    <t>that i was wrong</t>
  </si>
  <si>
    <t>an interaction would be two people standing too close to each other and it being logged on your device and then you could see the results when you look at it</t>
  </si>
  <si>
    <t>yes or good</t>
  </si>
  <si>
    <t>warning or stop</t>
  </si>
  <si>
    <t>you are scanning your wearable device to connect to your phone</t>
  </si>
  <si>
    <t>its setting up where you currently are i.e. outdoors or indoors and how far away you would prefer to be from people</t>
  </si>
  <si>
    <t>it changed the order of the days - it originally started on tuesday and when it changed it started on monday.
i think it changed because a different device was used and this other device had more interactions</t>
  </si>
  <si>
    <t>number of interactions in that particular day</t>
  </si>
  <si>
    <t>when you are in the blue section you are having minimal interactions
red means a dangerous amount of interactions</t>
  </si>
  <si>
    <t xml:space="preserve">the display lighting up </t>
  </si>
  <si>
    <t>as one device gets closer to the other, it lights up to alert the user to the fact that they are too close</t>
  </si>
  <si>
    <t>total interactions with device in 24hr</t>
  </si>
  <si>
    <t>interacted with another person</t>
  </si>
  <si>
    <t>not sure - new day maybe</t>
  </si>
  <si>
    <t>no the app seems to work very well, maybe a more interactive design - you could tap on the graphs to find out more about that piece of info</t>
  </si>
  <si>
    <t>audio - it beeps. this could be turned on or off given the scenario</t>
  </si>
  <si>
    <t>close proximity to another person</t>
  </si>
  <si>
    <t>confirmation action</t>
  </si>
  <si>
    <t>error occurred</t>
  </si>
  <si>
    <t>scans for available devices</t>
  </si>
  <si>
    <t xml:space="preserve">I don't understand what a sticker is unless it's just the device name </t>
  </si>
  <si>
    <t xml:space="preserve">changes the settings for when you connect to a device next time </t>
  </si>
  <si>
    <t>the number of interactions increased</t>
  </si>
  <si>
    <t xml:space="preserve">the days </t>
  </si>
  <si>
    <t>the number of interactions</t>
  </si>
  <si>
    <t xml:space="preserve">time </t>
  </si>
  <si>
    <t>when the number of interactions is excessive</t>
  </si>
  <si>
    <t>each time a interaction occurs</t>
  </si>
  <si>
    <t xml:space="preserve">when an interaction occurs then the device lights up </t>
  </si>
  <si>
    <t>you are having more interactions with someone else who has the device</t>
  </si>
  <si>
    <t>the number of interactions is resetting?</t>
  </si>
  <si>
    <t>a night mode perhaps. A way to select where the data is exported</t>
  </si>
  <si>
    <t>nope</t>
  </si>
  <si>
    <t xml:space="preserve">If you come into contact with someone/talk to someone </t>
  </si>
  <si>
    <t xml:space="preserve">That you are socially distanced enough from people </t>
  </si>
  <si>
    <t xml:space="preserve">That you are too close to someone/ breaching social distancing rules </t>
  </si>
  <si>
    <t>Scans for new devices to connect to</t>
  </si>
  <si>
    <t>Doesnâ€™t store the info</t>
  </si>
  <si>
    <t>The days of week</t>
  </si>
  <si>
    <t xml:space="preserve">Number of interactions </t>
  </si>
  <si>
    <t xml:space="preserve">Time interval </t>
  </si>
  <si>
    <t>Red is bad (too many)</t>
  </si>
  <si>
    <t xml:space="preserve">The tracking device </t>
  </si>
  <si>
    <t xml:space="preserve">Detecting when another device is within a certain distance </t>
  </si>
  <si>
    <t xml:space="preserve">The distance </t>
  </si>
  <si>
    <t xml:space="preserve">That the distance is increasing </t>
  </si>
  <si>
    <t xml:space="preserve">That the distance is decreasing </t>
  </si>
  <si>
    <t>Maybe some instructions before you start to use it what different buttons do</t>
  </si>
  <si>
    <t xml:space="preserve">Could maybe also buzz when someone is within certain distance  </t>
  </si>
  <si>
    <t>When one person is in close proximity to another</t>
  </si>
  <si>
    <t>Tick means you are socially distanced</t>
  </si>
  <si>
    <t>You are not socially distanced</t>
  </si>
  <si>
    <t>Scans for local devices</t>
  </si>
  <si>
    <t>Changes it for when it does next connect</t>
  </si>
  <si>
    <t>The amount of daily interactions</t>
  </si>
  <si>
    <t>The amount of interactions you had</t>
  </si>
  <si>
    <t>Time passed</t>
  </si>
  <si>
    <t xml:space="preserve">Amount of interactions </t>
  </si>
  <si>
    <t>The increase in interactions and the threat of this</t>
  </si>
  <si>
    <t>Charging of device</t>
  </si>
  <si>
    <t>Detecting a breach in social distancing</t>
  </si>
  <si>
    <t>The charge percentage?</t>
  </si>
  <si>
    <t xml:space="preserve">The charge is going up </t>
  </si>
  <si>
    <t>The charge is going down</t>
  </si>
  <si>
    <t>Coming within transmissible distance of another individual in regards to COVID-19</t>
  </si>
  <si>
    <t>Safe</t>
  </si>
  <si>
    <t>Warning</t>
  </si>
  <si>
    <t>Locates any nearby devices with which the app can interact with</t>
  </si>
  <si>
    <t>It stores the settings then applies those settings to the next device it connects with</t>
  </si>
  <si>
    <t>The interaction data being displayed, corresponding to two different devices</t>
  </si>
  <si>
    <t>Number of daily interactions</t>
  </si>
  <si>
    <t>Blue indicates what is considered a safe number of interactions (generally lower) whilst red indicates a risky number of interactions (generally higher)</t>
  </si>
  <si>
    <t>The image flashes when an interaction occurs</t>
  </si>
  <si>
    <t>Same as before, video indicates when two devices are close enough to trigger a and count a single interaction</t>
  </si>
  <si>
    <t>I've interacted with somebody</t>
  </si>
  <si>
    <t>The number of people I've interacted with has decreased in the last 24 hours</t>
  </si>
  <si>
    <t>Number of people within interaction range at one time</t>
  </si>
  <si>
    <t>The signalling method for an interaction could be more clear, perhaps shows a text message if possible?</t>
  </si>
  <si>
    <t xml:space="preserve">2 devices coming with &lt;X range of each other. </t>
  </si>
  <si>
    <t xml:space="preserve">you are safe (social distancing). </t>
  </si>
  <si>
    <t>you are not socially distant.</t>
  </si>
  <si>
    <t xml:space="preserve">show allow devices the the phone can currently connect to </t>
  </si>
  <si>
    <t xml:space="preserve">If the connect button does not do anything without a selected device. Disable the button, show a toast notification, or make the scan button shake. </t>
  </si>
  <si>
    <t>From the first watch it was not clear that the "Device Info" was referencing the external device and not the phone. However re-watching the video did clear this up.</t>
  </si>
  <si>
    <t>nothing?</t>
  </si>
  <si>
    <t>Hiding the button suggests the setting are auto-applying. Disabling the settings button or telling the user that they need to be connected for these setting to apply would be nice.</t>
  </si>
  <si>
    <t>The number of interaction that specific device had is displayed. No clue why the dates changed.</t>
  </si>
  <si>
    <t>The days on the week.</t>
  </si>
  <si>
    <t>The number of interaction.</t>
  </si>
  <si>
    <t>the days between 2 dates.</t>
  </si>
  <si>
    <t>not sure.</t>
  </si>
  <si>
    <t>the users interactions have trended towards dangerous levels.</t>
  </si>
  <si>
    <t xml:space="preserve">"Comparison of line gradients" B would be preferred but its ugly and less vibrant. </t>
  </si>
  <si>
    <t>Don't know.</t>
  </si>
  <si>
    <t>Indicating that another device is in range.</t>
  </si>
  <si>
    <t>The total number of interactions.</t>
  </si>
  <si>
    <t xml:space="preserve">Someone is near me. </t>
  </si>
  <si>
    <t>Give user feedback. Even if nothing happens, tell the user why nothing happened.</t>
  </si>
  <si>
    <t>labelling?</t>
  </si>
  <si>
    <t xml:space="preserve">Meeting with someone - perhaps within social distancing boundaries
</t>
  </si>
  <si>
    <t>yes</t>
  </si>
  <si>
    <t>danger, within 2 m social distance limit</t>
  </si>
  <si>
    <t xml:space="preserve">Scans to see if other people are within 2m distance. </t>
  </si>
  <si>
    <t>Not very clear for me how it connects</t>
  </si>
  <si>
    <t>The video was unclear for me</t>
  </si>
  <si>
    <t>Not sure</t>
  </si>
  <si>
    <t>Clearer, but still confusing for me</t>
  </si>
  <si>
    <t>The new device was able to pick up more interactions</t>
  </si>
  <si>
    <t>Clear graphics and easy to understand</t>
  </si>
  <si>
    <t>You could use green for over 2m and less than 5 minutes, then different shades orange and red for closer distances and longer time intervals as then could see at a glance how many interactions are more risky.</t>
  </si>
  <si>
    <t>days and dates</t>
  </si>
  <si>
    <t>interactions</t>
  </si>
  <si>
    <t>red closer interactions and greater number of them</t>
  </si>
  <si>
    <t>The colours are good and red is good to use as a 'be aware' colour.</t>
  </si>
  <si>
    <t>the device on a mobile phone?</t>
  </si>
  <si>
    <t>Showing a signal when it is closer to the other device</t>
  </si>
  <si>
    <t>12  interactions?</t>
  </si>
  <si>
    <t>More interactions</t>
  </si>
  <si>
    <t>less interactions</t>
  </si>
  <si>
    <t xml:space="preserve">make it easy to set up </t>
  </si>
  <si>
    <t>Use of colour helps as people always understand red danger, risk etc</t>
  </si>
  <si>
    <t>Physical contact or an exchange of information</t>
  </si>
  <si>
    <t>You are presumed to be at a safe distance and following social distancing</t>
  </si>
  <si>
    <t>You are not at a safe distance and are  not social distancing</t>
  </si>
  <si>
    <t>Checks of there is a compatible external device to connect your phone too</t>
  </si>
  <si>
    <t>None</t>
  </si>
  <si>
    <t>updates the settings the next time a device is connected</t>
  </si>
  <si>
    <t>how many interactions were recorded on different days</t>
  </si>
  <si>
    <t>days of the week/time</t>
  </si>
  <si>
    <t>how many times two app users came into contact</t>
  </si>
  <si>
    <t>none</t>
  </si>
  <si>
    <t>Time/days</t>
  </si>
  <si>
    <t>the number of interactions that day</t>
  </si>
  <si>
    <t>the app user is having too many interactions</t>
  </si>
  <si>
    <t>the bars fill up the closer 2 devices get</t>
  </si>
  <si>
    <t>distance to another device</t>
  </si>
  <si>
    <t>your moving father away from another app user</t>
  </si>
  <si>
    <t>your moving closer to another app user</t>
  </si>
  <si>
    <t>an option to see a more detailed breakdown of the apps buttons</t>
  </si>
  <si>
    <t>the device could beep when two devices are getting close</t>
  </si>
  <si>
    <t>utilising technology to carry out tasks, have social interaction and access the web.</t>
  </si>
  <si>
    <t>verified, correct, valid, available</t>
  </si>
  <si>
    <t>error or issue needs to be researched</t>
  </si>
  <si>
    <t>scan for devices</t>
  </si>
  <si>
    <t>could include an animation of the spinny arrow spinning when searching for devices</t>
  </si>
  <si>
    <t>changes the distance setting so when it is connected to a device the settings are ready to go</t>
  </si>
  <si>
    <t>certain devices were taken out the house so more interactions were made</t>
  </si>
  <si>
    <t>time/days</t>
  </si>
  <si>
    <t>number of interactions with selected device</t>
  </si>
  <si>
    <t>need a metric scale if u know what i mean (needs to be said as minutes (they could mean 2-3 bananas for all we know))
nvm just seen it ignore this, still got slightly confused though, better layout?</t>
  </si>
  <si>
    <t>time/date</t>
  </si>
  <si>
    <t>when red, too much interaction</t>
  </si>
  <si>
    <t>the device and how it is able to be very small and easy stored anywhere in the brai-body, in the body or in clothing</t>
  </si>
  <si>
    <t>detecting when in range of another</t>
  </si>
  <si>
    <t>12 interactions or possible 12 cm away from another</t>
  </si>
  <si>
    <t>either interactions are up or people are further away</t>
  </si>
  <si>
    <t>somebodys coming for you, or nobody likes you</t>
  </si>
  <si>
    <t>n/a</t>
  </si>
  <si>
    <t>two people talking in person</t>
  </si>
  <si>
    <t>social distancing maintained</t>
  </si>
  <si>
    <t xml:space="preserve">social distancing not maintained
</t>
  </si>
  <si>
    <t>scans a sticker?</t>
  </si>
  <si>
    <t>changes settings that dont pertain to a device</t>
  </si>
  <si>
    <t>more time?</t>
  </si>
  <si>
    <t>the wearable device that detects distance</t>
  </si>
  <si>
    <t>detecting distance</t>
  </si>
  <si>
    <t>device getting further away</t>
  </si>
  <si>
    <t>device getting closer</t>
  </si>
  <si>
    <t>the two devices detecting the distance from each other</t>
  </si>
  <si>
    <t>both devices "see" each other</t>
  </si>
  <si>
    <t xml:space="preserve">no device is detected </t>
  </si>
  <si>
    <t xml:space="preserve">see what device is detectable </t>
  </si>
  <si>
    <t>more feedback is needed after each action</t>
  </si>
  <si>
    <t>it just change its profile and wait for the next connect?</t>
  </si>
  <si>
    <t>number of interaction with a different device</t>
  </si>
  <si>
    <t>previous days</t>
  </si>
  <si>
    <t>number of interaction</t>
  </si>
  <si>
    <t>interaction time</t>
  </si>
  <si>
    <t>you interact with a same device for a lot of times</t>
  </si>
  <si>
    <t>blue light on screen = connected
nothing = no device detected</t>
  </si>
  <si>
    <t>blue light on screen = device detected
nothing = no device detected</t>
  </si>
  <si>
    <t>number of "interaction"?</t>
  </si>
  <si>
    <t>number of interaction increased</t>
  </si>
  <si>
    <t>I will think my assumption is wrong</t>
  </si>
  <si>
    <t>sorry to bring this up at a late stage - number of "interaction" actually sounds a bit weird, because you need to define what is "interaction" before using it, and "interaction" sounds a bit too general? so maybe "detected this device for n times"? but this is in my opinion only</t>
  </si>
  <si>
    <t>the "device" version looks a bit too brief and the users (us) have no idea how can we use it. Leaving it like this is fine but you have to teach us before we use it :)</t>
  </si>
  <si>
    <t>people meeting up</t>
  </si>
  <si>
    <t>things are good</t>
  </si>
  <si>
    <t>there's a problem</t>
  </si>
  <si>
    <t>looks for other people to connect to</t>
  </si>
  <si>
    <t>the people that you had been near</t>
  </si>
  <si>
    <t>people</t>
  </si>
  <si>
    <t>times when you were near people</t>
  </si>
  <si>
    <t>how many people you were near</t>
  </si>
  <si>
    <t>red is bad, too many people</t>
  </si>
  <si>
    <t>unsure, maybe not near people but looking for people?</t>
  </si>
  <si>
    <t>light up when near someone</t>
  </si>
  <si>
    <t>how many people you are near</t>
  </si>
  <si>
    <t>more people came near you</t>
  </si>
  <si>
    <t>some people went away</t>
  </si>
  <si>
    <t>no</t>
  </si>
  <si>
    <t>When the device alerts the user</t>
  </si>
  <si>
    <t>When the device is connected</t>
  </si>
  <si>
    <t>When the device is not connected</t>
  </si>
  <si>
    <t>Scans for nearby devices to connect to</t>
  </si>
  <si>
    <t>Would be good to know where the data is exporting to</t>
  </si>
  <si>
    <t>Saves the settings</t>
  </si>
  <si>
    <t>The dataset, it comes from a different device</t>
  </si>
  <si>
    <t>No, clear design</t>
  </si>
  <si>
    <t>Don't find pie charts all that impactful</t>
  </si>
  <si>
    <t>Time in days</t>
  </si>
  <si>
    <t>When your interactions are getting dangerous, if you're in the red zone you need to step back.</t>
  </si>
  <si>
    <t>The device scanning for other devices</t>
  </si>
  <si>
    <t>The device finding other devices</t>
  </si>
  <si>
    <t>How many interactions the devices has had since power on</t>
  </si>
  <si>
    <t>Another interaction</t>
  </si>
  <si>
    <t>A bug / problem</t>
  </si>
  <si>
    <t xml:space="preserve">one device coming into contact distance with another device and activing </t>
  </si>
  <si>
    <t xml:space="preserve">confirmation </t>
  </si>
  <si>
    <t xml:space="preserve">warning </t>
  </si>
  <si>
    <t xml:space="preserve">scans for a device to connect </t>
  </si>
  <si>
    <t xml:space="preserve">keeps a note of the settings and updates the device when it reconnects to it </t>
  </si>
  <si>
    <t xml:space="preserve">the number of interactions that device has had as it will change for each device </t>
  </si>
  <si>
    <t xml:space="preserve">days in the week </t>
  </si>
  <si>
    <t xml:space="preserve">number of interactions with a seprate device </t>
  </si>
  <si>
    <t xml:space="preserve">Good clean data and clearly shows how many people you are intracting with and if too many can adjust accordingly but people could become obsessive over this data </t>
  </si>
  <si>
    <t xml:space="preserve">date - the day </t>
  </si>
  <si>
    <t xml:space="preserve">the number of intractions </t>
  </si>
  <si>
    <t xml:space="preserve">the colour changes serves as a warning that you are coming into contact with alot of people so the chance for infection is higher </t>
  </si>
  <si>
    <t xml:space="preserve">coming into contact distance with another device and activing </t>
  </si>
  <si>
    <t xml:space="preserve">same as first ansewer </t>
  </si>
  <si>
    <t xml:space="preserve">number of intractions in a day </t>
  </si>
  <si>
    <t xml:space="preserve">the number of intreactions are increasing </t>
  </si>
  <si>
    <t xml:space="preserve">reset for new day </t>
  </si>
  <si>
    <t xml:space="preserve">no </t>
  </si>
  <si>
    <t xml:space="preserve">casing for the device but understand that would not happen in this stage of design </t>
  </si>
  <si>
    <t>Question</t>
  </si>
  <si>
    <t>Response 1</t>
  </si>
  <si>
    <t>Response 2</t>
  </si>
  <si>
    <t>Response 3</t>
  </si>
  <si>
    <t>Response 4</t>
  </si>
  <si>
    <t>Response 5</t>
  </si>
  <si>
    <t>Response 6</t>
  </si>
  <si>
    <t>Response 7</t>
  </si>
  <si>
    <t>Response 8</t>
  </si>
  <si>
    <t>Response 9</t>
  </si>
  <si>
    <t>Response 10</t>
  </si>
  <si>
    <t>Response 11</t>
  </si>
  <si>
    <t>Response 12</t>
  </si>
  <si>
    <t>Response 13</t>
  </si>
  <si>
    <t>Response 14</t>
  </si>
  <si>
    <t>Response 15</t>
  </si>
  <si>
    <t>Response 16</t>
  </si>
  <si>
    <t>Response 17</t>
  </si>
  <si>
    <t>Response 18</t>
  </si>
  <si>
    <t>Response 19</t>
  </si>
  <si>
    <t>Response 20</t>
  </si>
  <si>
    <t>Response 21</t>
  </si>
  <si>
    <t>Response 22</t>
  </si>
  <si>
    <t>Response 23</t>
  </si>
  <si>
    <t>Response 24</t>
  </si>
  <si>
    <t>Part 1</t>
  </si>
  <si>
    <t>Part 2</t>
  </si>
  <si>
    <t>Part 3</t>
  </si>
  <si>
    <t>Part 4</t>
  </si>
  <si>
    <t>Part 5</t>
  </si>
  <si>
    <t>Part 6</t>
  </si>
  <si>
    <t>Part 7</t>
  </si>
  <si>
    <t>Part 8</t>
  </si>
  <si>
    <t>Part 9</t>
  </si>
  <si>
    <t>Part 10</t>
  </si>
  <si>
    <t>Part 11</t>
  </si>
  <si>
    <t>Part 12</t>
  </si>
  <si>
    <t>Part 13</t>
  </si>
  <si>
    <t>Part 14</t>
  </si>
  <si>
    <t>Part 15</t>
  </si>
  <si>
    <t>Part 16</t>
  </si>
  <si>
    <t>Part 17</t>
  </si>
  <si>
    <t>Part 18</t>
  </si>
  <si>
    <t>Part 19</t>
  </si>
  <si>
    <t>Part 20</t>
  </si>
  <si>
    <t>Part 21</t>
  </si>
  <si>
    <t>Part 22</t>
  </si>
  <si>
    <t>Part 23</t>
  </si>
  <si>
    <t>Part 24</t>
  </si>
  <si>
    <t>Total</t>
  </si>
  <si>
    <t>O2</t>
  </si>
  <si>
    <t>Open Code</t>
  </si>
  <si>
    <t>Open Code Description</t>
  </si>
  <si>
    <t>O1</t>
  </si>
  <si>
    <t>O3</t>
  </si>
  <si>
    <t>O4</t>
  </si>
  <si>
    <t>O5</t>
  </si>
  <si>
    <t>O6</t>
  </si>
  <si>
    <t>O7</t>
  </si>
  <si>
    <t>O8</t>
  </si>
  <si>
    <t>O9</t>
  </si>
  <si>
    <t>O10</t>
  </si>
  <si>
    <t>O11</t>
  </si>
  <si>
    <t>O12</t>
  </si>
  <si>
    <t>O13</t>
  </si>
  <si>
    <t>O14</t>
  </si>
  <si>
    <t>O15</t>
  </si>
  <si>
    <t>O16</t>
  </si>
  <si>
    <t>O17</t>
  </si>
  <si>
    <t>O18</t>
  </si>
  <si>
    <t>O19</t>
  </si>
  <si>
    <t>O20</t>
  </si>
  <si>
    <t>O21</t>
  </si>
  <si>
    <t>O22</t>
  </si>
  <si>
    <t>O23</t>
  </si>
  <si>
    <t>O24</t>
  </si>
  <si>
    <t>O25</t>
  </si>
  <si>
    <t>O26</t>
  </si>
  <si>
    <t>O27</t>
  </si>
  <si>
    <t>O28</t>
  </si>
  <si>
    <t>O29</t>
  </si>
  <si>
    <t>O30</t>
  </si>
  <si>
    <t>O31</t>
  </si>
  <si>
    <t>O32</t>
  </si>
  <si>
    <t>O33</t>
  </si>
  <si>
    <t>Correct definition of interaction</t>
  </si>
  <si>
    <t>Incorrect definition of interaction</t>
  </si>
  <si>
    <t>O34</t>
  </si>
  <si>
    <t>O35</t>
  </si>
  <si>
    <t>O36</t>
  </si>
  <si>
    <t>O37</t>
  </si>
  <si>
    <t>O38</t>
  </si>
  <si>
    <t>O39</t>
  </si>
  <si>
    <t>O40</t>
  </si>
  <si>
    <t>O41</t>
  </si>
  <si>
    <t>O42</t>
  </si>
  <si>
    <t>O43</t>
  </si>
  <si>
    <t>O44</t>
  </si>
  <si>
    <t>O45</t>
  </si>
  <si>
    <t>O46</t>
  </si>
  <si>
    <t>O47</t>
  </si>
  <si>
    <t>O48</t>
  </si>
  <si>
    <t>Correct tick</t>
  </si>
  <si>
    <t>Correct exclamation mark</t>
  </si>
  <si>
    <t>Incorrect exclamation mark - distance</t>
  </si>
  <si>
    <t>Incorrect exclamation mark - other</t>
  </si>
  <si>
    <t>Incorrect tick - distance</t>
  </si>
  <si>
    <t>Incorrect tick - other</t>
  </si>
  <si>
    <t>Qualitative Q No</t>
  </si>
  <si>
    <t>Correct Scan</t>
  </si>
  <si>
    <t>Incorrect Scan - people</t>
  </si>
  <si>
    <t>Incorrect Scan - other</t>
  </si>
  <si>
    <t>Q10</t>
  </si>
  <si>
    <t>Device name section unclear</t>
  </si>
  <si>
    <t>Misunderstanding of total interactions</t>
  </si>
  <si>
    <t>Doesn't think total interactions is a useful metric</t>
  </si>
  <si>
    <t>O13,O14</t>
  </si>
  <si>
    <t>Correct idea on what changing settings does when not connected</t>
  </si>
  <si>
    <t>Incorrect idea on what changing settings does when not connected</t>
  </si>
  <si>
    <t>Not obvious that settings page changes</t>
  </si>
  <si>
    <t>Correct change in bar graph understanding</t>
  </si>
  <si>
    <t>Incorrect change in bar graph understanding</t>
  </si>
  <si>
    <t>Correct x-axis bar graph understanding</t>
  </si>
  <si>
    <t>Incorrect x-axis bar graph understanding</t>
  </si>
  <si>
    <t>Correct y-axis bar graph understanding</t>
  </si>
  <si>
    <t>Incorrect y-axis bar graph understanding</t>
  </si>
  <si>
    <t>Bar chart changing behaviour</t>
  </si>
  <si>
    <t>Pie chart changing behaviour</t>
  </si>
  <si>
    <t>Correct x-axis trend graph understanding</t>
  </si>
  <si>
    <t>Incorrect x-axis trend graph understanding</t>
  </si>
  <si>
    <t>Correct y-axis trend graph understanding</t>
  </si>
  <si>
    <t>Incorrect y-axis trend graph understanding</t>
  </si>
  <si>
    <t>Understood trend line colour change</t>
  </si>
  <si>
    <t>Didn't understand trend line colour change</t>
  </si>
  <si>
    <t>Initially understood device alert</t>
  </si>
  <si>
    <t>Initially misunderstood device alert</t>
  </si>
  <si>
    <t>Understood device number with alert</t>
  </si>
  <si>
    <t>Misunderstood device number with alert</t>
  </si>
  <si>
    <t>Correctly understood device number</t>
  </si>
  <si>
    <t>Misunderstood device number - distance</t>
  </si>
  <si>
    <t>Misunderstood device number increase</t>
  </si>
  <si>
    <t>Partially understood device number increase</t>
  </si>
  <si>
    <t>Understood device number increase</t>
  </si>
  <si>
    <t>Understood device number decrease</t>
  </si>
  <si>
    <t>Misunderstood device number increase - thought safety</t>
  </si>
  <si>
    <t>O49</t>
  </si>
  <si>
    <t>O50</t>
  </si>
  <si>
    <t>O51</t>
  </si>
  <si>
    <t>O52</t>
  </si>
  <si>
    <t>No change wanted to device</t>
  </si>
  <si>
    <t>No change wanted to app</t>
  </si>
  <si>
    <t>Info on data export</t>
  </si>
  <si>
    <t>O13,O47</t>
  </si>
  <si>
    <t>Liked hidden items in settings</t>
  </si>
  <si>
    <t>Allowing changing week in bar chart</t>
  </si>
  <si>
    <t>Add details to pie chart and legend</t>
  </si>
  <si>
    <t>Add zoom to trend</t>
  </si>
  <si>
    <t>O53</t>
  </si>
  <si>
    <t>O54</t>
  </si>
  <si>
    <t>O55</t>
  </si>
  <si>
    <t>O56</t>
  </si>
  <si>
    <t>O57</t>
  </si>
  <si>
    <t>Misunderstood device number - other</t>
  </si>
  <si>
    <t>Misunderstood device number - close</t>
  </si>
  <si>
    <t>Misunderstood device number decrease - time partition</t>
  </si>
  <si>
    <t>Misunderstood device number decrease - other</t>
  </si>
  <si>
    <t>O58</t>
  </si>
  <si>
    <t>O59</t>
  </si>
  <si>
    <t>O60</t>
  </si>
  <si>
    <t>O61</t>
  </si>
  <si>
    <t>O62</t>
  </si>
  <si>
    <t>O63</t>
  </si>
  <si>
    <t>O64</t>
  </si>
  <si>
    <t>Add haptic feedback</t>
  </si>
  <si>
    <t>Export format</t>
  </si>
  <si>
    <t>Suggestion to add guidance to bar chart</t>
  </si>
  <si>
    <t>User wouldn't frequently open app / add notifications</t>
  </si>
  <si>
    <t>O49,O58</t>
  </si>
  <si>
    <t>Device distracting / annoying</t>
  </si>
  <si>
    <t>Design for sensitivity to lights</t>
  </si>
  <si>
    <t>O60,O61</t>
  </si>
  <si>
    <t>Wants help info / tutorial</t>
  </si>
  <si>
    <t>Add a dark mode</t>
  </si>
  <si>
    <t>Increase component size</t>
  </si>
  <si>
    <t>O65</t>
  </si>
  <si>
    <t>O66</t>
  </si>
  <si>
    <t>O67</t>
  </si>
  <si>
    <t>O68</t>
  </si>
  <si>
    <t>O69</t>
  </si>
  <si>
    <t>Misunderstood connected icons but wanted connected indicator</t>
  </si>
  <si>
    <t>Problem with colour / text contrast</t>
  </si>
  <si>
    <t>O50,O66</t>
  </si>
  <si>
    <t>Add audio feedback</t>
  </si>
  <si>
    <t>O62,O68</t>
  </si>
  <si>
    <t>Allow configuring export location</t>
  </si>
  <si>
    <t>O70</t>
  </si>
  <si>
    <t>O71</t>
  </si>
  <si>
    <t>O72</t>
  </si>
  <si>
    <t>O73</t>
  </si>
  <si>
    <t>O74</t>
  </si>
  <si>
    <t>O75</t>
  </si>
  <si>
    <t>O76</t>
  </si>
  <si>
    <t>Add warning / feedback that you can't connect to not selected device</t>
  </si>
  <si>
    <t>Disable rather than hide</t>
  </si>
  <si>
    <t>Easy to understand bar chart</t>
  </si>
  <si>
    <t>Likes red as danger colour</t>
  </si>
  <si>
    <t>Colour on device</t>
  </si>
  <si>
    <t>Initially close to understanding device alert</t>
  </si>
  <si>
    <t>Close to understanding device alert</t>
  </si>
  <si>
    <t>Add another error / waiting message</t>
  </si>
  <si>
    <t>Dislikes word interaction</t>
  </si>
  <si>
    <t>Clear design</t>
  </si>
  <si>
    <t>Axial Code</t>
  </si>
  <si>
    <t>Axial Code Description</t>
  </si>
  <si>
    <t>Codes Contained</t>
  </si>
  <si>
    <t>A1</t>
  </si>
  <si>
    <t>A2</t>
  </si>
  <si>
    <t>A3</t>
  </si>
  <si>
    <t>A4</t>
  </si>
  <si>
    <t>A5</t>
  </si>
  <si>
    <t>A6</t>
  </si>
  <si>
    <t>A7</t>
  </si>
  <si>
    <t>A8</t>
  </si>
  <si>
    <t>Understanding of concepts</t>
  </si>
  <si>
    <t>Device Suggestions</t>
  </si>
  <si>
    <t>App Suggestions</t>
  </si>
  <si>
    <t>Positive Feedback</t>
  </si>
  <si>
    <t>Negative Feedback</t>
  </si>
  <si>
    <t>Good App Usability Choices</t>
  </si>
  <si>
    <t>Bad App Usability Choices</t>
  </si>
  <si>
    <t>Good Device Usability Choices</t>
  </si>
  <si>
    <t>Bad Device Usability Choices</t>
  </si>
  <si>
    <t>A9</t>
  </si>
  <si>
    <t>Not understanding of concepts</t>
  </si>
  <si>
    <t>A10</t>
  </si>
  <si>
    <t>O3,O6,O9,O15,O18,O20,O22,O26,O28,O30</t>
  </si>
  <si>
    <t>O32,O34,O36,O38,O41,O73,O74</t>
  </si>
  <si>
    <t>O4,O5,O6,O7,O10,O11,O16,O19,O21,O23,O27,O29,O31,O66</t>
  </si>
  <si>
    <t>O33,O35,O37,O39,O40,O42,O52,O54,O55</t>
  </si>
  <si>
    <t>O2, O13</t>
  </si>
  <si>
    <t>O43,O46,O47,O49,O50,O51,O58,O62,O63,O65,O68,O69</t>
  </si>
  <si>
    <t>O56,O61,O67,O72</t>
  </si>
  <si>
    <t>O24,O25,O44,O45,O48,O64,O70,O71,O76</t>
  </si>
  <si>
    <t>O12,O14,O17,O57,O59,O60,O75</t>
  </si>
  <si>
    <t>Selective Code</t>
  </si>
  <si>
    <t>Selective Code Description</t>
  </si>
  <si>
    <t>Wanting to use this system</t>
  </si>
  <si>
    <t>Not wanting to use this system</t>
  </si>
  <si>
    <t>S1</t>
  </si>
  <si>
    <t>S2</t>
  </si>
  <si>
    <t>S3</t>
  </si>
  <si>
    <t>General Suggestions</t>
  </si>
  <si>
    <t>A1,A3,A5,A9</t>
  </si>
  <si>
    <t>A2,A4,A6,A10</t>
  </si>
  <si>
    <t>A7,A8</t>
  </si>
  <si>
    <t>Participants</t>
  </si>
  <si>
    <t>Participant 1</t>
  </si>
  <si>
    <t>Participant 2</t>
  </si>
  <si>
    <t>Participant 3</t>
  </si>
  <si>
    <t>Participant 4</t>
  </si>
  <si>
    <t>Participant 5</t>
  </si>
  <si>
    <t>Participant 6</t>
  </si>
  <si>
    <t>Participant 7</t>
  </si>
  <si>
    <t>Participant 8</t>
  </si>
  <si>
    <t>Participant 9</t>
  </si>
  <si>
    <t>Participant 10</t>
  </si>
  <si>
    <t>Participant 11</t>
  </si>
  <si>
    <t>Participant 12</t>
  </si>
  <si>
    <t>Participant 13</t>
  </si>
  <si>
    <t>Participant 14</t>
  </si>
  <si>
    <t>Participant 15</t>
  </si>
  <si>
    <t>Participant 16</t>
  </si>
  <si>
    <t>Participant 17</t>
  </si>
  <si>
    <t>Participant 18</t>
  </si>
  <si>
    <t>Participant 19</t>
  </si>
  <si>
    <t>Participant 20</t>
  </si>
  <si>
    <t>Participant 21</t>
  </si>
  <si>
    <t>Participant 22</t>
  </si>
  <si>
    <t>Participant 23</t>
  </si>
  <si>
    <t>Participant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</si>
</sst>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00B0F0"/>
        <bgColor indexed="64"/>
      </patternFill>
    </fill>
    <fill>
      <patternFill patternType="solid">
        <fgColor rgb="FFFF66FF"/>
        <bgColor indexed="64"/>
      </patternFill>
    </fill>
    <fill>
      <patternFill patternType="solid">
        <fgColor theme="9" tint="-0.249977111117893"/>
        <bgColor indexed="64"/>
      </patternFill>
    </fill>
    <fill>
      <patternFill patternType="solid">
        <fgColor rgb="FF66FF66"/>
        <bgColor indexed="64"/>
      </patternFill>
    </fill>
    <fill>
      <patternFill patternType="solid">
        <fgColor rgb="FFFF6699"/>
        <bgColor indexed="64"/>
      </patternFill>
    </fill>
    <fill>
      <patternFill patternType="solid">
        <fgColor rgb="FF00CC00"/>
        <bgColor indexed="64"/>
      </patternFill>
    </fill>
    <fill>
      <patternFill patternType="solid">
        <fgColor rgb="FFFF5050"/>
        <bgColor indexed="64"/>
      </patternFill>
    </fill>
    <fill>
      <patternFill patternType="solid">
        <fgColor rgb="FF0099CC"/>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wrapText="1"/>
    </xf>
    <xf numFmtId="0" fontId="0" fillId="33" borderId="0" xfId="0" applyFill="1"/>
    <xf numFmtId="0" fontId="0" fillId="0"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xf numFmtId="0" fontId="0" fillId="42" borderId="0" xfId="0" applyFill="1"/>
    <xf numFmtId="0" fontId="0" fillId="43" borderId="0" xfId="0" applyFill="1"/>
    <xf numFmtId="0" fontId="0" fillId="44" borderId="0" xfId="0" applyFill="1"/>
    <xf numFmtId="0" fontId="0" fillId="45" borderId="0" xfId="0" applyFill="1"/>
    <xf numFmtId="0" fontId="0" fillId="4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CC00"/>
      <color rgb="FFFF5050"/>
      <color rgb="FF0099CC"/>
      <color rgb="FFFF6699"/>
      <color rgb="FFFF9999"/>
      <color rgb="FF66FF66"/>
      <color rgb="FFFF66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0"/>
  <sheetViews>
    <sheetView workbookViewId="0"/>
  </sheetViews>
  <sheetFormatPr defaultRowHeight="20.100000000000001" customHeight="1" x14ac:dyDescent="0.25"/>
  <cols>
    <col min="1" max="1" width="47" customWidth="1"/>
    <col min="2" max="25" width="100.7109375" customWidth="1"/>
  </cols>
  <sheetData>
    <row r="1" spans="1:25" ht="20.100000000000001" customHeight="1" x14ac:dyDescent="0.25">
      <c r="A1" t="s">
        <v>487</v>
      </c>
      <c r="B1" t="s">
        <v>488</v>
      </c>
      <c r="C1" t="s">
        <v>489</v>
      </c>
      <c r="D1" t="s">
        <v>490</v>
      </c>
      <c r="E1" t="s">
        <v>491</v>
      </c>
      <c r="F1" t="s">
        <v>492</v>
      </c>
      <c r="G1" t="s">
        <v>493</v>
      </c>
      <c r="H1" t="s">
        <v>494</v>
      </c>
      <c r="I1" t="s">
        <v>495</v>
      </c>
      <c r="J1" t="s">
        <v>496</v>
      </c>
      <c r="K1" t="s">
        <v>497</v>
      </c>
      <c r="L1" t="s">
        <v>498</v>
      </c>
      <c r="M1" t="s">
        <v>499</v>
      </c>
      <c r="N1" t="s">
        <v>500</v>
      </c>
      <c r="O1" t="s">
        <v>501</v>
      </c>
      <c r="P1" t="s">
        <v>502</v>
      </c>
      <c r="Q1" t="s">
        <v>503</v>
      </c>
      <c r="R1" t="s">
        <v>504</v>
      </c>
      <c r="S1" t="s">
        <v>505</v>
      </c>
      <c r="T1" t="s">
        <v>506</v>
      </c>
      <c r="U1" t="s">
        <v>507</v>
      </c>
      <c r="V1" t="s">
        <v>508</v>
      </c>
      <c r="W1" t="s">
        <v>509</v>
      </c>
      <c r="X1" t="s">
        <v>510</v>
      </c>
      <c r="Y1" t="s">
        <v>511</v>
      </c>
    </row>
    <row r="2" spans="1:25" ht="20.100000000000001" customHeight="1" x14ac:dyDescent="0.25">
      <c r="A2" t="s">
        <v>0</v>
      </c>
      <c r="B2" t="s">
        <v>42</v>
      </c>
      <c r="C2" t="s">
        <v>42</v>
      </c>
      <c r="D2" t="s">
        <v>48</v>
      </c>
      <c r="E2" t="s">
        <v>42</v>
      </c>
      <c r="F2" t="s">
        <v>42</v>
      </c>
      <c r="G2" t="s">
        <v>48</v>
      </c>
      <c r="H2" t="s">
        <v>42</v>
      </c>
      <c r="I2" t="s">
        <v>42</v>
      </c>
      <c r="J2" t="s">
        <v>42</v>
      </c>
      <c r="K2" t="s">
        <v>42</v>
      </c>
      <c r="L2" t="s">
        <v>42</v>
      </c>
      <c r="M2" t="s">
        <v>42</v>
      </c>
      <c r="N2" t="s">
        <v>48</v>
      </c>
      <c r="O2" t="s">
        <v>48</v>
      </c>
      <c r="P2" t="s">
        <v>42</v>
      </c>
      <c r="Q2" t="s">
        <v>42</v>
      </c>
      <c r="R2" t="s">
        <v>48</v>
      </c>
      <c r="S2" t="s">
        <v>48</v>
      </c>
      <c r="T2" t="s">
        <v>42</v>
      </c>
      <c r="U2" t="s">
        <v>42</v>
      </c>
      <c r="V2" t="s">
        <v>42</v>
      </c>
      <c r="W2" t="s">
        <v>48</v>
      </c>
      <c r="X2" t="s">
        <v>42</v>
      </c>
      <c r="Y2" t="s">
        <v>42</v>
      </c>
    </row>
    <row r="3" spans="1:25" ht="20.100000000000001" customHeight="1" x14ac:dyDescent="0.25">
      <c r="A3" t="s">
        <v>1</v>
      </c>
      <c r="B3" t="s">
        <v>43</v>
      </c>
      <c r="C3" t="s">
        <v>70</v>
      </c>
      <c r="D3" t="s">
        <v>94</v>
      </c>
      <c r="E3" t="s">
        <v>109</v>
      </c>
      <c r="F3" t="s">
        <v>133</v>
      </c>
      <c r="G3" t="s">
        <v>155</v>
      </c>
      <c r="H3" t="s">
        <v>175</v>
      </c>
      <c r="I3" t="s">
        <v>94</v>
      </c>
      <c r="J3" t="s">
        <v>210</v>
      </c>
      <c r="K3" t="s">
        <v>233</v>
      </c>
      <c r="L3" t="s">
        <v>252</v>
      </c>
      <c r="M3" t="s">
        <v>267</v>
      </c>
      <c r="N3" t="s">
        <v>284</v>
      </c>
      <c r="O3" t="s">
        <v>300</v>
      </c>
      <c r="P3" t="s">
        <v>315</v>
      </c>
      <c r="Q3" t="s">
        <v>329</v>
      </c>
      <c r="R3" s="1" t="s">
        <v>350</v>
      </c>
      <c r="S3" t="s">
        <v>372</v>
      </c>
      <c r="T3" t="s">
        <v>391</v>
      </c>
      <c r="U3" t="s">
        <v>409</v>
      </c>
      <c r="V3" t="s">
        <v>419</v>
      </c>
      <c r="W3" t="s">
        <v>437</v>
      </c>
      <c r="X3" t="s">
        <v>452</v>
      </c>
      <c r="Y3" t="s">
        <v>468</v>
      </c>
    </row>
    <row r="4" spans="1:25" ht="20.100000000000001" customHeight="1" x14ac:dyDescent="0.25">
      <c r="A4" t="s">
        <v>2</v>
      </c>
      <c r="B4" t="s">
        <v>44</v>
      </c>
      <c r="C4" t="s">
        <v>71</v>
      </c>
      <c r="D4" t="s">
        <v>95</v>
      </c>
      <c r="E4" t="s">
        <v>110</v>
      </c>
      <c r="F4" t="s">
        <v>134</v>
      </c>
      <c r="G4" t="s">
        <v>156</v>
      </c>
      <c r="H4" t="s">
        <v>176</v>
      </c>
      <c r="I4" t="s">
        <v>192</v>
      </c>
      <c r="J4" t="s">
        <v>211</v>
      </c>
      <c r="K4" t="s">
        <v>234</v>
      </c>
      <c r="L4" t="s">
        <v>253</v>
      </c>
      <c r="M4" t="s">
        <v>268</v>
      </c>
      <c r="N4" t="s">
        <v>285</v>
      </c>
      <c r="O4" t="s">
        <v>301</v>
      </c>
      <c r="P4" t="s">
        <v>316</v>
      </c>
      <c r="Q4" t="s">
        <v>330</v>
      </c>
      <c r="R4" t="s">
        <v>351</v>
      </c>
      <c r="S4" t="s">
        <v>373</v>
      </c>
      <c r="T4" t="s">
        <v>392</v>
      </c>
      <c r="U4" t="s">
        <v>410</v>
      </c>
      <c r="V4" t="s">
        <v>420</v>
      </c>
      <c r="W4" t="s">
        <v>438</v>
      </c>
      <c r="X4" t="s">
        <v>453</v>
      </c>
      <c r="Y4" t="s">
        <v>469</v>
      </c>
    </row>
    <row r="5" spans="1:25" ht="20.100000000000001" customHeight="1" x14ac:dyDescent="0.25">
      <c r="A5" t="s">
        <v>3</v>
      </c>
      <c r="B5" t="s">
        <v>45</v>
      </c>
      <c r="C5" t="s">
        <v>72</v>
      </c>
      <c r="D5" t="s">
        <v>96</v>
      </c>
      <c r="E5" t="s">
        <v>111</v>
      </c>
      <c r="F5" t="s">
        <v>135</v>
      </c>
      <c r="G5" t="s">
        <v>157</v>
      </c>
      <c r="H5" t="s">
        <v>177</v>
      </c>
      <c r="I5" t="s">
        <v>193</v>
      </c>
      <c r="J5" t="s">
        <v>212</v>
      </c>
      <c r="K5" t="s">
        <v>235</v>
      </c>
      <c r="L5" t="s">
        <v>254</v>
      </c>
      <c r="M5" t="s">
        <v>269</v>
      </c>
      <c r="N5" t="s">
        <v>286</v>
      </c>
      <c r="O5" t="s">
        <v>302</v>
      </c>
      <c r="P5" t="s">
        <v>317</v>
      </c>
      <c r="Q5" t="s">
        <v>331</v>
      </c>
      <c r="R5" t="s">
        <v>352</v>
      </c>
      <c r="S5" t="s">
        <v>374</v>
      </c>
      <c r="T5" t="s">
        <v>393</v>
      </c>
      <c r="U5" s="1" t="s">
        <v>411</v>
      </c>
      <c r="V5" t="s">
        <v>421</v>
      </c>
      <c r="W5" t="s">
        <v>439</v>
      </c>
      <c r="X5" t="s">
        <v>454</v>
      </c>
      <c r="Y5" t="s">
        <v>470</v>
      </c>
    </row>
    <row r="6" spans="1:25" ht="20.100000000000001" customHeight="1" x14ac:dyDescent="0.25">
      <c r="A6" t="s">
        <v>4</v>
      </c>
      <c r="B6">
        <v>4</v>
      </c>
      <c r="C6">
        <v>4</v>
      </c>
      <c r="D6">
        <v>4</v>
      </c>
      <c r="E6">
        <v>5</v>
      </c>
      <c r="F6">
        <v>3</v>
      </c>
      <c r="G6">
        <v>4</v>
      </c>
      <c r="H6">
        <v>4</v>
      </c>
      <c r="I6">
        <v>4</v>
      </c>
      <c r="J6">
        <v>5</v>
      </c>
      <c r="K6">
        <v>5</v>
      </c>
      <c r="L6">
        <v>3</v>
      </c>
      <c r="M6">
        <v>4</v>
      </c>
      <c r="N6">
        <v>3</v>
      </c>
      <c r="O6">
        <v>4</v>
      </c>
      <c r="P6">
        <v>5</v>
      </c>
      <c r="Q6">
        <v>4</v>
      </c>
      <c r="R6">
        <v>2</v>
      </c>
      <c r="S6">
        <v>5</v>
      </c>
      <c r="T6">
        <v>5</v>
      </c>
      <c r="U6">
        <v>4</v>
      </c>
      <c r="V6">
        <v>2</v>
      </c>
      <c r="W6">
        <v>3</v>
      </c>
      <c r="X6">
        <v>5</v>
      </c>
      <c r="Y6">
        <v>5</v>
      </c>
    </row>
    <row r="7" spans="1:25" ht="20.100000000000001" customHeight="1" x14ac:dyDescent="0.25">
      <c r="A7" t="s">
        <v>5</v>
      </c>
      <c r="B7" t="s">
        <v>46</v>
      </c>
      <c r="C7" t="s">
        <v>73</v>
      </c>
      <c r="D7" t="s">
        <v>97</v>
      </c>
      <c r="E7" t="s">
        <v>112</v>
      </c>
      <c r="F7" t="s">
        <v>136</v>
      </c>
      <c r="G7" t="s">
        <v>158</v>
      </c>
      <c r="H7" t="s">
        <v>178</v>
      </c>
      <c r="I7" t="s">
        <v>194</v>
      </c>
      <c r="J7" t="s">
        <v>213</v>
      </c>
      <c r="K7" t="s">
        <v>236</v>
      </c>
      <c r="L7" t="s">
        <v>255</v>
      </c>
      <c r="M7" t="s">
        <v>270</v>
      </c>
      <c r="N7" t="s">
        <v>287</v>
      </c>
      <c r="O7" t="s">
        <v>303</v>
      </c>
      <c r="P7" t="s">
        <v>318</v>
      </c>
      <c r="Q7" t="s">
        <v>332</v>
      </c>
      <c r="R7" t="s">
        <v>353</v>
      </c>
      <c r="S7" t="s">
        <v>375</v>
      </c>
      <c r="T7" t="s">
        <v>394</v>
      </c>
      <c r="U7" t="s">
        <v>412</v>
      </c>
      <c r="V7" t="s">
        <v>422</v>
      </c>
      <c r="W7" t="s">
        <v>440</v>
      </c>
      <c r="X7" t="s">
        <v>455</v>
      </c>
      <c r="Y7" t="s">
        <v>471</v>
      </c>
    </row>
    <row r="8" spans="1:25" ht="20.100000000000001" customHeight="1" x14ac:dyDescent="0.25">
      <c r="A8" t="s">
        <v>6</v>
      </c>
      <c r="B8">
        <v>4</v>
      </c>
      <c r="C8">
        <v>2</v>
      </c>
      <c r="D8">
        <v>2</v>
      </c>
      <c r="E8">
        <v>3</v>
      </c>
      <c r="F8">
        <v>2</v>
      </c>
      <c r="G8">
        <v>4</v>
      </c>
      <c r="H8">
        <v>5</v>
      </c>
      <c r="I8">
        <v>4</v>
      </c>
      <c r="J8">
        <v>2</v>
      </c>
      <c r="K8">
        <v>4</v>
      </c>
      <c r="L8">
        <v>5</v>
      </c>
      <c r="M8">
        <v>3</v>
      </c>
      <c r="N8">
        <v>4</v>
      </c>
      <c r="O8">
        <v>4</v>
      </c>
      <c r="P8">
        <v>4</v>
      </c>
      <c r="Q8">
        <v>2</v>
      </c>
      <c r="R8">
        <v>2</v>
      </c>
      <c r="S8">
        <v>5</v>
      </c>
      <c r="T8">
        <v>3</v>
      </c>
      <c r="U8">
        <v>4</v>
      </c>
      <c r="V8">
        <v>2</v>
      </c>
      <c r="W8">
        <v>1</v>
      </c>
      <c r="X8">
        <v>3</v>
      </c>
      <c r="Y8">
        <v>5</v>
      </c>
    </row>
    <row r="9" spans="1:25" ht="20.100000000000001" customHeight="1" x14ac:dyDescent="0.25">
      <c r="A9" t="s">
        <v>7</v>
      </c>
      <c r="B9" t="s">
        <v>47</v>
      </c>
      <c r="C9" t="s">
        <v>74</v>
      </c>
      <c r="E9" t="s">
        <v>113</v>
      </c>
      <c r="G9" t="s">
        <v>159</v>
      </c>
      <c r="H9" t="s">
        <v>179</v>
      </c>
      <c r="J9" t="s">
        <v>214</v>
      </c>
      <c r="K9" t="s">
        <v>237</v>
      </c>
      <c r="M9" t="s">
        <v>271</v>
      </c>
      <c r="O9" t="s">
        <v>48</v>
      </c>
      <c r="Q9" t="s">
        <v>333</v>
      </c>
      <c r="R9" t="s">
        <v>354</v>
      </c>
      <c r="S9" t="s">
        <v>376</v>
      </c>
      <c r="T9" t="s">
        <v>395</v>
      </c>
      <c r="V9" t="s">
        <v>423</v>
      </c>
      <c r="X9" t="s">
        <v>48</v>
      </c>
    </row>
    <row r="10" spans="1:25" ht="20.100000000000001" customHeight="1" x14ac:dyDescent="0.25">
      <c r="A10" t="s">
        <v>4</v>
      </c>
      <c r="B10">
        <v>5</v>
      </c>
      <c r="C10">
        <v>5</v>
      </c>
      <c r="D10">
        <v>3</v>
      </c>
      <c r="E10">
        <v>5</v>
      </c>
      <c r="F10">
        <v>5</v>
      </c>
      <c r="G10">
        <v>5</v>
      </c>
      <c r="H10">
        <v>5</v>
      </c>
      <c r="I10">
        <v>4</v>
      </c>
      <c r="J10">
        <v>5</v>
      </c>
      <c r="K10">
        <v>5</v>
      </c>
      <c r="L10">
        <v>4</v>
      </c>
      <c r="M10">
        <v>4</v>
      </c>
      <c r="N10">
        <v>4</v>
      </c>
      <c r="O10">
        <v>4</v>
      </c>
      <c r="P10">
        <v>5</v>
      </c>
      <c r="Q10">
        <v>4</v>
      </c>
      <c r="R10">
        <v>2</v>
      </c>
      <c r="S10">
        <v>4</v>
      </c>
      <c r="T10">
        <v>5</v>
      </c>
      <c r="U10">
        <v>5</v>
      </c>
      <c r="V10">
        <v>4</v>
      </c>
      <c r="W10">
        <v>3</v>
      </c>
      <c r="X10">
        <v>5</v>
      </c>
      <c r="Y10">
        <v>5</v>
      </c>
    </row>
    <row r="11" spans="1:25" ht="20.100000000000001" customHeight="1" x14ac:dyDescent="0.25">
      <c r="A11" t="s">
        <v>8</v>
      </c>
      <c r="B11" t="s">
        <v>48</v>
      </c>
      <c r="C11" t="s">
        <v>42</v>
      </c>
      <c r="D11" t="s">
        <v>48</v>
      </c>
      <c r="E11" t="s">
        <v>42</v>
      </c>
      <c r="F11" t="s">
        <v>48</v>
      </c>
      <c r="G11" t="s">
        <v>48</v>
      </c>
      <c r="H11" t="s">
        <v>62</v>
      </c>
      <c r="I11" t="s">
        <v>42</v>
      </c>
      <c r="J11" t="s">
        <v>42</v>
      </c>
      <c r="K11" t="s">
        <v>42</v>
      </c>
      <c r="L11" t="s">
        <v>42</v>
      </c>
      <c r="M11" t="s">
        <v>42</v>
      </c>
      <c r="N11" t="s">
        <v>48</v>
      </c>
      <c r="O11" t="s">
        <v>48</v>
      </c>
      <c r="P11" t="s">
        <v>42</v>
      </c>
      <c r="Q11" t="s">
        <v>42</v>
      </c>
      <c r="R11" t="s">
        <v>48</v>
      </c>
      <c r="S11" t="s">
        <v>48</v>
      </c>
      <c r="T11" t="s">
        <v>62</v>
      </c>
      <c r="U11" t="s">
        <v>42</v>
      </c>
      <c r="V11" t="s">
        <v>42</v>
      </c>
      <c r="W11" t="s">
        <v>48</v>
      </c>
      <c r="X11" t="s">
        <v>42</v>
      </c>
      <c r="Y11" t="s">
        <v>42</v>
      </c>
    </row>
    <row r="12" spans="1:25" ht="20.100000000000001" customHeight="1" x14ac:dyDescent="0.25">
      <c r="A12" t="s">
        <v>9</v>
      </c>
      <c r="B12">
        <v>2</v>
      </c>
      <c r="C12">
        <v>5</v>
      </c>
      <c r="D12">
        <v>3</v>
      </c>
      <c r="E12">
        <v>4</v>
      </c>
      <c r="F12">
        <v>5</v>
      </c>
      <c r="G12">
        <v>4</v>
      </c>
      <c r="H12">
        <v>4</v>
      </c>
      <c r="I12">
        <v>3</v>
      </c>
      <c r="J12">
        <v>4</v>
      </c>
      <c r="K12">
        <v>5</v>
      </c>
      <c r="L12">
        <v>5</v>
      </c>
      <c r="M12">
        <v>4</v>
      </c>
      <c r="N12">
        <v>4</v>
      </c>
      <c r="O12">
        <v>5</v>
      </c>
      <c r="P12">
        <v>5</v>
      </c>
      <c r="Q12">
        <v>5</v>
      </c>
      <c r="R12">
        <v>2</v>
      </c>
      <c r="S12">
        <v>3</v>
      </c>
      <c r="T12">
        <v>4</v>
      </c>
      <c r="U12">
        <v>4</v>
      </c>
      <c r="V12">
        <v>3</v>
      </c>
      <c r="W12">
        <v>4</v>
      </c>
      <c r="X12">
        <v>4</v>
      </c>
      <c r="Y12">
        <v>5</v>
      </c>
    </row>
    <row r="13" spans="1:25" ht="20.100000000000001" customHeight="1" x14ac:dyDescent="0.25">
      <c r="A13" t="s">
        <v>10</v>
      </c>
      <c r="B13">
        <v>4</v>
      </c>
      <c r="C13">
        <v>5</v>
      </c>
      <c r="D13">
        <v>2</v>
      </c>
      <c r="E13">
        <v>5</v>
      </c>
      <c r="F13">
        <v>3</v>
      </c>
      <c r="G13">
        <v>4</v>
      </c>
      <c r="H13">
        <v>3</v>
      </c>
      <c r="I13">
        <v>2</v>
      </c>
      <c r="J13">
        <v>3</v>
      </c>
      <c r="K13">
        <v>5</v>
      </c>
      <c r="L13">
        <v>5</v>
      </c>
      <c r="M13">
        <v>3</v>
      </c>
      <c r="N13">
        <v>3</v>
      </c>
      <c r="O13">
        <v>5</v>
      </c>
      <c r="P13">
        <v>5</v>
      </c>
      <c r="Q13">
        <v>5</v>
      </c>
      <c r="R13">
        <v>2</v>
      </c>
      <c r="S13">
        <v>2</v>
      </c>
      <c r="T13">
        <v>4</v>
      </c>
      <c r="U13">
        <v>4</v>
      </c>
      <c r="V13">
        <v>4</v>
      </c>
      <c r="W13">
        <v>1</v>
      </c>
      <c r="X13">
        <v>2</v>
      </c>
      <c r="Y13">
        <v>5</v>
      </c>
    </row>
    <row r="14" spans="1:25" ht="20.100000000000001" customHeight="1" x14ac:dyDescent="0.25">
      <c r="A14" t="s">
        <v>11</v>
      </c>
      <c r="B14">
        <v>5</v>
      </c>
      <c r="C14">
        <v>5</v>
      </c>
      <c r="D14">
        <v>4</v>
      </c>
      <c r="E14">
        <v>5</v>
      </c>
      <c r="F14">
        <v>5</v>
      </c>
      <c r="G14">
        <v>5</v>
      </c>
      <c r="H14">
        <v>5</v>
      </c>
      <c r="I14">
        <v>5</v>
      </c>
      <c r="J14">
        <v>5</v>
      </c>
      <c r="K14">
        <v>5</v>
      </c>
      <c r="L14">
        <v>5</v>
      </c>
      <c r="M14">
        <v>5</v>
      </c>
      <c r="N14">
        <v>5</v>
      </c>
      <c r="O14">
        <v>5</v>
      </c>
      <c r="P14">
        <v>5</v>
      </c>
      <c r="Q14">
        <v>4</v>
      </c>
      <c r="R14">
        <v>2</v>
      </c>
      <c r="S14">
        <v>5</v>
      </c>
      <c r="T14">
        <v>5</v>
      </c>
      <c r="U14">
        <v>4</v>
      </c>
      <c r="V14">
        <v>5</v>
      </c>
      <c r="W14">
        <v>5</v>
      </c>
      <c r="X14">
        <v>5</v>
      </c>
      <c r="Y14">
        <v>5</v>
      </c>
    </row>
    <row r="15" spans="1:25" ht="20.100000000000001" customHeight="1" x14ac:dyDescent="0.25">
      <c r="A15" t="s">
        <v>12</v>
      </c>
      <c r="B15">
        <v>5</v>
      </c>
      <c r="C15">
        <v>4</v>
      </c>
      <c r="D15">
        <v>2</v>
      </c>
      <c r="E15">
        <v>4</v>
      </c>
      <c r="F15">
        <v>3</v>
      </c>
      <c r="G15">
        <v>2</v>
      </c>
      <c r="H15">
        <v>5</v>
      </c>
      <c r="I15">
        <v>5</v>
      </c>
      <c r="J15">
        <v>3</v>
      </c>
      <c r="K15">
        <v>3</v>
      </c>
      <c r="L15">
        <v>5</v>
      </c>
      <c r="M15">
        <v>5</v>
      </c>
      <c r="N15">
        <v>5</v>
      </c>
      <c r="O15">
        <v>5</v>
      </c>
      <c r="P15">
        <v>5</v>
      </c>
      <c r="Q15">
        <v>5</v>
      </c>
      <c r="R15">
        <v>2</v>
      </c>
      <c r="S15">
        <v>2</v>
      </c>
      <c r="T15">
        <v>5</v>
      </c>
      <c r="U15">
        <v>4</v>
      </c>
      <c r="V15">
        <v>3</v>
      </c>
      <c r="W15">
        <v>1</v>
      </c>
      <c r="X15">
        <v>5</v>
      </c>
      <c r="Y15">
        <v>5</v>
      </c>
    </row>
    <row r="16" spans="1:25" ht="20.100000000000001" customHeight="1" x14ac:dyDescent="0.25">
      <c r="A16" t="s">
        <v>7</v>
      </c>
      <c r="B16" t="s">
        <v>49</v>
      </c>
      <c r="C16" s="1" t="s">
        <v>75</v>
      </c>
      <c r="E16" t="s">
        <v>114</v>
      </c>
      <c r="F16" t="s">
        <v>137</v>
      </c>
      <c r="K16" t="s">
        <v>238</v>
      </c>
      <c r="O16" t="s">
        <v>48</v>
      </c>
      <c r="Q16" t="s">
        <v>334</v>
      </c>
      <c r="R16" t="s">
        <v>355</v>
      </c>
      <c r="S16" t="s">
        <v>376</v>
      </c>
      <c r="X16" t="s">
        <v>456</v>
      </c>
    </row>
    <row r="17" spans="1:25" ht="20.100000000000001" customHeight="1" x14ac:dyDescent="0.25">
      <c r="A17" t="s">
        <v>4</v>
      </c>
      <c r="B17">
        <v>5</v>
      </c>
      <c r="C17">
        <v>5</v>
      </c>
      <c r="D17">
        <v>4</v>
      </c>
      <c r="E17">
        <v>4</v>
      </c>
      <c r="F17">
        <v>5</v>
      </c>
      <c r="G17">
        <v>5</v>
      </c>
      <c r="H17">
        <v>5</v>
      </c>
      <c r="I17">
        <v>4</v>
      </c>
      <c r="J17">
        <v>5</v>
      </c>
      <c r="K17">
        <v>3</v>
      </c>
      <c r="L17">
        <v>5</v>
      </c>
      <c r="M17">
        <v>3</v>
      </c>
      <c r="N17">
        <v>5</v>
      </c>
      <c r="O17">
        <v>5</v>
      </c>
      <c r="P17">
        <v>5</v>
      </c>
      <c r="Q17">
        <v>3</v>
      </c>
      <c r="R17">
        <v>3</v>
      </c>
      <c r="S17">
        <v>4</v>
      </c>
      <c r="T17">
        <v>5</v>
      </c>
      <c r="U17">
        <v>4</v>
      </c>
      <c r="V17">
        <v>3</v>
      </c>
      <c r="W17">
        <v>4</v>
      </c>
      <c r="X17">
        <v>5</v>
      </c>
      <c r="Y17">
        <v>5</v>
      </c>
    </row>
    <row r="18" spans="1:25" ht="20.100000000000001" customHeight="1" x14ac:dyDescent="0.25">
      <c r="A18" t="s">
        <v>13</v>
      </c>
      <c r="B18" t="s">
        <v>50</v>
      </c>
      <c r="C18" t="s">
        <v>76</v>
      </c>
      <c r="D18" t="s">
        <v>98</v>
      </c>
      <c r="E18" t="s">
        <v>115</v>
      </c>
      <c r="F18" t="s">
        <v>138</v>
      </c>
      <c r="G18" t="s">
        <v>160</v>
      </c>
      <c r="H18" t="s">
        <v>180</v>
      </c>
      <c r="I18" t="s">
        <v>195</v>
      </c>
      <c r="J18" t="s">
        <v>215</v>
      </c>
      <c r="K18" t="s">
        <v>239</v>
      </c>
      <c r="L18" t="s">
        <v>256</v>
      </c>
      <c r="M18" t="s">
        <v>272</v>
      </c>
      <c r="N18" t="s">
        <v>288</v>
      </c>
      <c r="O18" t="s">
        <v>304</v>
      </c>
      <c r="P18" t="s">
        <v>319</v>
      </c>
      <c r="Q18" t="s">
        <v>335</v>
      </c>
      <c r="R18" t="s">
        <v>356</v>
      </c>
      <c r="S18" t="s">
        <v>377</v>
      </c>
      <c r="T18" t="s">
        <v>396</v>
      </c>
      <c r="U18" t="s">
        <v>413</v>
      </c>
      <c r="V18" t="s">
        <v>424</v>
      </c>
      <c r="W18" t="s">
        <v>94</v>
      </c>
      <c r="X18" t="s">
        <v>457</v>
      </c>
      <c r="Y18" t="s">
        <v>472</v>
      </c>
    </row>
    <row r="19" spans="1:25" ht="20.100000000000001" customHeight="1" x14ac:dyDescent="0.25">
      <c r="A19" t="s">
        <v>14</v>
      </c>
      <c r="B19">
        <v>2</v>
      </c>
      <c r="C19">
        <v>5</v>
      </c>
      <c r="D19">
        <v>4</v>
      </c>
      <c r="E19">
        <v>5</v>
      </c>
      <c r="F19">
        <v>3</v>
      </c>
      <c r="G19">
        <v>4</v>
      </c>
      <c r="H19">
        <v>4</v>
      </c>
      <c r="I19">
        <v>3</v>
      </c>
      <c r="J19">
        <v>4</v>
      </c>
      <c r="K19">
        <v>5</v>
      </c>
      <c r="L19">
        <v>2</v>
      </c>
      <c r="M19">
        <v>4</v>
      </c>
      <c r="N19">
        <v>3</v>
      </c>
      <c r="O19">
        <v>4</v>
      </c>
      <c r="P19">
        <v>5</v>
      </c>
      <c r="Q19">
        <v>5</v>
      </c>
      <c r="R19">
        <v>2</v>
      </c>
      <c r="S19">
        <v>5</v>
      </c>
      <c r="T19">
        <v>3</v>
      </c>
      <c r="U19">
        <v>4</v>
      </c>
      <c r="V19">
        <v>3</v>
      </c>
      <c r="W19">
        <v>4</v>
      </c>
      <c r="X19">
        <v>5</v>
      </c>
      <c r="Y19">
        <v>3</v>
      </c>
    </row>
    <row r="20" spans="1:25" ht="20.100000000000001" customHeight="1" x14ac:dyDescent="0.25">
      <c r="A20" t="s">
        <v>7</v>
      </c>
      <c r="B20" t="s">
        <v>51</v>
      </c>
      <c r="C20" t="s">
        <v>77</v>
      </c>
      <c r="E20" t="s">
        <v>116</v>
      </c>
      <c r="F20" t="s">
        <v>139</v>
      </c>
      <c r="J20" t="s">
        <v>216</v>
      </c>
      <c r="K20" t="s">
        <v>240</v>
      </c>
      <c r="O20" t="s">
        <v>48</v>
      </c>
      <c r="Q20" t="s">
        <v>336</v>
      </c>
      <c r="R20" t="s">
        <v>357</v>
      </c>
      <c r="X20" t="s">
        <v>48</v>
      </c>
    </row>
    <row r="21" spans="1:25" ht="20.100000000000001" customHeight="1" x14ac:dyDescent="0.25">
      <c r="A21" t="s">
        <v>15</v>
      </c>
      <c r="B21">
        <v>5</v>
      </c>
      <c r="C21">
        <v>5</v>
      </c>
      <c r="D21">
        <v>5</v>
      </c>
      <c r="E21">
        <v>5</v>
      </c>
      <c r="F21">
        <v>5</v>
      </c>
      <c r="G21">
        <v>5</v>
      </c>
      <c r="H21">
        <v>4</v>
      </c>
      <c r="I21">
        <v>4</v>
      </c>
      <c r="J21">
        <v>5</v>
      </c>
      <c r="K21">
        <v>5</v>
      </c>
      <c r="L21">
        <v>5</v>
      </c>
      <c r="M21">
        <v>5</v>
      </c>
      <c r="N21">
        <v>4</v>
      </c>
      <c r="O21">
        <v>5</v>
      </c>
      <c r="P21">
        <v>5</v>
      </c>
      <c r="Q21">
        <v>5</v>
      </c>
      <c r="R21">
        <v>3</v>
      </c>
      <c r="S21">
        <v>5</v>
      </c>
      <c r="T21">
        <v>4</v>
      </c>
      <c r="U21">
        <v>5</v>
      </c>
      <c r="V21">
        <v>5</v>
      </c>
      <c r="W21">
        <v>4</v>
      </c>
      <c r="X21">
        <v>5</v>
      </c>
      <c r="Y21">
        <v>5</v>
      </c>
    </row>
    <row r="22" spans="1:25" ht="20.100000000000001" customHeight="1" x14ac:dyDescent="0.25">
      <c r="A22" t="s">
        <v>16</v>
      </c>
      <c r="B22" t="s">
        <v>42</v>
      </c>
      <c r="C22" t="s">
        <v>42</v>
      </c>
      <c r="D22" t="s">
        <v>42</v>
      </c>
      <c r="E22" t="s">
        <v>42</v>
      </c>
      <c r="F22" t="s">
        <v>42</v>
      </c>
      <c r="G22" t="s">
        <v>42</v>
      </c>
      <c r="H22" t="s">
        <v>42</v>
      </c>
      <c r="I22" t="s">
        <v>42</v>
      </c>
      <c r="J22" t="s">
        <v>42</v>
      </c>
      <c r="K22" t="s">
        <v>241</v>
      </c>
      <c r="L22" t="s">
        <v>42</v>
      </c>
      <c r="M22" t="s">
        <v>42</v>
      </c>
      <c r="N22" t="s">
        <v>48</v>
      </c>
      <c r="O22" t="s">
        <v>42</v>
      </c>
      <c r="P22" t="s">
        <v>42</v>
      </c>
      <c r="Q22" t="s">
        <v>241</v>
      </c>
      <c r="R22" t="s">
        <v>42</v>
      </c>
      <c r="S22" t="s">
        <v>42</v>
      </c>
      <c r="T22" t="s">
        <v>42</v>
      </c>
      <c r="U22" t="s">
        <v>42</v>
      </c>
      <c r="V22" t="s">
        <v>42</v>
      </c>
      <c r="W22" t="s">
        <v>241</v>
      </c>
      <c r="X22" t="s">
        <v>42</v>
      </c>
      <c r="Y22" t="s">
        <v>42</v>
      </c>
    </row>
    <row r="23" spans="1:25" ht="20.100000000000001" customHeight="1" x14ac:dyDescent="0.25">
      <c r="A23" t="s">
        <v>17</v>
      </c>
      <c r="B23" t="s">
        <v>52</v>
      </c>
      <c r="C23" t="s">
        <v>78</v>
      </c>
      <c r="D23" t="s">
        <v>99</v>
      </c>
      <c r="E23" t="s">
        <v>117</v>
      </c>
      <c r="F23" t="s">
        <v>140</v>
      </c>
      <c r="G23" t="s">
        <v>161</v>
      </c>
      <c r="H23" t="s">
        <v>181</v>
      </c>
      <c r="I23" t="s">
        <v>196</v>
      </c>
      <c r="J23" t="s">
        <v>217</v>
      </c>
      <c r="K23" t="s">
        <v>242</v>
      </c>
      <c r="L23" s="1" t="s">
        <v>257</v>
      </c>
      <c r="M23" t="s">
        <v>273</v>
      </c>
      <c r="O23" t="s">
        <v>305</v>
      </c>
      <c r="P23" t="s">
        <v>320</v>
      </c>
      <c r="Q23" t="s">
        <v>337</v>
      </c>
      <c r="R23" t="s">
        <v>358</v>
      </c>
      <c r="S23" t="s">
        <v>378</v>
      </c>
      <c r="T23" t="s">
        <v>397</v>
      </c>
      <c r="V23" t="s">
        <v>425</v>
      </c>
      <c r="W23" t="s">
        <v>441</v>
      </c>
      <c r="X23" t="s">
        <v>458</v>
      </c>
      <c r="Y23" t="s">
        <v>473</v>
      </c>
    </row>
    <row r="24" spans="1:25" ht="20.100000000000001" customHeight="1" x14ac:dyDescent="0.25">
      <c r="A24" t="s">
        <v>18</v>
      </c>
      <c r="B24" t="s">
        <v>53</v>
      </c>
      <c r="C24" t="s">
        <v>79</v>
      </c>
      <c r="D24" t="s">
        <v>100</v>
      </c>
      <c r="E24" t="s">
        <v>118</v>
      </c>
      <c r="F24" t="s">
        <v>141</v>
      </c>
      <c r="G24" t="s">
        <v>162</v>
      </c>
      <c r="H24" t="s">
        <v>182</v>
      </c>
      <c r="I24" t="s">
        <v>197</v>
      </c>
      <c r="J24" t="s">
        <v>218</v>
      </c>
      <c r="K24" t="s">
        <v>197</v>
      </c>
      <c r="L24" t="s">
        <v>162</v>
      </c>
      <c r="M24" t="s">
        <v>274</v>
      </c>
      <c r="N24" t="s">
        <v>289</v>
      </c>
      <c r="O24" t="s">
        <v>118</v>
      </c>
      <c r="P24" t="s">
        <v>79</v>
      </c>
      <c r="Q24" t="s">
        <v>338</v>
      </c>
      <c r="R24" t="s">
        <v>100</v>
      </c>
      <c r="S24" t="s">
        <v>379</v>
      </c>
      <c r="T24" t="s">
        <v>398</v>
      </c>
      <c r="U24" t="s">
        <v>57</v>
      </c>
      <c r="V24" t="s">
        <v>426</v>
      </c>
      <c r="W24" t="s">
        <v>57</v>
      </c>
      <c r="X24" t="s">
        <v>100</v>
      </c>
      <c r="Y24" t="s">
        <v>474</v>
      </c>
    </row>
    <row r="25" spans="1:25" ht="20.100000000000001" customHeight="1" x14ac:dyDescent="0.25">
      <c r="A25" t="s">
        <v>19</v>
      </c>
      <c r="B25" t="s">
        <v>54</v>
      </c>
      <c r="C25" t="s">
        <v>80</v>
      </c>
      <c r="D25" t="s">
        <v>101</v>
      </c>
      <c r="E25" t="s">
        <v>119</v>
      </c>
      <c r="F25" t="s">
        <v>142</v>
      </c>
      <c r="G25" t="s">
        <v>142</v>
      </c>
      <c r="H25" t="s">
        <v>183</v>
      </c>
      <c r="I25" t="s">
        <v>198</v>
      </c>
      <c r="J25" t="s">
        <v>219</v>
      </c>
      <c r="K25" t="s">
        <v>142</v>
      </c>
      <c r="L25" t="s">
        <v>258</v>
      </c>
      <c r="M25" t="s">
        <v>275</v>
      </c>
      <c r="N25" t="s">
        <v>290</v>
      </c>
      <c r="O25" t="s">
        <v>306</v>
      </c>
      <c r="P25" t="s">
        <v>321</v>
      </c>
      <c r="Q25" t="s">
        <v>339</v>
      </c>
      <c r="R25" t="s">
        <v>223</v>
      </c>
      <c r="S25" t="s">
        <v>380</v>
      </c>
      <c r="T25" t="s">
        <v>399</v>
      </c>
      <c r="U25" t="s">
        <v>142</v>
      </c>
      <c r="V25" t="s">
        <v>427</v>
      </c>
      <c r="W25" t="s">
        <v>442</v>
      </c>
      <c r="X25" t="s">
        <v>101</v>
      </c>
      <c r="Y25" t="s">
        <v>475</v>
      </c>
    </row>
    <row r="26" spans="1:25" ht="20.100000000000001" customHeight="1" x14ac:dyDescent="0.25">
      <c r="A26" t="s">
        <v>20</v>
      </c>
      <c r="B26">
        <v>5</v>
      </c>
      <c r="C26">
        <v>5</v>
      </c>
      <c r="D26">
        <v>4</v>
      </c>
      <c r="E26">
        <v>5</v>
      </c>
      <c r="F26">
        <v>5</v>
      </c>
      <c r="G26">
        <v>5</v>
      </c>
      <c r="H26">
        <v>4</v>
      </c>
      <c r="I26">
        <v>5</v>
      </c>
      <c r="J26">
        <v>4</v>
      </c>
      <c r="K26">
        <v>5</v>
      </c>
      <c r="L26">
        <v>5</v>
      </c>
      <c r="M26">
        <v>5</v>
      </c>
      <c r="N26">
        <v>5</v>
      </c>
      <c r="O26">
        <v>5</v>
      </c>
      <c r="P26">
        <v>5</v>
      </c>
      <c r="Q26">
        <v>4</v>
      </c>
      <c r="R26">
        <v>4</v>
      </c>
      <c r="S26">
        <v>5</v>
      </c>
      <c r="T26">
        <v>5</v>
      </c>
      <c r="U26">
        <v>5</v>
      </c>
      <c r="V26">
        <v>5</v>
      </c>
      <c r="W26">
        <v>4</v>
      </c>
      <c r="X26">
        <v>5</v>
      </c>
      <c r="Y26">
        <v>5</v>
      </c>
    </row>
    <row r="27" spans="1:25" ht="20.100000000000001" customHeight="1" x14ac:dyDescent="0.25">
      <c r="A27" t="s">
        <v>21</v>
      </c>
      <c r="B27" t="s">
        <v>42</v>
      </c>
      <c r="C27" t="s">
        <v>42</v>
      </c>
      <c r="D27" t="s">
        <v>62</v>
      </c>
      <c r="E27" t="s">
        <v>48</v>
      </c>
      <c r="F27" t="s">
        <v>62</v>
      </c>
      <c r="G27" t="s">
        <v>48</v>
      </c>
      <c r="H27" t="s">
        <v>42</v>
      </c>
      <c r="I27" t="s">
        <v>48</v>
      </c>
      <c r="J27" t="s">
        <v>62</v>
      </c>
      <c r="K27" t="s">
        <v>48</v>
      </c>
      <c r="L27" t="s">
        <v>42</v>
      </c>
      <c r="M27" t="s">
        <v>62</v>
      </c>
      <c r="N27" t="s">
        <v>42</v>
      </c>
      <c r="O27" t="s">
        <v>42</v>
      </c>
      <c r="P27" t="s">
        <v>42</v>
      </c>
      <c r="Q27" t="s">
        <v>62</v>
      </c>
      <c r="R27" t="s">
        <v>42</v>
      </c>
      <c r="S27" t="s">
        <v>62</v>
      </c>
      <c r="T27" t="s">
        <v>62</v>
      </c>
      <c r="U27" t="s">
        <v>42</v>
      </c>
      <c r="V27" t="s">
        <v>48</v>
      </c>
      <c r="W27" t="s">
        <v>42</v>
      </c>
      <c r="X27" t="s">
        <v>42</v>
      </c>
      <c r="Y27" t="s">
        <v>42</v>
      </c>
    </row>
    <row r="28" spans="1:25" ht="20.100000000000001" customHeight="1" x14ac:dyDescent="0.25">
      <c r="A28" t="s">
        <v>22</v>
      </c>
      <c r="B28" t="s">
        <v>55</v>
      </c>
      <c r="C28" t="s">
        <v>81</v>
      </c>
      <c r="E28" t="s">
        <v>120</v>
      </c>
      <c r="F28" t="s">
        <v>143</v>
      </c>
      <c r="G28" t="s">
        <v>163</v>
      </c>
      <c r="J28" t="s">
        <v>220</v>
      </c>
      <c r="K28" t="s">
        <v>243</v>
      </c>
      <c r="O28" t="s">
        <v>48</v>
      </c>
      <c r="R28" t="s">
        <v>359</v>
      </c>
      <c r="S28" t="s">
        <v>376</v>
      </c>
      <c r="X28" t="s">
        <v>459</v>
      </c>
      <c r="Y28" t="s">
        <v>476</v>
      </c>
    </row>
    <row r="29" spans="1:25" ht="20.100000000000001" customHeight="1" x14ac:dyDescent="0.25">
      <c r="A29" t="s">
        <v>23</v>
      </c>
      <c r="B29">
        <v>5</v>
      </c>
      <c r="C29">
        <v>4</v>
      </c>
      <c r="D29">
        <v>3</v>
      </c>
      <c r="E29">
        <v>5</v>
      </c>
      <c r="F29">
        <v>4</v>
      </c>
      <c r="G29">
        <v>5</v>
      </c>
      <c r="H29">
        <v>5</v>
      </c>
      <c r="I29">
        <v>3</v>
      </c>
      <c r="J29">
        <v>5</v>
      </c>
      <c r="K29">
        <v>3</v>
      </c>
      <c r="L29">
        <v>5</v>
      </c>
      <c r="M29">
        <v>4</v>
      </c>
      <c r="N29">
        <v>5</v>
      </c>
      <c r="O29">
        <v>5</v>
      </c>
      <c r="P29">
        <v>5</v>
      </c>
      <c r="Q29">
        <v>5</v>
      </c>
      <c r="R29">
        <v>4</v>
      </c>
      <c r="S29">
        <v>5</v>
      </c>
      <c r="T29">
        <v>5</v>
      </c>
      <c r="U29">
        <v>5</v>
      </c>
      <c r="V29">
        <v>5</v>
      </c>
      <c r="W29">
        <v>3</v>
      </c>
      <c r="X29">
        <v>4</v>
      </c>
      <c r="Y29">
        <v>5</v>
      </c>
    </row>
    <row r="30" spans="1:25" ht="20.100000000000001" customHeight="1" x14ac:dyDescent="0.25">
      <c r="A30" t="s">
        <v>24</v>
      </c>
      <c r="B30">
        <v>5</v>
      </c>
      <c r="C30">
        <v>4</v>
      </c>
      <c r="D30">
        <v>4</v>
      </c>
      <c r="E30">
        <v>3</v>
      </c>
      <c r="F30">
        <v>2</v>
      </c>
      <c r="G30">
        <v>5</v>
      </c>
      <c r="H30">
        <v>4</v>
      </c>
      <c r="I30">
        <v>4</v>
      </c>
      <c r="J30">
        <v>4</v>
      </c>
      <c r="K30">
        <v>2</v>
      </c>
      <c r="L30">
        <v>5</v>
      </c>
      <c r="M30">
        <v>4</v>
      </c>
      <c r="N30">
        <v>5</v>
      </c>
      <c r="O30">
        <v>5</v>
      </c>
      <c r="P30">
        <v>5</v>
      </c>
      <c r="Q30">
        <v>4</v>
      </c>
      <c r="R30">
        <v>4</v>
      </c>
      <c r="S30">
        <v>5</v>
      </c>
      <c r="T30">
        <v>4</v>
      </c>
      <c r="U30">
        <v>5</v>
      </c>
      <c r="V30">
        <v>5</v>
      </c>
      <c r="W30">
        <v>2</v>
      </c>
      <c r="X30">
        <v>4</v>
      </c>
      <c r="Y30">
        <v>5</v>
      </c>
    </row>
    <row r="31" spans="1:25" ht="20.100000000000001" customHeight="1" x14ac:dyDescent="0.25">
      <c r="A31" t="s">
        <v>25</v>
      </c>
      <c r="B31">
        <v>5</v>
      </c>
      <c r="C31">
        <v>3</v>
      </c>
      <c r="D31">
        <v>4</v>
      </c>
      <c r="E31">
        <v>3</v>
      </c>
      <c r="F31">
        <v>2</v>
      </c>
      <c r="G31">
        <v>5</v>
      </c>
      <c r="H31">
        <v>4</v>
      </c>
      <c r="I31">
        <v>3</v>
      </c>
      <c r="J31">
        <v>4</v>
      </c>
      <c r="K31">
        <v>2</v>
      </c>
      <c r="L31">
        <v>5</v>
      </c>
      <c r="M31">
        <v>5</v>
      </c>
      <c r="N31">
        <v>5</v>
      </c>
      <c r="O31">
        <v>5</v>
      </c>
      <c r="P31">
        <v>5</v>
      </c>
      <c r="Q31">
        <v>4</v>
      </c>
      <c r="R31">
        <v>4</v>
      </c>
      <c r="S31">
        <v>5</v>
      </c>
      <c r="T31">
        <v>4</v>
      </c>
      <c r="U31">
        <v>5</v>
      </c>
      <c r="V31">
        <v>5</v>
      </c>
      <c r="W31">
        <v>2</v>
      </c>
      <c r="X31">
        <v>4</v>
      </c>
      <c r="Y31">
        <v>5</v>
      </c>
    </row>
    <row r="32" spans="1:25" ht="20.100000000000001" customHeight="1" x14ac:dyDescent="0.25">
      <c r="A32" t="s">
        <v>26</v>
      </c>
      <c r="B32">
        <v>4</v>
      </c>
      <c r="C32">
        <v>5</v>
      </c>
      <c r="D32">
        <v>5</v>
      </c>
      <c r="E32">
        <v>5</v>
      </c>
      <c r="F32">
        <v>4</v>
      </c>
      <c r="G32">
        <v>5</v>
      </c>
      <c r="H32">
        <v>5</v>
      </c>
      <c r="I32">
        <v>2</v>
      </c>
      <c r="J32">
        <v>4</v>
      </c>
      <c r="K32">
        <v>4</v>
      </c>
      <c r="L32">
        <v>5</v>
      </c>
      <c r="M32">
        <v>5</v>
      </c>
      <c r="N32">
        <v>4</v>
      </c>
      <c r="O32">
        <v>5</v>
      </c>
      <c r="P32">
        <v>5</v>
      </c>
      <c r="Q32">
        <v>4</v>
      </c>
      <c r="R32">
        <v>3</v>
      </c>
      <c r="S32">
        <v>5</v>
      </c>
      <c r="T32">
        <v>5</v>
      </c>
      <c r="U32">
        <v>5</v>
      </c>
      <c r="V32">
        <v>5</v>
      </c>
      <c r="W32">
        <v>5</v>
      </c>
      <c r="X32">
        <v>5</v>
      </c>
      <c r="Y32">
        <v>5</v>
      </c>
    </row>
    <row r="33" spans="1:25" ht="20.100000000000001" customHeight="1" x14ac:dyDescent="0.25">
      <c r="A33" t="s">
        <v>27</v>
      </c>
      <c r="B33" t="s">
        <v>42</v>
      </c>
      <c r="C33" t="s">
        <v>42</v>
      </c>
      <c r="D33" t="s">
        <v>48</v>
      </c>
      <c r="E33" t="s">
        <v>42</v>
      </c>
      <c r="F33" t="s">
        <v>42</v>
      </c>
      <c r="G33" t="s">
        <v>42</v>
      </c>
      <c r="H33" t="s">
        <v>42</v>
      </c>
      <c r="I33" t="s">
        <v>48</v>
      </c>
      <c r="J33" t="s">
        <v>62</v>
      </c>
      <c r="K33" t="s">
        <v>48</v>
      </c>
      <c r="L33" t="s">
        <v>42</v>
      </c>
      <c r="M33" t="s">
        <v>62</v>
      </c>
      <c r="N33" t="s">
        <v>42</v>
      </c>
      <c r="O33" t="s">
        <v>42</v>
      </c>
      <c r="P33" t="s">
        <v>42</v>
      </c>
      <c r="Q33" t="s">
        <v>62</v>
      </c>
      <c r="R33" t="s">
        <v>42</v>
      </c>
      <c r="S33" t="s">
        <v>42</v>
      </c>
      <c r="T33" t="s">
        <v>62</v>
      </c>
      <c r="U33" t="s">
        <v>42</v>
      </c>
      <c r="V33" t="s">
        <v>42</v>
      </c>
      <c r="W33" t="s">
        <v>62</v>
      </c>
      <c r="X33" t="s">
        <v>48</v>
      </c>
      <c r="Y33" t="s">
        <v>62</v>
      </c>
    </row>
    <row r="34" spans="1:25" ht="20.100000000000001" customHeight="1" x14ac:dyDescent="0.25">
      <c r="A34" t="s">
        <v>28</v>
      </c>
      <c r="B34" t="s">
        <v>56</v>
      </c>
      <c r="C34" t="s">
        <v>82</v>
      </c>
      <c r="E34" t="s">
        <v>121</v>
      </c>
      <c r="F34" t="s">
        <v>144</v>
      </c>
      <c r="G34" t="s">
        <v>164</v>
      </c>
      <c r="J34" t="s">
        <v>221</v>
      </c>
      <c r="K34" t="s">
        <v>244</v>
      </c>
      <c r="O34" t="s">
        <v>48</v>
      </c>
      <c r="R34" t="s">
        <v>360</v>
      </c>
      <c r="S34" t="s">
        <v>381</v>
      </c>
      <c r="T34" s="1" t="s">
        <v>400</v>
      </c>
      <c r="X34" t="s">
        <v>460</v>
      </c>
    </row>
    <row r="35" spans="1:25" ht="20.100000000000001" customHeight="1" x14ac:dyDescent="0.25">
      <c r="A35" t="s">
        <v>15</v>
      </c>
      <c r="B35">
        <v>5</v>
      </c>
      <c r="C35">
        <v>4</v>
      </c>
      <c r="D35">
        <v>4</v>
      </c>
      <c r="E35">
        <v>5</v>
      </c>
      <c r="F35">
        <v>5</v>
      </c>
      <c r="G35">
        <v>2</v>
      </c>
      <c r="H35">
        <v>4</v>
      </c>
      <c r="I35">
        <v>5</v>
      </c>
      <c r="J35">
        <v>4</v>
      </c>
      <c r="K35">
        <v>5</v>
      </c>
      <c r="L35">
        <v>5</v>
      </c>
      <c r="M35">
        <v>5</v>
      </c>
      <c r="N35">
        <v>4</v>
      </c>
      <c r="O35">
        <v>5</v>
      </c>
      <c r="P35">
        <v>5</v>
      </c>
      <c r="Q35">
        <v>3</v>
      </c>
      <c r="R35">
        <v>3</v>
      </c>
      <c r="S35">
        <v>5</v>
      </c>
      <c r="T35">
        <v>3</v>
      </c>
      <c r="U35">
        <v>4</v>
      </c>
      <c r="V35">
        <v>2</v>
      </c>
      <c r="W35">
        <v>3</v>
      </c>
      <c r="X35">
        <v>4</v>
      </c>
      <c r="Y35">
        <v>5</v>
      </c>
    </row>
    <row r="36" spans="1:25" ht="20.100000000000001" customHeight="1" x14ac:dyDescent="0.25">
      <c r="A36" t="s">
        <v>29</v>
      </c>
      <c r="B36" t="s">
        <v>57</v>
      </c>
      <c r="C36" t="s">
        <v>83</v>
      </c>
      <c r="D36" t="s">
        <v>102</v>
      </c>
      <c r="E36" t="s">
        <v>122</v>
      </c>
      <c r="F36" t="s">
        <v>145</v>
      </c>
      <c r="G36" t="s">
        <v>165</v>
      </c>
      <c r="H36" t="s">
        <v>184</v>
      </c>
      <c r="I36" t="s">
        <v>199</v>
      </c>
      <c r="J36" t="s">
        <v>222</v>
      </c>
      <c r="K36" t="s">
        <v>245</v>
      </c>
      <c r="L36" t="s">
        <v>145</v>
      </c>
      <c r="M36" t="s">
        <v>276</v>
      </c>
      <c r="N36" t="s">
        <v>291</v>
      </c>
      <c r="O36" t="s">
        <v>307</v>
      </c>
      <c r="P36" t="s">
        <v>83</v>
      </c>
      <c r="Q36" t="s">
        <v>340</v>
      </c>
      <c r="R36" t="s">
        <v>361</v>
      </c>
      <c r="S36" t="s">
        <v>382</v>
      </c>
      <c r="T36" t="s">
        <v>401</v>
      </c>
      <c r="U36" t="s">
        <v>165</v>
      </c>
      <c r="V36" t="s">
        <v>426</v>
      </c>
      <c r="W36" t="s">
        <v>443</v>
      </c>
      <c r="X36" t="s">
        <v>461</v>
      </c>
      <c r="Y36" t="s">
        <v>477</v>
      </c>
    </row>
    <row r="37" spans="1:25" ht="20.100000000000001" customHeight="1" x14ac:dyDescent="0.25">
      <c r="A37" t="s">
        <v>30</v>
      </c>
      <c r="B37" t="s">
        <v>58</v>
      </c>
      <c r="C37" t="s">
        <v>84</v>
      </c>
      <c r="D37" t="s">
        <v>103</v>
      </c>
      <c r="E37" t="s">
        <v>123</v>
      </c>
      <c r="F37" t="s">
        <v>146</v>
      </c>
      <c r="G37" t="s">
        <v>142</v>
      </c>
      <c r="H37" t="s">
        <v>119</v>
      </c>
      <c r="I37" t="s">
        <v>200</v>
      </c>
      <c r="J37" t="s">
        <v>223</v>
      </c>
      <c r="K37" t="s">
        <v>142</v>
      </c>
      <c r="L37" t="s">
        <v>142</v>
      </c>
      <c r="M37" t="s">
        <v>142</v>
      </c>
      <c r="N37" t="s">
        <v>290</v>
      </c>
      <c r="O37" t="s">
        <v>308</v>
      </c>
      <c r="P37" t="s">
        <v>123</v>
      </c>
      <c r="Q37" t="s">
        <v>341</v>
      </c>
      <c r="R37" t="s">
        <v>362</v>
      </c>
      <c r="S37" t="s">
        <v>383</v>
      </c>
      <c r="T37" t="s">
        <v>146</v>
      </c>
      <c r="U37" t="s">
        <v>94</v>
      </c>
      <c r="V37" t="s">
        <v>428</v>
      </c>
      <c r="W37" t="s">
        <v>444</v>
      </c>
      <c r="X37" t="s">
        <v>101</v>
      </c>
      <c r="Y37" t="s">
        <v>478</v>
      </c>
    </row>
    <row r="38" spans="1:25" ht="20.100000000000001" customHeight="1" x14ac:dyDescent="0.25">
      <c r="A38" t="s">
        <v>31</v>
      </c>
      <c r="B38" t="s">
        <v>59</v>
      </c>
      <c r="C38" t="s">
        <v>85</v>
      </c>
      <c r="D38" t="s">
        <v>104</v>
      </c>
      <c r="E38" t="s">
        <v>124</v>
      </c>
      <c r="F38" t="s">
        <v>147</v>
      </c>
      <c r="G38" t="s">
        <v>166</v>
      </c>
      <c r="H38" t="s">
        <v>185</v>
      </c>
      <c r="I38" t="s">
        <v>201</v>
      </c>
      <c r="J38" t="s">
        <v>224</v>
      </c>
      <c r="K38" t="s">
        <v>246</v>
      </c>
      <c r="L38" s="1" t="s">
        <v>259</v>
      </c>
      <c r="M38" t="s">
        <v>277</v>
      </c>
      <c r="N38" t="s">
        <v>292</v>
      </c>
      <c r="O38" t="s">
        <v>309</v>
      </c>
      <c r="P38" t="s">
        <v>322</v>
      </c>
      <c r="Q38" t="s">
        <v>342</v>
      </c>
      <c r="R38" t="s">
        <v>363</v>
      </c>
      <c r="S38" t="s">
        <v>384</v>
      </c>
      <c r="T38" t="s">
        <v>402</v>
      </c>
      <c r="U38" t="s">
        <v>414</v>
      </c>
      <c r="V38" t="s">
        <v>429</v>
      </c>
      <c r="W38" t="s">
        <v>445</v>
      </c>
      <c r="X38" t="s">
        <v>462</v>
      </c>
      <c r="Y38" t="s">
        <v>479</v>
      </c>
    </row>
    <row r="39" spans="1:25" ht="20.100000000000001" customHeight="1" x14ac:dyDescent="0.25">
      <c r="A39" t="s">
        <v>32</v>
      </c>
      <c r="B39" t="s">
        <v>60</v>
      </c>
      <c r="C39" t="s">
        <v>60</v>
      </c>
      <c r="D39" t="s">
        <v>61</v>
      </c>
      <c r="E39" t="s">
        <v>61</v>
      </c>
      <c r="F39" t="s">
        <v>60</v>
      </c>
      <c r="G39" t="s">
        <v>60</v>
      </c>
      <c r="H39" t="s">
        <v>60</v>
      </c>
      <c r="I39" t="s">
        <v>202</v>
      </c>
      <c r="J39" t="s">
        <v>60</v>
      </c>
      <c r="K39" t="s">
        <v>60</v>
      </c>
      <c r="L39" t="s">
        <v>60</v>
      </c>
      <c r="M39" t="s">
        <v>60</v>
      </c>
      <c r="N39" t="s">
        <v>61</v>
      </c>
      <c r="O39" t="s">
        <v>60</v>
      </c>
      <c r="P39" t="s">
        <v>60</v>
      </c>
      <c r="Q39" t="s">
        <v>60</v>
      </c>
      <c r="R39" t="s">
        <v>60</v>
      </c>
      <c r="S39" t="s">
        <v>61</v>
      </c>
      <c r="T39" t="s">
        <v>60</v>
      </c>
      <c r="U39" t="s">
        <v>61</v>
      </c>
      <c r="V39" t="s">
        <v>60</v>
      </c>
      <c r="W39" t="s">
        <v>61</v>
      </c>
      <c r="X39" t="s">
        <v>61</v>
      </c>
      <c r="Y39" t="s">
        <v>60</v>
      </c>
    </row>
    <row r="40" spans="1:25" ht="20.100000000000001" customHeight="1" x14ac:dyDescent="0.25">
      <c r="A40" t="s">
        <v>32</v>
      </c>
      <c r="B40" t="s">
        <v>61</v>
      </c>
      <c r="C40" t="s">
        <v>60</v>
      </c>
      <c r="D40" t="s">
        <v>61</v>
      </c>
      <c r="E40" t="s">
        <v>61</v>
      </c>
      <c r="F40" t="s">
        <v>61</v>
      </c>
      <c r="G40" t="s">
        <v>61</v>
      </c>
      <c r="H40" t="s">
        <v>61</v>
      </c>
      <c r="I40" t="s">
        <v>61</v>
      </c>
      <c r="J40" t="s">
        <v>60</v>
      </c>
      <c r="K40" t="s">
        <v>61</v>
      </c>
      <c r="L40" t="s">
        <v>60</v>
      </c>
      <c r="M40" t="s">
        <v>61</v>
      </c>
      <c r="N40" t="s">
        <v>61</v>
      </c>
      <c r="O40" t="s">
        <v>61</v>
      </c>
      <c r="P40" t="s">
        <v>61</v>
      </c>
      <c r="Q40" t="s">
        <v>202</v>
      </c>
      <c r="R40" t="s">
        <v>60</v>
      </c>
      <c r="S40" t="s">
        <v>60</v>
      </c>
      <c r="T40" t="s">
        <v>60</v>
      </c>
      <c r="U40" t="s">
        <v>61</v>
      </c>
      <c r="V40" t="s">
        <v>61</v>
      </c>
      <c r="W40" t="s">
        <v>61</v>
      </c>
      <c r="X40" t="s">
        <v>61</v>
      </c>
      <c r="Y40" t="s">
        <v>61</v>
      </c>
    </row>
    <row r="41" spans="1:25" ht="20.100000000000001" customHeight="1" x14ac:dyDescent="0.25">
      <c r="A41" t="s">
        <v>33</v>
      </c>
      <c r="B41" t="s">
        <v>62</v>
      </c>
      <c r="C41" t="s">
        <v>42</v>
      </c>
      <c r="D41" t="s">
        <v>42</v>
      </c>
      <c r="E41" t="s">
        <v>42</v>
      </c>
      <c r="F41" t="s">
        <v>42</v>
      </c>
      <c r="G41" t="s">
        <v>62</v>
      </c>
      <c r="H41" t="s">
        <v>42</v>
      </c>
      <c r="I41" t="s">
        <v>48</v>
      </c>
      <c r="J41" t="s">
        <v>62</v>
      </c>
      <c r="K41" t="s">
        <v>42</v>
      </c>
      <c r="L41" t="s">
        <v>42</v>
      </c>
      <c r="M41" t="s">
        <v>62</v>
      </c>
      <c r="N41" t="s">
        <v>42</v>
      </c>
      <c r="O41" t="s">
        <v>42</v>
      </c>
      <c r="P41" t="s">
        <v>42</v>
      </c>
      <c r="Q41" t="s">
        <v>42</v>
      </c>
      <c r="R41" t="s">
        <v>42</v>
      </c>
      <c r="S41" t="s">
        <v>42</v>
      </c>
      <c r="T41" t="s">
        <v>42</v>
      </c>
      <c r="U41" t="s">
        <v>62</v>
      </c>
      <c r="V41" t="s">
        <v>62</v>
      </c>
      <c r="W41" t="s">
        <v>42</v>
      </c>
      <c r="X41" t="s">
        <v>42</v>
      </c>
      <c r="Y41" t="s">
        <v>42</v>
      </c>
    </row>
    <row r="42" spans="1:25" ht="20.100000000000001" customHeight="1" x14ac:dyDescent="0.25">
      <c r="A42" t="s">
        <v>22</v>
      </c>
      <c r="C42" t="s">
        <v>86</v>
      </c>
      <c r="E42" t="s">
        <v>125</v>
      </c>
      <c r="G42" t="s">
        <v>167</v>
      </c>
      <c r="J42" t="s">
        <v>225</v>
      </c>
      <c r="O42" t="s">
        <v>48</v>
      </c>
      <c r="Q42" t="s">
        <v>343</v>
      </c>
      <c r="R42" t="s">
        <v>364</v>
      </c>
      <c r="S42" t="s">
        <v>381</v>
      </c>
      <c r="X42" t="s">
        <v>48</v>
      </c>
    </row>
    <row r="43" spans="1:25" ht="20.100000000000001" customHeight="1" x14ac:dyDescent="0.25">
      <c r="A43" t="s">
        <v>34</v>
      </c>
      <c r="B43" t="s">
        <v>63</v>
      </c>
      <c r="C43" t="s">
        <v>87</v>
      </c>
      <c r="D43" t="s">
        <v>105</v>
      </c>
      <c r="E43" t="s">
        <v>126</v>
      </c>
      <c r="F43" t="s">
        <v>148</v>
      </c>
      <c r="G43" t="s">
        <v>168</v>
      </c>
      <c r="H43" t="s">
        <v>186</v>
      </c>
      <c r="I43" t="s">
        <v>203</v>
      </c>
      <c r="J43" t="s">
        <v>226</v>
      </c>
      <c r="K43" t="s">
        <v>247</v>
      </c>
      <c r="L43" t="s">
        <v>260</v>
      </c>
      <c r="M43" t="s">
        <v>278</v>
      </c>
      <c r="N43" t="s">
        <v>293</v>
      </c>
      <c r="O43" t="s">
        <v>310</v>
      </c>
      <c r="P43" t="s">
        <v>323</v>
      </c>
      <c r="Q43" t="s">
        <v>344</v>
      </c>
      <c r="R43" t="s">
        <v>365</v>
      </c>
      <c r="S43" t="s">
        <v>385</v>
      </c>
      <c r="T43" t="s">
        <v>403</v>
      </c>
      <c r="U43" t="s">
        <v>415</v>
      </c>
      <c r="V43" s="1" t="s">
        <v>430</v>
      </c>
      <c r="W43" t="s">
        <v>446</v>
      </c>
      <c r="X43" t="s">
        <v>463</v>
      </c>
      <c r="Y43" t="s">
        <v>480</v>
      </c>
    </row>
    <row r="44" spans="1:25" ht="20.100000000000001" customHeight="1" x14ac:dyDescent="0.25">
      <c r="A44" t="s">
        <v>35</v>
      </c>
      <c r="B44" t="s">
        <v>64</v>
      </c>
      <c r="C44" t="s">
        <v>88</v>
      </c>
      <c r="D44" t="s">
        <v>106</v>
      </c>
      <c r="E44" t="s">
        <v>127</v>
      </c>
      <c r="F44" t="s">
        <v>149</v>
      </c>
      <c r="G44" t="s">
        <v>169</v>
      </c>
      <c r="H44" t="s">
        <v>187</v>
      </c>
      <c r="I44" t="s">
        <v>204</v>
      </c>
      <c r="J44" t="s">
        <v>227</v>
      </c>
      <c r="K44" t="s">
        <v>248</v>
      </c>
      <c r="L44" t="s">
        <v>261</v>
      </c>
      <c r="M44" t="s">
        <v>279</v>
      </c>
      <c r="N44" t="s">
        <v>294</v>
      </c>
      <c r="O44" t="s">
        <v>311</v>
      </c>
      <c r="P44" t="s">
        <v>324</v>
      </c>
      <c r="Q44" t="s">
        <v>345</v>
      </c>
      <c r="R44" t="s">
        <v>366</v>
      </c>
      <c r="S44" t="s">
        <v>385</v>
      </c>
      <c r="T44" t="s">
        <v>404</v>
      </c>
      <c r="U44" t="s">
        <v>416</v>
      </c>
      <c r="V44" s="1" t="s">
        <v>431</v>
      </c>
      <c r="W44" t="s">
        <v>447</v>
      </c>
      <c r="X44" t="s">
        <v>464</v>
      </c>
      <c r="Y44" t="s">
        <v>481</v>
      </c>
    </row>
    <row r="45" spans="1:25" ht="20.100000000000001" customHeight="1" x14ac:dyDescent="0.25">
      <c r="A45" t="s">
        <v>36</v>
      </c>
      <c r="B45" t="s">
        <v>65</v>
      </c>
      <c r="C45" t="s">
        <v>89</v>
      </c>
      <c r="D45" t="s">
        <v>107</v>
      </c>
      <c r="E45" t="s">
        <v>128</v>
      </c>
      <c r="F45" t="s">
        <v>150</v>
      </c>
      <c r="G45" t="s">
        <v>170</v>
      </c>
      <c r="H45" t="s">
        <v>188</v>
      </c>
      <c r="I45" t="s">
        <v>205</v>
      </c>
      <c r="J45" t="s">
        <v>228</v>
      </c>
      <c r="K45" t="s">
        <v>249</v>
      </c>
      <c r="L45" t="s">
        <v>262</v>
      </c>
      <c r="M45" t="s">
        <v>275</v>
      </c>
      <c r="N45" t="s">
        <v>295</v>
      </c>
      <c r="O45" t="s">
        <v>312</v>
      </c>
      <c r="P45" t="s">
        <v>321</v>
      </c>
      <c r="Q45" t="s">
        <v>346</v>
      </c>
      <c r="R45" t="s">
        <v>367</v>
      </c>
      <c r="S45" t="s">
        <v>386</v>
      </c>
      <c r="T45" t="s">
        <v>405</v>
      </c>
      <c r="U45" t="s">
        <v>65</v>
      </c>
      <c r="V45" t="s">
        <v>432</v>
      </c>
      <c r="W45" t="s">
        <v>448</v>
      </c>
      <c r="X45" t="s">
        <v>465</v>
      </c>
      <c r="Y45" t="s">
        <v>482</v>
      </c>
    </row>
    <row r="46" spans="1:25" ht="20.100000000000001" customHeight="1" x14ac:dyDescent="0.25">
      <c r="A46" t="s">
        <v>37</v>
      </c>
      <c r="B46" t="s">
        <v>66</v>
      </c>
      <c r="C46" t="s">
        <v>90</v>
      </c>
      <c r="D46" t="s">
        <v>108</v>
      </c>
      <c r="E46" t="s">
        <v>129</v>
      </c>
      <c r="F46" t="s">
        <v>151</v>
      </c>
      <c r="G46" t="s">
        <v>171</v>
      </c>
      <c r="H46" t="s">
        <v>189</v>
      </c>
      <c r="I46" t="s">
        <v>206</v>
      </c>
      <c r="J46" t="s">
        <v>229</v>
      </c>
      <c r="K46" t="s">
        <v>250</v>
      </c>
      <c r="L46" t="s">
        <v>263</v>
      </c>
      <c r="M46" t="s">
        <v>280</v>
      </c>
      <c r="N46" t="s">
        <v>296</v>
      </c>
      <c r="O46" t="s">
        <v>313</v>
      </c>
      <c r="P46" t="s">
        <v>325</v>
      </c>
      <c r="Q46" t="s">
        <v>347</v>
      </c>
      <c r="R46" t="s">
        <v>368</v>
      </c>
      <c r="S46" t="s">
        <v>387</v>
      </c>
      <c r="T46" t="s">
        <v>406</v>
      </c>
      <c r="U46" t="s">
        <v>417</v>
      </c>
      <c r="V46" t="s">
        <v>433</v>
      </c>
      <c r="W46" t="s">
        <v>449</v>
      </c>
      <c r="X46" t="s">
        <v>466</v>
      </c>
      <c r="Y46" t="s">
        <v>483</v>
      </c>
    </row>
    <row r="47" spans="1:25" ht="20.100000000000001" customHeight="1" x14ac:dyDescent="0.25">
      <c r="A47" t="s">
        <v>38</v>
      </c>
      <c r="B47" t="s">
        <v>67</v>
      </c>
      <c r="C47" t="s">
        <v>91</v>
      </c>
      <c r="D47" t="s">
        <v>62</v>
      </c>
      <c r="E47" t="s">
        <v>130</v>
      </c>
      <c r="F47" t="s">
        <v>152</v>
      </c>
      <c r="G47" t="s">
        <v>172</v>
      </c>
      <c r="H47" t="s">
        <v>190</v>
      </c>
      <c r="I47" t="s">
        <v>207</v>
      </c>
      <c r="J47" t="s">
        <v>230</v>
      </c>
      <c r="K47" t="s">
        <v>251</v>
      </c>
      <c r="L47" t="s">
        <v>264</v>
      </c>
      <c r="M47" t="s">
        <v>281</v>
      </c>
      <c r="N47" t="s">
        <v>297</v>
      </c>
      <c r="O47" t="s">
        <v>314</v>
      </c>
      <c r="P47" t="s">
        <v>326</v>
      </c>
      <c r="Q47" t="s">
        <v>344</v>
      </c>
      <c r="R47" t="s">
        <v>369</v>
      </c>
      <c r="S47" t="s">
        <v>388</v>
      </c>
      <c r="T47" t="s">
        <v>407</v>
      </c>
      <c r="U47" t="s">
        <v>418</v>
      </c>
      <c r="V47" t="s">
        <v>434</v>
      </c>
      <c r="W47" t="s">
        <v>450</v>
      </c>
      <c r="X47" t="s">
        <v>467</v>
      </c>
      <c r="Y47" t="s">
        <v>484</v>
      </c>
    </row>
    <row r="48" spans="1:25" ht="20.100000000000001" customHeight="1" x14ac:dyDescent="0.25">
      <c r="A48" t="s">
        <v>39</v>
      </c>
      <c r="B48" t="s">
        <v>42</v>
      </c>
      <c r="C48" t="s">
        <v>62</v>
      </c>
      <c r="D48" t="s">
        <v>42</v>
      </c>
      <c r="E48" t="s">
        <v>42</v>
      </c>
      <c r="F48" t="s">
        <v>42</v>
      </c>
      <c r="G48" t="s">
        <v>62</v>
      </c>
      <c r="H48" t="s">
        <v>42</v>
      </c>
      <c r="I48" t="s">
        <v>62</v>
      </c>
      <c r="J48" t="s">
        <v>42</v>
      </c>
      <c r="K48" t="s">
        <v>42</v>
      </c>
      <c r="L48" t="s">
        <v>42</v>
      </c>
      <c r="M48" t="s">
        <v>42</v>
      </c>
      <c r="N48" t="s">
        <v>42</v>
      </c>
      <c r="O48" t="s">
        <v>42</v>
      </c>
      <c r="P48" t="s">
        <v>42</v>
      </c>
      <c r="Q48" t="s">
        <v>42</v>
      </c>
      <c r="R48" t="s">
        <v>42</v>
      </c>
      <c r="S48" t="s">
        <v>42</v>
      </c>
      <c r="T48" t="s">
        <v>42</v>
      </c>
      <c r="U48" t="s">
        <v>42</v>
      </c>
      <c r="V48" t="s">
        <v>48</v>
      </c>
      <c r="W48" t="s">
        <v>42</v>
      </c>
      <c r="X48" t="s">
        <v>42</v>
      </c>
      <c r="Y48" t="s">
        <v>42</v>
      </c>
    </row>
    <row r="49" spans="1:25" ht="20.100000000000001" customHeight="1" x14ac:dyDescent="0.25">
      <c r="A49" t="s">
        <v>40</v>
      </c>
      <c r="B49" t="s">
        <v>68</v>
      </c>
      <c r="C49" s="1" t="s">
        <v>92</v>
      </c>
      <c r="E49" t="s">
        <v>131</v>
      </c>
      <c r="F49" t="s">
        <v>153</v>
      </c>
      <c r="G49" t="s">
        <v>173</v>
      </c>
      <c r="H49" t="s">
        <v>191</v>
      </c>
      <c r="I49" t="s">
        <v>208</v>
      </c>
      <c r="J49" t="s">
        <v>231</v>
      </c>
      <c r="K49" t="s">
        <v>208</v>
      </c>
      <c r="L49" t="s">
        <v>265</v>
      </c>
      <c r="M49" t="s">
        <v>282</v>
      </c>
      <c r="N49" t="s">
        <v>298</v>
      </c>
      <c r="O49" t="s">
        <v>48</v>
      </c>
      <c r="P49" t="s">
        <v>327</v>
      </c>
      <c r="Q49" t="s">
        <v>348</v>
      </c>
      <c r="R49" t="s">
        <v>370</v>
      </c>
      <c r="S49" t="s">
        <v>389</v>
      </c>
      <c r="T49" t="s">
        <v>408</v>
      </c>
      <c r="V49" t="s">
        <v>435</v>
      </c>
      <c r="W49" t="s">
        <v>451</v>
      </c>
      <c r="X49" t="s">
        <v>48</v>
      </c>
      <c r="Y49" t="s">
        <v>485</v>
      </c>
    </row>
    <row r="50" spans="1:25" ht="20.100000000000001" customHeight="1" x14ac:dyDescent="0.25">
      <c r="A50" t="s">
        <v>41</v>
      </c>
      <c r="B50" t="s">
        <v>69</v>
      </c>
      <c r="C50" s="1" t="s">
        <v>93</v>
      </c>
      <c r="E50" t="s">
        <v>132</v>
      </c>
      <c r="F50" t="s">
        <v>154</v>
      </c>
      <c r="G50" s="1" t="s">
        <v>174</v>
      </c>
      <c r="I50" t="s">
        <v>209</v>
      </c>
      <c r="J50" t="s">
        <v>232</v>
      </c>
      <c r="L50" t="s">
        <v>266</v>
      </c>
      <c r="M50" t="s">
        <v>283</v>
      </c>
      <c r="N50" t="s">
        <v>299</v>
      </c>
      <c r="O50" t="s">
        <v>48</v>
      </c>
      <c r="P50" t="s">
        <v>328</v>
      </c>
      <c r="Q50" t="s">
        <v>349</v>
      </c>
      <c r="R50" t="s">
        <v>371</v>
      </c>
      <c r="S50" t="s">
        <v>390</v>
      </c>
      <c r="T50" t="s">
        <v>408</v>
      </c>
      <c r="V50" t="s">
        <v>436</v>
      </c>
      <c r="W50" t="s">
        <v>451</v>
      </c>
      <c r="X50" t="s">
        <v>48</v>
      </c>
      <c r="Y50" t="s">
        <v>486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1"/>
  <sheetViews>
    <sheetView workbookViewId="0">
      <selection activeCell="H4" sqref="H4"/>
    </sheetView>
  </sheetViews>
  <sheetFormatPr defaultRowHeight="15" x14ac:dyDescent="0.25"/>
  <cols>
    <col min="1" max="1" width="15.85546875" customWidth="1"/>
    <col min="2" max="2" width="7.85546875" customWidth="1"/>
    <col min="3" max="3" width="7.42578125" customWidth="1"/>
  </cols>
  <sheetData>
    <row r="1" spans="1:25" x14ac:dyDescent="0.25">
      <c r="A1" t="s">
        <v>595</v>
      </c>
      <c r="B1" t="s">
        <v>512</v>
      </c>
      <c r="C1" t="s">
        <v>513</v>
      </c>
      <c r="D1" t="s">
        <v>514</v>
      </c>
      <c r="E1" t="s">
        <v>515</v>
      </c>
      <c r="F1" t="s">
        <v>516</v>
      </c>
      <c r="G1" t="s">
        <v>517</v>
      </c>
      <c r="H1" t="s">
        <v>518</v>
      </c>
      <c r="I1" t="s">
        <v>519</v>
      </c>
      <c r="J1" t="s">
        <v>520</v>
      </c>
      <c r="K1" t="s">
        <v>521</v>
      </c>
      <c r="L1" t="s">
        <v>522</v>
      </c>
      <c r="M1" t="s">
        <v>523</v>
      </c>
      <c r="N1" t="s">
        <v>524</v>
      </c>
      <c r="O1" t="s">
        <v>525</v>
      </c>
      <c r="P1" t="s">
        <v>526</v>
      </c>
      <c r="Q1" t="s">
        <v>527</v>
      </c>
      <c r="R1" t="s">
        <v>528</v>
      </c>
      <c r="S1" t="s">
        <v>529</v>
      </c>
      <c r="T1" t="s">
        <v>530</v>
      </c>
      <c r="U1" t="s">
        <v>531</v>
      </c>
      <c r="V1" t="s">
        <v>532</v>
      </c>
      <c r="W1" t="s">
        <v>533</v>
      </c>
      <c r="X1" t="s">
        <v>534</v>
      </c>
      <c r="Y1" t="s">
        <v>535</v>
      </c>
    </row>
    <row r="2" spans="1:25" x14ac:dyDescent="0.25">
      <c r="A2">
        <v>1</v>
      </c>
      <c r="B2" s="2"/>
      <c r="C2" s="2"/>
      <c r="D2" s="2"/>
      <c r="E2" s="2"/>
      <c r="F2" s="2"/>
      <c r="G2" s="2"/>
      <c r="H2" s="2"/>
      <c r="I2" s="2"/>
      <c r="J2" s="2"/>
      <c r="K2" s="2"/>
      <c r="L2" s="2"/>
      <c r="M2" s="2"/>
      <c r="N2" s="2"/>
      <c r="O2" s="2"/>
      <c r="P2" s="2"/>
      <c r="Q2" s="2"/>
      <c r="R2" s="2"/>
      <c r="S2" s="2"/>
      <c r="T2" s="2"/>
      <c r="U2" s="2"/>
      <c r="V2" s="2"/>
      <c r="W2" s="2"/>
      <c r="X2" s="2"/>
      <c r="Y2" s="2"/>
    </row>
    <row r="3" spans="1:25" x14ac:dyDescent="0.25">
      <c r="A3">
        <v>2</v>
      </c>
      <c r="B3" t="s">
        <v>540</v>
      </c>
      <c r="C3" t="s">
        <v>540</v>
      </c>
      <c r="D3" t="s">
        <v>537</v>
      </c>
      <c r="E3" t="s">
        <v>537</v>
      </c>
      <c r="F3" t="s">
        <v>537</v>
      </c>
      <c r="G3" t="s">
        <v>540</v>
      </c>
      <c r="H3" t="s">
        <v>540</v>
      </c>
      <c r="I3" t="s">
        <v>537</v>
      </c>
      <c r="J3" t="s">
        <v>540</v>
      </c>
      <c r="K3" t="s">
        <v>540</v>
      </c>
      <c r="L3" t="s">
        <v>540</v>
      </c>
      <c r="M3" t="s">
        <v>540</v>
      </c>
      <c r="N3" t="s">
        <v>540</v>
      </c>
      <c r="O3" t="s">
        <v>540</v>
      </c>
      <c r="P3" t="s">
        <v>537</v>
      </c>
      <c r="Q3" t="s">
        <v>540</v>
      </c>
      <c r="R3" t="s">
        <v>537</v>
      </c>
      <c r="S3" t="s">
        <v>537</v>
      </c>
      <c r="T3" t="s">
        <v>537</v>
      </c>
      <c r="U3" t="s">
        <v>537</v>
      </c>
      <c r="V3" t="s">
        <v>540</v>
      </c>
      <c r="W3" t="s">
        <v>540</v>
      </c>
      <c r="X3" t="s">
        <v>537</v>
      </c>
      <c r="Y3" t="s">
        <v>540</v>
      </c>
    </row>
    <row r="4" spans="1:25" x14ac:dyDescent="0.25">
      <c r="A4">
        <v>3</v>
      </c>
      <c r="B4" t="s">
        <v>542</v>
      </c>
      <c r="C4" t="s">
        <v>542</v>
      </c>
      <c r="D4" t="s">
        <v>542</v>
      </c>
      <c r="E4" t="s">
        <v>543</v>
      </c>
      <c r="F4" t="s">
        <v>542</v>
      </c>
      <c r="G4" t="s">
        <v>542</v>
      </c>
      <c r="H4" t="s">
        <v>542</v>
      </c>
      <c r="I4" t="s">
        <v>543</v>
      </c>
      <c r="J4" t="s">
        <v>542</v>
      </c>
      <c r="K4" t="s">
        <v>542</v>
      </c>
      <c r="L4" t="s">
        <v>543</v>
      </c>
      <c r="M4" t="s">
        <v>543</v>
      </c>
      <c r="N4" t="s">
        <v>542</v>
      </c>
      <c r="O4" t="s">
        <v>542</v>
      </c>
      <c r="P4" t="s">
        <v>543</v>
      </c>
      <c r="Q4" t="s">
        <v>542</v>
      </c>
      <c r="R4" t="s">
        <v>543</v>
      </c>
      <c r="S4" t="s">
        <v>542</v>
      </c>
      <c r="T4" t="s">
        <v>543</v>
      </c>
      <c r="U4" t="s">
        <v>542</v>
      </c>
      <c r="V4" t="s">
        <v>542</v>
      </c>
      <c r="W4" t="s">
        <v>543</v>
      </c>
      <c r="X4" t="s">
        <v>543</v>
      </c>
      <c r="Y4" t="s">
        <v>543</v>
      </c>
    </row>
    <row r="5" spans="1:25" x14ac:dyDescent="0.25">
      <c r="A5">
        <v>4</v>
      </c>
      <c r="B5" t="s">
        <v>545</v>
      </c>
      <c r="C5" t="s">
        <v>546</v>
      </c>
      <c r="D5" t="s">
        <v>545</v>
      </c>
      <c r="E5" t="s">
        <v>546</v>
      </c>
      <c r="F5" t="s">
        <v>545</v>
      </c>
      <c r="G5" t="s">
        <v>545</v>
      </c>
      <c r="H5" t="s">
        <v>545</v>
      </c>
      <c r="I5" t="s">
        <v>546</v>
      </c>
      <c r="J5" t="s">
        <v>545</v>
      </c>
      <c r="K5" t="s">
        <v>545</v>
      </c>
      <c r="L5" t="s">
        <v>546</v>
      </c>
      <c r="M5" t="s">
        <v>546</v>
      </c>
      <c r="N5" t="s">
        <v>545</v>
      </c>
      <c r="O5" t="s">
        <v>545</v>
      </c>
      <c r="P5" t="s">
        <v>546</v>
      </c>
      <c r="Q5" t="s">
        <v>545</v>
      </c>
      <c r="R5" t="s">
        <v>545</v>
      </c>
      <c r="S5" t="s">
        <v>545</v>
      </c>
      <c r="T5" t="s">
        <v>546</v>
      </c>
      <c r="U5" t="s">
        <v>545</v>
      </c>
      <c r="V5" t="s">
        <v>545</v>
      </c>
      <c r="W5" t="s">
        <v>546</v>
      </c>
      <c r="X5" t="s">
        <v>546</v>
      </c>
      <c r="Y5" t="s">
        <v>546</v>
      </c>
    </row>
    <row r="6" spans="1:25" x14ac:dyDescent="0.25">
      <c r="A6">
        <v>5</v>
      </c>
      <c r="B6" s="2"/>
      <c r="C6" s="2"/>
      <c r="D6" s="2"/>
      <c r="E6" s="2"/>
      <c r="F6" s="2"/>
      <c r="G6" s="2"/>
      <c r="H6" s="2"/>
      <c r="I6" s="2"/>
      <c r="J6" s="2"/>
      <c r="K6" s="2"/>
      <c r="L6" s="2"/>
      <c r="M6" s="2"/>
      <c r="N6" s="2"/>
      <c r="O6" s="2"/>
      <c r="P6" s="2"/>
      <c r="Q6" s="2"/>
      <c r="R6" s="2"/>
      <c r="S6" s="2"/>
      <c r="T6" s="2"/>
      <c r="U6" s="2"/>
      <c r="V6" s="2"/>
      <c r="W6" s="2"/>
      <c r="X6" s="2"/>
      <c r="Y6" s="2"/>
    </row>
    <row r="7" spans="1:25" x14ac:dyDescent="0.25">
      <c r="A7">
        <v>6</v>
      </c>
      <c r="B7" t="s">
        <v>599</v>
      </c>
      <c r="C7" t="s">
        <v>547</v>
      </c>
      <c r="D7" t="s">
        <v>548</v>
      </c>
      <c r="E7" t="s">
        <v>547</v>
      </c>
      <c r="F7" t="s">
        <v>547</v>
      </c>
      <c r="G7" t="s">
        <v>549</v>
      </c>
      <c r="H7" t="s">
        <v>548</v>
      </c>
      <c r="I7" t="s">
        <v>547</v>
      </c>
      <c r="J7" t="s">
        <v>547</v>
      </c>
      <c r="K7" t="s">
        <v>547</v>
      </c>
      <c r="L7" t="s">
        <v>547</v>
      </c>
      <c r="M7" t="s">
        <v>547</v>
      </c>
      <c r="N7" t="s">
        <v>547</v>
      </c>
      <c r="O7" t="s">
        <v>547</v>
      </c>
      <c r="P7" t="s">
        <v>548</v>
      </c>
      <c r="Q7" t="s">
        <v>547</v>
      </c>
      <c r="R7" t="s">
        <v>548</v>
      </c>
      <c r="S7" t="s">
        <v>547</v>
      </c>
      <c r="T7" t="s">
        <v>547</v>
      </c>
      <c r="U7" t="s">
        <v>549</v>
      </c>
      <c r="V7" t="s">
        <v>549</v>
      </c>
      <c r="W7" t="s">
        <v>548</v>
      </c>
      <c r="X7" t="s">
        <v>547</v>
      </c>
      <c r="Y7" t="s">
        <v>547</v>
      </c>
    </row>
    <row r="8" spans="1:25" x14ac:dyDescent="0.25">
      <c r="A8">
        <v>7</v>
      </c>
      <c r="B8" s="2"/>
      <c r="C8" s="2"/>
      <c r="D8" s="2"/>
      <c r="E8" s="2"/>
      <c r="F8" s="2"/>
      <c r="G8" s="2"/>
      <c r="H8" s="2"/>
      <c r="I8" s="2"/>
      <c r="J8" s="2"/>
      <c r="K8" s="2"/>
      <c r="L8" s="2"/>
      <c r="M8" s="2"/>
      <c r="N8" s="2"/>
      <c r="O8" s="2"/>
      <c r="P8" s="2"/>
      <c r="Q8" s="2"/>
      <c r="R8" s="2"/>
      <c r="S8" s="2"/>
      <c r="T8" s="2"/>
      <c r="U8" s="2"/>
      <c r="V8" s="2"/>
      <c r="W8" s="2"/>
      <c r="X8" s="2"/>
      <c r="Y8" s="2"/>
    </row>
    <row r="9" spans="1:25" x14ac:dyDescent="0.25">
      <c r="A9">
        <v>8</v>
      </c>
      <c r="B9" t="s">
        <v>550</v>
      </c>
      <c r="C9" t="s">
        <v>586</v>
      </c>
      <c r="G9" t="s">
        <v>550</v>
      </c>
      <c r="J9" t="s">
        <v>658</v>
      </c>
      <c r="K9" t="s">
        <v>671</v>
      </c>
      <c r="Q9" t="s">
        <v>586</v>
      </c>
      <c r="T9" t="s">
        <v>671</v>
      </c>
      <c r="V9" t="s">
        <v>671</v>
      </c>
    </row>
    <row r="10" spans="1:25" x14ac:dyDescent="0.25">
      <c r="A10">
        <v>9</v>
      </c>
      <c r="B10" s="2"/>
      <c r="C10" s="2"/>
      <c r="D10" s="2"/>
      <c r="E10" s="2"/>
      <c r="F10" s="2"/>
      <c r="G10" s="2"/>
      <c r="H10" s="2"/>
      <c r="I10" s="2"/>
      <c r="J10" s="2"/>
      <c r="K10" s="2"/>
      <c r="L10" s="2"/>
      <c r="M10" s="2"/>
      <c r="N10" s="2"/>
      <c r="O10" s="2"/>
      <c r="P10" s="2"/>
      <c r="Q10" s="2"/>
      <c r="R10" s="2"/>
      <c r="S10" s="2"/>
      <c r="T10" s="2"/>
      <c r="U10" s="2"/>
      <c r="V10" s="2"/>
      <c r="W10" s="2"/>
      <c r="X10" s="2"/>
      <c r="Y10" s="2"/>
    </row>
    <row r="11" spans="1:25" x14ac:dyDescent="0.25">
      <c r="A11">
        <v>10</v>
      </c>
      <c r="B11" s="2"/>
      <c r="C11" s="2"/>
      <c r="D11" s="2"/>
      <c r="E11" s="2"/>
      <c r="F11" s="2"/>
      <c r="G11" s="2"/>
      <c r="H11" s="2"/>
      <c r="I11" s="2"/>
      <c r="J11" s="2"/>
      <c r="K11" s="2"/>
      <c r="L11" s="2"/>
      <c r="M11" s="2"/>
      <c r="N11" s="2"/>
      <c r="O11" s="2"/>
      <c r="P11" s="2"/>
      <c r="Q11" s="2"/>
      <c r="R11" s="2"/>
      <c r="S11" s="2"/>
      <c r="T11" s="2"/>
      <c r="U11" s="2"/>
      <c r="V11" s="2"/>
      <c r="W11" s="2"/>
      <c r="X11" s="2"/>
      <c r="Y11" s="2"/>
    </row>
    <row r="12" spans="1:25" x14ac:dyDescent="0.25">
      <c r="A12">
        <v>11</v>
      </c>
      <c r="B12" s="2"/>
      <c r="C12" s="2"/>
      <c r="D12" s="2"/>
      <c r="E12" s="2"/>
      <c r="F12" s="2"/>
      <c r="G12" s="2"/>
      <c r="H12" s="2"/>
      <c r="I12" s="2"/>
      <c r="J12" s="2"/>
      <c r="K12" s="2"/>
      <c r="L12" s="2"/>
      <c r="M12" s="2"/>
      <c r="N12" s="2"/>
      <c r="O12" s="2"/>
      <c r="P12" s="2"/>
      <c r="Q12" s="2"/>
      <c r="R12" s="2"/>
      <c r="S12" s="2"/>
      <c r="T12" s="2"/>
      <c r="U12" s="2"/>
      <c r="V12" s="2"/>
      <c r="W12" s="2"/>
      <c r="X12" s="2"/>
      <c r="Y12" s="2"/>
    </row>
    <row r="13" spans="1:25" x14ac:dyDescent="0.25">
      <c r="A13">
        <v>12</v>
      </c>
      <c r="B13" s="2"/>
      <c r="C13" s="2"/>
      <c r="D13" s="2"/>
      <c r="E13" s="2"/>
      <c r="F13" s="2"/>
      <c r="G13" s="2"/>
      <c r="H13" s="2"/>
      <c r="I13" s="2"/>
      <c r="J13" s="2"/>
      <c r="K13" s="2"/>
      <c r="L13" s="2"/>
      <c r="M13" s="2"/>
      <c r="N13" s="2"/>
      <c r="O13" s="2"/>
      <c r="P13" s="2"/>
      <c r="Q13" s="2"/>
      <c r="R13" s="2"/>
      <c r="S13" s="2"/>
      <c r="T13" s="2"/>
      <c r="U13" s="2"/>
      <c r="V13" s="2"/>
      <c r="W13" s="2"/>
      <c r="X13" s="2"/>
      <c r="Y13" s="2"/>
    </row>
    <row r="14" spans="1:25" x14ac:dyDescent="0.25">
      <c r="A14">
        <v>13</v>
      </c>
      <c r="B14" s="2"/>
      <c r="C14" s="2"/>
      <c r="D14" s="2"/>
      <c r="E14" s="2"/>
      <c r="F14" s="2"/>
      <c r="G14" s="2"/>
      <c r="H14" s="2"/>
      <c r="I14" s="2"/>
      <c r="J14" s="2"/>
      <c r="K14" s="2"/>
      <c r="L14" s="2"/>
      <c r="M14" s="2"/>
      <c r="N14" s="2"/>
      <c r="O14" s="2"/>
      <c r="P14" s="2"/>
      <c r="Q14" s="2"/>
      <c r="R14" s="2"/>
      <c r="S14" s="2"/>
      <c r="T14" s="2"/>
      <c r="U14" s="2"/>
      <c r="V14" s="2"/>
      <c r="W14" s="2"/>
      <c r="X14" s="2"/>
      <c r="Y14" s="2"/>
    </row>
    <row r="15" spans="1:25" x14ac:dyDescent="0.25">
      <c r="A15">
        <v>14</v>
      </c>
      <c r="B15" s="2"/>
      <c r="C15" s="2"/>
      <c r="D15" s="2"/>
      <c r="E15" s="2"/>
      <c r="F15" s="2"/>
      <c r="G15" s="2"/>
      <c r="H15" s="2"/>
      <c r="I15" s="2"/>
      <c r="J15" s="2"/>
      <c r="K15" s="2"/>
      <c r="L15" s="2"/>
      <c r="M15" s="2"/>
      <c r="N15" s="2"/>
      <c r="O15" s="2"/>
      <c r="P15" s="2"/>
      <c r="Q15" s="2"/>
      <c r="R15" s="2"/>
      <c r="S15" s="2"/>
      <c r="T15" s="2"/>
      <c r="U15" s="2"/>
      <c r="V15" s="2"/>
      <c r="W15" s="2"/>
      <c r="X15" s="2"/>
      <c r="Y15" s="2"/>
    </row>
    <row r="16" spans="1:25" x14ac:dyDescent="0.25">
      <c r="A16">
        <v>15</v>
      </c>
      <c r="B16" t="s">
        <v>603</v>
      </c>
      <c r="C16" t="s">
        <v>639</v>
      </c>
      <c r="E16" t="s">
        <v>648</v>
      </c>
      <c r="F16" t="s">
        <v>587</v>
      </c>
      <c r="K16" t="s">
        <v>587</v>
      </c>
      <c r="X16" t="s">
        <v>587</v>
      </c>
    </row>
    <row r="17" spans="1:25" x14ac:dyDescent="0.25">
      <c r="A17">
        <v>16</v>
      </c>
      <c r="B17" s="2"/>
      <c r="C17" s="2"/>
      <c r="D17" s="2"/>
      <c r="E17" s="2"/>
      <c r="F17" s="2"/>
      <c r="G17" s="2"/>
      <c r="H17" s="2"/>
      <c r="I17" s="2"/>
      <c r="J17" s="2"/>
      <c r="K17" s="2"/>
      <c r="L17" s="2"/>
      <c r="M17" s="2"/>
      <c r="N17" s="2"/>
      <c r="O17" s="2"/>
      <c r="P17" s="2"/>
      <c r="Q17" s="2"/>
      <c r="R17" s="2"/>
      <c r="S17" s="2"/>
      <c r="T17" s="2"/>
      <c r="U17" s="2"/>
      <c r="V17" s="2"/>
      <c r="W17" s="2"/>
      <c r="X17" s="2"/>
      <c r="Y17" s="2"/>
    </row>
    <row r="18" spans="1:25" x14ac:dyDescent="0.25">
      <c r="A18">
        <v>17</v>
      </c>
      <c r="B18" t="s">
        <v>553</v>
      </c>
      <c r="C18" t="s">
        <v>553</v>
      </c>
      <c r="D18" t="s">
        <v>553</v>
      </c>
      <c r="E18" t="s">
        <v>554</v>
      </c>
      <c r="F18" t="s">
        <v>553</v>
      </c>
      <c r="G18" t="s">
        <v>553</v>
      </c>
      <c r="H18" t="s">
        <v>553</v>
      </c>
      <c r="I18" t="s">
        <v>554</v>
      </c>
      <c r="J18" t="s">
        <v>554</v>
      </c>
      <c r="K18" t="s">
        <v>553</v>
      </c>
      <c r="L18" t="s">
        <v>553</v>
      </c>
      <c r="M18" t="s">
        <v>553</v>
      </c>
      <c r="N18" t="s">
        <v>554</v>
      </c>
      <c r="O18" t="s">
        <v>553</v>
      </c>
      <c r="P18" t="s">
        <v>553</v>
      </c>
      <c r="Q18" t="s">
        <v>554</v>
      </c>
      <c r="R18" t="s">
        <v>554</v>
      </c>
      <c r="S18" t="s">
        <v>553</v>
      </c>
      <c r="T18" t="s">
        <v>553</v>
      </c>
      <c r="U18" t="s">
        <v>554</v>
      </c>
      <c r="V18" t="s">
        <v>553</v>
      </c>
      <c r="W18" t="s">
        <v>554</v>
      </c>
      <c r="X18" t="s">
        <v>553</v>
      </c>
      <c r="Y18" t="s">
        <v>553</v>
      </c>
    </row>
    <row r="19" spans="1:25" x14ac:dyDescent="0.25">
      <c r="A19">
        <v>18</v>
      </c>
      <c r="B19" s="2"/>
      <c r="C19" s="2"/>
      <c r="D19" s="2"/>
      <c r="E19" s="2"/>
      <c r="F19" s="2"/>
      <c r="G19" s="2"/>
      <c r="H19" s="2"/>
      <c r="I19" s="2"/>
      <c r="J19" s="2"/>
      <c r="K19" s="2"/>
      <c r="L19" s="2"/>
      <c r="M19" s="2"/>
      <c r="N19" s="2"/>
      <c r="O19" s="2"/>
      <c r="P19" s="2"/>
      <c r="Q19" s="2"/>
      <c r="R19" s="2"/>
      <c r="S19" s="2"/>
      <c r="T19" s="2"/>
      <c r="U19" s="2"/>
      <c r="V19" s="2"/>
      <c r="W19" s="2"/>
      <c r="X19" s="2"/>
      <c r="Y19" s="2"/>
    </row>
    <row r="20" spans="1:25" x14ac:dyDescent="0.25">
      <c r="A20">
        <v>19</v>
      </c>
      <c r="B20" t="s">
        <v>555</v>
      </c>
      <c r="C20" t="s">
        <v>588</v>
      </c>
      <c r="E20" t="s">
        <v>555</v>
      </c>
      <c r="J20" t="s">
        <v>659</v>
      </c>
      <c r="K20" t="s">
        <v>583</v>
      </c>
      <c r="Q20" t="s">
        <v>675</v>
      </c>
    </row>
    <row r="21" spans="1:25" x14ac:dyDescent="0.25">
      <c r="A21">
        <v>20</v>
      </c>
      <c r="B21" s="2"/>
      <c r="C21" s="2"/>
      <c r="D21" s="2"/>
      <c r="E21" s="2"/>
      <c r="F21" s="2"/>
      <c r="G21" s="2"/>
      <c r="H21" s="2"/>
      <c r="I21" s="2"/>
      <c r="J21" s="2"/>
      <c r="K21" s="2"/>
      <c r="L21" s="2"/>
      <c r="M21" s="2"/>
      <c r="N21" s="2"/>
      <c r="O21" s="2"/>
      <c r="P21" s="2"/>
      <c r="Q21" s="2"/>
      <c r="R21" s="2"/>
      <c r="S21" s="2"/>
      <c r="T21" s="2"/>
      <c r="U21" s="2"/>
      <c r="V21" s="2"/>
      <c r="W21" s="2"/>
      <c r="X21" s="2"/>
      <c r="Y21" s="2"/>
    </row>
    <row r="22" spans="1:25" x14ac:dyDescent="0.25">
      <c r="A22">
        <v>21</v>
      </c>
      <c r="B22" s="2"/>
      <c r="C22" s="2"/>
      <c r="D22" s="2"/>
      <c r="E22" s="2"/>
      <c r="F22" s="2"/>
      <c r="G22" s="2"/>
      <c r="H22" s="2"/>
      <c r="I22" s="2"/>
      <c r="J22" s="2"/>
      <c r="K22" s="2"/>
      <c r="L22" s="2"/>
      <c r="M22" s="2"/>
      <c r="N22" s="2"/>
      <c r="O22" s="2"/>
      <c r="P22" s="2"/>
      <c r="Q22" s="2"/>
      <c r="R22" s="2"/>
      <c r="S22" s="2"/>
      <c r="T22" s="2"/>
      <c r="U22" s="2"/>
      <c r="V22" s="2"/>
      <c r="W22" s="2"/>
      <c r="X22" s="2"/>
      <c r="Y22" s="2"/>
    </row>
    <row r="23" spans="1:25" x14ac:dyDescent="0.25">
      <c r="A23">
        <v>22</v>
      </c>
      <c r="B23" t="s">
        <v>556</v>
      </c>
      <c r="C23" t="s">
        <v>556</v>
      </c>
      <c r="D23" t="s">
        <v>556</v>
      </c>
      <c r="E23" t="s">
        <v>556</v>
      </c>
      <c r="F23" t="s">
        <v>556</v>
      </c>
      <c r="G23" t="s">
        <v>556</v>
      </c>
      <c r="H23" t="s">
        <v>556</v>
      </c>
      <c r="I23" t="s">
        <v>556</v>
      </c>
      <c r="J23" t="s">
        <v>556</v>
      </c>
      <c r="K23" t="s">
        <v>556</v>
      </c>
      <c r="L23" t="s">
        <v>556</v>
      </c>
      <c r="M23" t="s">
        <v>557</v>
      </c>
      <c r="O23" t="s">
        <v>556</v>
      </c>
      <c r="P23" t="s">
        <v>556</v>
      </c>
      <c r="Q23" t="s">
        <v>557</v>
      </c>
      <c r="R23" t="s">
        <v>556</v>
      </c>
      <c r="S23" t="s">
        <v>557</v>
      </c>
      <c r="T23" t="s">
        <v>556</v>
      </c>
      <c r="V23" t="s">
        <v>556</v>
      </c>
      <c r="W23" t="s">
        <v>557</v>
      </c>
      <c r="X23" t="s">
        <v>556</v>
      </c>
      <c r="Y23" t="s">
        <v>556</v>
      </c>
    </row>
    <row r="24" spans="1:25" x14ac:dyDescent="0.25">
      <c r="A24">
        <v>23</v>
      </c>
      <c r="B24" t="s">
        <v>558</v>
      </c>
      <c r="C24" t="s">
        <v>558</v>
      </c>
      <c r="D24" t="s">
        <v>558</v>
      </c>
      <c r="E24" t="s">
        <v>558</v>
      </c>
      <c r="F24" t="s">
        <v>558</v>
      </c>
      <c r="G24" t="s">
        <v>558</v>
      </c>
      <c r="H24" t="s">
        <v>558</v>
      </c>
      <c r="I24" t="s">
        <v>558</v>
      </c>
      <c r="J24" t="s">
        <v>558</v>
      </c>
      <c r="K24" t="s">
        <v>558</v>
      </c>
      <c r="L24" t="s">
        <v>558</v>
      </c>
      <c r="M24" t="s">
        <v>558</v>
      </c>
      <c r="N24" t="s">
        <v>558</v>
      </c>
      <c r="O24" t="s">
        <v>558</v>
      </c>
      <c r="P24" t="s">
        <v>558</v>
      </c>
      <c r="Q24" t="s">
        <v>558</v>
      </c>
      <c r="R24" t="s">
        <v>558</v>
      </c>
      <c r="S24" t="s">
        <v>558</v>
      </c>
      <c r="T24" t="s">
        <v>558</v>
      </c>
      <c r="U24" t="s">
        <v>558</v>
      </c>
      <c r="V24" t="s">
        <v>558</v>
      </c>
      <c r="W24" t="s">
        <v>558</v>
      </c>
      <c r="X24" t="s">
        <v>558</v>
      </c>
      <c r="Y24" t="s">
        <v>558</v>
      </c>
    </row>
    <row r="25" spans="1:25" x14ac:dyDescent="0.25">
      <c r="A25">
        <v>24</v>
      </c>
      <c r="B25" t="s">
        <v>560</v>
      </c>
      <c r="C25" t="s">
        <v>560</v>
      </c>
      <c r="D25" t="s">
        <v>560</v>
      </c>
      <c r="E25" t="s">
        <v>560</v>
      </c>
      <c r="F25" t="s">
        <v>560</v>
      </c>
      <c r="G25" t="s">
        <v>560</v>
      </c>
      <c r="H25" t="s">
        <v>560</v>
      </c>
      <c r="I25" t="s">
        <v>560</v>
      </c>
      <c r="J25" t="s">
        <v>560</v>
      </c>
      <c r="K25" t="s">
        <v>560</v>
      </c>
      <c r="L25" t="s">
        <v>560</v>
      </c>
      <c r="M25" t="s">
        <v>560</v>
      </c>
      <c r="N25" t="s">
        <v>560</v>
      </c>
      <c r="O25" t="s">
        <v>560</v>
      </c>
      <c r="P25" t="s">
        <v>560</v>
      </c>
      <c r="Q25" t="s">
        <v>560</v>
      </c>
      <c r="R25" t="s">
        <v>560</v>
      </c>
      <c r="S25" t="s">
        <v>560</v>
      </c>
      <c r="T25" t="s">
        <v>560</v>
      </c>
      <c r="U25" t="s">
        <v>560</v>
      </c>
      <c r="V25" t="s">
        <v>560</v>
      </c>
      <c r="W25" t="s">
        <v>561</v>
      </c>
      <c r="X25" t="s">
        <v>560</v>
      </c>
      <c r="Y25" t="s">
        <v>560</v>
      </c>
    </row>
    <row r="26" spans="1:25" x14ac:dyDescent="0.25">
      <c r="A26">
        <v>25</v>
      </c>
      <c r="B26" s="2"/>
      <c r="C26" s="2"/>
      <c r="D26" s="2"/>
      <c r="E26" s="2"/>
      <c r="F26" s="2"/>
      <c r="G26" s="2"/>
      <c r="H26" s="2"/>
      <c r="I26" s="2"/>
      <c r="J26" s="2"/>
      <c r="K26" s="2"/>
      <c r="L26" s="2"/>
      <c r="M26" s="2"/>
      <c r="N26" s="2"/>
      <c r="O26" s="2"/>
      <c r="P26" s="2"/>
      <c r="Q26" s="2"/>
      <c r="R26" s="2"/>
      <c r="S26" s="2"/>
      <c r="T26" s="2"/>
      <c r="U26" s="2"/>
      <c r="V26" s="2"/>
      <c r="W26" s="2"/>
      <c r="X26" s="2"/>
      <c r="Y26" s="2"/>
    </row>
    <row r="27" spans="1:25" x14ac:dyDescent="0.25">
      <c r="A27">
        <v>26</v>
      </c>
      <c r="B27" s="2"/>
      <c r="C27" s="2"/>
      <c r="D27" s="2"/>
      <c r="E27" s="2"/>
      <c r="F27" s="2"/>
      <c r="G27" s="2"/>
      <c r="H27" s="2"/>
      <c r="I27" s="2"/>
      <c r="J27" s="2"/>
      <c r="K27" s="2"/>
      <c r="L27" s="2"/>
      <c r="M27" s="2"/>
      <c r="N27" s="2"/>
      <c r="O27" s="2"/>
      <c r="P27" s="2"/>
      <c r="Q27" s="2"/>
      <c r="R27" s="2"/>
      <c r="S27" s="2"/>
      <c r="T27" s="2"/>
      <c r="U27" s="2"/>
      <c r="V27" s="2"/>
      <c r="W27" s="2"/>
      <c r="X27" s="2"/>
      <c r="Y27" s="2"/>
    </row>
    <row r="28" spans="1:25" x14ac:dyDescent="0.25">
      <c r="A28">
        <v>27</v>
      </c>
      <c r="B28" t="s">
        <v>562</v>
      </c>
      <c r="C28" t="s">
        <v>632</v>
      </c>
      <c r="E28" t="s">
        <v>653</v>
      </c>
      <c r="F28" t="s">
        <v>664</v>
      </c>
      <c r="G28" t="s">
        <v>551</v>
      </c>
      <c r="J28" t="s">
        <v>551</v>
      </c>
      <c r="R28" t="s">
        <v>682</v>
      </c>
      <c r="X28" t="s">
        <v>688</v>
      </c>
      <c r="Y28" t="s">
        <v>688</v>
      </c>
    </row>
    <row r="29" spans="1:25" x14ac:dyDescent="0.25">
      <c r="A29">
        <v>28</v>
      </c>
      <c r="B29" s="2"/>
      <c r="C29" s="2"/>
      <c r="D29" s="2"/>
      <c r="E29" s="2"/>
      <c r="F29" s="2"/>
      <c r="G29" s="2"/>
      <c r="H29" s="2"/>
      <c r="I29" s="2"/>
      <c r="J29" s="2"/>
      <c r="K29" s="2"/>
      <c r="L29" s="2"/>
      <c r="M29" s="2"/>
      <c r="N29" s="2"/>
      <c r="O29" s="2"/>
      <c r="P29" s="2"/>
      <c r="Q29" s="2"/>
      <c r="R29" s="2"/>
      <c r="S29" s="2"/>
      <c r="T29" s="2"/>
      <c r="U29" s="2"/>
      <c r="V29" s="2"/>
      <c r="W29" s="2"/>
      <c r="X29" s="2"/>
      <c r="Y29" s="2"/>
    </row>
    <row r="30" spans="1:25" x14ac:dyDescent="0.25">
      <c r="A30">
        <v>29</v>
      </c>
      <c r="B30" s="2"/>
      <c r="C30" s="2"/>
      <c r="D30" s="2"/>
      <c r="E30" s="2"/>
      <c r="F30" s="2"/>
      <c r="G30" s="2"/>
      <c r="H30" s="2"/>
      <c r="I30" s="2"/>
      <c r="J30" s="2"/>
      <c r="K30" s="2"/>
      <c r="L30" s="2"/>
      <c r="M30" s="2"/>
      <c r="N30" s="2"/>
      <c r="O30" s="2"/>
      <c r="P30" s="2"/>
      <c r="Q30" s="2"/>
      <c r="R30" s="2"/>
      <c r="S30" s="2"/>
      <c r="T30" s="2"/>
      <c r="U30" s="2"/>
      <c r="V30" s="2"/>
      <c r="W30" s="2"/>
      <c r="X30" s="2"/>
      <c r="Y30" s="2"/>
    </row>
    <row r="31" spans="1:25" x14ac:dyDescent="0.25">
      <c r="A31">
        <v>30</v>
      </c>
      <c r="B31" s="2"/>
      <c r="C31" s="2"/>
      <c r="D31" s="2"/>
      <c r="E31" s="2"/>
      <c r="F31" s="2"/>
      <c r="G31" s="2"/>
      <c r="H31" s="2"/>
      <c r="I31" s="2"/>
      <c r="J31" s="2"/>
      <c r="K31" s="2"/>
      <c r="L31" s="2"/>
      <c r="M31" s="2"/>
      <c r="N31" s="2"/>
      <c r="O31" s="2"/>
      <c r="P31" s="2"/>
      <c r="Q31" s="2"/>
      <c r="R31" s="2"/>
      <c r="S31" s="2"/>
      <c r="T31" s="2"/>
      <c r="U31" s="2"/>
      <c r="V31" s="2"/>
      <c r="W31" s="2"/>
      <c r="X31" s="2"/>
      <c r="Y31" s="2"/>
    </row>
    <row r="32" spans="1:25" x14ac:dyDescent="0.25">
      <c r="A32">
        <v>31</v>
      </c>
      <c r="B32" s="2"/>
      <c r="C32" s="2"/>
      <c r="D32" s="2"/>
      <c r="E32" s="2"/>
      <c r="F32" s="2"/>
      <c r="G32" s="2"/>
      <c r="H32" s="2"/>
      <c r="I32" s="2"/>
      <c r="J32" s="2"/>
      <c r="K32" s="2"/>
      <c r="L32" s="2"/>
      <c r="M32" s="2"/>
      <c r="N32" s="2"/>
      <c r="O32" s="2"/>
      <c r="P32" s="2"/>
      <c r="Q32" s="2"/>
      <c r="R32" s="2"/>
      <c r="S32" s="2"/>
      <c r="T32" s="2"/>
      <c r="U32" s="2"/>
      <c r="V32" s="2"/>
      <c r="W32" s="2"/>
      <c r="X32" s="2"/>
      <c r="Y32" s="2"/>
    </row>
    <row r="33" spans="1:25" x14ac:dyDescent="0.25">
      <c r="A33">
        <v>32</v>
      </c>
      <c r="B33" s="2"/>
      <c r="C33" s="2"/>
      <c r="D33" s="2"/>
      <c r="E33" s="2"/>
      <c r="F33" s="2"/>
      <c r="G33" s="2"/>
      <c r="H33" s="2"/>
      <c r="I33" s="2"/>
      <c r="J33" s="2"/>
      <c r="K33" s="2"/>
      <c r="L33" s="2"/>
      <c r="M33" s="2"/>
      <c r="N33" s="2"/>
      <c r="O33" s="2"/>
      <c r="P33" s="2"/>
      <c r="Q33" s="2"/>
      <c r="R33" s="2"/>
      <c r="S33" s="2"/>
      <c r="T33" s="2"/>
      <c r="U33" s="2"/>
      <c r="V33" s="2"/>
      <c r="W33" s="2"/>
      <c r="X33" s="2"/>
      <c r="Y33" s="2"/>
    </row>
    <row r="34" spans="1:25" x14ac:dyDescent="0.25">
      <c r="A34">
        <v>33</v>
      </c>
      <c r="B34" t="s">
        <v>563</v>
      </c>
      <c r="C34" t="s">
        <v>633</v>
      </c>
      <c r="E34" t="s">
        <v>654</v>
      </c>
      <c r="F34" t="s">
        <v>633</v>
      </c>
      <c r="G34" t="s">
        <v>563</v>
      </c>
      <c r="J34" t="s">
        <v>658</v>
      </c>
      <c r="K34" t="s">
        <v>678</v>
      </c>
    </row>
    <row r="35" spans="1:25" x14ac:dyDescent="0.25">
      <c r="A35">
        <v>34</v>
      </c>
      <c r="B35" s="2"/>
      <c r="C35" s="2"/>
      <c r="D35" s="2"/>
      <c r="E35" s="2"/>
      <c r="F35" s="2"/>
      <c r="G35" s="2"/>
      <c r="H35" s="2"/>
      <c r="I35" s="2"/>
      <c r="J35" s="2"/>
      <c r="K35" s="2"/>
      <c r="L35" s="2"/>
      <c r="M35" s="2"/>
      <c r="N35" s="2"/>
      <c r="O35" s="2"/>
      <c r="P35" s="2"/>
      <c r="Q35" s="2"/>
      <c r="R35" s="2"/>
      <c r="S35" s="2"/>
      <c r="T35" s="2"/>
      <c r="U35" s="2"/>
      <c r="V35" s="2"/>
      <c r="W35" s="2"/>
      <c r="X35" s="2"/>
      <c r="Y35" s="2"/>
    </row>
    <row r="36" spans="1:25" x14ac:dyDescent="0.25">
      <c r="A36">
        <v>35</v>
      </c>
      <c r="B36" t="s">
        <v>564</v>
      </c>
      <c r="C36" t="s">
        <v>564</v>
      </c>
      <c r="D36" t="s">
        <v>564</v>
      </c>
      <c r="E36" t="s">
        <v>564</v>
      </c>
      <c r="F36" t="s">
        <v>564</v>
      </c>
      <c r="G36" t="s">
        <v>564</v>
      </c>
      <c r="H36" t="s">
        <v>564</v>
      </c>
      <c r="I36" t="s">
        <v>564</v>
      </c>
      <c r="J36" t="s">
        <v>564</v>
      </c>
      <c r="K36" t="s">
        <v>564</v>
      </c>
      <c r="L36" t="s">
        <v>564</v>
      </c>
      <c r="M36" t="s">
        <v>564</v>
      </c>
      <c r="N36" t="s">
        <v>564</v>
      </c>
      <c r="O36" t="s">
        <v>564</v>
      </c>
      <c r="P36" t="s">
        <v>564</v>
      </c>
      <c r="Q36" t="s">
        <v>564</v>
      </c>
      <c r="R36" t="s">
        <v>564</v>
      </c>
      <c r="S36" t="s">
        <v>564</v>
      </c>
      <c r="T36" t="s">
        <v>564</v>
      </c>
      <c r="U36" t="s">
        <v>564</v>
      </c>
      <c r="V36" t="s">
        <v>564</v>
      </c>
      <c r="W36" t="s">
        <v>565</v>
      </c>
      <c r="X36" t="s">
        <v>564</v>
      </c>
      <c r="Y36" t="s">
        <v>564</v>
      </c>
    </row>
    <row r="37" spans="1:25" x14ac:dyDescent="0.25">
      <c r="A37">
        <v>36</v>
      </c>
      <c r="B37" t="s">
        <v>566</v>
      </c>
      <c r="C37" t="s">
        <v>567</v>
      </c>
      <c r="D37" t="s">
        <v>566</v>
      </c>
      <c r="E37" t="s">
        <v>566</v>
      </c>
      <c r="F37" t="s">
        <v>566</v>
      </c>
      <c r="G37" t="s">
        <v>566</v>
      </c>
      <c r="H37" t="s">
        <v>566</v>
      </c>
      <c r="I37" t="s">
        <v>566</v>
      </c>
      <c r="J37" t="s">
        <v>566</v>
      </c>
      <c r="K37" t="s">
        <v>566</v>
      </c>
      <c r="L37" t="s">
        <v>566</v>
      </c>
      <c r="M37" t="s">
        <v>566</v>
      </c>
      <c r="N37" t="s">
        <v>566</v>
      </c>
      <c r="O37" t="s">
        <v>566</v>
      </c>
      <c r="P37" t="s">
        <v>566</v>
      </c>
      <c r="Q37" t="s">
        <v>567</v>
      </c>
      <c r="R37" t="s">
        <v>566</v>
      </c>
      <c r="S37" t="s">
        <v>566</v>
      </c>
      <c r="T37" t="s">
        <v>566</v>
      </c>
      <c r="U37" t="s">
        <v>567</v>
      </c>
      <c r="V37" t="s">
        <v>566</v>
      </c>
      <c r="W37" t="s">
        <v>567</v>
      </c>
      <c r="X37" t="s">
        <v>566</v>
      </c>
      <c r="Y37" t="s">
        <v>566</v>
      </c>
    </row>
    <row r="38" spans="1:25" x14ac:dyDescent="0.25">
      <c r="A38">
        <v>37</v>
      </c>
      <c r="B38" t="s">
        <v>568</v>
      </c>
      <c r="C38" t="s">
        <v>568</v>
      </c>
      <c r="D38" t="s">
        <v>568</v>
      </c>
      <c r="E38" t="s">
        <v>568</v>
      </c>
      <c r="F38" t="s">
        <v>568</v>
      </c>
      <c r="G38" t="s">
        <v>568</v>
      </c>
      <c r="H38" t="s">
        <v>568</v>
      </c>
      <c r="I38" t="s">
        <v>569</v>
      </c>
      <c r="J38" t="s">
        <v>569</v>
      </c>
      <c r="K38" t="s">
        <v>568</v>
      </c>
      <c r="L38" t="s">
        <v>568</v>
      </c>
      <c r="M38" t="s">
        <v>568</v>
      </c>
      <c r="N38" t="s">
        <v>568</v>
      </c>
      <c r="O38" t="s">
        <v>568</v>
      </c>
      <c r="P38" t="s">
        <v>568</v>
      </c>
      <c r="Q38" t="s">
        <v>568</v>
      </c>
      <c r="R38" t="s">
        <v>569</v>
      </c>
      <c r="S38" t="s">
        <v>568</v>
      </c>
      <c r="T38" t="s">
        <v>568</v>
      </c>
      <c r="U38" t="s">
        <v>569</v>
      </c>
      <c r="V38" t="s">
        <v>569</v>
      </c>
      <c r="W38" t="s">
        <v>569</v>
      </c>
      <c r="X38" t="s">
        <v>568</v>
      </c>
      <c r="Y38" t="s">
        <v>568</v>
      </c>
    </row>
    <row r="39" spans="1:25" x14ac:dyDescent="0.25">
      <c r="A39">
        <v>38</v>
      </c>
      <c r="B39" s="2"/>
      <c r="C39" s="2"/>
      <c r="D39" s="2"/>
      <c r="E39" s="2"/>
      <c r="F39" s="2"/>
      <c r="G39" s="2"/>
      <c r="H39" s="2"/>
      <c r="I39" s="2"/>
      <c r="J39" s="2"/>
      <c r="K39" s="2"/>
      <c r="L39" s="2"/>
      <c r="M39" s="2"/>
      <c r="N39" s="2"/>
      <c r="O39" s="2"/>
      <c r="P39" s="2"/>
      <c r="Q39" s="2"/>
      <c r="R39" s="2"/>
      <c r="S39" s="2"/>
      <c r="T39" s="2"/>
      <c r="U39" s="2"/>
      <c r="V39" s="2"/>
      <c r="W39" s="2"/>
      <c r="X39" s="2"/>
      <c r="Y39" s="2"/>
    </row>
    <row r="40" spans="1:25" x14ac:dyDescent="0.25">
      <c r="A40">
        <v>39</v>
      </c>
      <c r="B40" s="2"/>
      <c r="C40" s="2"/>
      <c r="D40" s="2"/>
      <c r="E40" s="2"/>
      <c r="F40" s="2"/>
      <c r="G40" s="2"/>
      <c r="H40" s="2"/>
      <c r="I40" s="2"/>
      <c r="J40" s="2"/>
      <c r="K40" s="2"/>
      <c r="L40" s="2"/>
      <c r="M40" s="2"/>
      <c r="N40" s="2"/>
      <c r="O40" s="2"/>
      <c r="P40" s="2"/>
      <c r="Q40" s="2"/>
      <c r="R40" s="2"/>
      <c r="S40" s="2"/>
      <c r="T40" s="2"/>
      <c r="U40" s="2"/>
      <c r="V40" s="2"/>
      <c r="W40" s="2"/>
      <c r="X40" s="2"/>
      <c r="Y40" s="2"/>
    </row>
    <row r="41" spans="1:25" x14ac:dyDescent="0.25">
      <c r="A41">
        <v>40</v>
      </c>
      <c r="B41" s="2"/>
      <c r="C41" s="2"/>
      <c r="D41" s="2"/>
      <c r="E41" s="2"/>
      <c r="F41" s="2"/>
      <c r="G41" s="2"/>
      <c r="H41" s="2"/>
      <c r="I41" s="2"/>
      <c r="J41" s="2"/>
      <c r="K41" s="2"/>
      <c r="L41" s="2"/>
      <c r="M41" s="2"/>
      <c r="N41" s="2"/>
      <c r="O41" s="2"/>
      <c r="P41" s="2"/>
      <c r="Q41" s="2"/>
      <c r="R41" s="2"/>
      <c r="S41" s="2"/>
      <c r="T41" s="2"/>
      <c r="U41" s="2"/>
      <c r="V41" s="2"/>
      <c r="W41" s="2"/>
      <c r="X41" s="2"/>
      <c r="Y41" s="2"/>
    </row>
    <row r="42" spans="1:25" x14ac:dyDescent="0.25">
      <c r="A42">
        <v>41</v>
      </c>
      <c r="B42" s="3"/>
      <c r="C42" t="s">
        <v>634</v>
      </c>
      <c r="D42" s="3"/>
      <c r="E42" s="3" t="s">
        <v>654</v>
      </c>
      <c r="F42" s="3"/>
      <c r="G42" s="3" t="s">
        <v>569</v>
      </c>
      <c r="H42" s="3"/>
      <c r="I42" s="3"/>
      <c r="J42" s="3"/>
      <c r="K42" s="3"/>
      <c r="L42" s="3"/>
      <c r="M42" s="3"/>
      <c r="N42" s="3"/>
      <c r="O42" s="3"/>
      <c r="P42" s="3"/>
      <c r="Q42" s="3"/>
      <c r="R42" s="3" t="s">
        <v>683</v>
      </c>
      <c r="S42" s="3"/>
      <c r="T42" s="3"/>
      <c r="U42" s="3"/>
      <c r="V42" s="3"/>
      <c r="W42" s="3"/>
      <c r="X42" s="3"/>
      <c r="Y42" s="3"/>
    </row>
    <row r="43" spans="1:25" x14ac:dyDescent="0.25">
      <c r="A43">
        <v>42</v>
      </c>
      <c r="B43" t="s">
        <v>571</v>
      </c>
      <c r="C43" t="s">
        <v>571</v>
      </c>
      <c r="D43" t="s">
        <v>571</v>
      </c>
      <c r="E43" t="s">
        <v>571</v>
      </c>
      <c r="F43" t="s">
        <v>571</v>
      </c>
      <c r="G43" t="s">
        <v>570</v>
      </c>
      <c r="H43" t="s">
        <v>571</v>
      </c>
      <c r="I43" t="s">
        <v>570</v>
      </c>
      <c r="J43" t="s">
        <v>570</v>
      </c>
      <c r="K43" t="s">
        <v>571</v>
      </c>
      <c r="L43" t="s">
        <v>571</v>
      </c>
      <c r="M43" t="s">
        <v>570</v>
      </c>
      <c r="N43" t="s">
        <v>571</v>
      </c>
      <c r="O43" t="s">
        <v>571</v>
      </c>
      <c r="P43" t="s">
        <v>570</v>
      </c>
      <c r="Q43" t="s">
        <v>571</v>
      </c>
      <c r="R43" t="s">
        <v>571</v>
      </c>
      <c r="S43" t="s">
        <v>685</v>
      </c>
      <c r="T43" t="s">
        <v>571</v>
      </c>
      <c r="U43" t="s">
        <v>571</v>
      </c>
      <c r="V43" t="s">
        <v>571</v>
      </c>
      <c r="W43" t="s">
        <v>571</v>
      </c>
      <c r="X43" t="s">
        <v>571</v>
      </c>
      <c r="Y43" t="s">
        <v>570</v>
      </c>
    </row>
    <row r="44" spans="1:25" x14ac:dyDescent="0.25">
      <c r="A44">
        <v>43</v>
      </c>
      <c r="B44" t="s">
        <v>574</v>
      </c>
      <c r="C44" t="s">
        <v>574</v>
      </c>
      <c r="D44" t="s">
        <v>574</v>
      </c>
      <c r="E44" t="s">
        <v>574</v>
      </c>
      <c r="F44" t="s">
        <v>574</v>
      </c>
      <c r="G44" t="s">
        <v>574</v>
      </c>
      <c r="H44" t="s">
        <v>574</v>
      </c>
      <c r="I44" t="s">
        <v>574</v>
      </c>
      <c r="J44" t="s">
        <v>574</v>
      </c>
      <c r="K44" t="s">
        <v>574</v>
      </c>
      <c r="L44" t="s">
        <v>574</v>
      </c>
      <c r="M44" t="s">
        <v>574</v>
      </c>
      <c r="N44" t="s">
        <v>574</v>
      </c>
      <c r="O44" t="s">
        <v>574</v>
      </c>
      <c r="P44" t="s">
        <v>574</v>
      </c>
      <c r="Q44" t="s">
        <v>574</v>
      </c>
      <c r="R44" t="s">
        <v>574</v>
      </c>
      <c r="S44" t="s">
        <v>686</v>
      </c>
      <c r="T44" t="s">
        <v>574</v>
      </c>
      <c r="U44" t="s">
        <v>574</v>
      </c>
      <c r="V44" t="s">
        <v>574</v>
      </c>
      <c r="W44" t="s">
        <v>574</v>
      </c>
      <c r="X44" t="s">
        <v>574</v>
      </c>
      <c r="Y44" t="s">
        <v>574</v>
      </c>
    </row>
    <row r="45" spans="1:25" x14ac:dyDescent="0.25">
      <c r="A45">
        <v>44</v>
      </c>
      <c r="B45" t="s">
        <v>577</v>
      </c>
      <c r="C45" t="s">
        <v>644</v>
      </c>
      <c r="D45" t="s">
        <v>576</v>
      </c>
      <c r="E45" t="s">
        <v>644</v>
      </c>
      <c r="F45" t="s">
        <v>576</v>
      </c>
      <c r="G45" t="s">
        <v>635</v>
      </c>
      <c r="H45" t="s">
        <v>635</v>
      </c>
      <c r="I45" t="s">
        <v>644</v>
      </c>
      <c r="J45" t="s">
        <v>576</v>
      </c>
      <c r="K45" t="s">
        <v>644</v>
      </c>
      <c r="L45" t="s">
        <v>635</v>
      </c>
      <c r="M45" t="s">
        <v>576</v>
      </c>
      <c r="N45" t="s">
        <v>577</v>
      </c>
      <c r="O45" t="s">
        <v>635</v>
      </c>
      <c r="P45" t="s">
        <v>644</v>
      </c>
      <c r="Q45" t="s">
        <v>576</v>
      </c>
      <c r="R45" t="s">
        <v>576</v>
      </c>
      <c r="S45" t="s">
        <v>577</v>
      </c>
      <c r="T45" t="s">
        <v>644</v>
      </c>
      <c r="U45" t="s">
        <v>577</v>
      </c>
      <c r="V45" t="s">
        <v>644</v>
      </c>
      <c r="W45" t="s">
        <v>635</v>
      </c>
      <c r="X45" t="s">
        <v>644</v>
      </c>
      <c r="Y45" t="s">
        <v>644</v>
      </c>
    </row>
    <row r="46" spans="1:25" x14ac:dyDescent="0.25">
      <c r="A46">
        <v>45</v>
      </c>
      <c r="B46" t="s">
        <v>580</v>
      </c>
      <c r="C46" t="s">
        <v>578</v>
      </c>
      <c r="D46" t="s">
        <v>578</v>
      </c>
      <c r="E46" t="s">
        <v>578</v>
      </c>
      <c r="F46" t="s">
        <v>578</v>
      </c>
      <c r="G46" t="s">
        <v>580</v>
      </c>
      <c r="H46" t="s">
        <v>578</v>
      </c>
      <c r="I46" t="s">
        <v>580</v>
      </c>
      <c r="J46" t="s">
        <v>578</v>
      </c>
      <c r="K46" t="s">
        <v>580</v>
      </c>
      <c r="L46" t="s">
        <v>578</v>
      </c>
      <c r="M46" t="s">
        <v>578</v>
      </c>
      <c r="N46" t="s">
        <v>579</v>
      </c>
      <c r="O46" t="s">
        <v>579</v>
      </c>
      <c r="P46" t="s">
        <v>578</v>
      </c>
      <c r="Q46" t="s">
        <v>578</v>
      </c>
      <c r="R46" t="s">
        <v>580</v>
      </c>
      <c r="S46" t="s">
        <v>579</v>
      </c>
      <c r="T46" t="s">
        <v>580</v>
      </c>
      <c r="U46" t="s">
        <v>579</v>
      </c>
      <c r="V46" t="s">
        <v>578</v>
      </c>
      <c r="W46" t="s">
        <v>579</v>
      </c>
      <c r="X46" t="s">
        <v>578</v>
      </c>
      <c r="Y46" t="s">
        <v>578</v>
      </c>
    </row>
    <row r="47" spans="1:25" x14ac:dyDescent="0.25">
      <c r="A47">
        <v>46</v>
      </c>
      <c r="B47" t="s">
        <v>582</v>
      </c>
      <c r="C47" t="s">
        <v>645</v>
      </c>
      <c r="D47" t="s">
        <v>646</v>
      </c>
      <c r="E47" t="s">
        <v>645</v>
      </c>
      <c r="F47" t="s">
        <v>646</v>
      </c>
      <c r="G47" t="s">
        <v>646</v>
      </c>
      <c r="H47" t="s">
        <v>646</v>
      </c>
      <c r="I47" t="s">
        <v>646</v>
      </c>
      <c r="J47" t="s">
        <v>646</v>
      </c>
      <c r="K47" t="s">
        <v>646</v>
      </c>
      <c r="L47" t="s">
        <v>645</v>
      </c>
      <c r="M47" t="s">
        <v>646</v>
      </c>
      <c r="N47" t="s">
        <v>646</v>
      </c>
      <c r="O47" t="s">
        <v>646</v>
      </c>
      <c r="P47" t="s">
        <v>646</v>
      </c>
      <c r="Q47" t="s">
        <v>646</v>
      </c>
      <c r="R47" t="s">
        <v>646</v>
      </c>
      <c r="S47" t="s">
        <v>646</v>
      </c>
      <c r="T47" t="s">
        <v>646</v>
      </c>
      <c r="U47" t="s">
        <v>646</v>
      </c>
      <c r="V47" t="s">
        <v>646</v>
      </c>
      <c r="W47" t="s">
        <v>646</v>
      </c>
      <c r="X47" t="s">
        <v>646</v>
      </c>
      <c r="Y47" t="s">
        <v>645</v>
      </c>
    </row>
    <row r="48" spans="1:25" x14ac:dyDescent="0.25">
      <c r="A48">
        <v>47</v>
      </c>
      <c r="B48" s="2"/>
      <c r="C48" s="2"/>
      <c r="D48" s="2"/>
      <c r="E48" s="2"/>
      <c r="F48" s="2"/>
      <c r="G48" s="2"/>
      <c r="H48" s="2"/>
      <c r="I48" s="2"/>
      <c r="J48" s="2"/>
      <c r="K48" s="2"/>
      <c r="L48" s="2"/>
      <c r="M48" s="2"/>
      <c r="N48" s="2"/>
      <c r="O48" s="2"/>
      <c r="P48" s="2"/>
      <c r="Q48" s="2"/>
      <c r="R48" s="2"/>
      <c r="S48" s="2"/>
      <c r="T48" s="2"/>
      <c r="U48" s="2"/>
      <c r="V48" s="2"/>
      <c r="W48" s="2"/>
      <c r="X48" s="2"/>
      <c r="Y48" s="2"/>
    </row>
    <row r="49" spans="1:25" x14ac:dyDescent="0.25">
      <c r="A49">
        <v>48</v>
      </c>
      <c r="B49" t="s">
        <v>583</v>
      </c>
      <c r="C49" t="s">
        <v>632</v>
      </c>
      <c r="D49" t="s">
        <v>584</v>
      </c>
      <c r="E49" t="s">
        <v>654</v>
      </c>
      <c r="H49" t="s">
        <v>583</v>
      </c>
      <c r="I49" t="s">
        <v>657</v>
      </c>
      <c r="J49" t="s">
        <v>583</v>
      </c>
      <c r="K49" t="s">
        <v>657</v>
      </c>
      <c r="M49" t="s">
        <v>680</v>
      </c>
      <c r="N49" t="s">
        <v>583</v>
      </c>
      <c r="O49" t="s">
        <v>584</v>
      </c>
      <c r="Q49" t="s">
        <v>671</v>
      </c>
      <c r="S49" t="s">
        <v>583</v>
      </c>
      <c r="T49" t="s">
        <v>584</v>
      </c>
      <c r="U49" t="s">
        <v>584</v>
      </c>
      <c r="V49" t="s">
        <v>687</v>
      </c>
      <c r="W49" t="s">
        <v>584</v>
      </c>
      <c r="X49" t="s">
        <v>584</v>
      </c>
      <c r="Y49" t="s">
        <v>584</v>
      </c>
    </row>
    <row r="50" spans="1:25" x14ac:dyDescent="0.25">
      <c r="A50">
        <v>49</v>
      </c>
      <c r="B50" t="s">
        <v>584</v>
      </c>
      <c r="C50" t="s">
        <v>647</v>
      </c>
      <c r="D50" t="s">
        <v>585</v>
      </c>
      <c r="E50" t="s">
        <v>647</v>
      </c>
      <c r="G50" t="s">
        <v>667</v>
      </c>
      <c r="H50" t="s">
        <v>585</v>
      </c>
      <c r="K50" t="s">
        <v>585</v>
      </c>
      <c r="L50" t="s">
        <v>673</v>
      </c>
      <c r="M50" t="s">
        <v>585</v>
      </c>
      <c r="N50" t="s">
        <v>647</v>
      </c>
      <c r="O50" t="s">
        <v>585</v>
      </c>
      <c r="P50" t="s">
        <v>654</v>
      </c>
      <c r="R50" t="s">
        <v>684</v>
      </c>
      <c r="S50" t="s">
        <v>673</v>
      </c>
      <c r="T50" t="s">
        <v>585</v>
      </c>
      <c r="U50" t="s">
        <v>585</v>
      </c>
      <c r="V50" t="s">
        <v>583</v>
      </c>
      <c r="W50" t="s">
        <v>585</v>
      </c>
      <c r="X50" t="s">
        <v>585</v>
      </c>
    </row>
    <row r="51" spans="1:25" x14ac:dyDescent="0.25">
      <c r="A51" t="s">
        <v>536</v>
      </c>
      <c r="B51" t="str" cm="1">
        <f t="array" ref="B51">_xlfn.TEXTJOIN(",", TRUE, _xlfn.UNIQUE(_xlfn._xlws.FILTER(B3:B50,B3:B50&lt;&gt;"")))</f>
        <v>O1,O4,O7,Q10,O12,O13,O14,O15,O17,O18,O20,O22,O24,O25,O26,O28,O30,O33,O34,O37,O40,O42,O43,O44</v>
      </c>
      <c r="C51" t="str" cm="1">
        <f t="array" ref="C51">_xlfn.TEXTJOIN(",", TRUE, _xlfn.UNIQUE(_xlfn._xlws.FILTER(C2:C50,C2:C50&lt;&gt;"")))</f>
        <v>O1,O4,O8,O9,O46,O13,O47,O15,O48,O18,O20,O22,O49,O50,O26,O29,O30,O51,O33,O34,O53,O38,O54,O56</v>
      </c>
      <c r="D51" t="str" cm="1">
        <f t="array" ref="D51">_xlfn.TEXTJOIN(",", TRUE, _xlfn.UNIQUE(_xlfn._xlws.FILTER(D2:D50,D2:D50&lt;&gt;"")))</f>
        <v>O2,O4,O7,O10,O15,O18,O20,O22,O26,O28,O30,O33,O34,O36,O38,O55,O44,O45</v>
      </c>
      <c r="E51" t="str" cm="1">
        <f t="array" ref="E51">_xlfn.TEXTJOIN(",", TRUE, _xlfn.UNIQUE(_xlfn._xlws.FILTER(E2:E50,E2:E50&lt;&gt;"")))</f>
        <v>O2,O5,O8,O9,O57,O16,O17,O18,O20,O22,O58,O59,O26,O28,O30,O33,O34,O53,O38,O54,O56</v>
      </c>
      <c r="F51" t="str" cm="1">
        <f t="array" ref="F51">_xlfn.TEXTJOIN(",", TRUE, _xlfn.UNIQUE(_xlfn._xlws.FILTER(F2:F50,F2:F50&lt;&gt;"")))</f>
        <v>O2,O4,O7,O9,O47,O15,O18,O20,O22,O49,O58,O50,O26,O28,O30,O33,O34,O36,O38,O55</v>
      </c>
      <c r="G51" t="str" cm="1">
        <f t="array" ref="G51">_xlfn.TEXTJOIN(",", TRUE, _xlfn.UNIQUE(_xlfn._xlws.FILTER(G2:G50,G2:G50&lt;&gt;"")))</f>
        <v>O1,O4,O7,O11,O12,O15,O18,O20,O22,O13,O25,O26,O28,O30,O31,O32,O34,O52,O40,O55,O60,O61</v>
      </c>
      <c r="H51" t="str" cm="1">
        <f t="array" ref="H51">_xlfn.TEXTJOIN(",", TRUE, _xlfn.UNIQUE(_xlfn._xlws.FILTER(H2:H50,H2:H50&lt;&gt;"")))</f>
        <v>O1,O4,O7,O10,O15,O18,O20,O22,O26,O28,O30,O33,O34,O52,O38,O55,O43,O45</v>
      </c>
      <c r="I51" t="str" cm="1">
        <f t="array" ref="I51">_xlfn.TEXTJOIN(",", TRUE, _xlfn.UNIQUE(_xlfn._xlws.FILTER(I2:I50,I2:I50&lt;&gt;"")))</f>
        <v>O2,O5,O8,O9,O16,O18,O20,O22,O26,O28,O31,O32,O34,O53,O40,O55,O62</v>
      </c>
      <c r="J51" t="str" cm="1">
        <f t="array" ref="J51">_xlfn.TEXTJOIN(",", TRUE, _xlfn.UNIQUE(_xlfn._xlws.FILTER(J2:J50,J2:J50&lt;&gt;"")))</f>
        <v>O1,O4,O7,O9,O63,O16,O64,O18,O20,O22,O13,O26,O28,O31,O32,O34,O36,O38,O55,O43</v>
      </c>
      <c r="K51" t="str" cm="1">
        <f t="array" ref="K51">_xlfn.TEXTJOIN(",", TRUE, _xlfn.UNIQUE(_xlfn._xlws.FILTER(K2:K50,K2:K50&lt;&gt;"")))</f>
        <v>O1,O4,O7,O9,O65,O47,O15,O43,O18,O20,O22,O50,O66,O26,O28,O30,O33,O34,O53,O40,O55,O62,O45</v>
      </c>
      <c r="L51" t="str" cm="1">
        <f t="array" ref="L51">_xlfn.TEXTJOIN(",", TRUE, _xlfn.UNIQUE(_xlfn._xlws.FILTER(L2:L50,L2:L50&lt;&gt;"")))</f>
        <v>O1,O5,O8,O9,O15,O18,O20,O22,O26,O28,O30,O33,O34,O52,O38,O54,O67</v>
      </c>
      <c r="M51" t="str" cm="1">
        <f t="array" ref="M51">_xlfn.TEXTJOIN(",", TRUE, _xlfn.UNIQUE(_xlfn._xlws.FILTER(M2:M50,M2:M50&lt;&gt;"")))</f>
        <v>O1,O5,O8,O9,O15,O19,O20,O22,O26,O28,O30,O32,O34,O36,O38,O55,O62,O68,O45</v>
      </c>
      <c r="N51" t="str" cm="1">
        <f t="array" ref="N51">_xlfn.TEXTJOIN(",", TRUE, _xlfn.UNIQUE(_xlfn._xlws.FILTER(N2:N50,N2:N50&lt;&gt;"")))</f>
        <v>O1,O4,O7,O9,O16,O20,O22,O26,O28,O30,O33,O34,O37,O39,O55,O43,O56</v>
      </c>
      <c r="O51" t="str" cm="1">
        <f t="array" ref="O51">_xlfn.TEXTJOIN(",", TRUE, _xlfn.UNIQUE(_xlfn._xlws.FILTER(O2:O50,O2:O50&lt;&gt;"")))</f>
        <v>O1,O4,O7,O9,O15,O18,O20,O22,O26,O28,O30,O33,O34,O52,O39,O55,O44,O45</v>
      </c>
      <c r="P51" t="str" cm="1">
        <f t="array" ref="P51">_xlfn.TEXTJOIN(",", TRUE, _xlfn.UNIQUE(_xlfn._xlws.FILTER(P2:P50,P2:P50&lt;&gt;"")))</f>
        <v>O2,O5,O8,O10,O15,O18,O20,O22,O26,O28,O30,O32,O34,O53,O38,O55,O59</v>
      </c>
      <c r="Q51" t="str" cm="1">
        <f t="array" ref="Q51">_xlfn.TEXTJOIN(",", TRUE, _xlfn.UNIQUE(_xlfn._xlws.FILTER(Q2:Q50,Q2:Q50&lt;&gt;"")))</f>
        <v>O1,O4,O7,O9,O46,O16,O69,O19,O20,O22,O26,O29,O30,O33,O34,O36,O38,O55,O65</v>
      </c>
      <c r="R51" t="str" cm="1">
        <f t="array" ref="R51">_xlfn.TEXTJOIN(",", TRUE, _xlfn.UNIQUE(_xlfn._xlws.FILTER(R2:R50,R2:R50&lt;&gt;"")))</f>
        <v>O2,O5,O7,O10,O16,O18,O20,O22,O70,O26,O28,O31,O71,O33,O34,O36,O40,O55,O72</v>
      </c>
      <c r="S51" t="str" cm="1">
        <f t="array" ref="S51">_xlfn.TEXTJOIN(",", TRUE, _xlfn.UNIQUE(_xlfn._xlws.FILTER(S2:S50,S2:S50&lt;&gt;"")))</f>
        <v>O2,O4,O7,O9,O15,O19,O20,O22,O26,O28,O30,O73,O74,O37,O39,O55,O43,O67</v>
      </c>
      <c r="T51" t="str" cm="1">
        <f t="array" ref="T51">_xlfn.TEXTJOIN(",", TRUE, _xlfn.UNIQUE(_xlfn._xlws.FILTER(T2:T50,T2:T50&lt;&gt;"")))</f>
        <v>O2,O5,O8,O9,O65,O15,O18,O20,O22,O26,O28,O30,O33,O34,O53,O40,O55,O44,O45</v>
      </c>
      <c r="U51" t="str" cm="1">
        <f t="array" ref="U51">_xlfn.TEXTJOIN(",", TRUE, _xlfn.UNIQUE(_xlfn._xlws.FILTER(U2:U50,U2:U50&lt;&gt;"")))</f>
        <v>O2,O4,O7,O11,O16,O20,O22,O26,O29,O31,O33,O34,O37,O39,O55,O44,O45</v>
      </c>
      <c r="V51" t="str" cm="1">
        <f t="array" ref="V51">_xlfn.TEXTJOIN(",", TRUE, _xlfn.UNIQUE(_xlfn._xlws.FILTER(V2:V50,V2:V50&lt;&gt;"")))</f>
        <v>O1,O4,O7,O11,O65,O15,O18,O20,O22,O26,O28,O31,O33,O34,O53,O38,O55,O75,O43</v>
      </c>
      <c r="W51" t="str" cm="1">
        <f t="array" ref="W51">_xlfn.TEXTJOIN(",", TRUE, _xlfn.UNIQUE(_xlfn._xlws.FILTER(W2:W50,W2:W50&lt;&gt;"")))</f>
        <v>O1,O5,O8,O10,O16,O19,O20,O23,O27,O29,O31,O33,O34,O52,O39,O55,O44,O45</v>
      </c>
      <c r="X51" t="str" cm="1">
        <f t="array" ref="X51">_xlfn.TEXTJOIN(",", TRUE, _xlfn.UNIQUE(_xlfn._xlws.FILTER(X2:X50,X2:X50&lt;&gt;"")))</f>
        <v>O2,O5,O8,O9,O47,O15,O18,O20,O22,O76,O26,O28,O30,O33,O34,O53,O38,O55,O44,O45</v>
      </c>
      <c r="Y51" t="str" cm="1">
        <f t="array" ref="Y51">_xlfn.TEXTJOIN(",", TRUE, _xlfn.UNIQUE(_xlfn._xlws.FILTER(Y2:Y50,Y2:Y50&lt;&gt;"")))</f>
        <v>O1,O5,O8,O9,O15,O18,O20,O22,O76,O26,O28,O30,O32,O34,O53,O38,O54,O44</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7"/>
  <sheetViews>
    <sheetView workbookViewId="0">
      <selection activeCell="F23" sqref="F23"/>
    </sheetView>
  </sheetViews>
  <sheetFormatPr defaultRowHeight="15" x14ac:dyDescent="0.25"/>
  <cols>
    <col min="1" max="1" width="16.140625" customWidth="1"/>
    <col min="2" max="2" width="63" customWidth="1"/>
    <col min="4" max="4" width="14.28515625" customWidth="1"/>
    <col min="5" max="5" width="38" customWidth="1"/>
    <col min="6" max="6" width="52.5703125" customWidth="1"/>
  </cols>
  <sheetData>
    <row r="1" spans="1:6" x14ac:dyDescent="0.25">
      <c r="A1" t="s">
        <v>538</v>
      </c>
      <c r="B1" t="s">
        <v>539</v>
      </c>
      <c r="D1" t="s">
        <v>699</v>
      </c>
      <c r="E1" t="s">
        <v>700</v>
      </c>
      <c r="F1" t="s">
        <v>701</v>
      </c>
    </row>
    <row r="2" spans="1:6" x14ac:dyDescent="0.25">
      <c r="A2" t="s">
        <v>540</v>
      </c>
      <c r="B2" s="8" t="s">
        <v>572</v>
      </c>
      <c r="D2" s="4" t="s">
        <v>702</v>
      </c>
      <c r="E2" s="14" t="s">
        <v>715</v>
      </c>
      <c r="F2" t="s">
        <v>722</v>
      </c>
    </row>
    <row r="3" spans="1:6" x14ac:dyDescent="0.25">
      <c r="A3" t="s">
        <v>537</v>
      </c>
      <c r="B3" s="11" t="s">
        <v>573</v>
      </c>
      <c r="D3" s="5" t="s">
        <v>703</v>
      </c>
      <c r="E3" s="15" t="s">
        <v>716</v>
      </c>
      <c r="F3" t="s">
        <v>724</v>
      </c>
    </row>
    <row r="4" spans="1:6" x14ac:dyDescent="0.25">
      <c r="A4" t="s">
        <v>541</v>
      </c>
      <c r="B4" s="4" t="s">
        <v>589</v>
      </c>
      <c r="D4" s="6" t="s">
        <v>704</v>
      </c>
      <c r="E4" s="14" t="s">
        <v>717</v>
      </c>
      <c r="F4" t="s">
        <v>723</v>
      </c>
    </row>
    <row r="5" spans="1:6" x14ac:dyDescent="0.25">
      <c r="A5" t="s">
        <v>542</v>
      </c>
      <c r="B5" s="5" t="s">
        <v>593</v>
      </c>
      <c r="D5" s="7" t="s">
        <v>705</v>
      </c>
      <c r="E5" s="15" t="s">
        <v>718</v>
      </c>
      <c r="F5" t="s">
        <v>725</v>
      </c>
    </row>
    <row r="6" spans="1:6" x14ac:dyDescent="0.25">
      <c r="A6" t="s">
        <v>543</v>
      </c>
      <c r="B6" s="5" t="s">
        <v>594</v>
      </c>
      <c r="D6" s="8" t="s">
        <v>706</v>
      </c>
      <c r="E6" s="14" t="s">
        <v>710</v>
      </c>
      <c r="F6" t="s">
        <v>540</v>
      </c>
    </row>
    <row r="7" spans="1:6" x14ac:dyDescent="0.25">
      <c r="A7" t="s">
        <v>544</v>
      </c>
      <c r="B7" s="4" t="s">
        <v>590</v>
      </c>
      <c r="D7" s="11" t="s">
        <v>707</v>
      </c>
      <c r="E7" s="15" t="s">
        <v>720</v>
      </c>
      <c r="F7" t="s">
        <v>726</v>
      </c>
    </row>
    <row r="8" spans="1:6" x14ac:dyDescent="0.25">
      <c r="A8" t="s">
        <v>545</v>
      </c>
      <c r="B8" s="5" t="s">
        <v>591</v>
      </c>
      <c r="D8" s="9" t="s">
        <v>708</v>
      </c>
      <c r="E8" s="16" t="s">
        <v>712</v>
      </c>
      <c r="F8" t="s">
        <v>727</v>
      </c>
    </row>
    <row r="9" spans="1:6" x14ac:dyDescent="0.25">
      <c r="A9" t="s">
        <v>546</v>
      </c>
      <c r="B9" s="5" t="s">
        <v>592</v>
      </c>
      <c r="D9" s="10" t="s">
        <v>709</v>
      </c>
      <c r="E9" s="16" t="s">
        <v>711</v>
      </c>
      <c r="F9" t="s">
        <v>728</v>
      </c>
    </row>
    <row r="10" spans="1:6" x14ac:dyDescent="0.25">
      <c r="A10" t="s">
        <v>547</v>
      </c>
      <c r="B10" s="4" t="s">
        <v>596</v>
      </c>
      <c r="D10" s="12" t="s">
        <v>719</v>
      </c>
      <c r="E10" s="14" t="s">
        <v>713</v>
      </c>
      <c r="F10" t="s">
        <v>729</v>
      </c>
    </row>
    <row r="11" spans="1:6" x14ac:dyDescent="0.25">
      <c r="A11" t="s">
        <v>548</v>
      </c>
      <c r="B11" s="5" t="s">
        <v>597</v>
      </c>
      <c r="D11" s="13" t="s">
        <v>721</v>
      </c>
      <c r="E11" s="15" t="s">
        <v>714</v>
      </c>
      <c r="F11" t="s">
        <v>730</v>
      </c>
    </row>
    <row r="12" spans="1:6" x14ac:dyDescent="0.25">
      <c r="A12" t="s">
        <v>549</v>
      </c>
      <c r="B12" s="5" t="s">
        <v>598</v>
      </c>
    </row>
    <row r="13" spans="1:6" x14ac:dyDescent="0.25">
      <c r="A13" t="s">
        <v>550</v>
      </c>
      <c r="B13" s="13" t="s">
        <v>600</v>
      </c>
      <c r="D13" t="s">
        <v>731</v>
      </c>
      <c r="E13" t="s">
        <v>732</v>
      </c>
      <c r="F13" t="s">
        <v>701</v>
      </c>
    </row>
    <row r="14" spans="1:6" x14ac:dyDescent="0.25">
      <c r="A14" t="s">
        <v>551</v>
      </c>
      <c r="B14" s="11" t="s">
        <v>601</v>
      </c>
      <c r="D14" s="14" t="s">
        <v>735</v>
      </c>
      <c r="E14" s="3" t="s">
        <v>733</v>
      </c>
      <c r="F14" s="3" t="s">
        <v>739</v>
      </c>
    </row>
    <row r="15" spans="1:6" x14ac:dyDescent="0.25">
      <c r="A15" t="s">
        <v>552</v>
      </c>
      <c r="B15" s="13" t="s">
        <v>602</v>
      </c>
      <c r="D15" s="15" t="s">
        <v>736</v>
      </c>
      <c r="E15" s="3" t="s">
        <v>734</v>
      </c>
      <c r="F15" s="3" t="s">
        <v>740</v>
      </c>
    </row>
    <row r="16" spans="1:6" x14ac:dyDescent="0.25">
      <c r="A16" t="s">
        <v>553</v>
      </c>
      <c r="B16" s="4" t="s">
        <v>604</v>
      </c>
      <c r="D16" s="16" t="s">
        <v>737</v>
      </c>
      <c r="E16" s="3" t="s">
        <v>738</v>
      </c>
      <c r="F16" s="3" t="s">
        <v>741</v>
      </c>
    </row>
    <row r="17" spans="1:2" x14ac:dyDescent="0.25">
      <c r="A17" t="s">
        <v>554</v>
      </c>
      <c r="B17" s="5" t="s">
        <v>605</v>
      </c>
    </row>
    <row r="18" spans="1:2" x14ac:dyDescent="0.25">
      <c r="A18" t="s">
        <v>555</v>
      </c>
      <c r="B18" s="13" t="s">
        <v>606</v>
      </c>
    </row>
    <row r="19" spans="1:2" x14ac:dyDescent="0.25">
      <c r="A19" t="s">
        <v>556</v>
      </c>
      <c r="B19" s="4" t="s">
        <v>607</v>
      </c>
    </row>
    <row r="20" spans="1:2" x14ac:dyDescent="0.25">
      <c r="A20" t="s">
        <v>557</v>
      </c>
      <c r="B20" s="5" t="s">
        <v>608</v>
      </c>
    </row>
    <row r="21" spans="1:2" x14ac:dyDescent="0.25">
      <c r="A21" t="s">
        <v>558</v>
      </c>
      <c r="B21" s="4" t="s">
        <v>609</v>
      </c>
    </row>
    <row r="22" spans="1:2" x14ac:dyDescent="0.25">
      <c r="A22" t="s">
        <v>559</v>
      </c>
      <c r="B22" s="5" t="s">
        <v>610</v>
      </c>
    </row>
    <row r="23" spans="1:2" x14ac:dyDescent="0.25">
      <c r="A23" t="s">
        <v>560</v>
      </c>
      <c r="B23" s="4" t="s">
        <v>611</v>
      </c>
    </row>
    <row r="24" spans="1:2" x14ac:dyDescent="0.25">
      <c r="A24" t="s">
        <v>561</v>
      </c>
      <c r="B24" s="5" t="s">
        <v>612</v>
      </c>
    </row>
    <row r="25" spans="1:2" x14ac:dyDescent="0.25">
      <c r="A25" t="s">
        <v>562</v>
      </c>
      <c r="B25" s="12" t="s">
        <v>613</v>
      </c>
    </row>
    <row r="26" spans="1:2" x14ac:dyDescent="0.25">
      <c r="A26" t="s">
        <v>563</v>
      </c>
      <c r="B26" s="12" t="s">
        <v>614</v>
      </c>
    </row>
    <row r="27" spans="1:2" x14ac:dyDescent="0.25">
      <c r="A27" t="s">
        <v>564</v>
      </c>
      <c r="B27" s="4" t="s">
        <v>615</v>
      </c>
    </row>
    <row r="28" spans="1:2" x14ac:dyDescent="0.25">
      <c r="A28" t="s">
        <v>565</v>
      </c>
      <c r="B28" s="5" t="s">
        <v>616</v>
      </c>
    </row>
    <row r="29" spans="1:2" x14ac:dyDescent="0.25">
      <c r="A29" t="s">
        <v>566</v>
      </c>
      <c r="B29" s="4" t="s">
        <v>617</v>
      </c>
    </row>
    <row r="30" spans="1:2" x14ac:dyDescent="0.25">
      <c r="A30" t="s">
        <v>567</v>
      </c>
      <c r="B30" s="5" t="s">
        <v>618</v>
      </c>
    </row>
    <row r="31" spans="1:2" x14ac:dyDescent="0.25">
      <c r="A31" t="s">
        <v>568</v>
      </c>
      <c r="B31" s="4" t="s">
        <v>619</v>
      </c>
    </row>
    <row r="32" spans="1:2" x14ac:dyDescent="0.25">
      <c r="A32" t="s">
        <v>569</v>
      </c>
      <c r="B32" s="5" t="s">
        <v>620</v>
      </c>
    </row>
    <row r="33" spans="1:2" x14ac:dyDescent="0.25">
      <c r="A33" t="s">
        <v>570</v>
      </c>
      <c r="B33" s="6" t="s">
        <v>621</v>
      </c>
    </row>
    <row r="34" spans="1:2" x14ac:dyDescent="0.25">
      <c r="A34" t="s">
        <v>571</v>
      </c>
      <c r="B34" s="7" t="s">
        <v>622</v>
      </c>
    </row>
    <row r="35" spans="1:2" x14ac:dyDescent="0.25">
      <c r="A35" t="s">
        <v>574</v>
      </c>
      <c r="B35" s="6" t="s">
        <v>623</v>
      </c>
    </row>
    <row r="36" spans="1:2" x14ac:dyDescent="0.25">
      <c r="A36" t="s">
        <v>575</v>
      </c>
      <c r="B36" s="7" t="s">
        <v>624</v>
      </c>
    </row>
    <row r="37" spans="1:2" x14ac:dyDescent="0.25">
      <c r="A37" t="s">
        <v>576</v>
      </c>
      <c r="B37" s="6" t="s">
        <v>625</v>
      </c>
    </row>
    <row r="38" spans="1:2" x14ac:dyDescent="0.25">
      <c r="A38" t="s">
        <v>577</v>
      </c>
      <c r="B38" s="7" t="s">
        <v>626</v>
      </c>
    </row>
    <row r="39" spans="1:2" x14ac:dyDescent="0.25">
      <c r="A39" t="s">
        <v>578</v>
      </c>
      <c r="B39" s="6" t="s">
        <v>629</v>
      </c>
    </row>
    <row r="40" spans="1:2" x14ac:dyDescent="0.25">
      <c r="A40" t="s">
        <v>579</v>
      </c>
      <c r="B40" s="7" t="s">
        <v>627</v>
      </c>
    </row>
    <row r="41" spans="1:2" x14ac:dyDescent="0.25">
      <c r="A41" t="s">
        <v>580</v>
      </c>
      <c r="B41" s="7" t="s">
        <v>628</v>
      </c>
    </row>
    <row r="42" spans="1:2" x14ac:dyDescent="0.25">
      <c r="A42" t="s">
        <v>581</v>
      </c>
      <c r="B42" s="6" t="s">
        <v>630</v>
      </c>
    </row>
    <row r="43" spans="1:2" x14ac:dyDescent="0.25">
      <c r="A43" t="s">
        <v>582</v>
      </c>
      <c r="B43" s="7" t="s">
        <v>631</v>
      </c>
    </row>
    <row r="44" spans="1:2" x14ac:dyDescent="0.25">
      <c r="A44" t="s">
        <v>583</v>
      </c>
      <c r="B44" s="9" t="s">
        <v>668</v>
      </c>
    </row>
    <row r="45" spans="1:2" x14ac:dyDescent="0.25">
      <c r="A45" t="s">
        <v>584</v>
      </c>
      <c r="B45" s="12" t="s">
        <v>636</v>
      </c>
    </row>
    <row r="46" spans="1:2" x14ac:dyDescent="0.25">
      <c r="A46" t="s">
        <v>585</v>
      </c>
      <c r="B46" s="12" t="s">
        <v>637</v>
      </c>
    </row>
    <row r="47" spans="1:2" x14ac:dyDescent="0.25">
      <c r="A47" t="s">
        <v>586</v>
      </c>
      <c r="B47" s="9" t="s">
        <v>689</v>
      </c>
    </row>
    <row r="48" spans="1:2" x14ac:dyDescent="0.25">
      <c r="A48" t="s">
        <v>587</v>
      </c>
      <c r="B48" s="9" t="s">
        <v>638</v>
      </c>
    </row>
    <row r="49" spans="1:2" x14ac:dyDescent="0.25">
      <c r="A49" t="s">
        <v>588</v>
      </c>
      <c r="B49" s="12" t="s">
        <v>640</v>
      </c>
    </row>
    <row r="50" spans="1:2" x14ac:dyDescent="0.25">
      <c r="A50" t="s">
        <v>632</v>
      </c>
      <c r="B50" s="9" t="s">
        <v>641</v>
      </c>
    </row>
    <row r="51" spans="1:2" x14ac:dyDescent="0.25">
      <c r="A51" t="s">
        <v>633</v>
      </c>
      <c r="B51" s="9" t="s">
        <v>642</v>
      </c>
    </row>
    <row r="52" spans="1:2" x14ac:dyDescent="0.25">
      <c r="A52" t="s">
        <v>634</v>
      </c>
      <c r="B52" s="9" t="s">
        <v>643</v>
      </c>
    </row>
    <row r="53" spans="1:2" x14ac:dyDescent="0.25">
      <c r="A53" t="s">
        <v>635</v>
      </c>
      <c r="B53" s="7" t="s">
        <v>649</v>
      </c>
    </row>
    <row r="54" spans="1:2" x14ac:dyDescent="0.25">
      <c r="A54" t="s">
        <v>644</v>
      </c>
      <c r="B54" s="6" t="s">
        <v>650</v>
      </c>
    </row>
    <row r="55" spans="1:2" x14ac:dyDescent="0.25">
      <c r="A55" t="s">
        <v>645</v>
      </c>
      <c r="B55" s="7" t="s">
        <v>651</v>
      </c>
    </row>
    <row r="56" spans="1:2" x14ac:dyDescent="0.25">
      <c r="A56" t="s">
        <v>646</v>
      </c>
      <c r="B56" s="7" t="s">
        <v>652</v>
      </c>
    </row>
    <row r="57" spans="1:2" x14ac:dyDescent="0.25">
      <c r="A57" t="s">
        <v>647</v>
      </c>
      <c r="B57" s="10" t="s">
        <v>660</v>
      </c>
    </row>
    <row r="58" spans="1:2" x14ac:dyDescent="0.25">
      <c r="A58" t="s">
        <v>648</v>
      </c>
      <c r="B58" s="13" t="s">
        <v>661</v>
      </c>
    </row>
    <row r="59" spans="1:2" x14ac:dyDescent="0.25">
      <c r="A59" t="s">
        <v>653</v>
      </c>
      <c r="B59" s="9" t="s">
        <v>662</v>
      </c>
    </row>
    <row r="60" spans="1:2" x14ac:dyDescent="0.25">
      <c r="A60" t="s">
        <v>654</v>
      </c>
      <c r="B60" s="13" t="s">
        <v>663</v>
      </c>
    </row>
    <row r="61" spans="1:2" x14ac:dyDescent="0.25">
      <c r="A61" t="s">
        <v>655</v>
      </c>
      <c r="B61" s="13" t="s">
        <v>665</v>
      </c>
    </row>
    <row r="62" spans="1:2" x14ac:dyDescent="0.25">
      <c r="A62" t="s">
        <v>656</v>
      </c>
      <c r="B62" s="10" t="s">
        <v>666</v>
      </c>
    </row>
    <row r="63" spans="1:2" x14ac:dyDescent="0.25">
      <c r="A63" t="s">
        <v>657</v>
      </c>
      <c r="B63" s="9" t="s">
        <v>669</v>
      </c>
    </row>
    <row r="64" spans="1:2" x14ac:dyDescent="0.25">
      <c r="A64" t="s">
        <v>658</v>
      </c>
      <c r="B64" s="9" t="s">
        <v>670</v>
      </c>
    </row>
    <row r="65" spans="1:2" x14ac:dyDescent="0.25">
      <c r="A65" t="s">
        <v>659</v>
      </c>
      <c r="B65" s="12" t="s">
        <v>676</v>
      </c>
    </row>
    <row r="66" spans="1:2" x14ac:dyDescent="0.25">
      <c r="A66" t="s">
        <v>671</v>
      </c>
      <c r="B66" s="9" t="s">
        <v>696</v>
      </c>
    </row>
    <row r="67" spans="1:2" x14ac:dyDescent="0.25">
      <c r="A67" t="s">
        <v>672</v>
      </c>
      <c r="B67" s="5" t="s">
        <v>677</v>
      </c>
    </row>
    <row r="68" spans="1:2" x14ac:dyDescent="0.25">
      <c r="A68" t="s">
        <v>673</v>
      </c>
      <c r="B68" s="10" t="s">
        <v>679</v>
      </c>
    </row>
    <row r="69" spans="1:2" x14ac:dyDescent="0.25">
      <c r="A69" t="s">
        <v>674</v>
      </c>
      <c r="B69" s="9" t="s">
        <v>681</v>
      </c>
    </row>
    <row r="70" spans="1:2" x14ac:dyDescent="0.25">
      <c r="A70" t="s">
        <v>675</v>
      </c>
      <c r="B70" s="9" t="s">
        <v>690</v>
      </c>
    </row>
    <row r="71" spans="1:2" x14ac:dyDescent="0.25">
      <c r="A71" t="s">
        <v>682</v>
      </c>
      <c r="B71" s="12" t="s">
        <v>691</v>
      </c>
    </row>
    <row r="72" spans="1:2" x14ac:dyDescent="0.25">
      <c r="A72" t="s">
        <v>683</v>
      </c>
      <c r="B72" s="12" t="s">
        <v>692</v>
      </c>
    </row>
    <row r="73" spans="1:2" x14ac:dyDescent="0.25">
      <c r="A73" t="s">
        <v>684</v>
      </c>
      <c r="B73" s="10" t="s">
        <v>693</v>
      </c>
    </row>
    <row r="74" spans="1:2" x14ac:dyDescent="0.25">
      <c r="A74" t="s">
        <v>685</v>
      </c>
      <c r="B74" s="6" t="s">
        <v>694</v>
      </c>
    </row>
    <row r="75" spans="1:2" x14ac:dyDescent="0.25">
      <c r="A75" t="s">
        <v>686</v>
      </c>
      <c r="B75" s="6" t="s">
        <v>695</v>
      </c>
    </row>
    <row r="76" spans="1:2" x14ac:dyDescent="0.25">
      <c r="A76" t="s">
        <v>687</v>
      </c>
      <c r="B76" s="13" t="s">
        <v>697</v>
      </c>
    </row>
    <row r="77" spans="1:2" x14ac:dyDescent="0.25">
      <c r="A77" t="s">
        <v>688</v>
      </c>
      <c r="B77" s="12" t="s">
        <v>698</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924D6-3533-4AFC-98C2-1287BC453D4C}">
  <dimension ref="A1:N26"/>
  <sheetViews>
    <sheetView tabSelected="1" workbookViewId="0">
      <selection activeCell="M35" sqref="M35"/>
    </sheetView>
  </sheetViews>
  <sheetFormatPr defaultRowHeight="15" x14ac:dyDescent="0.25"/>
  <cols>
    <col min="1" max="1" width="16" customWidth="1"/>
  </cols>
  <sheetData>
    <row r="1" spans="1:14" x14ac:dyDescent="0.25">
      <c r="A1" t="s">
        <v>742</v>
      </c>
      <c r="B1" t="s">
        <v>702</v>
      </c>
      <c r="C1" t="s">
        <v>703</v>
      </c>
      <c r="D1" t="s">
        <v>704</v>
      </c>
      <c r="E1" t="s">
        <v>705</v>
      </c>
      <c r="F1" t="s">
        <v>706</v>
      </c>
      <c r="G1" t="s">
        <v>707</v>
      </c>
      <c r="H1" t="s">
        <v>708</v>
      </c>
      <c r="I1" t="s">
        <v>709</v>
      </c>
      <c r="J1" t="s">
        <v>719</v>
      </c>
      <c r="K1" t="s">
        <v>721</v>
      </c>
      <c r="L1" t="s">
        <v>735</v>
      </c>
      <c r="M1" t="s">
        <v>736</v>
      </c>
      <c r="N1" t="s">
        <v>737</v>
      </c>
    </row>
    <row r="2" spans="1:14" x14ac:dyDescent="0.25">
      <c r="A2" t="s">
        <v>743</v>
      </c>
      <c r="B2">
        <v>7</v>
      </c>
      <c r="C2">
        <v>3</v>
      </c>
      <c r="D2">
        <v>1</v>
      </c>
      <c r="E2">
        <v>4</v>
      </c>
      <c r="F2">
        <v>1</v>
      </c>
      <c r="G2">
        <v>1</v>
      </c>
      <c r="H2">
        <v>1</v>
      </c>
      <c r="I2">
        <v>0</v>
      </c>
      <c r="J2">
        <v>3</v>
      </c>
      <c r="K2">
        <v>3</v>
      </c>
      <c r="L2">
        <f>SUM(B2,D2,F2,J2)</f>
        <v>12</v>
      </c>
      <c r="M2">
        <f>SUM(C2,E2,G2,K2)</f>
        <v>11</v>
      </c>
      <c r="N2">
        <f>SUM(H2,I2)</f>
        <v>1</v>
      </c>
    </row>
    <row r="3" spans="1:14" x14ac:dyDescent="0.25">
      <c r="A3" t="s">
        <v>744</v>
      </c>
      <c r="B3">
        <v>7</v>
      </c>
      <c r="C3">
        <v>3</v>
      </c>
      <c r="D3">
        <v>3</v>
      </c>
      <c r="E3">
        <v>2</v>
      </c>
      <c r="F3">
        <v>1</v>
      </c>
      <c r="G3">
        <v>1</v>
      </c>
      <c r="H3">
        <v>5</v>
      </c>
      <c r="I3">
        <v>1</v>
      </c>
      <c r="J3">
        <v>1</v>
      </c>
      <c r="K3">
        <v>0</v>
      </c>
      <c r="L3">
        <f t="shared" ref="L3:L25" si="0">SUM(B3,D3,F3,J3)</f>
        <v>12</v>
      </c>
      <c r="M3">
        <f t="shared" ref="M3:M25" si="1">SUM(C3,E3,G3,K3)</f>
        <v>6</v>
      </c>
      <c r="N3">
        <f t="shared" ref="N3:N25" si="2">SUM(H3,I3)</f>
        <v>6</v>
      </c>
    </row>
    <row r="4" spans="1:14" x14ac:dyDescent="0.25">
      <c r="A4" t="s">
        <v>745</v>
      </c>
      <c r="B4">
        <v>7</v>
      </c>
      <c r="C4">
        <v>3</v>
      </c>
      <c r="D4">
        <v>3</v>
      </c>
      <c r="E4">
        <v>2</v>
      </c>
      <c r="F4">
        <v>0</v>
      </c>
      <c r="G4">
        <v>1</v>
      </c>
      <c r="H4">
        <v>0</v>
      </c>
      <c r="I4">
        <v>0</v>
      </c>
      <c r="J4">
        <v>2</v>
      </c>
      <c r="K4">
        <v>0</v>
      </c>
      <c r="L4">
        <f t="shared" si="0"/>
        <v>12</v>
      </c>
      <c r="M4">
        <f t="shared" si="1"/>
        <v>6</v>
      </c>
      <c r="N4">
        <f t="shared" si="2"/>
        <v>0</v>
      </c>
    </row>
    <row r="5" spans="1:14" x14ac:dyDescent="0.25">
      <c r="A5" t="s">
        <v>746</v>
      </c>
      <c r="B5">
        <v>7</v>
      </c>
      <c r="C5">
        <v>3</v>
      </c>
      <c r="D5">
        <v>3</v>
      </c>
      <c r="E5">
        <v>2</v>
      </c>
      <c r="F5">
        <v>0</v>
      </c>
      <c r="G5">
        <v>1</v>
      </c>
      <c r="H5">
        <v>1</v>
      </c>
      <c r="I5">
        <v>1</v>
      </c>
      <c r="J5">
        <v>0</v>
      </c>
      <c r="K5">
        <v>3</v>
      </c>
      <c r="L5">
        <f t="shared" si="0"/>
        <v>10</v>
      </c>
      <c r="M5">
        <f t="shared" si="1"/>
        <v>9</v>
      </c>
      <c r="N5">
        <f t="shared" si="2"/>
        <v>2</v>
      </c>
    </row>
    <row r="6" spans="1:14" x14ac:dyDescent="0.25">
      <c r="A6" t="s">
        <v>747</v>
      </c>
      <c r="B6">
        <v>8</v>
      </c>
      <c r="C6">
        <v>2</v>
      </c>
      <c r="D6">
        <v>3</v>
      </c>
      <c r="E6">
        <v>2</v>
      </c>
      <c r="F6">
        <v>0</v>
      </c>
      <c r="G6">
        <v>1</v>
      </c>
      <c r="H6">
        <v>4</v>
      </c>
      <c r="I6">
        <v>0</v>
      </c>
      <c r="J6">
        <v>0</v>
      </c>
      <c r="K6">
        <v>0</v>
      </c>
      <c r="L6">
        <f t="shared" si="0"/>
        <v>11</v>
      </c>
      <c r="M6">
        <f t="shared" si="1"/>
        <v>5</v>
      </c>
      <c r="N6">
        <f t="shared" si="2"/>
        <v>4</v>
      </c>
    </row>
    <row r="7" spans="1:14" x14ac:dyDescent="0.25">
      <c r="A7" t="s">
        <v>748</v>
      </c>
      <c r="B7">
        <v>7</v>
      </c>
      <c r="C7">
        <v>4</v>
      </c>
      <c r="D7">
        <v>2</v>
      </c>
      <c r="E7">
        <v>3</v>
      </c>
      <c r="F7">
        <v>1</v>
      </c>
      <c r="G7">
        <v>1</v>
      </c>
      <c r="H7">
        <v>0</v>
      </c>
      <c r="I7">
        <v>1</v>
      </c>
      <c r="J7">
        <v>1</v>
      </c>
      <c r="K7">
        <v>2</v>
      </c>
      <c r="L7">
        <f t="shared" si="0"/>
        <v>11</v>
      </c>
      <c r="M7">
        <f t="shared" si="1"/>
        <v>10</v>
      </c>
      <c r="N7">
        <f t="shared" si="2"/>
        <v>1</v>
      </c>
    </row>
    <row r="8" spans="1:14" x14ac:dyDescent="0.25">
      <c r="A8" t="s">
        <v>749</v>
      </c>
      <c r="B8">
        <v>7</v>
      </c>
      <c r="C8">
        <v>3</v>
      </c>
      <c r="D8">
        <v>2</v>
      </c>
      <c r="E8">
        <v>3</v>
      </c>
      <c r="F8">
        <v>1</v>
      </c>
      <c r="G8">
        <v>0</v>
      </c>
      <c r="H8">
        <v>1</v>
      </c>
      <c r="I8">
        <v>0</v>
      </c>
      <c r="J8">
        <v>1</v>
      </c>
      <c r="K8">
        <v>0</v>
      </c>
      <c r="L8">
        <f t="shared" si="0"/>
        <v>11</v>
      </c>
      <c r="M8">
        <f t="shared" si="1"/>
        <v>6</v>
      </c>
      <c r="N8">
        <f t="shared" si="2"/>
        <v>1</v>
      </c>
    </row>
    <row r="9" spans="1:14" x14ac:dyDescent="0.25">
      <c r="A9" t="s">
        <v>750</v>
      </c>
      <c r="B9">
        <v>6</v>
      </c>
      <c r="C9">
        <v>4</v>
      </c>
      <c r="D9">
        <v>3</v>
      </c>
      <c r="E9">
        <v>2</v>
      </c>
      <c r="F9">
        <v>0</v>
      </c>
      <c r="G9">
        <v>1</v>
      </c>
      <c r="H9">
        <v>1</v>
      </c>
      <c r="I9">
        <v>0</v>
      </c>
      <c r="J9">
        <v>0</v>
      </c>
      <c r="K9">
        <v>0</v>
      </c>
      <c r="L9">
        <f t="shared" si="0"/>
        <v>9</v>
      </c>
      <c r="M9">
        <f t="shared" si="1"/>
        <v>7</v>
      </c>
      <c r="N9">
        <f t="shared" si="2"/>
        <v>1</v>
      </c>
    </row>
    <row r="10" spans="1:14" x14ac:dyDescent="0.25">
      <c r="A10" t="s">
        <v>751</v>
      </c>
      <c r="B10">
        <v>6</v>
      </c>
      <c r="C10">
        <v>4</v>
      </c>
      <c r="D10">
        <v>4</v>
      </c>
      <c r="E10">
        <v>1</v>
      </c>
      <c r="F10">
        <v>1</v>
      </c>
      <c r="G10">
        <v>1</v>
      </c>
      <c r="H10">
        <v>2</v>
      </c>
      <c r="I10">
        <v>0</v>
      </c>
      <c r="J10">
        <v>1</v>
      </c>
      <c r="K10">
        <v>0</v>
      </c>
      <c r="L10">
        <f t="shared" si="0"/>
        <v>12</v>
      </c>
      <c r="M10">
        <f t="shared" si="1"/>
        <v>6</v>
      </c>
      <c r="N10">
        <f t="shared" si="2"/>
        <v>2</v>
      </c>
    </row>
    <row r="11" spans="1:14" x14ac:dyDescent="0.25">
      <c r="A11" t="s">
        <v>752</v>
      </c>
      <c r="B11">
        <v>8</v>
      </c>
      <c r="C11">
        <v>3</v>
      </c>
      <c r="D11">
        <v>2</v>
      </c>
      <c r="E11">
        <v>3</v>
      </c>
      <c r="F11">
        <v>1</v>
      </c>
      <c r="G11">
        <v>0</v>
      </c>
      <c r="H11">
        <v>5</v>
      </c>
      <c r="I11">
        <v>0</v>
      </c>
      <c r="J11">
        <v>1</v>
      </c>
      <c r="K11">
        <v>0</v>
      </c>
      <c r="L11">
        <f t="shared" si="0"/>
        <v>12</v>
      </c>
      <c r="M11">
        <f t="shared" si="1"/>
        <v>6</v>
      </c>
      <c r="N11">
        <f t="shared" si="2"/>
        <v>5</v>
      </c>
    </row>
    <row r="12" spans="1:14" x14ac:dyDescent="0.25">
      <c r="A12" t="s">
        <v>753</v>
      </c>
      <c r="B12">
        <v>8</v>
      </c>
      <c r="C12">
        <v>2</v>
      </c>
      <c r="D12">
        <v>2</v>
      </c>
      <c r="E12">
        <v>3</v>
      </c>
      <c r="F12">
        <v>1</v>
      </c>
      <c r="G12">
        <v>0</v>
      </c>
      <c r="H12">
        <v>0</v>
      </c>
      <c r="I12">
        <v>1</v>
      </c>
      <c r="J12">
        <v>0</v>
      </c>
      <c r="K12">
        <v>0</v>
      </c>
      <c r="L12">
        <f t="shared" si="0"/>
        <v>11</v>
      </c>
      <c r="M12">
        <f t="shared" si="1"/>
        <v>5</v>
      </c>
      <c r="N12">
        <f t="shared" si="2"/>
        <v>1</v>
      </c>
    </row>
    <row r="13" spans="1:14" x14ac:dyDescent="0.25">
      <c r="A13" t="s">
        <v>754</v>
      </c>
      <c r="B13">
        <v>7</v>
      </c>
      <c r="C13">
        <v>3</v>
      </c>
      <c r="D13">
        <v>4</v>
      </c>
      <c r="E13">
        <v>1</v>
      </c>
      <c r="F13">
        <v>1</v>
      </c>
      <c r="G13">
        <v>0</v>
      </c>
      <c r="H13">
        <v>2</v>
      </c>
      <c r="I13">
        <v>0</v>
      </c>
      <c r="J13">
        <v>1</v>
      </c>
      <c r="K13">
        <v>0</v>
      </c>
      <c r="L13">
        <f t="shared" si="0"/>
        <v>13</v>
      </c>
      <c r="M13">
        <f t="shared" si="1"/>
        <v>4</v>
      </c>
      <c r="N13">
        <f t="shared" si="2"/>
        <v>2</v>
      </c>
    </row>
    <row r="14" spans="1:14" x14ac:dyDescent="0.25">
      <c r="A14" t="s">
        <v>755</v>
      </c>
      <c r="B14">
        <v>6</v>
      </c>
      <c r="C14">
        <v>3</v>
      </c>
      <c r="D14">
        <v>1</v>
      </c>
      <c r="E14">
        <v>4</v>
      </c>
      <c r="F14">
        <v>1</v>
      </c>
      <c r="G14">
        <v>0</v>
      </c>
      <c r="H14">
        <v>1</v>
      </c>
      <c r="I14">
        <v>1</v>
      </c>
      <c r="J14">
        <v>0</v>
      </c>
      <c r="K14">
        <v>0</v>
      </c>
      <c r="L14">
        <f t="shared" si="0"/>
        <v>8</v>
      </c>
      <c r="M14">
        <f t="shared" si="1"/>
        <v>7</v>
      </c>
      <c r="N14">
        <f t="shared" si="2"/>
        <v>2</v>
      </c>
    </row>
    <row r="15" spans="1:14" x14ac:dyDescent="0.25">
      <c r="A15" t="s">
        <v>756</v>
      </c>
      <c r="B15">
        <v>8</v>
      </c>
      <c r="C15">
        <v>2</v>
      </c>
      <c r="D15">
        <v>1</v>
      </c>
      <c r="E15">
        <v>4</v>
      </c>
      <c r="F15">
        <v>1</v>
      </c>
      <c r="G15">
        <v>0</v>
      </c>
      <c r="H15">
        <v>0</v>
      </c>
      <c r="I15">
        <v>0</v>
      </c>
      <c r="J15">
        <v>2</v>
      </c>
      <c r="K15">
        <v>0</v>
      </c>
      <c r="L15">
        <f t="shared" si="0"/>
        <v>12</v>
      </c>
      <c r="M15">
        <f t="shared" si="1"/>
        <v>6</v>
      </c>
      <c r="N15">
        <f t="shared" si="2"/>
        <v>0</v>
      </c>
    </row>
    <row r="16" spans="1:14" x14ac:dyDescent="0.25">
      <c r="A16" t="s">
        <v>757</v>
      </c>
      <c r="B16">
        <v>7</v>
      </c>
      <c r="C16">
        <v>3</v>
      </c>
      <c r="D16">
        <v>4</v>
      </c>
      <c r="E16">
        <v>1</v>
      </c>
      <c r="F16">
        <v>0</v>
      </c>
      <c r="G16">
        <v>1</v>
      </c>
      <c r="H16">
        <v>0</v>
      </c>
      <c r="I16">
        <v>0</v>
      </c>
      <c r="J16">
        <v>0</v>
      </c>
      <c r="K16">
        <v>1</v>
      </c>
      <c r="L16">
        <f t="shared" si="0"/>
        <v>11</v>
      </c>
      <c r="M16">
        <f t="shared" si="1"/>
        <v>6</v>
      </c>
      <c r="N16">
        <f t="shared" si="2"/>
        <v>0</v>
      </c>
    </row>
    <row r="17" spans="1:14" x14ac:dyDescent="0.25">
      <c r="A17" t="s">
        <v>758</v>
      </c>
      <c r="B17">
        <v>5</v>
      </c>
      <c r="C17">
        <v>5</v>
      </c>
      <c r="D17">
        <v>3</v>
      </c>
      <c r="E17">
        <v>2</v>
      </c>
      <c r="F17">
        <v>1</v>
      </c>
      <c r="G17">
        <v>0</v>
      </c>
      <c r="H17">
        <v>3</v>
      </c>
      <c r="I17">
        <v>0</v>
      </c>
      <c r="J17">
        <v>0</v>
      </c>
      <c r="K17">
        <v>0</v>
      </c>
      <c r="L17">
        <f t="shared" si="0"/>
        <v>9</v>
      </c>
      <c r="M17">
        <f t="shared" si="1"/>
        <v>7</v>
      </c>
      <c r="N17">
        <f t="shared" si="2"/>
        <v>3</v>
      </c>
    </row>
    <row r="18" spans="1:14" x14ac:dyDescent="0.25">
      <c r="A18" t="s">
        <v>759</v>
      </c>
      <c r="B18">
        <v>5</v>
      </c>
      <c r="C18">
        <v>5</v>
      </c>
      <c r="D18">
        <v>2</v>
      </c>
      <c r="E18">
        <v>3</v>
      </c>
      <c r="F18">
        <v>0</v>
      </c>
      <c r="G18">
        <v>1</v>
      </c>
      <c r="H18">
        <v>0</v>
      </c>
      <c r="I18">
        <v>1</v>
      </c>
      <c r="J18">
        <v>2</v>
      </c>
      <c r="K18">
        <v>0</v>
      </c>
      <c r="L18">
        <f t="shared" si="0"/>
        <v>9</v>
      </c>
      <c r="M18">
        <f t="shared" si="1"/>
        <v>9</v>
      </c>
      <c r="N18">
        <f t="shared" si="2"/>
        <v>1</v>
      </c>
    </row>
    <row r="19" spans="1:14" x14ac:dyDescent="0.25">
      <c r="A19" t="s">
        <v>760</v>
      </c>
      <c r="B19">
        <v>7</v>
      </c>
      <c r="C19">
        <v>3</v>
      </c>
      <c r="D19">
        <v>2</v>
      </c>
      <c r="E19">
        <v>3</v>
      </c>
      <c r="F19">
        <v>0</v>
      </c>
      <c r="G19">
        <v>1</v>
      </c>
      <c r="H19">
        <v>1</v>
      </c>
      <c r="I19">
        <v>1</v>
      </c>
      <c r="J19">
        <v>0</v>
      </c>
      <c r="K19">
        <v>0</v>
      </c>
      <c r="L19">
        <f t="shared" si="0"/>
        <v>9</v>
      </c>
      <c r="M19">
        <f t="shared" si="1"/>
        <v>7</v>
      </c>
      <c r="N19">
        <f t="shared" si="2"/>
        <v>2</v>
      </c>
    </row>
    <row r="20" spans="1:14" x14ac:dyDescent="0.25">
      <c r="A20" t="s">
        <v>761</v>
      </c>
      <c r="B20">
        <v>8</v>
      </c>
      <c r="C20">
        <v>2</v>
      </c>
      <c r="D20">
        <v>2</v>
      </c>
      <c r="E20">
        <v>3</v>
      </c>
      <c r="F20">
        <v>0</v>
      </c>
      <c r="G20">
        <v>1</v>
      </c>
      <c r="H20">
        <v>1</v>
      </c>
      <c r="I20">
        <v>0</v>
      </c>
      <c r="J20">
        <v>2</v>
      </c>
      <c r="K20">
        <v>0</v>
      </c>
      <c r="L20">
        <f t="shared" si="0"/>
        <v>12</v>
      </c>
      <c r="M20">
        <f t="shared" si="1"/>
        <v>6</v>
      </c>
      <c r="N20">
        <f t="shared" si="2"/>
        <v>1</v>
      </c>
    </row>
    <row r="21" spans="1:14" x14ac:dyDescent="0.25">
      <c r="A21" t="s">
        <v>762</v>
      </c>
      <c r="B21">
        <v>3</v>
      </c>
      <c r="C21">
        <v>6</v>
      </c>
      <c r="D21">
        <v>1</v>
      </c>
      <c r="E21">
        <v>4</v>
      </c>
      <c r="F21">
        <v>0</v>
      </c>
      <c r="G21">
        <v>1</v>
      </c>
      <c r="H21">
        <v>0</v>
      </c>
      <c r="I21">
        <v>0</v>
      </c>
      <c r="J21">
        <v>2</v>
      </c>
      <c r="K21">
        <v>0</v>
      </c>
      <c r="L21">
        <f t="shared" si="0"/>
        <v>6</v>
      </c>
      <c r="M21">
        <f t="shared" si="1"/>
        <v>11</v>
      </c>
      <c r="N21">
        <f t="shared" si="2"/>
        <v>0</v>
      </c>
    </row>
    <row r="22" spans="1:14" x14ac:dyDescent="0.25">
      <c r="A22" t="s">
        <v>763</v>
      </c>
      <c r="B22">
        <v>6</v>
      </c>
      <c r="C22">
        <v>4</v>
      </c>
      <c r="D22">
        <v>3</v>
      </c>
      <c r="E22">
        <v>2</v>
      </c>
      <c r="F22">
        <v>1</v>
      </c>
      <c r="G22">
        <v>0</v>
      </c>
      <c r="H22">
        <v>2</v>
      </c>
      <c r="I22">
        <v>0</v>
      </c>
      <c r="J22">
        <v>0</v>
      </c>
      <c r="K22">
        <v>1</v>
      </c>
      <c r="L22">
        <f t="shared" si="0"/>
        <v>10</v>
      </c>
      <c r="M22">
        <f t="shared" si="1"/>
        <v>7</v>
      </c>
      <c r="N22">
        <f t="shared" si="2"/>
        <v>2</v>
      </c>
    </row>
    <row r="23" spans="1:14" x14ac:dyDescent="0.25">
      <c r="A23" t="s">
        <v>764</v>
      </c>
      <c r="B23">
        <v>1</v>
      </c>
      <c r="C23">
        <v>9</v>
      </c>
      <c r="D23">
        <v>1</v>
      </c>
      <c r="E23">
        <v>4</v>
      </c>
      <c r="F23">
        <v>1</v>
      </c>
      <c r="G23">
        <v>0</v>
      </c>
      <c r="H23">
        <v>0</v>
      </c>
      <c r="I23">
        <v>0</v>
      </c>
      <c r="J23">
        <v>2</v>
      </c>
      <c r="K23">
        <v>0</v>
      </c>
      <c r="L23">
        <f t="shared" si="0"/>
        <v>5</v>
      </c>
      <c r="M23">
        <f t="shared" si="1"/>
        <v>13</v>
      </c>
      <c r="N23">
        <f t="shared" si="2"/>
        <v>0</v>
      </c>
    </row>
    <row r="24" spans="1:14" x14ac:dyDescent="0.25">
      <c r="A24" t="s">
        <v>765</v>
      </c>
      <c r="B24">
        <v>8</v>
      </c>
      <c r="C24">
        <v>2</v>
      </c>
      <c r="D24">
        <v>3</v>
      </c>
      <c r="E24">
        <v>2</v>
      </c>
      <c r="F24">
        <v>0</v>
      </c>
      <c r="G24">
        <v>1</v>
      </c>
      <c r="H24">
        <v>1</v>
      </c>
      <c r="I24">
        <v>0</v>
      </c>
      <c r="J24">
        <v>3</v>
      </c>
      <c r="K24">
        <v>0</v>
      </c>
      <c r="L24">
        <f t="shared" si="0"/>
        <v>14</v>
      </c>
      <c r="M24">
        <f t="shared" si="1"/>
        <v>5</v>
      </c>
      <c r="N24">
        <f t="shared" si="2"/>
        <v>1</v>
      </c>
    </row>
    <row r="25" spans="1:14" x14ac:dyDescent="0.25">
      <c r="A25" t="s">
        <v>766</v>
      </c>
      <c r="B25">
        <v>8</v>
      </c>
      <c r="C25">
        <v>2</v>
      </c>
      <c r="D25">
        <v>4</v>
      </c>
      <c r="E25">
        <v>1</v>
      </c>
      <c r="F25">
        <v>1</v>
      </c>
      <c r="G25">
        <v>0</v>
      </c>
      <c r="H25">
        <v>0</v>
      </c>
      <c r="I25">
        <v>0</v>
      </c>
      <c r="J25">
        <v>2</v>
      </c>
      <c r="K25">
        <v>0</v>
      </c>
      <c r="L25">
        <f t="shared" si="0"/>
        <v>15</v>
      </c>
      <c r="M25">
        <f t="shared" si="1"/>
        <v>3</v>
      </c>
      <c r="N25">
        <f t="shared" si="2"/>
        <v>0</v>
      </c>
    </row>
    <row r="26" spans="1:14" x14ac:dyDescent="0.25">
      <c r="A26" t="s">
        <v>536</v>
      </c>
      <c r="B26">
        <f>SUM(B2:B25)</f>
        <v>157</v>
      </c>
      <c r="C26">
        <f t="shared" ref="C26:K26" si="3">SUM(C2:C25)</f>
        <v>83</v>
      </c>
      <c r="D26">
        <f t="shared" si="3"/>
        <v>59</v>
      </c>
      <c r="E26">
        <f t="shared" si="3"/>
        <v>61</v>
      </c>
      <c r="F26">
        <f t="shared" si="3"/>
        <v>14</v>
      </c>
      <c r="G26">
        <f t="shared" si="3"/>
        <v>14</v>
      </c>
      <c r="H26">
        <f t="shared" si="3"/>
        <v>31</v>
      </c>
      <c r="I26">
        <f t="shared" si="3"/>
        <v>7</v>
      </c>
      <c r="J26">
        <f t="shared" si="3"/>
        <v>26</v>
      </c>
      <c r="K26">
        <f t="shared" si="3"/>
        <v>10</v>
      </c>
      <c r="L26">
        <f t="shared" ref="L26" si="4">SUM(L2:L25)</f>
        <v>256</v>
      </c>
      <c r="M26">
        <f t="shared" ref="M26" si="5">SUM(M2:M25)</f>
        <v>168</v>
      </c>
      <c r="N26">
        <f t="shared" ref="N26" si="6">SUM(N2:N25)</f>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Eval</vt:lpstr>
      <vt:lpstr>Open Coding</vt:lpstr>
      <vt:lpstr>Codes</vt:lpstr>
      <vt:lpstr>Full Coding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Ryan Williamson</cp:lastModifiedBy>
  <dcterms:created xsi:type="dcterms:W3CDTF">2021-03-06T18:16:00Z</dcterms:created>
  <dcterms:modified xsi:type="dcterms:W3CDTF">2021-03-07T20:21:13Z</dcterms:modified>
</cp:coreProperties>
</file>