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yan\Documents\University\4th_Year\Level_4_Project\Keep-Your-Distance\data\processed\"/>
    </mc:Choice>
  </mc:AlternateContent>
  <xr:revisionPtr revIDLastSave="0" documentId="13_ncr:1_{09B82226-0D7A-4329-A8CE-D50C9DDB9936}" xr6:coauthVersionLast="46" xr6:coauthVersionMax="46" xr10:uidLastSave="{00000000-0000-0000-0000-000000000000}"/>
  <bookViews>
    <workbookView minimized="1" xWindow="-28635" yWindow="3045" windowWidth="8850" windowHeight="15600" activeTab="3" xr2:uid="{92FB456C-D6AD-47D9-B55B-525F7B1369C7}"/>
  </bookViews>
  <sheets>
    <sheet name="Keep Your Distance - Evaluation" sheetId="1" r:id="rId1"/>
    <sheet name="Open Coding" sheetId="2" r:id="rId2"/>
    <sheet name="Codes" sheetId="4" r:id="rId3"/>
    <sheet name="Full Coding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2" l="1" a="1"/>
  <c r="B35" i="2" s="1"/>
  <c r="C4" i="6"/>
  <c r="D4" i="6"/>
  <c r="E4" i="6"/>
  <c r="F4" i="6"/>
  <c r="G4" i="6"/>
  <c r="H4" i="6"/>
  <c r="I4" i="6"/>
  <c r="J4" i="6"/>
  <c r="B4" i="6"/>
  <c r="L3" i="6"/>
  <c r="L2" i="6"/>
  <c r="L4" i="6" s="1"/>
  <c r="K3" i="6"/>
  <c r="K2" i="6"/>
  <c r="K4" i="6" s="1"/>
  <c r="C35" i="2" a="1"/>
  <c r="C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<sst xmlns="http://schemas.openxmlformats.org/spreadsheetml/2006/main" count="314" uniqueCount="239">
  <si>
    <t>Did you feel comfortable that the device stopped you in time, why?</t>
  </si>
  <si>
    <t>Did you feel that the device kept you too far apart, why?</t>
  </si>
  <si>
    <t>Is it clear when the device is connected to the app, why?</t>
  </si>
  <si>
    <t>Would you be comfortable using this if your workplace recommended it, why?</t>
  </si>
  <si>
    <t>If this system was widely adopted in public use would you be likely to use it, why?</t>
  </si>
  <si>
    <t>As previously stated the wearable form chosen for this is a lanyard, are there any other types of accessories you'd prefer this to be used with?</t>
  </si>
  <si>
    <t>Did you prefer the screen alert of the vibration alert, why?</t>
  </si>
  <si>
    <t>Are there any improvements or changes you would like to see on the app in general?</t>
  </si>
  <si>
    <t>Are there any improvements or changes you would like to see on the device in general?</t>
  </si>
  <si>
    <t>Did the scan button do what you expected?</t>
  </si>
  <si>
    <t>It was easy to connect to the device I was asked to connect to.</t>
  </si>
  <si>
    <t>It was easy to reconnect to the device after moving the experiment to a different location</t>
  </si>
  <si>
    <t>Any further comments on this page?</t>
  </si>
  <si>
    <t>It was easy to disconnect from the device</t>
  </si>
  <si>
    <t>It was each to change the device to outside mode.</t>
  </si>
  <si>
    <t>What do you think the x-axis represents on this bar chart?</t>
  </si>
  <si>
    <t>What do you think the y-axis represents on this bar chart?</t>
  </si>
  <si>
    <t>What do you think this chart represents overall?</t>
  </si>
  <si>
    <t>Did you understand why the graph changed after each location in the experiment, what do you think changed?</t>
  </si>
  <si>
    <t>Any further comments on this graph?</t>
  </si>
  <si>
    <t>What do you think the first pie chart represents?</t>
  </si>
  <si>
    <t>What do you think the second pie chart represents?</t>
  </si>
  <si>
    <t>If the pie charts changed after each location in the experiment, what do you think changed?</t>
  </si>
  <si>
    <t>It was easy to distinguish between the colours on the pie chart.</t>
  </si>
  <si>
    <t>What do you think it means once the colour changes from blue to red.</t>
  </si>
  <si>
    <t>It is clear why the graph is blank when I'm trying to view the trend results during the experiment.</t>
  </si>
  <si>
    <t xml:space="preserve">Yeah mostly apart from one time outside </t>
  </si>
  <si>
    <t>No I felt that device was quite accurate once I got the hang of it</t>
  </si>
  <si>
    <t xml:space="preserve">Yeah it was clear once the light came on it was connected </t>
  </si>
  <si>
    <t>Yeah I would use this device if it was keeping everyone safe</t>
  </si>
  <si>
    <t xml:space="preserve">Yeah same reason as above </t>
  </si>
  <si>
    <t>Yeah maybe a watch/brace would be good as well</t>
  </si>
  <si>
    <t xml:space="preserve">Both combined would be good </t>
  </si>
  <si>
    <t xml:space="preserve">No it seemed pretty straight forward to use </t>
  </si>
  <si>
    <t xml:space="preserve">No nothing </t>
  </si>
  <si>
    <t>Yes</t>
  </si>
  <si>
    <t xml:space="preserve">I think this is a really good idea and people would use this to keep their distance </t>
  </si>
  <si>
    <t xml:space="preserve">After I knew how to work the device I found it really easy to use </t>
  </si>
  <si>
    <t>No</t>
  </si>
  <si>
    <t>The days of the week</t>
  </si>
  <si>
    <t xml:space="preserve">The usage </t>
  </si>
  <si>
    <t>Weekly usage</t>
  </si>
  <si>
    <t>Time taken to react</t>
  </si>
  <si>
    <t xml:space="preserve">Distance </t>
  </si>
  <si>
    <t>Not sure</t>
  </si>
  <si>
    <t>The dates</t>
  </si>
  <si>
    <t>When it changes to red it was used a lot more</t>
  </si>
  <si>
    <t xml:space="preserve">No </t>
  </si>
  <si>
    <t>No. It wasn't consistent between the devices and appeared to be inaccurate. It was also too slow.</t>
  </si>
  <si>
    <t>The app has a connected status.</t>
  </si>
  <si>
    <t>No as I found it too slow to respond. It would be ok to monitor the time spent in close proximity</t>
  </si>
  <si>
    <t>If it was improved it could be useful</t>
  </si>
  <si>
    <t>a clippable badge would be easier to fix and would be easier to keep facing in the right direction</t>
  </si>
  <si>
    <t>Vibration as I feel you'd need to be constantly looking at the device rather than what you should be looking for.</t>
  </si>
  <si>
    <t>The app funcitons need to be larger to accomodate bigger digits.</t>
  </si>
  <si>
    <t>The device needs to be shaped to keep it's position better.</t>
  </si>
  <si>
    <t>None</t>
  </si>
  <si>
    <t>NONE</t>
  </si>
  <si>
    <t>Days of the week</t>
  </si>
  <si>
    <t>Number of interactions</t>
  </si>
  <si>
    <t>daily count of interactions</t>
  </si>
  <si>
    <t xml:space="preserve">Number of interactions </t>
  </si>
  <si>
    <t>It might be useful to know the time of interactions</t>
  </si>
  <si>
    <t>duration of the interactions in minutes</t>
  </si>
  <si>
    <t>distance for the interactions</t>
  </si>
  <si>
    <t>the number of interactions was updated</t>
  </si>
  <si>
    <t>date</t>
  </si>
  <si>
    <t>inteactions on the date</t>
  </si>
  <si>
    <t>The number of interactions are excessive</t>
  </si>
  <si>
    <t>Question</t>
  </si>
  <si>
    <t>Particpant A Answer</t>
  </si>
  <si>
    <t>Particpant B Answer</t>
  </si>
  <si>
    <t>O1</t>
  </si>
  <si>
    <t>Problems with Device Accuracy</t>
  </si>
  <si>
    <t>O2</t>
  </si>
  <si>
    <t>Got too close</t>
  </si>
  <si>
    <t>O3</t>
  </si>
  <si>
    <t>Kept too far apart</t>
  </si>
  <si>
    <t>O4</t>
  </si>
  <si>
    <t>Saw device connected from app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</si>
  <si>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</si>
  <si>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</si>
  <si>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</si>
  <si>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</si>
  <si>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</si>
  <si>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</si>
  <si>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</si>
  <si>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</si>
  <si>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</si>
  <si>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</si>
  <si>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</si>
  <si>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</si>
  <si>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</si>
  <si>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</si>
  <si>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</si>
  <si>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</si>
  <si>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</si>
  <si>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</si>
  <si>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</si>
  <si>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</si>
  <si>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Saw device connected from device screen</t>
  </si>
  <si>
    <t>Comfortable in workplace</t>
  </si>
  <si>
    <t>Uncomfortable in workplace</t>
  </si>
  <si>
    <t>Comfortable in public</t>
  </si>
  <si>
    <t>Uncomfortable in public</t>
  </si>
  <si>
    <t>Wrist wearable</t>
  </si>
  <si>
    <t>Badge / lanyard</t>
  </si>
  <si>
    <t>Preferred vibration</t>
  </si>
  <si>
    <t>No feedback preference</t>
  </si>
  <si>
    <t>Scan works as expected</t>
  </si>
  <si>
    <t>Struggled with device connection</t>
  </si>
  <si>
    <t>No problem with device connection</t>
  </si>
  <si>
    <t>No problem with disconnection</t>
  </si>
  <si>
    <t>No problem with profile change</t>
  </si>
  <si>
    <t>Incorrect x-axis on weekly interactions</t>
  </si>
  <si>
    <t>Correct x-axis on weekly interactions</t>
  </si>
  <si>
    <t>Correct y-axis on weekly interactions</t>
  </si>
  <si>
    <t>Incorrect y-axis on weekly interactions</t>
  </si>
  <si>
    <t>O25</t>
  </si>
  <si>
    <t>O26</t>
  </si>
  <si>
    <t>O27</t>
  </si>
  <si>
    <t>O28</t>
  </si>
  <si>
    <t>O29</t>
  </si>
  <si>
    <t>O30</t>
  </si>
  <si>
    <t>Correct understanding of weekly interaction chart</t>
  </si>
  <si>
    <t>Incorrect understanding of weekly interaction chart</t>
  </si>
  <si>
    <t>Further precision suggestion in bar chart</t>
  </si>
  <si>
    <t>Understood why graphs updated</t>
  </si>
  <si>
    <t>Didn't understand why graphs updated</t>
  </si>
  <si>
    <t>O31</t>
  </si>
  <si>
    <t>O32</t>
  </si>
  <si>
    <t>O33</t>
  </si>
  <si>
    <t>O34</t>
  </si>
  <si>
    <t>O35</t>
  </si>
  <si>
    <t>O36</t>
  </si>
  <si>
    <t>O37</t>
  </si>
  <si>
    <t>O38</t>
  </si>
  <si>
    <t>Correct understanding of duration pie chart</t>
  </si>
  <si>
    <t>Incorrect  understanding of duration pie chart</t>
  </si>
  <si>
    <t>Correct  understanding of distance pie chart</t>
  </si>
  <si>
    <t>Incorrect  understanding of distance pie chart</t>
  </si>
  <si>
    <t>Easy to distinguish pie chart colours</t>
  </si>
  <si>
    <t>Hard to distinguish pie chart colours</t>
  </si>
  <si>
    <t>What do you think the x-axis represents on this line chart?</t>
  </si>
  <si>
    <t>What do you think the y-axis represents on this line chart?</t>
  </si>
  <si>
    <t>Correct x-axis on trend graph</t>
  </si>
  <si>
    <t>Incorrect x-axis on trend graph</t>
  </si>
  <si>
    <t>Correct y-axis on trend graph</t>
  </si>
  <si>
    <t>Incorrect y-axis on trend graph</t>
  </si>
  <si>
    <t>Understood trend graph colour change</t>
  </si>
  <si>
    <t>O39</t>
  </si>
  <si>
    <t>Clearly understood why trend graph initially blank</t>
  </si>
  <si>
    <t>O40</t>
  </si>
  <si>
    <t>Unclear on why trend graph initially blank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</si>
  <si>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</si>
  <si>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</si>
  <si>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</si>
  <si>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</si>
  <si>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</si>
  <si>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</si>
  <si>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</si>
  <si>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</si>
  <si>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</si>
  <si>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</si>
  <si>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</si>
  <si>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</si>
  <si>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</si>
  <si>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Unsure how to turn on device</t>
  </si>
  <si>
    <t>Understood how to turn on device</t>
  </si>
  <si>
    <t>Disconnected correctly</t>
  </si>
  <si>
    <t>Disconnected incorrectly</t>
  </si>
  <si>
    <t>Misunderstood connected icon</t>
  </si>
  <si>
    <t>Assigning meaning to pie chart colours</t>
  </si>
  <si>
    <t>Inconvenient to wear</t>
  </si>
  <si>
    <t>Confusion with two feedback methods simultaneously</t>
  </si>
  <si>
    <t>Spinners too small to use</t>
  </si>
  <si>
    <t>Noticed changes in graph data</t>
  </si>
  <si>
    <t>Noticed changes in device info</t>
  </si>
  <si>
    <t>Problem with pie chart legend</t>
  </si>
  <si>
    <t>Accidental pressing of Android bottom row buttons</t>
  </si>
  <si>
    <t>O54</t>
  </si>
  <si>
    <t>O55</t>
  </si>
  <si>
    <t>Understood pie chart legends</t>
  </si>
  <si>
    <t>Confusion on trend graph presentation</t>
  </si>
  <si>
    <t>Participant A</t>
  </si>
  <si>
    <t>Participant B</t>
  </si>
  <si>
    <t>Question No</t>
  </si>
  <si>
    <t>Think-Aloud</t>
  </si>
  <si>
    <t>Total</t>
  </si>
  <si>
    <t>O56</t>
  </si>
  <si>
    <t>Frustration</t>
  </si>
  <si>
    <t>O57</t>
  </si>
  <si>
    <t>Confusion on pie chart presentation</t>
  </si>
  <si>
    <t>Codes Contained</t>
  </si>
  <si>
    <t>S1</t>
  </si>
  <si>
    <t>S2</t>
  </si>
  <si>
    <t>Wanting to use this system</t>
  </si>
  <si>
    <t>Not wanting to use this system</t>
  </si>
  <si>
    <t>A1</t>
  </si>
  <si>
    <t>Device Problems</t>
  </si>
  <si>
    <t>Negative Device Usability</t>
  </si>
  <si>
    <t>Positive Device Usability</t>
  </si>
  <si>
    <t>A2</t>
  </si>
  <si>
    <t>A3</t>
  </si>
  <si>
    <t>Device Feedback</t>
  </si>
  <si>
    <t>A4</t>
  </si>
  <si>
    <t>O1, O2, O3, O7, O9, O47</t>
  </si>
  <si>
    <t>A5</t>
  </si>
  <si>
    <t>Device Positives</t>
  </si>
  <si>
    <t>O41, O44, O48</t>
  </si>
  <si>
    <t>O5, O6, O8</t>
  </si>
  <si>
    <t>Positive App Usability</t>
  </si>
  <si>
    <t>A6</t>
  </si>
  <si>
    <t>App Positives</t>
  </si>
  <si>
    <t>A7</t>
  </si>
  <si>
    <t>App Problems</t>
  </si>
  <si>
    <t>A8</t>
  </si>
  <si>
    <t>A9</t>
  </si>
  <si>
    <t>Negative App Usability</t>
  </si>
  <si>
    <t>O4, O16, O17, O18, O19, O21, O23, O28, O30, O32, O34, O36, O38, O39, O50, O51, O53</t>
  </si>
  <si>
    <t>Open Code</t>
  </si>
  <si>
    <t>Open Code Description</t>
  </si>
  <si>
    <t>Axial Code</t>
  </si>
  <si>
    <t>Axial Code Description</t>
  </si>
  <si>
    <t>O15, O20, O22, O24, O25, O27, O29, O31, O33, O35, O37, O40, O45, O46, O49, O52, O54, O55, O57</t>
  </si>
  <si>
    <t>Selective Code</t>
  </si>
  <si>
    <t>Selective Code Description</t>
  </si>
  <si>
    <t>A3, A4, A5, A6, A8</t>
  </si>
  <si>
    <t>A1, A2, A7, A9</t>
  </si>
  <si>
    <t>Particpant B</t>
  </si>
  <si>
    <t>Participants</t>
  </si>
  <si>
    <t>O1,O2</t>
  </si>
  <si>
    <t>O7,O1</t>
  </si>
  <si>
    <t>O42,O14,O43,O54,O56,O45,O55,O12,O50,O51,O53,O55</t>
  </si>
  <si>
    <t>O10, O11, O12, O13</t>
  </si>
  <si>
    <t>O58</t>
  </si>
  <si>
    <t>After Explanation found Device Usable</t>
  </si>
  <si>
    <t>O41,O44,O56,O45,O24,O39,O46,O47,O48,O50,O49,O34,O52,O57,O58</t>
  </si>
  <si>
    <t>O42, O43, O58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</si>
</sst>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 applyBorder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  <color rgb="FF00CC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5" x14ac:dyDescent="0.25"/>
  <cols>
    <col min="1" max="1" width="12" customWidth="1"/>
    <col min="2" max="2" width="98.85546875" customWidth="1"/>
    <col min="3" max="3" width="71.140625" customWidth="1"/>
    <col min="4" max="4" width="98.5703125" customWidth="1"/>
    <col min="6" max="6" width="64.42578125" customWidth="1"/>
  </cols>
  <sheetData>
    <row r="1" spans="1:4" x14ac:dyDescent="0.25">
      <c r="A1" t="s">
        <v>186</v>
      </c>
      <c r="B1" t="s">
        <v>69</v>
      </c>
      <c r="C1" t="s">
        <v>70</v>
      </c>
      <c r="D1" t="s">
        <v>71</v>
      </c>
    </row>
    <row r="2" spans="1:4" x14ac:dyDescent="0.25">
      <c r="A2">
        <v>1</v>
      </c>
      <c r="B2" t="s">
        <v>0</v>
      </c>
      <c r="C2" t="s">
        <v>26</v>
      </c>
      <c r="D2" t="s">
        <v>48</v>
      </c>
    </row>
    <row r="3" spans="1:4" x14ac:dyDescent="0.25">
      <c r="A3">
        <v>2</v>
      </c>
      <c r="B3" t="s">
        <v>1</v>
      </c>
      <c r="C3" t="s">
        <v>27</v>
      </c>
      <c r="D3" t="s">
        <v>38</v>
      </c>
    </row>
    <row r="4" spans="1:4" x14ac:dyDescent="0.25">
      <c r="A4">
        <v>3</v>
      </c>
      <c r="B4" t="s">
        <v>2</v>
      </c>
      <c r="C4" t="s">
        <v>28</v>
      </c>
      <c r="D4" t="s">
        <v>49</v>
      </c>
    </row>
    <row r="5" spans="1:4" x14ac:dyDescent="0.25">
      <c r="A5">
        <v>4</v>
      </c>
      <c r="B5" t="s">
        <v>3</v>
      </c>
      <c r="C5" t="s">
        <v>29</v>
      </c>
      <c r="D5" t="s">
        <v>50</v>
      </c>
    </row>
    <row r="6" spans="1:4" x14ac:dyDescent="0.25">
      <c r="A6">
        <v>5</v>
      </c>
      <c r="B6" t="s">
        <v>4</v>
      </c>
      <c r="C6" t="s">
        <v>30</v>
      </c>
      <c r="D6" t="s">
        <v>51</v>
      </c>
    </row>
    <row r="7" spans="1:4" x14ac:dyDescent="0.25">
      <c r="A7">
        <v>6</v>
      </c>
      <c r="B7" t="s">
        <v>5</v>
      </c>
      <c r="C7" t="s">
        <v>31</v>
      </c>
      <c r="D7" t="s">
        <v>52</v>
      </c>
    </row>
    <row r="8" spans="1:4" x14ac:dyDescent="0.25">
      <c r="A8">
        <v>7</v>
      </c>
      <c r="B8" t="s">
        <v>6</v>
      </c>
      <c r="C8" t="s">
        <v>32</v>
      </c>
      <c r="D8" t="s">
        <v>53</v>
      </c>
    </row>
    <row r="9" spans="1:4" x14ac:dyDescent="0.25">
      <c r="A9">
        <v>8</v>
      </c>
      <c r="B9" t="s">
        <v>7</v>
      </c>
      <c r="C9" t="s">
        <v>33</v>
      </c>
      <c r="D9" t="s">
        <v>54</v>
      </c>
    </row>
    <row r="10" spans="1:4" x14ac:dyDescent="0.25">
      <c r="A10">
        <v>9</v>
      </c>
      <c r="B10" t="s">
        <v>8</v>
      </c>
      <c r="C10" t="s">
        <v>34</v>
      </c>
      <c r="D10" t="s">
        <v>55</v>
      </c>
    </row>
    <row r="11" spans="1:4" x14ac:dyDescent="0.25">
      <c r="A11">
        <v>10</v>
      </c>
      <c r="B11" t="s">
        <v>9</v>
      </c>
      <c r="C11" t="s">
        <v>35</v>
      </c>
      <c r="D11" t="s">
        <v>35</v>
      </c>
    </row>
    <row r="12" spans="1:4" x14ac:dyDescent="0.25">
      <c r="A12">
        <v>11</v>
      </c>
      <c r="B12" t="s">
        <v>10</v>
      </c>
      <c r="C12">
        <v>1</v>
      </c>
      <c r="D12">
        <v>5</v>
      </c>
    </row>
    <row r="13" spans="1:4" x14ac:dyDescent="0.25">
      <c r="A13">
        <v>12</v>
      </c>
      <c r="B13" t="s">
        <v>11</v>
      </c>
      <c r="C13">
        <v>5</v>
      </c>
      <c r="D13">
        <v>5</v>
      </c>
    </row>
    <row r="14" spans="1:4" x14ac:dyDescent="0.25">
      <c r="A14">
        <v>13</v>
      </c>
      <c r="B14" t="s">
        <v>12</v>
      </c>
      <c r="C14" t="s">
        <v>36</v>
      </c>
      <c r="D14" t="s">
        <v>56</v>
      </c>
    </row>
    <row r="15" spans="1:4" x14ac:dyDescent="0.25">
      <c r="A15">
        <v>14</v>
      </c>
      <c r="B15" t="s">
        <v>13</v>
      </c>
      <c r="C15">
        <v>5</v>
      </c>
      <c r="D15">
        <v>5</v>
      </c>
    </row>
    <row r="16" spans="1:4" x14ac:dyDescent="0.25">
      <c r="A16">
        <v>15</v>
      </c>
      <c r="B16" t="s">
        <v>12</v>
      </c>
      <c r="C16" t="s">
        <v>37</v>
      </c>
      <c r="D16" t="s">
        <v>57</v>
      </c>
    </row>
    <row r="17" spans="1:4" x14ac:dyDescent="0.25">
      <c r="A17">
        <v>16</v>
      </c>
      <c r="B17" t="s">
        <v>14</v>
      </c>
      <c r="C17">
        <v>5</v>
      </c>
      <c r="D17">
        <v>5</v>
      </c>
    </row>
    <row r="18" spans="1:4" x14ac:dyDescent="0.25">
      <c r="A18">
        <v>17</v>
      </c>
      <c r="B18" t="s">
        <v>12</v>
      </c>
      <c r="C18" t="s">
        <v>38</v>
      </c>
      <c r="D18" t="s">
        <v>56</v>
      </c>
    </row>
    <row r="19" spans="1:4" x14ac:dyDescent="0.25">
      <c r="A19">
        <v>18</v>
      </c>
      <c r="B19" t="s">
        <v>15</v>
      </c>
      <c r="C19" t="s">
        <v>39</v>
      </c>
      <c r="D19" t="s">
        <v>58</v>
      </c>
    </row>
    <row r="20" spans="1:4" x14ac:dyDescent="0.25">
      <c r="A20">
        <v>19</v>
      </c>
      <c r="B20" t="s">
        <v>16</v>
      </c>
      <c r="C20" t="s">
        <v>40</v>
      </c>
      <c r="D20" t="s">
        <v>59</v>
      </c>
    </row>
    <row r="21" spans="1:4" x14ac:dyDescent="0.25">
      <c r="A21">
        <v>20</v>
      </c>
      <c r="B21" t="s">
        <v>17</v>
      </c>
      <c r="C21" t="s">
        <v>41</v>
      </c>
      <c r="D21" t="s">
        <v>60</v>
      </c>
    </row>
    <row r="22" spans="1:4" x14ac:dyDescent="0.25">
      <c r="A22">
        <v>21</v>
      </c>
      <c r="B22" t="s">
        <v>18</v>
      </c>
      <c r="C22" t="s">
        <v>38</v>
      </c>
      <c r="D22" t="s">
        <v>61</v>
      </c>
    </row>
    <row r="23" spans="1:4" x14ac:dyDescent="0.25">
      <c r="A23">
        <v>22</v>
      </c>
      <c r="B23" t="s">
        <v>19</v>
      </c>
      <c r="C23" t="s">
        <v>38</v>
      </c>
      <c r="D23" t="s">
        <v>62</v>
      </c>
    </row>
    <row r="24" spans="1:4" x14ac:dyDescent="0.25">
      <c r="A24">
        <v>23</v>
      </c>
      <c r="B24" t="s">
        <v>20</v>
      </c>
      <c r="C24" t="s">
        <v>42</v>
      </c>
      <c r="D24" t="s">
        <v>63</v>
      </c>
    </row>
    <row r="25" spans="1:4" x14ac:dyDescent="0.25">
      <c r="A25">
        <v>24</v>
      </c>
      <c r="B25" t="s">
        <v>21</v>
      </c>
      <c r="C25" t="s">
        <v>43</v>
      </c>
      <c r="D25" t="s">
        <v>64</v>
      </c>
    </row>
    <row r="26" spans="1:4" x14ac:dyDescent="0.25">
      <c r="A26">
        <v>25</v>
      </c>
      <c r="B26" t="s">
        <v>22</v>
      </c>
      <c r="C26" t="s">
        <v>44</v>
      </c>
      <c r="D26" t="s">
        <v>65</v>
      </c>
    </row>
    <row r="27" spans="1:4" x14ac:dyDescent="0.25">
      <c r="A27">
        <v>26</v>
      </c>
      <c r="B27" t="s">
        <v>23</v>
      </c>
      <c r="C27">
        <v>4</v>
      </c>
      <c r="D27">
        <v>4</v>
      </c>
    </row>
    <row r="28" spans="1:4" x14ac:dyDescent="0.25">
      <c r="A28">
        <v>27</v>
      </c>
      <c r="B28" t="s">
        <v>19</v>
      </c>
      <c r="C28" t="s">
        <v>38</v>
      </c>
    </row>
    <row r="29" spans="1:4" x14ac:dyDescent="0.25">
      <c r="A29">
        <v>28</v>
      </c>
      <c r="B29" t="s">
        <v>143</v>
      </c>
      <c r="C29" t="s">
        <v>45</v>
      </c>
      <c r="D29" t="s">
        <v>66</v>
      </c>
    </row>
    <row r="30" spans="1:4" x14ac:dyDescent="0.25">
      <c r="A30">
        <v>29</v>
      </c>
      <c r="B30" t="s">
        <v>144</v>
      </c>
      <c r="C30" t="s">
        <v>40</v>
      </c>
      <c r="D30" t="s">
        <v>67</v>
      </c>
    </row>
    <row r="31" spans="1:4" x14ac:dyDescent="0.25">
      <c r="A31">
        <v>30</v>
      </c>
      <c r="B31" t="s">
        <v>24</v>
      </c>
      <c r="C31" t="s">
        <v>46</v>
      </c>
      <c r="D31" t="s">
        <v>68</v>
      </c>
    </row>
    <row r="32" spans="1:4" x14ac:dyDescent="0.25">
      <c r="A32">
        <v>31</v>
      </c>
      <c r="B32" t="s">
        <v>25</v>
      </c>
      <c r="C32">
        <v>4</v>
      </c>
      <c r="D32">
        <v>2</v>
      </c>
    </row>
    <row r="33" spans="1:3" x14ac:dyDescent="0.25">
      <c r="A33">
        <v>32</v>
      </c>
      <c r="B33" t="s">
        <v>19</v>
      </c>
      <c r="C33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16DF-4244-4E89-811E-8A767487BFDB}">
  <dimension ref="A1:C35"/>
  <sheetViews>
    <sheetView workbookViewId="0">
      <selection activeCell="G23" sqref="G23"/>
    </sheetView>
  </sheetViews>
  <sheetFormatPr defaultRowHeight="15" x14ac:dyDescent="0.25"/>
  <cols>
    <col min="1" max="1" width="12.140625" bestFit="1" customWidth="1"/>
    <col min="2" max="2" width="56.85546875" customWidth="1"/>
    <col min="3" max="3" width="50.140625" customWidth="1"/>
    <col min="4" max="4" width="9.140625" customWidth="1"/>
  </cols>
  <sheetData>
    <row r="1" spans="1:3" x14ac:dyDescent="0.25">
      <c r="A1" t="s">
        <v>186</v>
      </c>
      <c r="B1" t="s">
        <v>184</v>
      </c>
      <c r="C1" t="s">
        <v>185</v>
      </c>
    </row>
    <row r="2" spans="1:3" x14ac:dyDescent="0.25">
      <c r="A2">
        <v>1</v>
      </c>
      <c r="B2" t="s">
        <v>72</v>
      </c>
      <c r="C2" t="s">
        <v>231</v>
      </c>
    </row>
    <row r="3" spans="1:3" x14ac:dyDescent="0.25">
      <c r="A3">
        <v>2</v>
      </c>
    </row>
    <row r="4" spans="1:3" x14ac:dyDescent="0.25">
      <c r="A4">
        <v>3</v>
      </c>
      <c r="B4" t="s">
        <v>80</v>
      </c>
      <c r="C4" t="s">
        <v>78</v>
      </c>
    </row>
    <row r="5" spans="1:3" x14ac:dyDescent="0.25">
      <c r="A5">
        <v>4</v>
      </c>
      <c r="B5" t="s">
        <v>81</v>
      </c>
      <c r="C5" t="s">
        <v>232</v>
      </c>
    </row>
    <row r="6" spans="1:3" x14ac:dyDescent="0.25">
      <c r="A6">
        <v>5</v>
      </c>
      <c r="B6" t="s">
        <v>83</v>
      </c>
      <c r="C6" t="s">
        <v>84</v>
      </c>
    </row>
    <row r="7" spans="1:3" x14ac:dyDescent="0.25">
      <c r="A7">
        <v>6</v>
      </c>
      <c r="B7" t="s">
        <v>85</v>
      </c>
      <c r="C7" t="s">
        <v>86</v>
      </c>
    </row>
    <row r="8" spans="1:3" x14ac:dyDescent="0.25">
      <c r="A8">
        <v>7</v>
      </c>
      <c r="B8" t="s">
        <v>88</v>
      </c>
      <c r="C8" t="s">
        <v>87</v>
      </c>
    </row>
    <row r="9" spans="1:3" x14ac:dyDescent="0.25">
      <c r="A9">
        <v>8</v>
      </c>
      <c r="C9" t="s">
        <v>162</v>
      </c>
    </row>
    <row r="10" spans="1:3" x14ac:dyDescent="0.25">
      <c r="A10">
        <v>9</v>
      </c>
      <c r="C10" t="s">
        <v>160</v>
      </c>
    </row>
    <row r="11" spans="1:3" x14ac:dyDescent="0.25">
      <c r="A11">
        <v>10</v>
      </c>
      <c r="B11" t="s">
        <v>89</v>
      </c>
      <c r="C11" t="s">
        <v>89</v>
      </c>
    </row>
    <row r="12" spans="1:3" x14ac:dyDescent="0.25">
      <c r="A12">
        <v>11</v>
      </c>
      <c r="B12" t="s">
        <v>90</v>
      </c>
      <c r="C12" t="s">
        <v>91</v>
      </c>
    </row>
    <row r="13" spans="1:3" x14ac:dyDescent="0.25">
      <c r="A13">
        <v>12</v>
      </c>
      <c r="B13" t="s">
        <v>91</v>
      </c>
      <c r="C13" t="s">
        <v>91</v>
      </c>
    </row>
    <row r="14" spans="1:3" x14ac:dyDescent="0.25">
      <c r="A14">
        <v>13</v>
      </c>
    </row>
    <row r="15" spans="1:3" x14ac:dyDescent="0.25">
      <c r="A15">
        <v>14</v>
      </c>
      <c r="B15" t="s">
        <v>92</v>
      </c>
      <c r="C15" t="s">
        <v>92</v>
      </c>
    </row>
    <row r="16" spans="1:3" x14ac:dyDescent="0.25">
      <c r="A16">
        <v>15</v>
      </c>
    </row>
    <row r="17" spans="1:3" x14ac:dyDescent="0.25">
      <c r="A17">
        <v>16</v>
      </c>
      <c r="B17" t="s">
        <v>93</v>
      </c>
      <c r="C17" t="s">
        <v>93</v>
      </c>
    </row>
    <row r="18" spans="1:3" x14ac:dyDescent="0.25">
      <c r="A18">
        <v>17</v>
      </c>
    </row>
    <row r="19" spans="1:3" x14ac:dyDescent="0.25">
      <c r="A19">
        <v>18</v>
      </c>
      <c r="B19" t="s">
        <v>94</v>
      </c>
      <c r="C19" t="s">
        <v>94</v>
      </c>
    </row>
    <row r="20" spans="1:3" x14ac:dyDescent="0.25">
      <c r="A20">
        <v>19</v>
      </c>
      <c r="B20" t="s">
        <v>97</v>
      </c>
      <c r="C20" t="s">
        <v>96</v>
      </c>
    </row>
    <row r="21" spans="1:3" x14ac:dyDescent="0.25">
      <c r="A21">
        <v>20</v>
      </c>
      <c r="B21" t="s">
        <v>99</v>
      </c>
      <c r="C21" t="s">
        <v>98</v>
      </c>
    </row>
    <row r="22" spans="1:3" x14ac:dyDescent="0.25">
      <c r="A22">
        <v>21</v>
      </c>
      <c r="B22" t="s">
        <v>120</v>
      </c>
      <c r="C22" t="s">
        <v>119</v>
      </c>
    </row>
    <row r="23" spans="1:3" x14ac:dyDescent="0.25">
      <c r="A23">
        <v>22</v>
      </c>
      <c r="C23" t="s">
        <v>118</v>
      </c>
    </row>
    <row r="24" spans="1:3" x14ac:dyDescent="0.25">
      <c r="A24">
        <v>23</v>
      </c>
      <c r="B24" t="s">
        <v>122</v>
      </c>
      <c r="C24" t="s">
        <v>121</v>
      </c>
    </row>
    <row r="25" spans="1:3" x14ac:dyDescent="0.25">
      <c r="A25">
        <v>24</v>
      </c>
      <c r="B25" t="s">
        <v>123</v>
      </c>
      <c r="C25" t="s">
        <v>123</v>
      </c>
    </row>
    <row r="26" spans="1:3" x14ac:dyDescent="0.25">
      <c r="A26">
        <v>25</v>
      </c>
      <c r="B26" t="s">
        <v>120</v>
      </c>
      <c r="C26" t="s">
        <v>119</v>
      </c>
    </row>
    <row r="27" spans="1:3" x14ac:dyDescent="0.25">
      <c r="A27">
        <v>26</v>
      </c>
      <c r="B27" t="s">
        <v>130</v>
      </c>
      <c r="C27" t="s">
        <v>130</v>
      </c>
    </row>
    <row r="28" spans="1:3" x14ac:dyDescent="0.25">
      <c r="A28">
        <v>27</v>
      </c>
    </row>
    <row r="29" spans="1:3" x14ac:dyDescent="0.25">
      <c r="A29">
        <v>28</v>
      </c>
      <c r="B29" t="s">
        <v>132</v>
      </c>
      <c r="C29" t="s">
        <v>132</v>
      </c>
    </row>
    <row r="30" spans="1:3" x14ac:dyDescent="0.25">
      <c r="A30">
        <v>29</v>
      </c>
      <c r="B30" t="s">
        <v>135</v>
      </c>
      <c r="C30" t="s">
        <v>134</v>
      </c>
    </row>
    <row r="31" spans="1:3" x14ac:dyDescent="0.25">
      <c r="A31">
        <v>30</v>
      </c>
      <c r="B31" t="s">
        <v>136</v>
      </c>
      <c r="C31" t="s">
        <v>136</v>
      </c>
    </row>
    <row r="32" spans="1:3" x14ac:dyDescent="0.25">
      <c r="A32">
        <v>31</v>
      </c>
      <c r="B32" t="s">
        <v>150</v>
      </c>
      <c r="C32" t="s">
        <v>152</v>
      </c>
    </row>
    <row r="33" spans="1:3" x14ac:dyDescent="0.25">
      <c r="A33">
        <v>32</v>
      </c>
    </row>
    <row r="34" spans="1:3" x14ac:dyDescent="0.25">
      <c r="A34" t="s">
        <v>187</v>
      </c>
      <c r="B34" t="s">
        <v>237</v>
      </c>
      <c r="C34" t="s">
        <v>233</v>
      </c>
    </row>
    <row r="35" spans="1:3" x14ac:dyDescent="0.25">
      <c r="A35" t="s">
        <v>188</v>
      </c>
      <c r="B35" t="str" cm="1">
        <f t="array" ref="B35">_xlfn.TEXTJOIN(",", TRUE, _xlfn.UNIQUE(_xlfn._xlws.FILTER(B2:B34,B2:B34&lt;&gt;"")))</f>
        <v>O1,O5,O6,O8,O10,O13,O14,O15,O16,O17,O18,O19,O22,O24,O27,O29,O30,O32,O34,O37,O38,O39,O41,O44,O56,O45,O24,O39,O46,O47,O48,O50,O49,O34,O52,O57,O58</v>
      </c>
      <c r="C35" t="str" cm="1">
        <f t="array" ref="C35">_xlfn.TEXTJOIN(",", TRUE, _xlfn.UNIQUE(_xlfn._xlws.FILTER(C2:C34,C2:C34&lt;&gt;"")))</f>
        <v>O1,O2,O4,O7,O1,O9,O11,O12,O49,O47,O14,O16,O17,O18,O19,O21,O23,O26,O25,O28,O30,O32,O34,O36,O38,O40,O42,O14,O43,O54,O56,O45,O55,O12,O50,O51,O53,O55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A83D-2436-4253-87AD-03E1707B0EB5}">
  <dimension ref="A1:F59"/>
  <sheetViews>
    <sheetView zoomScaleNormal="100" workbookViewId="0">
      <selection sqref="A1:B1"/>
    </sheetView>
  </sheetViews>
  <sheetFormatPr defaultRowHeight="15" x14ac:dyDescent="0.25"/>
  <cols>
    <col min="1" max="1" width="12.5703125" customWidth="1"/>
    <col min="2" max="2" width="49.5703125" customWidth="1"/>
    <col min="4" max="4" width="14.7109375" customWidth="1"/>
    <col min="5" max="5" width="28.85546875" customWidth="1"/>
    <col min="6" max="6" width="96.42578125" customWidth="1"/>
    <col min="8" max="8" width="15.28515625" customWidth="1"/>
    <col min="9" max="9" width="25.42578125" customWidth="1"/>
  </cols>
  <sheetData>
    <row r="1" spans="1:6" x14ac:dyDescent="0.25">
      <c r="A1" t="s">
        <v>220</v>
      </c>
      <c r="B1" t="s">
        <v>221</v>
      </c>
      <c r="D1" t="s">
        <v>222</v>
      </c>
      <c r="E1" t="s">
        <v>223</v>
      </c>
      <c r="F1" t="s">
        <v>193</v>
      </c>
    </row>
    <row r="2" spans="1:6" x14ac:dyDescent="0.25">
      <c r="A2" s="2" t="s">
        <v>72</v>
      </c>
      <c r="B2" s="2" t="s">
        <v>73</v>
      </c>
      <c r="D2" s="2" t="s">
        <v>198</v>
      </c>
      <c r="E2" s="13" t="s">
        <v>199</v>
      </c>
      <c r="F2" t="s">
        <v>206</v>
      </c>
    </row>
    <row r="3" spans="1:6" x14ac:dyDescent="0.25">
      <c r="A3" s="2" t="s">
        <v>74</v>
      </c>
      <c r="B3" s="2" t="s">
        <v>75</v>
      </c>
      <c r="D3" s="3" t="s">
        <v>202</v>
      </c>
      <c r="E3" s="13" t="s">
        <v>200</v>
      </c>
      <c r="F3" t="s">
        <v>209</v>
      </c>
    </row>
    <row r="4" spans="1:6" x14ac:dyDescent="0.25">
      <c r="A4" s="2" t="s">
        <v>76</v>
      </c>
      <c r="B4" s="2" t="s">
        <v>77</v>
      </c>
      <c r="D4" s="4" t="s">
        <v>203</v>
      </c>
      <c r="E4" s="12" t="s">
        <v>201</v>
      </c>
      <c r="F4" t="s">
        <v>238</v>
      </c>
    </row>
    <row r="5" spans="1:6" x14ac:dyDescent="0.25">
      <c r="A5" s="9" t="s">
        <v>78</v>
      </c>
      <c r="B5" s="9" t="s">
        <v>79</v>
      </c>
      <c r="D5" s="1" t="s">
        <v>205</v>
      </c>
      <c r="E5" s="12" t="s">
        <v>204</v>
      </c>
      <c r="F5" t="s">
        <v>234</v>
      </c>
    </row>
    <row r="6" spans="1:6" x14ac:dyDescent="0.25">
      <c r="A6" s="5" t="s">
        <v>80</v>
      </c>
      <c r="B6" s="5" t="s">
        <v>100</v>
      </c>
      <c r="D6" s="5" t="s">
        <v>207</v>
      </c>
      <c r="E6" s="12" t="s">
        <v>208</v>
      </c>
      <c r="F6" s="7" t="s">
        <v>210</v>
      </c>
    </row>
    <row r="7" spans="1:6" x14ac:dyDescent="0.25">
      <c r="A7" s="5" t="s">
        <v>81</v>
      </c>
      <c r="B7" s="5" t="s">
        <v>101</v>
      </c>
      <c r="D7" s="9" t="s">
        <v>212</v>
      </c>
      <c r="E7" s="12" t="s">
        <v>211</v>
      </c>
      <c r="F7" s="7" t="s">
        <v>219</v>
      </c>
    </row>
    <row r="8" spans="1:6" x14ac:dyDescent="0.25">
      <c r="A8" s="2" t="s">
        <v>82</v>
      </c>
      <c r="B8" s="2" t="s">
        <v>102</v>
      </c>
      <c r="D8" s="10" t="s">
        <v>214</v>
      </c>
      <c r="E8" s="13" t="s">
        <v>218</v>
      </c>
      <c r="F8" s="7" t="s">
        <v>224</v>
      </c>
    </row>
    <row r="9" spans="1:6" x14ac:dyDescent="0.25">
      <c r="A9" s="5" t="s">
        <v>83</v>
      </c>
      <c r="B9" s="5" t="s">
        <v>103</v>
      </c>
      <c r="D9" s="6" t="s">
        <v>216</v>
      </c>
      <c r="E9" s="12" t="s">
        <v>213</v>
      </c>
      <c r="F9" t="s">
        <v>89</v>
      </c>
    </row>
    <row r="10" spans="1:6" x14ac:dyDescent="0.25">
      <c r="A10" s="2" t="s">
        <v>84</v>
      </c>
      <c r="B10" s="2" t="s">
        <v>104</v>
      </c>
      <c r="D10" s="8" t="s">
        <v>217</v>
      </c>
      <c r="E10" s="13" t="s">
        <v>215</v>
      </c>
      <c r="F10" t="s">
        <v>189</v>
      </c>
    </row>
    <row r="11" spans="1:6" x14ac:dyDescent="0.25">
      <c r="A11" s="1" t="s">
        <v>85</v>
      </c>
      <c r="B11" s="1" t="s">
        <v>105</v>
      </c>
    </row>
    <row r="12" spans="1:6" x14ac:dyDescent="0.25">
      <c r="A12" s="1" t="s">
        <v>86</v>
      </c>
      <c r="B12" s="1" t="s">
        <v>106</v>
      </c>
      <c r="D12" t="s">
        <v>225</v>
      </c>
      <c r="E12" t="s">
        <v>226</v>
      </c>
      <c r="F12" t="s">
        <v>193</v>
      </c>
    </row>
    <row r="13" spans="1:6" x14ac:dyDescent="0.25">
      <c r="A13" s="1" t="s">
        <v>87</v>
      </c>
      <c r="B13" s="1" t="s">
        <v>107</v>
      </c>
      <c r="D13" s="12" t="s">
        <v>194</v>
      </c>
      <c r="E13" t="s">
        <v>196</v>
      </c>
      <c r="F13" t="s">
        <v>227</v>
      </c>
    </row>
    <row r="14" spans="1:6" x14ac:dyDescent="0.25">
      <c r="A14" s="1" t="s">
        <v>88</v>
      </c>
      <c r="B14" s="1" t="s">
        <v>108</v>
      </c>
      <c r="D14" s="13" t="s">
        <v>195</v>
      </c>
      <c r="E14" t="s">
        <v>197</v>
      </c>
      <c r="F14" t="s">
        <v>228</v>
      </c>
    </row>
    <row r="15" spans="1:6" x14ac:dyDescent="0.25">
      <c r="A15" s="6" t="s">
        <v>89</v>
      </c>
      <c r="B15" s="6" t="s">
        <v>109</v>
      </c>
      <c r="E15" s="11"/>
    </row>
    <row r="16" spans="1:6" x14ac:dyDescent="0.25">
      <c r="A16" s="10" t="s">
        <v>90</v>
      </c>
      <c r="B16" s="10" t="s">
        <v>110</v>
      </c>
      <c r="E16" s="11"/>
    </row>
    <row r="17" spans="1:5" x14ac:dyDescent="0.25">
      <c r="A17" s="9" t="s">
        <v>91</v>
      </c>
      <c r="B17" s="9" t="s">
        <v>111</v>
      </c>
      <c r="E17" s="11"/>
    </row>
    <row r="18" spans="1:5" x14ac:dyDescent="0.25">
      <c r="A18" s="9" t="s">
        <v>92</v>
      </c>
      <c r="B18" s="9" t="s">
        <v>112</v>
      </c>
      <c r="E18" s="11"/>
    </row>
    <row r="19" spans="1:5" x14ac:dyDescent="0.25">
      <c r="A19" s="9" t="s">
        <v>93</v>
      </c>
      <c r="B19" s="9" t="s">
        <v>113</v>
      </c>
    </row>
    <row r="20" spans="1:5" x14ac:dyDescent="0.25">
      <c r="A20" s="9" t="s">
        <v>94</v>
      </c>
      <c r="B20" s="9" t="s">
        <v>115</v>
      </c>
    </row>
    <row r="21" spans="1:5" x14ac:dyDescent="0.25">
      <c r="A21" s="10" t="s">
        <v>95</v>
      </c>
      <c r="B21" s="10" t="s">
        <v>114</v>
      </c>
    </row>
    <row r="22" spans="1:5" x14ac:dyDescent="0.25">
      <c r="A22" s="9" t="s">
        <v>96</v>
      </c>
      <c r="B22" s="9" t="s">
        <v>116</v>
      </c>
    </row>
    <row r="23" spans="1:5" x14ac:dyDescent="0.25">
      <c r="A23" s="10" t="s">
        <v>97</v>
      </c>
      <c r="B23" s="10" t="s">
        <v>117</v>
      </c>
    </row>
    <row r="24" spans="1:5" x14ac:dyDescent="0.25">
      <c r="A24" s="9" t="s">
        <v>98</v>
      </c>
      <c r="B24" s="9" t="s">
        <v>124</v>
      </c>
    </row>
    <row r="25" spans="1:5" x14ac:dyDescent="0.25">
      <c r="A25" s="10" t="s">
        <v>99</v>
      </c>
      <c r="B25" s="10" t="s">
        <v>125</v>
      </c>
    </row>
    <row r="26" spans="1:5" x14ac:dyDescent="0.25">
      <c r="A26" s="10" t="s">
        <v>118</v>
      </c>
      <c r="B26" s="10" t="s">
        <v>126</v>
      </c>
    </row>
    <row r="27" spans="1:5" x14ac:dyDescent="0.25">
      <c r="A27" s="9" t="s">
        <v>119</v>
      </c>
      <c r="B27" s="9" t="s">
        <v>127</v>
      </c>
    </row>
    <row r="28" spans="1:5" x14ac:dyDescent="0.25">
      <c r="A28" s="10" t="s">
        <v>120</v>
      </c>
      <c r="B28" s="10" t="s">
        <v>128</v>
      </c>
    </row>
    <row r="29" spans="1:5" x14ac:dyDescent="0.25">
      <c r="A29" s="9" t="s">
        <v>121</v>
      </c>
      <c r="B29" s="9" t="s">
        <v>137</v>
      </c>
    </row>
    <row r="30" spans="1:5" x14ac:dyDescent="0.25">
      <c r="A30" s="10" t="s">
        <v>122</v>
      </c>
      <c r="B30" s="10" t="s">
        <v>138</v>
      </c>
    </row>
    <row r="31" spans="1:5" x14ac:dyDescent="0.25">
      <c r="A31" s="9" t="s">
        <v>123</v>
      </c>
      <c r="B31" s="9" t="s">
        <v>139</v>
      </c>
    </row>
    <row r="32" spans="1:5" x14ac:dyDescent="0.25">
      <c r="A32" s="10" t="s">
        <v>129</v>
      </c>
      <c r="B32" s="10" t="s">
        <v>140</v>
      </c>
    </row>
    <row r="33" spans="1:2" x14ac:dyDescent="0.25">
      <c r="A33" s="9" t="s">
        <v>130</v>
      </c>
      <c r="B33" s="9" t="s">
        <v>141</v>
      </c>
    </row>
    <row r="34" spans="1:2" x14ac:dyDescent="0.25">
      <c r="A34" s="10" t="s">
        <v>131</v>
      </c>
      <c r="B34" s="10" t="s">
        <v>142</v>
      </c>
    </row>
    <row r="35" spans="1:2" x14ac:dyDescent="0.25">
      <c r="A35" s="9" t="s">
        <v>132</v>
      </c>
      <c r="B35" s="9" t="s">
        <v>145</v>
      </c>
    </row>
    <row r="36" spans="1:2" x14ac:dyDescent="0.25">
      <c r="A36" s="10" t="s">
        <v>133</v>
      </c>
      <c r="B36" s="10" t="s">
        <v>146</v>
      </c>
    </row>
    <row r="37" spans="1:2" x14ac:dyDescent="0.25">
      <c r="A37" s="9" t="s">
        <v>134</v>
      </c>
      <c r="B37" s="9" t="s">
        <v>147</v>
      </c>
    </row>
    <row r="38" spans="1:2" x14ac:dyDescent="0.25">
      <c r="A38" s="10" t="s">
        <v>135</v>
      </c>
      <c r="B38" s="10" t="s">
        <v>148</v>
      </c>
    </row>
    <row r="39" spans="1:2" x14ac:dyDescent="0.25">
      <c r="A39" s="9" t="s">
        <v>136</v>
      </c>
      <c r="B39" s="9" t="s">
        <v>149</v>
      </c>
    </row>
    <row r="40" spans="1:2" x14ac:dyDescent="0.25">
      <c r="A40" s="9" t="s">
        <v>150</v>
      </c>
      <c r="B40" s="9" t="s">
        <v>151</v>
      </c>
    </row>
    <row r="41" spans="1:2" x14ac:dyDescent="0.25">
      <c r="A41" s="10" t="s">
        <v>152</v>
      </c>
      <c r="B41" s="10" t="s">
        <v>153</v>
      </c>
    </row>
    <row r="42" spans="1:2" x14ac:dyDescent="0.25">
      <c r="A42" s="3" t="s">
        <v>154</v>
      </c>
      <c r="B42" s="3" t="s">
        <v>167</v>
      </c>
    </row>
    <row r="43" spans="1:2" x14ac:dyDescent="0.25">
      <c r="A43" s="4" t="s">
        <v>155</v>
      </c>
      <c r="B43" s="4" t="s">
        <v>168</v>
      </c>
    </row>
    <row r="44" spans="1:2" x14ac:dyDescent="0.25">
      <c r="A44" s="4" t="s">
        <v>156</v>
      </c>
      <c r="B44" s="4" t="s">
        <v>169</v>
      </c>
    </row>
    <row r="45" spans="1:2" x14ac:dyDescent="0.25">
      <c r="A45" s="3" t="s">
        <v>157</v>
      </c>
      <c r="B45" s="3" t="s">
        <v>170</v>
      </c>
    </row>
    <row r="46" spans="1:2" x14ac:dyDescent="0.25">
      <c r="A46" s="10" t="s">
        <v>158</v>
      </c>
      <c r="B46" s="10" t="s">
        <v>171</v>
      </c>
    </row>
    <row r="47" spans="1:2" x14ac:dyDescent="0.25">
      <c r="A47" s="10" t="s">
        <v>159</v>
      </c>
      <c r="B47" s="10" t="s">
        <v>172</v>
      </c>
    </row>
    <row r="48" spans="1:2" x14ac:dyDescent="0.25">
      <c r="A48" s="2" t="s">
        <v>160</v>
      </c>
      <c r="B48" s="2" t="s">
        <v>173</v>
      </c>
    </row>
    <row r="49" spans="1:2" x14ac:dyDescent="0.25">
      <c r="A49" s="3" t="s">
        <v>161</v>
      </c>
      <c r="B49" s="3" t="s">
        <v>174</v>
      </c>
    </row>
    <row r="50" spans="1:2" x14ac:dyDescent="0.25">
      <c r="A50" s="10" t="s">
        <v>162</v>
      </c>
      <c r="B50" s="10" t="s">
        <v>175</v>
      </c>
    </row>
    <row r="51" spans="1:2" x14ac:dyDescent="0.25">
      <c r="A51" s="9" t="s">
        <v>163</v>
      </c>
      <c r="B51" s="9" t="s">
        <v>176</v>
      </c>
    </row>
    <row r="52" spans="1:2" x14ac:dyDescent="0.25">
      <c r="A52" s="9" t="s">
        <v>164</v>
      </c>
      <c r="B52" s="9" t="s">
        <v>177</v>
      </c>
    </row>
    <row r="53" spans="1:2" x14ac:dyDescent="0.25">
      <c r="A53" s="10" t="s">
        <v>165</v>
      </c>
      <c r="B53" s="10" t="s">
        <v>178</v>
      </c>
    </row>
    <row r="54" spans="1:2" x14ac:dyDescent="0.25">
      <c r="A54" s="9" t="s">
        <v>166</v>
      </c>
      <c r="B54" s="9" t="s">
        <v>182</v>
      </c>
    </row>
    <row r="55" spans="1:2" x14ac:dyDescent="0.25">
      <c r="A55" s="10" t="s">
        <v>180</v>
      </c>
      <c r="B55" s="10" t="s">
        <v>179</v>
      </c>
    </row>
    <row r="56" spans="1:2" x14ac:dyDescent="0.25">
      <c r="A56" s="10" t="s">
        <v>181</v>
      </c>
      <c r="B56" s="10" t="s">
        <v>183</v>
      </c>
    </row>
    <row r="57" spans="1:2" x14ac:dyDescent="0.25">
      <c r="A57" s="8" t="s">
        <v>189</v>
      </c>
      <c r="B57" s="8" t="s">
        <v>190</v>
      </c>
    </row>
    <row r="58" spans="1:2" x14ac:dyDescent="0.25">
      <c r="A58" s="10" t="s">
        <v>191</v>
      </c>
      <c r="B58" s="10" t="s">
        <v>192</v>
      </c>
    </row>
    <row r="59" spans="1:2" x14ac:dyDescent="0.25">
      <c r="A59" s="4" t="s">
        <v>235</v>
      </c>
      <c r="B59" s="4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3E6F-85B5-42F3-8B87-DB6EF419FCB8}">
  <dimension ref="A1:L4"/>
  <sheetViews>
    <sheetView tabSelected="1" workbookViewId="0">
      <selection activeCell="H7" sqref="H7"/>
    </sheetView>
  </sheetViews>
  <sheetFormatPr defaultRowHeight="15" x14ac:dyDescent="0.25"/>
  <cols>
    <col min="1" max="1" width="13.140625" customWidth="1"/>
    <col min="2" max="2" width="7.7109375" customWidth="1"/>
    <col min="3" max="3" width="6.140625" customWidth="1"/>
    <col min="4" max="4" width="6.85546875" customWidth="1"/>
  </cols>
  <sheetData>
    <row r="1" spans="1:12" x14ac:dyDescent="0.25">
      <c r="A1" t="s">
        <v>230</v>
      </c>
      <c r="B1" t="s">
        <v>198</v>
      </c>
      <c r="C1" t="s">
        <v>202</v>
      </c>
      <c r="D1" t="s">
        <v>203</v>
      </c>
      <c r="E1" t="s">
        <v>205</v>
      </c>
      <c r="F1" t="s">
        <v>207</v>
      </c>
      <c r="G1" t="s">
        <v>212</v>
      </c>
      <c r="H1" t="s">
        <v>214</v>
      </c>
      <c r="I1" t="s">
        <v>216</v>
      </c>
      <c r="J1" t="s">
        <v>217</v>
      </c>
      <c r="K1" t="s">
        <v>194</v>
      </c>
      <c r="L1" t="s">
        <v>195</v>
      </c>
    </row>
    <row r="2" spans="1:12" x14ac:dyDescent="0.25">
      <c r="A2" t="s">
        <v>184</v>
      </c>
      <c r="B2">
        <v>2</v>
      </c>
      <c r="C2">
        <v>3</v>
      </c>
      <c r="D2">
        <v>1</v>
      </c>
      <c r="E2">
        <v>2</v>
      </c>
      <c r="F2">
        <v>2</v>
      </c>
      <c r="G2">
        <v>13</v>
      </c>
      <c r="H2">
        <v>12</v>
      </c>
      <c r="I2">
        <v>1</v>
      </c>
      <c r="J2">
        <v>1</v>
      </c>
      <c r="K2">
        <f>SUM(D2,E2,F2,G2,I2)</f>
        <v>19</v>
      </c>
      <c r="L2">
        <f>SUM(B2, C2, H2, J2)</f>
        <v>18</v>
      </c>
    </row>
    <row r="3" spans="1:12" x14ac:dyDescent="0.25">
      <c r="A3" t="s">
        <v>229</v>
      </c>
      <c r="B3">
        <v>6</v>
      </c>
      <c r="C3">
        <v>0</v>
      </c>
      <c r="D3">
        <v>2</v>
      </c>
      <c r="E3">
        <v>3</v>
      </c>
      <c r="F3">
        <v>0</v>
      </c>
      <c r="G3">
        <v>17</v>
      </c>
      <c r="H3">
        <v>7</v>
      </c>
      <c r="I3">
        <v>2</v>
      </c>
      <c r="J3">
        <v>1</v>
      </c>
      <c r="K3">
        <f>SUM(D3,E3,F3,G3,I3)</f>
        <v>24</v>
      </c>
      <c r="L3">
        <f>SUM(B3, C3, H3, J3)</f>
        <v>14</v>
      </c>
    </row>
    <row r="4" spans="1:12" x14ac:dyDescent="0.25">
      <c r="A4" t="s">
        <v>188</v>
      </c>
      <c r="B4">
        <f>SUM(B2:B3)</f>
        <v>8</v>
      </c>
      <c r="C4">
        <f t="shared" ref="C4:L4" si="0">SUM(C2:C3)</f>
        <v>3</v>
      </c>
      <c r="D4">
        <f t="shared" si="0"/>
        <v>3</v>
      </c>
      <c r="E4">
        <f t="shared" si="0"/>
        <v>5</v>
      </c>
      <c r="F4">
        <f t="shared" si="0"/>
        <v>2</v>
      </c>
      <c r="G4">
        <f t="shared" si="0"/>
        <v>30</v>
      </c>
      <c r="H4">
        <f t="shared" si="0"/>
        <v>19</v>
      </c>
      <c r="I4">
        <f t="shared" si="0"/>
        <v>3</v>
      </c>
      <c r="J4">
        <f t="shared" si="0"/>
        <v>2</v>
      </c>
      <c r="K4">
        <f t="shared" si="0"/>
        <v>43</v>
      </c>
      <c r="L4">
        <f t="shared" si="0"/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 Your Distance - Evaluation</vt:lpstr>
      <vt:lpstr>Open Coding</vt:lpstr>
      <vt:lpstr>Codes</vt:lpstr>
      <vt:lpstr>Full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Williamson</cp:lastModifiedBy>
  <dcterms:created xsi:type="dcterms:W3CDTF">2021-03-01T10:57:55Z</dcterms:created>
  <dcterms:modified xsi:type="dcterms:W3CDTF">2021-03-15T20:55:45Z</dcterms:modified>
</cp:coreProperties>
</file>