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shenefield/Downloads/"/>
    </mc:Choice>
  </mc:AlternateContent>
  <xr:revisionPtr revIDLastSave="0" documentId="13_ncr:1_{C256E36B-CD3B-2744-A5D6-B157C4E10B4B}" xr6:coauthVersionLast="47" xr6:coauthVersionMax="47" xr10:uidLastSave="{00000000-0000-0000-0000-000000000000}"/>
  <bookViews>
    <workbookView xWindow="4180" yWindow="500" windowWidth="25240" windowHeight="19280" activeTab="2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</sheets>
  <definedNames>
    <definedName name="_xlchart.v1.0" hidden="1">'Sheet 1'!$A$79:$A$105</definedName>
    <definedName name="_xlchart.v1.1" hidden="1">'Sheet 1'!$AA$76:$AA$78</definedName>
    <definedName name="_xlchart.v1.10" hidden="1">'Sheet 1'!$AE$79:$AE$105</definedName>
    <definedName name="_xlchart.v1.11" hidden="1">'Sheet 1'!$AF$76:$AF$78</definedName>
    <definedName name="_xlchart.v1.12" hidden="1">'Sheet 1'!$AF$79:$AF$105</definedName>
    <definedName name="_xlchart.v1.13" hidden="1">'Sheet 1'!$AG$76:$AG$78</definedName>
    <definedName name="_xlchart.v1.14" hidden="1">'Sheet 1'!$AG$79:$AG$105</definedName>
    <definedName name="_xlchart.v1.15" hidden="1">'Sheet 1'!$B$76:$B$78</definedName>
    <definedName name="_xlchart.v1.16" hidden="1">'Sheet 1'!$B$79:$B$105</definedName>
    <definedName name="_xlchart.v1.17" hidden="1">'Sheet 1'!$C$76:$C$78</definedName>
    <definedName name="_xlchart.v1.18" hidden="1">'Sheet 1'!$C$79:$C$105</definedName>
    <definedName name="_xlchart.v1.19" hidden="1">'Sheet 1'!$D$76:$D$78</definedName>
    <definedName name="_xlchart.v1.2" hidden="1">'Sheet 1'!$AA$79:$AA$105</definedName>
    <definedName name="_xlchart.v1.20" hidden="1">'Sheet 1'!$D$79:$D$105</definedName>
    <definedName name="_xlchart.v1.21" hidden="1">'Sheet 1'!$E$76:$E$78</definedName>
    <definedName name="_xlchart.v1.22" hidden="1">'Sheet 1'!$E$79:$E$105</definedName>
    <definedName name="_xlchart.v1.23" hidden="1">'Sheet 1'!$F$76:$F$78</definedName>
    <definedName name="_xlchart.v1.24" hidden="1">'Sheet 1'!$F$79:$F$105</definedName>
    <definedName name="_xlchart.v1.25" hidden="1">'Sheet 1'!$G$76:$G$78</definedName>
    <definedName name="_xlchart.v1.26" hidden="1">'Sheet 1'!$G$79:$G$105</definedName>
    <definedName name="_xlchart.v1.27" hidden="1">'Sheet 1'!$H$76:$H$78</definedName>
    <definedName name="_xlchart.v1.28" hidden="1">'Sheet 1'!$H$79:$H$105</definedName>
    <definedName name="_xlchart.v1.29" hidden="1">'Sheet 1'!$I$76:$I$78</definedName>
    <definedName name="_xlchart.v1.3" hidden="1">'Sheet 1'!$AB$76:$AB$78</definedName>
    <definedName name="_xlchart.v1.30" hidden="1">'Sheet 1'!$I$79:$I$105</definedName>
    <definedName name="_xlchart.v1.31" hidden="1">'Sheet 1'!$J$76:$J$78</definedName>
    <definedName name="_xlchart.v1.32" hidden="1">'Sheet 1'!$J$79:$J$105</definedName>
    <definedName name="_xlchart.v1.33" hidden="1">'Sheet 1'!$K$76:$K$78</definedName>
    <definedName name="_xlchart.v1.34" hidden="1">'Sheet 1'!$K$79:$K$105</definedName>
    <definedName name="_xlchart.v1.35" hidden="1">'Sheet 1'!$L$76:$L$78</definedName>
    <definedName name="_xlchart.v1.36" hidden="1">'Sheet 1'!$L$79:$L$105</definedName>
    <definedName name="_xlchart.v1.37" hidden="1">'Sheet 1'!$M$76:$M$78</definedName>
    <definedName name="_xlchart.v1.38" hidden="1">'Sheet 1'!$M$79:$M$105</definedName>
    <definedName name="_xlchart.v1.39" hidden="1">'Sheet 1'!$N$76:$N$78</definedName>
    <definedName name="_xlchart.v1.4" hidden="1">'Sheet 1'!$AB$79:$AB$105</definedName>
    <definedName name="_xlchart.v1.40" hidden="1">'Sheet 1'!$N$79:$N$105</definedName>
    <definedName name="_xlchart.v1.41" hidden="1">'Sheet 1'!$O$76:$O$78</definedName>
    <definedName name="_xlchart.v1.42" hidden="1">'Sheet 1'!$O$79:$O$105</definedName>
    <definedName name="_xlchart.v1.43" hidden="1">'Sheet 1'!$P$76:$P$78</definedName>
    <definedName name="_xlchart.v1.44" hidden="1">'Sheet 1'!$P$79:$P$105</definedName>
    <definedName name="_xlchart.v1.45" hidden="1">'Sheet 1'!$Q$76:$Q$78</definedName>
    <definedName name="_xlchart.v1.46" hidden="1">'Sheet 1'!$Q$79:$Q$105</definedName>
    <definedName name="_xlchart.v1.47" hidden="1">'Sheet 1'!$R$76:$R$78</definedName>
    <definedName name="_xlchart.v1.48" hidden="1">'Sheet 1'!$R$79:$R$105</definedName>
    <definedName name="_xlchart.v1.49" hidden="1">'Sheet 1'!$S$76:$S$78</definedName>
    <definedName name="_xlchart.v1.5" hidden="1">'Sheet 1'!$AC$76:$AC$78</definedName>
    <definedName name="_xlchart.v1.50" hidden="1">'Sheet 1'!$S$79:$S$105</definedName>
    <definedName name="_xlchart.v1.51" hidden="1">'Sheet 1'!$T$76:$T$78</definedName>
    <definedName name="_xlchart.v1.52" hidden="1">'Sheet 1'!$T$79:$T$105</definedName>
    <definedName name="_xlchart.v1.53" hidden="1">'Sheet 1'!$U$76:$U$78</definedName>
    <definedName name="_xlchart.v1.54" hidden="1">'Sheet 1'!$U$79:$U$105</definedName>
    <definedName name="_xlchart.v1.55" hidden="1">'Sheet 1'!$V$76:$V$78</definedName>
    <definedName name="_xlchart.v1.56" hidden="1">'Sheet 1'!$V$79:$V$105</definedName>
    <definedName name="_xlchart.v1.57" hidden="1">'Sheet 1'!$W$76:$W$78</definedName>
    <definedName name="_xlchart.v1.58" hidden="1">'Sheet 1'!$W$79:$W$105</definedName>
    <definedName name="_xlchart.v1.59" hidden="1">'Sheet 1'!$X$76:$X$78</definedName>
    <definedName name="_xlchart.v1.6" hidden="1">'Sheet 1'!$AC$79:$AC$105</definedName>
    <definedName name="_xlchart.v1.60" hidden="1">'Sheet 1'!$X$79:$X$105</definedName>
    <definedName name="_xlchart.v1.61" hidden="1">'Sheet 1'!$Y$76:$Y$78</definedName>
    <definedName name="_xlchart.v1.62" hidden="1">'Sheet 1'!$Y$79:$Y$105</definedName>
    <definedName name="_xlchart.v1.63" hidden="1">'Sheet 1'!$Z$76:$Z$78</definedName>
    <definedName name="_xlchart.v1.64" hidden="1">'Sheet 1'!$Z$79:$Z$105</definedName>
    <definedName name="_xlchart.v1.7" hidden="1">'Sheet 1'!$AD$76:$AD$78</definedName>
    <definedName name="_xlchart.v1.8" hidden="1">'Sheet 1'!$AD$79:$AD$105</definedName>
    <definedName name="_xlchart.v1.9" hidden="1">'Sheet 1'!$AE$76:$AE$78</definedName>
    <definedName name="_xlchart.v5.65" hidden="1">'Sheet 1'!$A$78</definedName>
    <definedName name="_xlchart.v5.66" hidden="1">'Sheet 1'!$A$79:$A$105</definedName>
    <definedName name="_xlchart.v5.67" hidden="1">'Sheet 1'!$B$76:$B$78</definedName>
    <definedName name="_xlchart.v5.68" hidden="1">'Sheet 1'!$B$79:$B$105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0" i="3" l="1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79" i="3"/>
  <c r="S105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79" i="3"/>
  <c r="Q105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79" i="3"/>
  <c r="M105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79" i="3"/>
  <c r="H105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79" i="3"/>
  <c r="G105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79" i="3"/>
  <c r="E105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79" i="3"/>
  <c r="C105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79" i="3"/>
</calcChain>
</file>

<file path=xl/sharedStrings.xml><?xml version="1.0" encoding="utf-8"?>
<sst xmlns="http://schemas.openxmlformats.org/spreadsheetml/2006/main" count="690" uniqueCount="104">
  <si>
    <t>EU trade since 1999 by SITC [ds-018995__custom_10328545]</t>
  </si>
  <si>
    <t>Open product page</t>
  </si>
  <si>
    <t>Open in Data Browser</t>
  </si>
  <si>
    <t xml:space="preserve">Description: </t>
  </si>
  <si>
    <t>-</t>
  </si>
  <si>
    <t xml:space="preserve">Last update of data: </t>
  </si>
  <si>
    <t>15/02/2024 11:00</t>
  </si>
  <si>
    <t xml:space="preserve">Last change of data structure: </t>
  </si>
  <si>
    <t>Institutional source(s)</t>
  </si>
  <si>
    <t>Eurostat</t>
  </si>
  <si>
    <t>Contents</t>
  </si>
  <si>
    <t>PARTNER</t>
  </si>
  <si>
    <t>PRODUCT</t>
  </si>
  <si>
    <t>FLOW</t>
  </si>
  <si>
    <t>INDICATORS</t>
  </si>
  <si>
    <t>Sheet 1</t>
  </si>
  <si>
    <t>Russian Federation (Russia)</t>
  </si>
  <si>
    <t>TOTAL</t>
  </si>
  <si>
    <t>IMPORT</t>
  </si>
  <si>
    <t>VALUE_IN_EUROS</t>
  </si>
  <si>
    <t>Sheet 2</t>
  </si>
  <si>
    <t>EXPORT</t>
  </si>
  <si>
    <t>Structure</t>
  </si>
  <si>
    <t>Dimension</t>
  </si>
  <si>
    <t>Position</t>
  </si>
  <si>
    <t>Label</t>
  </si>
  <si>
    <t>Frequency</t>
  </si>
  <si>
    <t>Annual</t>
  </si>
  <si>
    <t>Monthly</t>
  </si>
  <si>
    <t>REPORTER</t>
  </si>
  <si>
    <t>Austria</t>
  </si>
  <si>
    <t>Belgium (incl. Luxembourg 'LU' -&gt; 1998)</t>
  </si>
  <si>
    <t>Bulgaria</t>
  </si>
  <si>
    <t>Cyprus</t>
  </si>
  <si>
    <t>Czechia</t>
  </si>
  <si>
    <t>Germany (incl. German Democratic Republic 'DD' from 1991)</t>
  </si>
  <si>
    <t>Denmark</t>
  </si>
  <si>
    <t>Estonia</t>
  </si>
  <si>
    <t>Spain (incl. Canary Islands 'XB' from 1997)</t>
  </si>
  <si>
    <t>Finland</t>
  </si>
  <si>
    <t>France (incl. Saint Barthélemy 'BL' -&gt; 2012; incl. French Guiana 'GF', Guadeloupe 'GP', Martinique 'MQ', Réunion 'RE' from 1997; incl. Mayotte 'YT' from 2014)</t>
  </si>
  <si>
    <t>Greece</t>
  </si>
  <si>
    <t>Croatia</t>
  </si>
  <si>
    <t>Hungary</t>
  </si>
  <si>
    <t>Ireland (Eire)</t>
  </si>
  <si>
    <t>Italy (incl. San Marino 'SM' -&gt; 1993)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</si>
  <si>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</si>
  <si>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</si>
  <si>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</si>
  <si>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</si>
  <si>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</si>
  <si>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</si>
  <si>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</si>
  <si>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</si>
  <si>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</si>
  <si>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</si>
  <si>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</si>
  <si>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TIME_PERIOD</t>
  </si>
  <si>
    <t>2020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</si>
  <si>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</si>
  <si>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</si>
  <si>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</si>
  <si>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</si>
  <si>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</si>
  <si>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</si>
  <si>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</si>
  <si>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</si>
  <si>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</si>
  <si>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</si>
  <si>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</si>
  <si>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</si>
  <si>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</si>
  <si>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</si>
  <si>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</si>
  <si>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</si>
  <si>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</si>
  <si>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</si>
  <si>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</si>
  <si>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</si>
  <si>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</si>
  <si>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</si>
  <si>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</si>
  <si>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</si>
  <si>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</si>
  <si>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</si>
  <si>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</si>
  <si>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</si>
  <si>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</si>
  <si>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</si>
  <si>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</si>
  <si>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</si>
  <si>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</si>
  <si>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</si>
  <si>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</si>
  <si>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Data extracted on 11/03/2024 15:12:55 from [ESTAT]</t>
  </si>
  <si>
    <t xml:space="preserve">Dataset: </t>
  </si>
  <si>
    <t xml:space="preserve">Last updated: </t>
  </si>
  <si>
    <t>TIME</t>
  </si>
  <si>
    <t>FREQ (Labels)</t>
  </si>
  <si>
    <t>REPORTER (Labels)</t>
  </si>
  <si>
    <t/>
  </si>
  <si>
    <t>Special value</t>
  </si>
  <si>
    <t>: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</si>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</sst>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 1'!$A$79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1'!$B$79:$AG$79</c:f>
              <c:numCache>
                <c:formatCode>General</c:formatCode>
                <c:ptCount val="32"/>
                <c:pt idx="0">
                  <c:v>11349955.321428571</c:v>
                </c:pt>
                <c:pt idx="1">
                  <c:v>12297082.516129032</c:v>
                </c:pt>
                <c:pt idx="2">
                  <c:v>12505190.766666668</c:v>
                </c:pt>
                <c:pt idx="3">
                  <c:v>12450568.516129032</c:v>
                </c:pt>
                <c:pt idx="4">
                  <c:v>13263096.5</c:v>
                </c:pt>
                <c:pt idx="5">
                  <c:v>14062296.129032258</c:v>
                </c:pt>
                <c:pt idx="6">
                  <c:v>16008672.322580645</c:v>
                </c:pt>
                <c:pt idx="7">
                  <c:v>18630974.300000001</c:v>
                </c:pt>
                <c:pt idx="8">
                  <c:v>21059189.516129032</c:v>
                </c:pt>
                <c:pt idx="9">
                  <c:v>23516111.433333334</c:v>
                </c:pt>
                <c:pt idx="10">
                  <c:v>22316974.258064516</c:v>
                </c:pt>
                <c:pt idx="11">
                  <c:v>31695821.064516131</c:v>
                </c:pt>
                <c:pt idx="12">
                  <c:v>26220811.571428571</c:v>
                </c:pt>
                <c:pt idx="13">
                  <c:v>24745695.806451611</c:v>
                </c:pt>
                <c:pt idx="14">
                  <c:v>29606838.366666667</c:v>
                </c:pt>
                <c:pt idx="15">
                  <c:v>26900796.225806452</c:v>
                </c:pt>
                <c:pt idx="16">
                  <c:v>21394770.333333332</c:v>
                </c:pt>
                <c:pt idx="17">
                  <c:v>15701900.096774194</c:v>
                </c:pt>
                <c:pt idx="18">
                  <c:v>20137412.032258064</c:v>
                </c:pt>
                <c:pt idx="19">
                  <c:v>19073175.5</c:v>
                </c:pt>
                <c:pt idx="20">
                  <c:v>37838964.741935484</c:v>
                </c:pt>
                <c:pt idx="21">
                  <c:v>27018497.399999999</c:v>
                </c:pt>
                <c:pt idx="22">
                  <c:v>21217945.903225806</c:v>
                </c:pt>
                <c:pt idx="23">
                  <c:v>27285551.709677421</c:v>
                </c:pt>
                <c:pt idx="24">
                  <c:v>17582219.678571429</c:v>
                </c:pt>
                <c:pt idx="25">
                  <c:v>18108678.678571429</c:v>
                </c:pt>
                <c:pt idx="26">
                  <c:v>13400111.392857144</c:v>
                </c:pt>
                <c:pt idx="27">
                  <c:v>12909611.75</c:v>
                </c:pt>
                <c:pt idx="28">
                  <c:v>11708962.214285715</c:v>
                </c:pt>
                <c:pt idx="29">
                  <c:v>11710008.5</c:v>
                </c:pt>
                <c:pt idx="30">
                  <c:v>11339693.535714285</c:v>
                </c:pt>
                <c:pt idx="31">
                  <c:v>11598540.214285715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4-AA41-AC27-B63BC8DC0EAA}"/>
            </c:ext>
          </c:extLst>
        </c:ser>
        <c:ser>
          <c:idx val="2"/>
          <c:order val="1"/>
          <c:tx>
            <c:strRef>
              <c:f>'Sheet 1'!$A$80</c:f>
              <c:strCache>
                <c:ptCount val="1"/>
                <c:pt idx="0">
                  <c:v>Belgium (incl. Luxembourg 'LU' -&gt; 1998)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1'!$B$80:$AG$80</c:f>
              <c:numCache>
                <c:formatCode>General</c:formatCode>
                <c:ptCount val="32"/>
                <c:pt idx="0">
                  <c:v>30918675.892857142</c:v>
                </c:pt>
                <c:pt idx="1">
                  <c:v>33809985.935483873</c:v>
                </c:pt>
                <c:pt idx="2">
                  <c:v>30509342.833333332</c:v>
                </c:pt>
                <c:pt idx="3">
                  <c:v>31949082.387096774</c:v>
                </c:pt>
                <c:pt idx="4">
                  <c:v>37100972.233333334</c:v>
                </c:pt>
                <c:pt idx="5">
                  <c:v>29444888.129032258</c:v>
                </c:pt>
                <c:pt idx="6">
                  <c:v>30237347.032258064</c:v>
                </c:pt>
                <c:pt idx="7">
                  <c:v>32637351.100000001</c:v>
                </c:pt>
                <c:pt idx="8">
                  <c:v>38088833.935483873</c:v>
                </c:pt>
                <c:pt idx="9">
                  <c:v>40147437.399999999</c:v>
                </c:pt>
                <c:pt idx="10">
                  <c:v>36910172.838709675</c:v>
                </c:pt>
                <c:pt idx="11">
                  <c:v>54550969.096774191</c:v>
                </c:pt>
                <c:pt idx="12">
                  <c:v>59899171.071428575</c:v>
                </c:pt>
                <c:pt idx="13">
                  <c:v>50534194.709677421</c:v>
                </c:pt>
                <c:pt idx="14">
                  <c:v>52596260.100000001</c:v>
                </c:pt>
                <c:pt idx="15">
                  <c:v>48635931.161290325</c:v>
                </c:pt>
                <c:pt idx="16">
                  <c:v>56823276.399999999</c:v>
                </c:pt>
                <c:pt idx="17">
                  <c:v>45114710.483870968</c:v>
                </c:pt>
                <c:pt idx="18">
                  <c:v>28711642.548387095</c:v>
                </c:pt>
                <c:pt idx="19">
                  <c:v>36804243.700000003</c:v>
                </c:pt>
                <c:pt idx="20">
                  <c:v>31655913.193548389</c:v>
                </c:pt>
                <c:pt idx="21">
                  <c:v>37047351.733333334</c:v>
                </c:pt>
                <c:pt idx="22">
                  <c:v>40004538.322580643</c:v>
                </c:pt>
                <c:pt idx="23">
                  <c:v>45513190.903225809</c:v>
                </c:pt>
                <c:pt idx="24">
                  <c:v>14804287.285714285</c:v>
                </c:pt>
                <c:pt idx="25">
                  <c:v>23798954.25</c:v>
                </c:pt>
                <c:pt idx="26">
                  <c:v>25645489.785714287</c:v>
                </c:pt>
                <c:pt idx="27">
                  <c:v>19870772.75</c:v>
                </c:pt>
                <c:pt idx="28">
                  <c:v>13898593.214285715</c:v>
                </c:pt>
                <c:pt idx="29">
                  <c:v>10140322.464285715</c:v>
                </c:pt>
                <c:pt idx="30">
                  <c:v>12643286.678571429</c:v>
                </c:pt>
                <c:pt idx="31">
                  <c:v>12075599.428571429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4-AA41-AC27-B63BC8DC0EAA}"/>
            </c:ext>
          </c:extLst>
        </c:ser>
        <c:ser>
          <c:idx val="3"/>
          <c:order val="2"/>
          <c:tx>
            <c:strRef>
              <c:f>'Sheet 1'!$A$81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1'!$B$81:$AG$81</c:f>
              <c:numCache>
                <c:formatCode>General</c:formatCode>
                <c:ptCount val="32"/>
                <c:pt idx="0">
                  <c:v>8529452.4642857146</c:v>
                </c:pt>
                <c:pt idx="1">
                  <c:v>8524098.0322580654</c:v>
                </c:pt>
                <c:pt idx="2">
                  <c:v>8149539.5999999996</c:v>
                </c:pt>
                <c:pt idx="3">
                  <c:v>7682360.4838709673</c:v>
                </c:pt>
                <c:pt idx="4">
                  <c:v>9869605.7666666675</c:v>
                </c:pt>
                <c:pt idx="5">
                  <c:v>10282818.451612903</c:v>
                </c:pt>
                <c:pt idx="6">
                  <c:v>10773112.967741935</c:v>
                </c:pt>
                <c:pt idx="7">
                  <c:v>10251474.666666666</c:v>
                </c:pt>
                <c:pt idx="8">
                  <c:v>8945756.7419354841</c:v>
                </c:pt>
                <c:pt idx="9">
                  <c:v>10442866.233333332</c:v>
                </c:pt>
                <c:pt idx="10">
                  <c:v>13651562.64516129</c:v>
                </c:pt>
                <c:pt idx="11">
                  <c:v>17141110.580645163</c:v>
                </c:pt>
                <c:pt idx="12">
                  <c:v>18360213.928571429</c:v>
                </c:pt>
                <c:pt idx="13">
                  <c:v>18993318.709677421</c:v>
                </c:pt>
                <c:pt idx="14">
                  <c:v>17567970.666666668</c:v>
                </c:pt>
                <c:pt idx="15">
                  <c:v>17646088.548387095</c:v>
                </c:pt>
                <c:pt idx="16">
                  <c:v>19100030.100000001</c:v>
                </c:pt>
                <c:pt idx="17">
                  <c:v>19204373.161290321</c:v>
                </c:pt>
                <c:pt idx="18">
                  <c:v>17802813.580645163</c:v>
                </c:pt>
                <c:pt idx="19">
                  <c:v>16969612.966666665</c:v>
                </c:pt>
                <c:pt idx="20">
                  <c:v>19229782.516129032</c:v>
                </c:pt>
                <c:pt idx="21">
                  <c:v>19214431.766666666</c:v>
                </c:pt>
                <c:pt idx="22">
                  <c:v>11682893.580645161</c:v>
                </c:pt>
                <c:pt idx="23">
                  <c:v>12873319.419354839</c:v>
                </c:pt>
                <c:pt idx="24">
                  <c:v>9337639.6428571437</c:v>
                </c:pt>
                <c:pt idx="25">
                  <c:v>8683399.0714285709</c:v>
                </c:pt>
                <c:pt idx="26">
                  <c:v>7836419.6785714282</c:v>
                </c:pt>
                <c:pt idx="27">
                  <c:v>8345355.6071428573</c:v>
                </c:pt>
                <c:pt idx="28">
                  <c:v>9876100.9285714291</c:v>
                </c:pt>
                <c:pt idx="29">
                  <c:v>10748334.428571429</c:v>
                </c:pt>
                <c:pt idx="30">
                  <c:v>13905510.214285715</c:v>
                </c:pt>
                <c:pt idx="31">
                  <c:v>17371802.392857142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4-AA41-AC27-B63BC8DC0EAA}"/>
            </c:ext>
          </c:extLst>
        </c:ser>
        <c:ser>
          <c:idx val="4"/>
          <c:order val="3"/>
          <c:tx>
            <c:strRef>
              <c:f>'Sheet 1'!$A$82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1'!$B$82:$AG$82</c:f>
              <c:numCache>
                <c:formatCode>General</c:formatCode>
                <c:ptCount val="32"/>
                <c:pt idx="0">
                  <c:v>99515.21428571429</c:v>
                </c:pt>
                <c:pt idx="1">
                  <c:v>494608.96774193546</c:v>
                </c:pt>
                <c:pt idx="2">
                  <c:v>68809.3</c:v>
                </c:pt>
                <c:pt idx="3">
                  <c:v>259619.74193548388</c:v>
                </c:pt>
                <c:pt idx="4">
                  <c:v>2214415.0666666669</c:v>
                </c:pt>
                <c:pt idx="5">
                  <c:v>996227.38709677418</c:v>
                </c:pt>
                <c:pt idx="6">
                  <c:v>45725.903225806454</c:v>
                </c:pt>
                <c:pt idx="7">
                  <c:v>72457.53333333334</c:v>
                </c:pt>
                <c:pt idx="8">
                  <c:v>100219.64516129032</c:v>
                </c:pt>
                <c:pt idx="9">
                  <c:v>192848.46666666667</c:v>
                </c:pt>
                <c:pt idx="10">
                  <c:v>212576.64516129033</c:v>
                </c:pt>
                <c:pt idx="11">
                  <c:v>206940.22580645161</c:v>
                </c:pt>
                <c:pt idx="12">
                  <c:v>193993.25</c:v>
                </c:pt>
                <c:pt idx="13">
                  <c:v>1127286.4838709678</c:v>
                </c:pt>
                <c:pt idx="14">
                  <c:v>2661912.9666666668</c:v>
                </c:pt>
                <c:pt idx="15">
                  <c:v>2324496.7419354836</c:v>
                </c:pt>
                <c:pt idx="16">
                  <c:v>205062.53333333333</c:v>
                </c:pt>
                <c:pt idx="17">
                  <c:v>1450031.5806451612</c:v>
                </c:pt>
                <c:pt idx="18">
                  <c:v>820204.90322580643</c:v>
                </c:pt>
                <c:pt idx="19">
                  <c:v>28700.400000000001</c:v>
                </c:pt>
                <c:pt idx="20">
                  <c:v>4996.1612903225805</c:v>
                </c:pt>
                <c:pt idx="21">
                  <c:v>208535.53333333333</c:v>
                </c:pt>
                <c:pt idx="22">
                  <c:v>19280.612903225807</c:v>
                </c:pt>
                <c:pt idx="23">
                  <c:v>26943.870967741936</c:v>
                </c:pt>
                <c:pt idx="24">
                  <c:v>58406.321428571428</c:v>
                </c:pt>
                <c:pt idx="25">
                  <c:v>560184.42857142852</c:v>
                </c:pt>
                <c:pt idx="26">
                  <c:v>249750.39285714287</c:v>
                </c:pt>
                <c:pt idx="27">
                  <c:v>67522.46428571429</c:v>
                </c:pt>
                <c:pt idx="28">
                  <c:v>62307.821428571428</c:v>
                </c:pt>
                <c:pt idx="29">
                  <c:v>17984.035714285714</c:v>
                </c:pt>
                <c:pt idx="30">
                  <c:v>19730.285714285714</c:v>
                </c:pt>
                <c:pt idx="31">
                  <c:v>64827.785714285717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74-AA41-AC27-B63BC8DC0EAA}"/>
            </c:ext>
          </c:extLst>
        </c:ser>
        <c:ser>
          <c:idx val="5"/>
          <c:order val="4"/>
          <c:tx>
            <c:strRef>
              <c:f>'Sheet 1'!$A$83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1'!$B$83:$AG$83</c:f>
              <c:numCache>
                <c:formatCode>General</c:formatCode>
                <c:ptCount val="32"/>
                <c:pt idx="0">
                  <c:v>16838401.321428571</c:v>
                </c:pt>
                <c:pt idx="1">
                  <c:v>18223942.225806452</c:v>
                </c:pt>
                <c:pt idx="2">
                  <c:v>16785155.5</c:v>
                </c:pt>
                <c:pt idx="3">
                  <c:v>18571282.548387095</c:v>
                </c:pt>
                <c:pt idx="4">
                  <c:v>19621617.5</c:v>
                </c:pt>
                <c:pt idx="5">
                  <c:v>16932313.258064516</c:v>
                </c:pt>
                <c:pt idx="6">
                  <c:v>16081889.064516129</c:v>
                </c:pt>
                <c:pt idx="7">
                  <c:v>19539711.533333335</c:v>
                </c:pt>
                <c:pt idx="8">
                  <c:v>23784319.032258064</c:v>
                </c:pt>
                <c:pt idx="9">
                  <c:v>17056317.833333332</c:v>
                </c:pt>
                <c:pt idx="10">
                  <c:v>19831980.548387095</c:v>
                </c:pt>
                <c:pt idx="11">
                  <c:v>19301205.612903226</c:v>
                </c:pt>
                <c:pt idx="12">
                  <c:v>19664463.285714287</c:v>
                </c:pt>
                <c:pt idx="13">
                  <c:v>13221827.612903226</c:v>
                </c:pt>
                <c:pt idx="14">
                  <c:v>11412842.800000001</c:v>
                </c:pt>
                <c:pt idx="15">
                  <c:v>10178913.741935484</c:v>
                </c:pt>
                <c:pt idx="16">
                  <c:v>12593742.333333334</c:v>
                </c:pt>
                <c:pt idx="17">
                  <c:v>12257315.548387097</c:v>
                </c:pt>
                <c:pt idx="18">
                  <c:v>12398724.096774194</c:v>
                </c:pt>
                <c:pt idx="19">
                  <c:v>12280730.9</c:v>
                </c:pt>
                <c:pt idx="20">
                  <c:v>11552249.161290323</c:v>
                </c:pt>
                <c:pt idx="21">
                  <c:v>11599457.6</c:v>
                </c:pt>
                <c:pt idx="22">
                  <c:v>9289077.7419354841</c:v>
                </c:pt>
                <c:pt idx="23">
                  <c:v>8020482.8709677421</c:v>
                </c:pt>
                <c:pt idx="24">
                  <c:v>9009050.5357142854</c:v>
                </c:pt>
                <c:pt idx="25">
                  <c:v>9666347.9642857146</c:v>
                </c:pt>
                <c:pt idx="26">
                  <c:v>9897591.1071428563</c:v>
                </c:pt>
                <c:pt idx="27">
                  <c:v>8164514.0357142854</c:v>
                </c:pt>
                <c:pt idx="28">
                  <c:v>9535239.2857142854</c:v>
                </c:pt>
                <c:pt idx="29">
                  <c:v>12017750.107142856</c:v>
                </c:pt>
                <c:pt idx="30">
                  <c:v>11215424.428571429</c:v>
                </c:pt>
                <c:pt idx="31">
                  <c:v>11956781.392857144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74-AA41-AC27-B63BC8DC0EAA}"/>
            </c:ext>
          </c:extLst>
        </c:ser>
        <c:ser>
          <c:idx val="6"/>
          <c:order val="5"/>
          <c:tx>
            <c:strRef>
              <c:f>'Sheet 1'!$A$84</c:f>
              <c:strCache>
                <c:ptCount val="1"/>
                <c:pt idx="0">
                  <c:v>Germany (incl. German Democratic Republic 'DD' from 1991)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1'!$B$84:$AG$84</c:f>
              <c:numCache>
                <c:formatCode>General</c:formatCode>
                <c:ptCount val="32"/>
                <c:pt idx="0">
                  <c:v>143067314.2142857</c:v>
                </c:pt>
                <c:pt idx="1">
                  <c:v>153806004.93548387</c:v>
                </c:pt>
                <c:pt idx="2">
                  <c:v>155236221.59999999</c:v>
                </c:pt>
                <c:pt idx="3">
                  <c:v>143957074.54838711</c:v>
                </c:pt>
                <c:pt idx="4">
                  <c:v>142505028.06666666</c:v>
                </c:pt>
                <c:pt idx="5">
                  <c:v>150239662.03225806</c:v>
                </c:pt>
                <c:pt idx="6">
                  <c:v>152524763.19354838</c:v>
                </c:pt>
                <c:pt idx="7">
                  <c:v>160139876.40000001</c:v>
                </c:pt>
                <c:pt idx="8">
                  <c:v>156645140.93548387</c:v>
                </c:pt>
                <c:pt idx="9">
                  <c:v>191293530.03333333</c:v>
                </c:pt>
                <c:pt idx="10">
                  <c:v>155915254.93548387</c:v>
                </c:pt>
                <c:pt idx="11">
                  <c:v>180592904.87096775</c:v>
                </c:pt>
                <c:pt idx="12">
                  <c:v>186912368.42857143</c:v>
                </c:pt>
                <c:pt idx="13">
                  <c:v>157670621.74193549</c:v>
                </c:pt>
                <c:pt idx="14">
                  <c:v>134750971.33333334</c:v>
                </c:pt>
                <c:pt idx="15">
                  <c:v>132941926.12903225</c:v>
                </c:pt>
                <c:pt idx="16">
                  <c:v>139246603.23333332</c:v>
                </c:pt>
                <c:pt idx="17">
                  <c:v>109967483</c:v>
                </c:pt>
                <c:pt idx="18">
                  <c:v>117947292</c:v>
                </c:pt>
                <c:pt idx="19">
                  <c:v>87488449.166666672</c:v>
                </c:pt>
                <c:pt idx="20">
                  <c:v>82187657.67741935</c:v>
                </c:pt>
                <c:pt idx="21">
                  <c:v>84737693.13333334</c:v>
                </c:pt>
                <c:pt idx="22">
                  <c:v>73172980.193548381</c:v>
                </c:pt>
                <c:pt idx="23">
                  <c:v>54733755.032258064</c:v>
                </c:pt>
                <c:pt idx="24">
                  <c:v>36573703.214285716</c:v>
                </c:pt>
                <c:pt idx="25">
                  <c:v>44147947.071428575</c:v>
                </c:pt>
                <c:pt idx="26">
                  <c:v>32122123.678571429</c:v>
                </c:pt>
                <c:pt idx="27">
                  <c:v>29820843.142857142</c:v>
                </c:pt>
                <c:pt idx="28">
                  <c:v>32584365.178571429</c:v>
                </c:pt>
                <c:pt idx="29">
                  <c:v>30037842.678571429</c:v>
                </c:pt>
                <c:pt idx="30">
                  <c:v>29848270.285714287</c:v>
                </c:pt>
                <c:pt idx="31">
                  <c:v>25942026.285714287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74-AA41-AC27-B63BC8DC0EAA}"/>
            </c:ext>
          </c:extLst>
        </c:ser>
        <c:ser>
          <c:idx val="7"/>
          <c:order val="6"/>
          <c:tx>
            <c:strRef>
              <c:f>'Sheet 1'!$A$85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1'!$B$85:$AG$85</c:f>
              <c:numCache>
                <c:formatCode>General</c:formatCode>
                <c:ptCount val="32"/>
                <c:pt idx="0">
                  <c:v>7952383.4642857146</c:v>
                </c:pt>
                <c:pt idx="1">
                  <c:v>8384642.5483870972</c:v>
                </c:pt>
                <c:pt idx="2">
                  <c:v>8170985.2000000002</c:v>
                </c:pt>
                <c:pt idx="3">
                  <c:v>8274825.7741935486</c:v>
                </c:pt>
                <c:pt idx="4">
                  <c:v>8375942.0666666664</c:v>
                </c:pt>
                <c:pt idx="5">
                  <c:v>8282071.6129032262</c:v>
                </c:pt>
                <c:pt idx="6">
                  <c:v>5631415.4838709673</c:v>
                </c:pt>
                <c:pt idx="7">
                  <c:v>7260094.1333333338</c:v>
                </c:pt>
                <c:pt idx="8">
                  <c:v>10519052.967741935</c:v>
                </c:pt>
                <c:pt idx="9">
                  <c:v>7055267.5333333332</c:v>
                </c:pt>
                <c:pt idx="10">
                  <c:v>8668162.3548387103</c:v>
                </c:pt>
                <c:pt idx="11">
                  <c:v>7148938.9677419355</c:v>
                </c:pt>
                <c:pt idx="12">
                  <c:v>7440020.3928571427</c:v>
                </c:pt>
                <c:pt idx="13">
                  <c:v>6101020</c:v>
                </c:pt>
                <c:pt idx="14">
                  <c:v>3236189.4666666668</c:v>
                </c:pt>
                <c:pt idx="15">
                  <c:v>2980334.8387096776</c:v>
                </c:pt>
                <c:pt idx="16">
                  <c:v>4197929.9666666668</c:v>
                </c:pt>
                <c:pt idx="17">
                  <c:v>2504463.1935483869</c:v>
                </c:pt>
                <c:pt idx="18">
                  <c:v>1875060.5806451612</c:v>
                </c:pt>
                <c:pt idx="19">
                  <c:v>2420670.7000000002</c:v>
                </c:pt>
                <c:pt idx="20">
                  <c:v>1868371</c:v>
                </c:pt>
                <c:pt idx="21">
                  <c:v>2416225.9333333331</c:v>
                </c:pt>
                <c:pt idx="22">
                  <c:v>1525617.7096774194</c:v>
                </c:pt>
                <c:pt idx="23">
                  <c:v>1180807.3870967743</c:v>
                </c:pt>
                <c:pt idx="24">
                  <c:v>2247738.2857142859</c:v>
                </c:pt>
                <c:pt idx="25">
                  <c:v>2117593.0357142859</c:v>
                </c:pt>
                <c:pt idx="26">
                  <c:v>1752653.6785714286</c:v>
                </c:pt>
                <c:pt idx="27">
                  <c:v>1567719.0714285714</c:v>
                </c:pt>
                <c:pt idx="28">
                  <c:v>1600179.0714285714</c:v>
                </c:pt>
                <c:pt idx="29">
                  <c:v>771624.32142857148</c:v>
                </c:pt>
                <c:pt idx="30">
                  <c:v>1272843.107142857</c:v>
                </c:pt>
                <c:pt idx="31">
                  <c:v>1093443.642857143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74-AA41-AC27-B63BC8DC0EAA}"/>
            </c:ext>
          </c:extLst>
        </c:ser>
        <c:ser>
          <c:idx val="8"/>
          <c:order val="7"/>
          <c:tx>
            <c:strRef>
              <c:f>'Sheet 1'!$A$86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1'!$B$86:$AG$86</c:f>
              <c:numCache>
                <c:formatCode>General</c:formatCode>
                <c:ptCount val="32"/>
                <c:pt idx="0">
                  <c:v>6576080.9285714282</c:v>
                </c:pt>
                <c:pt idx="1">
                  <c:v>6990161.8709677421</c:v>
                </c:pt>
                <c:pt idx="2">
                  <c:v>7556581.7666666666</c:v>
                </c:pt>
                <c:pt idx="3">
                  <c:v>8615364.9677419346</c:v>
                </c:pt>
                <c:pt idx="4">
                  <c:v>9447754.3000000007</c:v>
                </c:pt>
                <c:pt idx="5">
                  <c:v>8968427.6451612897</c:v>
                </c:pt>
                <c:pt idx="6">
                  <c:v>9472916.9677419346</c:v>
                </c:pt>
                <c:pt idx="7">
                  <c:v>8251914.7666666666</c:v>
                </c:pt>
                <c:pt idx="8">
                  <c:v>7425381.7419354841</c:v>
                </c:pt>
                <c:pt idx="9">
                  <c:v>8172246.3666666662</c:v>
                </c:pt>
                <c:pt idx="10">
                  <c:v>7576073.2258064514</c:v>
                </c:pt>
                <c:pt idx="11">
                  <c:v>8905611.8387096766</c:v>
                </c:pt>
                <c:pt idx="12">
                  <c:v>8386566.6071428573</c:v>
                </c:pt>
                <c:pt idx="13">
                  <c:v>8953864.7096774187</c:v>
                </c:pt>
                <c:pt idx="14">
                  <c:v>8473417.7333333325</c:v>
                </c:pt>
                <c:pt idx="15">
                  <c:v>7651140.2903225804</c:v>
                </c:pt>
                <c:pt idx="16">
                  <c:v>8645060.6333333328</c:v>
                </c:pt>
                <c:pt idx="17">
                  <c:v>8177049.5806451617</c:v>
                </c:pt>
                <c:pt idx="18">
                  <c:v>5941089.4516129028</c:v>
                </c:pt>
                <c:pt idx="19">
                  <c:v>4277798.4666666668</c:v>
                </c:pt>
                <c:pt idx="20">
                  <c:v>4518987.7741935486</c:v>
                </c:pt>
                <c:pt idx="21">
                  <c:v>6704196.833333333</c:v>
                </c:pt>
                <c:pt idx="22">
                  <c:v>3798792.2580645164</c:v>
                </c:pt>
                <c:pt idx="23">
                  <c:v>2131351.8709677421</c:v>
                </c:pt>
                <c:pt idx="24">
                  <c:v>2485365.6071428573</c:v>
                </c:pt>
                <c:pt idx="25">
                  <c:v>3257145.8928571427</c:v>
                </c:pt>
                <c:pt idx="26">
                  <c:v>2454798.2857142859</c:v>
                </c:pt>
                <c:pt idx="27">
                  <c:v>2583421.75</c:v>
                </c:pt>
                <c:pt idx="28">
                  <c:v>2674341.8571428573</c:v>
                </c:pt>
                <c:pt idx="29">
                  <c:v>1913606.142857143</c:v>
                </c:pt>
                <c:pt idx="30">
                  <c:v>1685527.25</c:v>
                </c:pt>
                <c:pt idx="31">
                  <c:v>1590714.7142857143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74-AA41-AC27-B63BC8DC0EAA}"/>
            </c:ext>
          </c:extLst>
        </c:ser>
        <c:ser>
          <c:idx val="9"/>
          <c:order val="8"/>
          <c:tx>
            <c:strRef>
              <c:f>'Sheet 1'!$A$87</c:f>
              <c:strCache>
                <c:ptCount val="1"/>
                <c:pt idx="0">
                  <c:v>Spain (incl. Canary Islands 'XB' from 1997)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1'!$B$87:$AG$87</c:f>
              <c:numCache>
                <c:formatCode>General</c:formatCode>
                <c:ptCount val="32"/>
                <c:pt idx="0">
                  <c:v>19861045</c:v>
                </c:pt>
                <c:pt idx="1">
                  <c:v>14903673.290322581</c:v>
                </c:pt>
                <c:pt idx="2">
                  <c:v>18868749.100000001</c:v>
                </c:pt>
                <c:pt idx="3">
                  <c:v>23144067.483870968</c:v>
                </c:pt>
                <c:pt idx="4">
                  <c:v>23690270.600000001</c:v>
                </c:pt>
                <c:pt idx="5">
                  <c:v>20526320.677419353</c:v>
                </c:pt>
                <c:pt idx="6">
                  <c:v>28369319.387096774</c:v>
                </c:pt>
                <c:pt idx="7">
                  <c:v>19687830.733333334</c:v>
                </c:pt>
                <c:pt idx="8">
                  <c:v>29569047.806451611</c:v>
                </c:pt>
                <c:pt idx="9">
                  <c:v>25151152.733333334</c:v>
                </c:pt>
                <c:pt idx="10">
                  <c:v>28286722.903225806</c:v>
                </c:pt>
                <c:pt idx="11">
                  <c:v>24421743.129032258</c:v>
                </c:pt>
                <c:pt idx="12">
                  <c:v>28351660.535714287</c:v>
                </c:pt>
                <c:pt idx="13">
                  <c:v>21539275.612903226</c:v>
                </c:pt>
                <c:pt idx="14">
                  <c:v>16670185.466666667</c:v>
                </c:pt>
                <c:pt idx="15">
                  <c:v>21051327.258064516</c:v>
                </c:pt>
                <c:pt idx="16">
                  <c:v>34512005.766666666</c:v>
                </c:pt>
                <c:pt idx="17">
                  <c:v>28946499.258064516</c:v>
                </c:pt>
                <c:pt idx="18">
                  <c:v>29384094.548387095</c:v>
                </c:pt>
                <c:pt idx="19">
                  <c:v>21102284.766666666</c:v>
                </c:pt>
                <c:pt idx="20">
                  <c:v>15022366.451612903</c:v>
                </c:pt>
                <c:pt idx="21">
                  <c:v>21647706.666666668</c:v>
                </c:pt>
                <c:pt idx="22">
                  <c:v>20645393.806451611</c:v>
                </c:pt>
                <c:pt idx="23">
                  <c:v>19893675.193548389</c:v>
                </c:pt>
                <c:pt idx="24">
                  <c:v>11125801.107142856</c:v>
                </c:pt>
                <c:pt idx="25">
                  <c:v>12659595.178571429</c:v>
                </c:pt>
                <c:pt idx="26">
                  <c:v>12128370.142857144</c:v>
                </c:pt>
                <c:pt idx="27">
                  <c:v>10762609.214285715</c:v>
                </c:pt>
                <c:pt idx="28">
                  <c:v>11440941.571428571</c:v>
                </c:pt>
                <c:pt idx="29">
                  <c:v>13670814.25</c:v>
                </c:pt>
                <c:pt idx="30">
                  <c:v>5640752.3571428573</c:v>
                </c:pt>
                <c:pt idx="31">
                  <c:v>10711753.678571429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74-AA41-AC27-B63BC8DC0EAA}"/>
            </c:ext>
          </c:extLst>
        </c:ser>
        <c:ser>
          <c:idx val="10"/>
          <c:order val="9"/>
          <c:tx>
            <c:strRef>
              <c:f>'Sheet 1'!$A$88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1'!$B$88:$AG$88</c:f>
              <c:numCache>
                <c:formatCode>General</c:formatCode>
                <c:ptCount val="32"/>
                <c:pt idx="0">
                  <c:v>34168483.928571425</c:v>
                </c:pt>
                <c:pt idx="1">
                  <c:v>29969450.032258064</c:v>
                </c:pt>
                <c:pt idx="2">
                  <c:v>28576315.966666665</c:v>
                </c:pt>
                <c:pt idx="3">
                  <c:v>22758583.35483871</c:v>
                </c:pt>
                <c:pt idx="4">
                  <c:v>30115052.066666666</c:v>
                </c:pt>
                <c:pt idx="5">
                  <c:v>30198017.193548389</c:v>
                </c:pt>
                <c:pt idx="6">
                  <c:v>32377160.35483871</c:v>
                </c:pt>
                <c:pt idx="7">
                  <c:v>36307313.366666667</c:v>
                </c:pt>
                <c:pt idx="8">
                  <c:v>40329670.709677421</c:v>
                </c:pt>
                <c:pt idx="9">
                  <c:v>44853635.200000003</c:v>
                </c:pt>
                <c:pt idx="10">
                  <c:v>47179165.419354841</c:v>
                </c:pt>
                <c:pt idx="11">
                  <c:v>44678245.806451611</c:v>
                </c:pt>
                <c:pt idx="12">
                  <c:v>48554260.964285716</c:v>
                </c:pt>
                <c:pt idx="13">
                  <c:v>39867232.193548389</c:v>
                </c:pt>
                <c:pt idx="14">
                  <c:v>22277564.033333335</c:v>
                </c:pt>
                <c:pt idx="15">
                  <c:v>20661077.64516129</c:v>
                </c:pt>
                <c:pt idx="16">
                  <c:v>18808196.566666666</c:v>
                </c:pt>
                <c:pt idx="17">
                  <c:v>15907742.741935484</c:v>
                </c:pt>
                <c:pt idx="18">
                  <c:v>12167530.935483871</c:v>
                </c:pt>
                <c:pt idx="19">
                  <c:v>11380623.733333332</c:v>
                </c:pt>
                <c:pt idx="20">
                  <c:v>11689369.516129032</c:v>
                </c:pt>
                <c:pt idx="21">
                  <c:v>15960708</c:v>
                </c:pt>
                <c:pt idx="22">
                  <c:v>11630705.967741935</c:v>
                </c:pt>
                <c:pt idx="23">
                  <c:v>6999823.5161290327</c:v>
                </c:pt>
                <c:pt idx="24">
                  <c:v>7354076</c:v>
                </c:pt>
                <c:pt idx="25">
                  <c:v>6749142.4285714282</c:v>
                </c:pt>
                <c:pt idx="26">
                  <c:v>4784157.3571428573</c:v>
                </c:pt>
                <c:pt idx="27">
                  <c:v>4265991.1071428573</c:v>
                </c:pt>
                <c:pt idx="28">
                  <c:v>3366117.8928571427</c:v>
                </c:pt>
                <c:pt idx="29">
                  <c:v>6119866.25</c:v>
                </c:pt>
                <c:pt idx="30">
                  <c:v>7564953.9285714282</c:v>
                </c:pt>
                <c:pt idx="31">
                  <c:v>6580736.8571428573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74-AA41-AC27-B63BC8DC0EAA}"/>
            </c:ext>
          </c:extLst>
        </c:ser>
        <c:ser>
          <c:idx val="11"/>
          <c:order val="10"/>
          <c:tx>
            <c:strRef>
              <c:f>'Sheet 1'!$A$89</c:f>
              <c:strCache>
                <c:ptCount val="1"/>
                <c:pt idx="0">
                  <c:v>France (incl. Saint Barthélemy 'BL' -&gt; 2012; incl. French Guiana 'GF', Guadeloupe 'GP', Martinique 'MQ', Réunion 'RE' from 1997; incl. Mayotte 'YT' from 2014)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1'!$B$89:$AG$89</c:f>
              <c:numCache>
                <c:formatCode>General</c:formatCode>
                <c:ptCount val="32"/>
                <c:pt idx="0">
                  <c:v>37689329.25</c:v>
                </c:pt>
                <c:pt idx="1">
                  <c:v>37913272.032258064</c:v>
                </c:pt>
                <c:pt idx="2">
                  <c:v>45633987.06666667</c:v>
                </c:pt>
                <c:pt idx="3">
                  <c:v>50188826.483870968</c:v>
                </c:pt>
                <c:pt idx="4">
                  <c:v>46587071.93333333</c:v>
                </c:pt>
                <c:pt idx="5">
                  <c:v>52472815.032258064</c:v>
                </c:pt>
                <c:pt idx="6">
                  <c:v>38749624.741935484</c:v>
                </c:pt>
                <c:pt idx="7">
                  <c:v>34627101.899999999</c:v>
                </c:pt>
                <c:pt idx="8">
                  <c:v>40490154.096774191</c:v>
                </c:pt>
                <c:pt idx="9">
                  <c:v>52747349.43333333</c:v>
                </c:pt>
                <c:pt idx="10">
                  <c:v>61733707.870967738</c:v>
                </c:pt>
                <c:pt idx="11">
                  <c:v>63797280.064516127</c:v>
                </c:pt>
                <c:pt idx="12">
                  <c:v>84729768.321428567</c:v>
                </c:pt>
                <c:pt idx="13">
                  <c:v>63118218.774193548</c:v>
                </c:pt>
                <c:pt idx="14">
                  <c:v>60628161.43333333</c:v>
                </c:pt>
                <c:pt idx="15">
                  <c:v>50579858.806451611</c:v>
                </c:pt>
                <c:pt idx="16">
                  <c:v>44612007.100000001</c:v>
                </c:pt>
                <c:pt idx="17">
                  <c:v>33811877.419354841</c:v>
                </c:pt>
                <c:pt idx="18">
                  <c:v>38113378.129032262</c:v>
                </c:pt>
                <c:pt idx="19">
                  <c:v>41741354.700000003</c:v>
                </c:pt>
                <c:pt idx="20">
                  <c:v>42889261.451612905</c:v>
                </c:pt>
                <c:pt idx="21">
                  <c:v>39403771.899999999</c:v>
                </c:pt>
                <c:pt idx="22">
                  <c:v>35835872.225806452</c:v>
                </c:pt>
                <c:pt idx="23">
                  <c:v>22526464.193548389</c:v>
                </c:pt>
                <c:pt idx="24">
                  <c:v>18703915.75</c:v>
                </c:pt>
                <c:pt idx="25">
                  <c:v>20121667.714285713</c:v>
                </c:pt>
                <c:pt idx="26">
                  <c:v>12423958.571428571</c:v>
                </c:pt>
                <c:pt idx="27">
                  <c:v>15097299.642857144</c:v>
                </c:pt>
                <c:pt idx="28">
                  <c:v>13113530.428571429</c:v>
                </c:pt>
                <c:pt idx="29">
                  <c:v>13368159.071428571</c:v>
                </c:pt>
                <c:pt idx="30">
                  <c:v>10613213.035714285</c:v>
                </c:pt>
                <c:pt idx="31">
                  <c:v>13995074.464285715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74-AA41-AC27-B63BC8DC0EAA}"/>
            </c:ext>
          </c:extLst>
        </c:ser>
        <c:ser>
          <c:idx val="12"/>
          <c:order val="11"/>
          <c:tx>
            <c:strRef>
              <c:f>'Sheet 1'!$A$90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1'!$B$90:$AG$90</c:f>
              <c:numCache>
                <c:formatCode>General</c:formatCode>
                <c:ptCount val="32"/>
                <c:pt idx="0">
                  <c:v>7196492.5</c:v>
                </c:pt>
                <c:pt idx="1">
                  <c:v>10679726.709677419</c:v>
                </c:pt>
                <c:pt idx="2">
                  <c:v>8553461.2333333325</c:v>
                </c:pt>
                <c:pt idx="3">
                  <c:v>10776507.580645161</c:v>
                </c:pt>
                <c:pt idx="4">
                  <c:v>11770763.9</c:v>
                </c:pt>
                <c:pt idx="5">
                  <c:v>11812661.322580645</c:v>
                </c:pt>
                <c:pt idx="6">
                  <c:v>14461658.322580645</c:v>
                </c:pt>
                <c:pt idx="7">
                  <c:v>10792905.066666666</c:v>
                </c:pt>
                <c:pt idx="8">
                  <c:v>16396142.741935484</c:v>
                </c:pt>
                <c:pt idx="9">
                  <c:v>19227132.666666668</c:v>
                </c:pt>
                <c:pt idx="10">
                  <c:v>18360500.64516129</c:v>
                </c:pt>
                <c:pt idx="11">
                  <c:v>16605232.290322581</c:v>
                </c:pt>
                <c:pt idx="12">
                  <c:v>24123570.214285713</c:v>
                </c:pt>
                <c:pt idx="13">
                  <c:v>17480267.193548389</c:v>
                </c:pt>
                <c:pt idx="14">
                  <c:v>16701127.300000001</c:v>
                </c:pt>
                <c:pt idx="15">
                  <c:v>21013741.129032258</c:v>
                </c:pt>
                <c:pt idx="16">
                  <c:v>21614731.133333333</c:v>
                </c:pt>
                <c:pt idx="17">
                  <c:v>34105125.774193548</c:v>
                </c:pt>
                <c:pt idx="18">
                  <c:v>39537604.258064516</c:v>
                </c:pt>
                <c:pt idx="19">
                  <c:v>36982853.43333333</c:v>
                </c:pt>
                <c:pt idx="20">
                  <c:v>31030870.580645163</c:v>
                </c:pt>
                <c:pt idx="21">
                  <c:v>24154391.300000001</c:v>
                </c:pt>
                <c:pt idx="22">
                  <c:v>28340743.64516129</c:v>
                </c:pt>
                <c:pt idx="23">
                  <c:v>16556946.774193548</c:v>
                </c:pt>
                <c:pt idx="24">
                  <c:v>11985853.142857144</c:v>
                </c:pt>
                <c:pt idx="25">
                  <c:v>7817649.3214285718</c:v>
                </c:pt>
                <c:pt idx="26">
                  <c:v>7140482</c:v>
                </c:pt>
                <c:pt idx="27">
                  <c:v>5159756.4285714282</c:v>
                </c:pt>
                <c:pt idx="28">
                  <c:v>4525538.6428571427</c:v>
                </c:pt>
                <c:pt idx="29">
                  <c:v>7837453.2142857146</c:v>
                </c:pt>
                <c:pt idx="30">
                  <c:v>8250785.6071428573</c:v>
                </c:pt>
                <c:pt idx="31">
                  <c:v>7814575.0714285718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74-AA41-AC27-B63BC8DC0EAA}"/>
            </c:ext>
          </c:extLst>
        </c:ser>
        <c:ser>
          <c:idx val="13"/>
          <c:order val="12"/>
          <c:tx>
            <c:strRef>
              <c:f>'Sheet 1'!$A$91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1'!$B$91:$AG$91</c:f>
              <c:numCache>
                <c:formatCode>General</c:formatCode>
                <c:ptCount val="32"/>
                <c:pt idx="0">
                  <c:v>1720353</c:v>
                </c:pt>
                <c:pt idx="1">
                  <c:v>1502272.8064516129</c:v>
                </c:pt>
                <c:pt idx="2">
                  <c:v>2104075.4</c:v>
                </c:pt>
                <c:pt idx="3">
                  <c:v>1805127</c:v>
                </c:pt>
                <c:pt idx="4">
                  <c:v>1515039.5666666667</c:v>
                </c:pt>
                <c:pt idx="5">
                  <c:v>2470078.935483871</c:v>
                </c:pt>
                <c:pt idx="6">
                  <c:v>1639090.8387096773</c:v>
                </c:pt>
                <c:pt idx="7">
                  <c:v>1781544.4666666666</c:v>
                </c:pt>
                <c:pt idx="8">
                  <c:v>3318569.9677419355</c:v>
                </c:pt>
                <c:pt idx="9">
                  <c:v>2555697.1</c:v>
                </c:pt>
                <c:pt idx="10">
                  <c:v>1460700.5483870967</c:v>
                </c:pt>
                <c:pt idx="11">
                  <c:v>751511.51612903224</c:v>
                </c:pt>
                <c:pt idx="12">
                  <c:v>1495504.7857142857</c:v>
                </c:pt>
                <c:pt idx="13">
                  <c:v>695685.77419354836</c:v>
                </c:pt>
                <c:pt idx="14">
                  <c:v>4814462.7333333334</c:v>
                </c:pt>
                <c:pt idx="15">
                  <c:v>3089543.3870967743</c:v>
                </c:pt>
                <c:pt idx="16">
                  <c:v>3520831.4333333331</c:v>
                </c:pt>
                <c:pt idx="17">
                  <c:v>2434587.1612903224</c:v>
                </c:pt>
                <c:pt idx="18">
                  <c:v>2144379.1612903224</c:v>
                </c:pt>
                <c:pt idx="19">
                  <c:v>1829113.5333333334</c:v>
                </c:pt>
                <c:pt idx="20">
                  <c:v>1610017.1612903227</c:v>
                </c:pt>
                <c:pt idx="21">
                  <c:v>1030212.4333333333</c:v>
                </c:pt>
                <c:pt idx="22">
                  <c:v>660382.90322580643</c:v>
                </c:pt>
                <c:pt idx="23">
                  <c:v>765612.54838709673</c:v>
                </c:pt>
                <c:pt idx="24">
                  <c:v>824251.32142857148</c:v>
                </c:pt>
                <c:pt idx="25">
                  <c:v>1075274.7857142857</c:v>
                </c:pt>
                <c:pt idx="26">
                  <c:v>819456.71428571432</c:v>
                </c:pt>
                <c:pt idx="27">
                  <c:v>924982.57142857148</c:v>
                </c:pt>
                <c:pt idx="28">
                  <c:v>808034.92857142852</c:v>
                </c:pt>
                <c:pt idx="29">
                  <c:v>748058.53571428568</c:v>
                </c:pt>
                <c:pt idx="30">
                  <c:v>1448171.2857142857</c:v>
                </c:pt>
                <c:pt idx="31">
                  <c:v>549794.46428571432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74-AA41-AC27-B63BC8DC0EAA}"/>
            </c:ext>
          </c:extLst>
        </c:ser>
        <c:ser>
          <c:idx val="14"/>
          <c:order val="13"/>
          <c:tx>
            <c:strRef>
              <c:f>'Sheet 1'!$A$92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1'!$B$92:$AG$92</c:f>
              <c:numCache>
                <c:formatCode>General</c:formatCode>
                <c:ptCount val="32"/>
                <c:pt idx="0">
                  <c:v>15164241.928571429</c:v>
                </c:pt>
                <c:pt idx="1">
                  <c:v>15049196.032258065</c:v>
                </c:pt>
                <c:pt idx="2">
                  <c:v>14948349.566666666</c:v>
                </c:pt>
                <c:pt idx="3">
                  <c:v>13896766.838709677</c:v>
                </c:pt>
                <c:pt idx="4">
                  <c:v>14814993.699999999</c:v>
                </c:pt>
                <c:pt idx="5">
                  <c:v>18027835.290322579</c:v>
                </c:pt>
                <c:pt idx="6">
                  <c:v>17395027.677419353</c:v>
                </c:pt>
                <c:pt idx="7">
                  <c:v>22131933.233333334</c:v>
                </c:pt>
                <c:pt idx="8">
                  <c:v>21480028.64516129</c:v>
                </c:pt>
                <c:pt idx="9">
                  <c:v>18316903.100000001</c:v>
                </c:pt>
                <c:pt idx="10">
                  <c:v>13549314.290322581</c:v>
                </c:pt>
                <c:pt idx="11">
                  <c:v>20609666.129032258</c:v>
                </c:pt>
                <c:pt idx="12">
                  <c:v>32259740.071428571</c:v>
                </c:pt>
                <c:pt idx="13">
                  <c:v>26200430.451612905</c:v>
                </c:pt>
                <c:pt idx="14">
                  <c:v>23244559.333333332</c:v>
                </c:pt>
                <c:pt idx="15">
                  <c:v>27354179.225806452</c:v>
                </c:pt>
                <c:pt idx="16">
                  <c:v>37023929.233333334</c:v>
                </c:pt>
                <c:pt idx="17">
                  <c:v>26082098.35483871</c:v>
                </c:pt>
                <c:pt idx="18">
                  <c:v>27931105.612903226</c:v>
                </c:pt>
                <c:pt idx="19">
                  <c:v>52067920.200000003</c:v>
                </c:pt>
                <c:pt idx="20">
                  <c:v>54068313.709677421</c:v>
                </c:pt>
                <c:pt idx="21">
                  <c:v>52210308</c:v>
                </c:pt>
                <c:pt idx="22">
                  <c:v>23968379.774193548</c:v>
                </c:pt>
                <c:pt idx="23">
                  <c:v>24492515.967741936</c:v>
                </c:pt>
                <c:pt idx="24">
                  <c:v>27355739.535714287</c:v>
                </c:pt>
                <c:pt idx="25">
                  <c:v>18547814.428571429</c:v>
                </c:pt>
                <c:pt idx="26">
                  <c:v>14697270.714285715</c:v>
                </c:pt>
                <c:pt idx="27">
                  <c:v>16293935.75</c:v>
                </c:pt>
                <c:pt idx="28">
                  <c:v>17546341.821428571</c:v>
                </c:pt>
                <c:pt idx="29">
                  <c:v>13808634.75</c:v>
                </c:pt>
                <c:pt idx="30">
                  <c:v>20064463.857142858</c:v>
                </c:pt>
                <c:pt idx="31">
                  <c:v>22175919.285714287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74-AA41-AC27-B63BC8DC0EAA}"/>
            </c:ext>
          </c:extLst>
        </c:ser>
        <c:ser>
          <c:idx val="15"/>
          <c:order val="14"/>
          <c:tx>
            <c:strRef>
              <c:f>'Sheet 1'!$A$93</c:f>
              <c:strCache>
                <c:ptCount val="1"/>
                <c:pt idx="0">
                  <c:v>Ireland (Eire)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1'!$B$93:$AG$93</c:f>
              <c:numCache>
                <c:formatCode>General</c:formatCode>
                <c:ptCount val="32"/>
                <c:pt idx="0">
                  <c:v>2413376.75</c:v>
                </c:pt>
                <c:pt idx="1">
                  <c:v>2953308.935483871</c:v>
                </c:pt>
                <c:pt idx="2">
                  <c:v>1953340.8333333333</c:v>
                </c:pt>
                <c:pt idx="3">
                  <c:v>2832525.6129032257</c:v>
                </c:pt>
                <c:pt idx="4">
                  <c:v>1513688.1666666667</c:v>
                </c:pt>
                <c:pt idx="5">
                  <c:v>2323197.9677419355</c:v>
                </c:pt>
                <c:pt idx="6">
                  <c:v>1755985.1290322582</c:v>
                </c:pt>
                <c:pt idx="7">
                  <c:v>3193807.6666666665</c:v>
                </c:pt>
                <c:pt idx="8">
                  <c:v>4645867.5161290327</c:v>
                </c:pt>
                <c:pt idx="9">
                  <c:v>6503204.0999999996</c:v>
                </c:pt>
                <c:pt idx="10">
                  <c:v>4097255.3225806453</c:v>
                </c:pt>
                <c:pt idx="11">
                  <c:v>5819794.935483871</c:v>
                </c:pt>
                <c:pt idx="12">
                  <c:v>3946790.75</c:v>
                </c:pt>
                <c:pt idx="13">
                  <c:v>4745402.3870967738</c:v>
                </c:pt>
                <c:pt idx="14">
                  <c:v>1704641.6666666667</c:v>
                </c:pt>
                <c:pt idx="15">
                  <c:v>1216018.0967741935</c:v>
                </c:pt>
                <c:pt idx="16">
                  <c:v>2202399.3666666667</c:v>
                </c:pt>
                <c:pt idx="17">
                  <c:v>1857272.4516129033</c:v>
                </c:pt>
                <c:pt idx="18">
                  <c:v>1011470.4193548387</c:v>
                </c:pt>
                <c:pt idx="19">
                  <c:v>985486.6333333333</c:v>
                </c:pt>
                <c:pt idx="20">
                  <c:v>2286988.8064516131</c:v>
                </c:pt>
                <c:pt idx="21">
                  <c:v>2305362.8666666667</c:v>
                </c:pt>
                <c:pt idx="22">
                  <c:v>1032381.1935483871</c:v>
                </c:pt>
                <c:pt idx="23">
                  <c:v>1406993.2258064516</c:v>
                </c:pt>
                <c:pt idx="24">
                  <c:v>2073222.7857142857</c:v>
                </c:pt>
                <c:pt idx="25">
                  <c:v>1276606.7857142857</c:v>
                </c:pt>
                <c:pt idx="26">
                  <c:v>1257061.2857142857</c:v>
                </c:pt>
                <c:pt idx="27">
                  <c:v>1698842.0714285714</c:v>
                </c:pt>
                <c:pt idx="28">
                  <c:v>1428156.8214285714</c:v>
                </c:pt>
                <c:pt idx="29">
                  <c:v>1630606.25</c:v>
                </c:pt>
                <c:pt idx="30">
                  <c:v>1029537.7142857143</c:v>
                </c:pt>
                <c:pt idx="31">
                  <c:v>903939.07142857148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74-AA41-AC27-B63BC8DC0EAA}"/>
            </c:ext>
          </c:extLst>
        </c:ser>
        <c:ser>
          <c:idx val="16"/>
          <c:order val="15"/>
          <c:tx>
            <c:strRef>
              <c:f>'Sheet 1'!$A$94</c:f>
              <c:strCache>
                <c:ptCount val="1"/>
                <c:pt idx="0">
                  <c:v>Italy (incl. San Marino 'SM' -&gt; 1993)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1'!$B$94:$AG$94</c:f>
              <c:numCache>
                <c:formatCode>General</c:formatCode>
                <c:ptCount val="32"/>
                <c:pt idx="0">
                  <c:v>49707092.892857142</c:v>
                </c:pt>
                <c:pt idx="1">
                  <c:v>60639938.548387095</c:v>
                </c:pt>
                <c:pt idx="2">
                  <c:v>64156092.799999997</c:v>
                </c:pt>
                <c:pt idx="3">
                  <c:v>60936105.612903222</c:v>
                </c:pt>
                <c:pt idx="4">
                  <c:v>65579513.100000001</c:v>
                </c:pt>
                <c:pt idx="5">
                  <c:v>75138823.354838714</c:v>
                </c:pt>
                <c:pt idx="6">
                  <c:v>68088053.258064523</c:v>
                </c:pt>
                <c:pt idx="7">
                  <c:v>79473160.900000006</c:v>
                </c:pt>
                <c:pt idx="8">
                  <c:v>88542765.67741935</c:v>
                </c:pt>
                <c:pt idx="9">
                  <c:v>98767838.200000003</c:v>
                </c:pt>
                <c:pt idx="10">
                  <c:v>103279740.38709678</c:v>
                </c:pt>
                <c:pt idx="11">
                  <c:v>108018459.06451613</c:v>
                </c:pt>
                <c:pt idx="12">
                  <c:v>115964062.17857143</c:v>
                </c:pt>
                <c:pt idx="13">
                  <c:v>109854670.19354838</c:v>
                </c:pt>
                <c:pt idx="14">
                  <c:v>114355033.8</c:v>
                </c:pt>
                <c:pt idx="15">
                  <c:v>104349988.80645162</c:v>
                </c:pt>
                <c:pt idx="16">
                  <c:v>103673110.43333334</c:v>
                </c:pt>
                <c:pt idx="17">
                  <c:v>114449450.35483871</c:v>
                </c:pt>
                <c:pt idx="18">
                  <c:v>79747982.516129032</c:v>
                </c:pt>
                <c:pt idx="19">
                  <c:v>75343045.733333334</c:v>
                </c:pt>
                <c:pt idx="20">
                  <c:v>52204621.419354841</c:v>
                </c:pt>
                <c:pt idx="21">
                  <c:v>62374321.43333333</c:v>
                </c:pt>
                <c:pt idx="22">
                  <c:v>46071954.806451611</c:v>
                </c:pt>
                <c:pt idx="23">
                  <c:v>40658456.032258064</c:v>
                </c:pt>
                <c:pt idx="24">
                  <c:v>33620616.035714284</c:v>
                </c:pt>
                <c:pt idx="25">
                  <c:v>31568572.25</c:v>
                </c:pt>
                <c:pt idx="26">
                  <c:v>28892634.535714287</c:v>
                </c:pt>
                <c:pt idx="27">
                  <c:v>26048377.857142858</c:v>
                </c:pt>
                <c:pt idx="28">
                  <c:v>24342012.25</c:v>
                </c:pt>
                <c:pt idx="29">
                  <c:v>24130681.142857142</c:v>
                </c:pt>
                <c:pt idx="30">
                  <c:v>17981982.964285713</c:v>
                </c:pt>
                <c:pt idx="31">
                  <c:v>23301814.714285713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74-AA41-AC27-B63BC8DC0EAA}"/>
            </c:ext>
          </c:extLst>
        </c:ser>
        <c:ser>
          <c:idx val="17"/>
          <c:order val="16"/>
          <c:tx>
            <c:strRef>
              <c:f>'Sheet 1'!$A$95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1'!$B$95:$AG$95</c:f>
              <c:numCache>
                <c:formatCode>General</c:formatCode>
                <c:ptCount val="32"/>
                <c:pt idx="0">
                  <c:v>17078049.857142858</c:v>
                </c:pt>
                <c:pt idx="1">
                  <c:v>19355871.612903226</c:v>
                </c:pt>
                <c:pt idx="2">
                  <c:v>19773380.433333334</c:v>
                </c:pt>
                <c:pt idx="3">
                  <c:v>23555569.548387095</c:v>
                </c:pt>
                <c:pt idx="4">
                  <c:v>19749916.5</c:v>
                </c:pt>
                <c:pt idx="5">
                  <c:v>23462418.032258064</c:v>
                </c:pt>
                <c:pt idx="6">
                  <c:v>20796852.129032258</c:v>
                </c:pt>
                <c:pt idx="7">
                  <c:v>26056903.766666666</c:v>
                </c:pt>
                <c:pt idx="8">
                  <c:v>25468048.419354837</c:v>
                </c:pt>
                <c:pt idx="9">
                  <c:v>30902613.233333334</c:v>
                </c:pt>
                <c:pt idx="10">
                  <c:v>32066202.741935484</c:v>
                </c:pt>
                <c:pt idx="11">
                  <c:v>28632967.838709679</c:v>
                </c:pt>
                <c:pt idx="12">
                  <c:v>28276055.321428571</c:v>
                </c:pt>
                <c:pt idx="13">
                  <c:v>20357943.612903226</c:v>
                </c:pt>
                <c:pt idx="14">
                  <c:v>16796087.933333334</c:v>
                </c:pt>
                <c:pt idx="15">
                  <c:v>10363961.806451613</c:v>
                </c:pt>
                <c:pt idx="16">
                  <c:v>10377845.800000001</c:v>
                </c:pt>
                <c:pt idx="17">
                  <c:v>10400678.032258065</c:v>
                </c:pt>
                <c:pt idx="18">
                  <c:v>8828333.064516129</c:v>
                </c:pt>
                <c:pt idx="19">
                  <c:v>9087430.2666666675</c:v>
                </c:pt>
                <c:pt idx="20">
                  <c:v>11035944.838709677</c:v>
                </c:pt>
                <c:pt idx="21">
                  <c:v>10981329.5</c:v>
                </c:pt>
                <c:pt idx="22">
                  <c:v>10960856.032258065</c:v>
                </c:pt>
                <c:pt idx="23">
                  <c:v>7551815.8387096776</c:v>
                </c:pt>
                <c:pt idx="24">
                  <c:v>8042171.8214285718</c:v>
                </c:pt>
                <c:pt idx="25">
                  <c:v>9028357.1785714291</c:v>
                </c:pt>
                <c:pt idx="26">
                  <c:v>7895415.1428571427</c:v>
                </c:pt>
                <c:pt idx="27">
                  <c:v>7848434.2857142854</c:v>
                </c:pt>
                <c:pt idx="28">
                  <c:v>7060879.5714285718</c:v>
                </c:pt>
                <c:pt idx="29">
                  <c:v>6748375.5714285718</c:v>
                </c:pt>
                <c:pt idx="30">
                  <c:v>7299763.1071428573</c:v>
                </c:pt>
                <c:pt idx="31">
                  <c:v>6082125.1428571427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74-AA41-AC27-B63BC8DC0EAA}"/>
            </c:ext>
          </c:extLst>
        </c:ser>
        <c:ser>
          <c:idx val="18"/>
          <c:order val="17"/>
          <c:tx>
            <c:strRef>
              <c:f>'Sheet 1'!$A$96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1'!$B$96:$AG$96</c:f>
              <c:numCache>
                <c:formatCode>General</c:formatCode>
                <c:ptCount val="32"/>
                <c:pt idx="0">
                  <c:v>281295.89285714284</c:v>
                </c:pt>
                <c:pt idx="1">
                  <c:v>423165.3548387097</c:v>
                </c:pt>
                <c:pt idx="2">
                  <c:v>429358.36666666664</c:v>
                </c:pt>
                <c:pt idx="3">
                  <c:v>347217.83870967739</c:v>
                </c:pt>
                <c:pt idx="4">
                  <c:v>496553.46666666667</c:v>
                </c:pt>
                <c:pt idx="5">
                  <c:v>334070</c:v>
                </c:pt>
                <c:pt idx="6">
                  <c:v>383450.93548387097</c:v>
                </c:pt>
                <c:pt idx="7">
                  <c:v>411998.3</c:v>
                </c:pt>
                <c:pt idx="8">
                  <c:v>450636.3548387097</c:v>
                </c:pt>
                <c:pt idx="9">
                  <c:v>1390547</c:v>
                </c:pt>
                <c:pt idx="10">
                  <c:v>312991.16129032261</c:v>
                </c:pt>
                <c:pt idx="11">
                  <c:v>347414.74193548388</c:v>
                </c:pt>
                <c:pt idx="12">
                  <c:v>379963.46428571426</c:v>
                </c:pt>
                <c:pt idx="13">
                  <c:v>351370.51612903224</c:v>
                </c:pt>
                <c:pt idx="14">
                  <c:v>261311.1</c:v>
                </c:pt>
                <c:pt idx="15">
                  <c:v>167216.38709677418</c:v>
                </c:pt>
                <c:pt idx="16">
                  <c:v>351878.3</c:v>
                </c:pt>
                <c:pt idx="17">
                  <c:v>123021.32258064517</c:v>
                </c:pt>
                <c:pt idx="18">
                  <c:v>57507.967741935485</c:v>
                </c:pt>
                <c:pt idx="19">
                  <c:v>50546.033333333333</c:v>
                </c:pt>
                <c:pt idx="20">
                  <c:v>78418.193548387091</c:v>
                </c:pt>
                <c:pt idx="21">
                  <c:v>81776.566666666666</c:v>
                </c:pt>
                <c:pt idx="22">
                  <c:v>14105.548387096775</c:v>
                </c:pt>
                <c:pt idx="23">
                  <c:v>6224.6129032258068</c:v>
                </c:pt>
                <c:pt idx="24">
                  <c:v>69388.607142857145</c:v>
                </c:pt>
                <c:pt idx="25">
                  <c:v>68138.428571428565</c:v>
                </c:pt>
                <c:pt idx="26">
                  <c:v>36445.892857142855</c:v>
                </c:pt>
                <c:pt idx="27">
                  <c:v>39560.178571428572</c:v>
                </c:pt>
                <c:pt idx="28">
                  <c:v>64562.178571428572</c:v>
                </c:pt>
                <c:pt idx="29">
                  <c:v>22092.821428571428</c:v>
                </c:pt>
                <c:pt idx="30">
                  <c:v>30623.5</c:v>
                </c:pt>
                <c:pt idx="31">
                  <c:v>26528.75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C74-AA41-AC27-B63BC8DC0EAA}"/>
            </c:ext>
          </c:extLst>
        </c:ser>
        <c:ser>
          <c:idx val="19"/>
          <c:order val="18"/>
          <c:tx>
            <c:strRef>
              <c:f>'Sheet 1'!$A$97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1'!$B$97:$AG$97</c:f>
              <c:numCache>
                <c:formatCode>General</c:formatCode>
                <c:ptCount val="32"/>
                <c:pt idx="0">
                  <c:v>7489048.8571428573</c:v>
                </c:pt>
                <c:pt idx="1">
                  <c:v>7934399.8709677421</c:v>
                </c:pt>
                <c:pt idx="2">
                  <c:v>10407013.966666667</c:v>
                </c:pt>
                <c:pt idx="3">
                  <c:v>9816948.935483871</c:v>
                </c:pt>
                <c:pt idx="4">
                  <c:v>11589039.133333333</c:v>
                </c:pt>
                <c:pt idx="5">
                  <c:v>13796636.967741935</c:v>
                </c:pt>
                <c:pt idx="6">
                  <c:v>11994276.516129032</c:v>
                </c:pt>
                <c:pt idx="7">
                  <c:v>11415141.066666666</c:v>
                </c:pt>
                <c:pt idx="8">
                  <c:v>14858768.677419355</c:v>
                </c:pt>
                <c:pt idx="9">
                  <c:v>11423956.199999999</c:v>
                </c:pt>
                <c:pt idx="10">
                  <c:v>10905419.548387097</c:v>
                </c:pt>
                <c:pt idx="11">
                  <c:v>11160553.677419355</c:v>
                </c:pt>
                <c:pt idx="12">
                  <c:v>10274208.892857144</c:v>
                </c:pt>
                <c:pt idx="13">
                  <c:v>11542360.258064516</c:v>
                </c:pt>
                <c:pt idx="14">
                  <c:v>10137292.266666668</c:v>
                </c:pt>
                <c:pt idx="15">
                  <c:v>8794561.0322580654</c:v>
                </c:pt>
                <c:pt idx="16">
                  <c:v>12518632.699999999</c:v>
                </c:pt>
                <c:pt idx="17">
                  <c:v>11708467.774193548</c:v>
                </c:pt>
                <c:pt idx="18">
                  <c:v>13264543.032258065</c:v>
                </c:pt>
                <c:pt idx="19">
                  <c:v>11853054.933333334</c:v>
                </c:pt>
                <c:pt idx="20">
                  <c:v>11969397.225806452</c:v>
                </c:pt>
                <c:pt idx="21">
                  <c:v>10981407.766666668</c:v>
                </c:pt>
                <c:pt idx="22">
                  <c:v>14076140.580645161</c:v>
                </c:pt>
                <c:pt idx="23">
                  <c:v>7949671.5483870972</c:v>
                </c:pt>
                <c:pt idx="24">
                  <c:v>9305663.8214285709</c:v>
                </c:pt>
                <c:pt idx="25">
                  <c:v>11005431.071428571</c:v>
                </c:pt>
                <c:pt idx="26">
                  <c:v>8424697.1071428563</c:v>
                </c:pt>
                <c:pt idx="27">
                  <c:v>8443051.8571428563</c:v>
                </c:pt>
                <c:pt idx="28">
                  <c:v>8508039.6071428563</c:v>
                </c:pt>
                <c:pt idx="29">
                  <c:v>7405579.0357142854</c:v>
                </c:pt>
                <c:pt idx="30">
                  <c:v>8576253.8214285709</c:v>
                </c:pt>
                <c:pt idx="31">
                  <c:v>7531288.25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C74-AA41-AC27-B63BC8DC0EAA}"/>
            </c:ext>
          </c:extLst>
        </c:ser>
        <c:ser>
          <c:idx val="20"/>
          <c:order val="19"/>
          <c:tx>
            <c:strRef>
              <c:f>'Sheet 1'!$A$98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1'!$B$98:$AG$98</c:f>
              <c:numCache>
                <c:formatCode>General</c:formatCode>
                <c:ptCount val="32"/>
                <c:pt idx="0">
                  <c:v>23870.321428571428</c:v>
                </c:pt>
                <c:pt idx="1">
                  <c:v>73870</c:v>
                </c:pt>
                <c:pt idx="2">
                  <c:v>49018.433333333334</c:v>
                </c:pt>
                <c:pt idx="3">
                  <c:v>50681.612903225803</c:v>
                </c:pt>
                <c:pt idx="4">
                  <c:v>93300.9</c:v>
                </c:pt>
                <c:pt idx="5">
                  <c:v>9588.8709677419356</c:v>
                </c:pt>
                <c:pt idx="6">
                  <c:v>29601.870967741936</c:v>
                </c:pt>
                <c:pt idx="7">
                  <c:v>35713.699999999997</c:v>
                </c:pt>
                <c:pt idx="8">
                  <c:v>12908.354838709678</c:v>
                </c:pt>
                <c:pt idx="9">
                  <c:v>76456.133333333331</c:v>
                </c:pt>
                <c:pt idx="10">
                  <c:v>9025.354838709678</c:v>
                </c:pt>
                <c:pt idx="11">
                  <c:v>69080.451612903227</c:v>
                </c:pt>
                <c:pt idx="12">
                  <c:v>8441.8214285714294</c:v>
                </c:pt>
                <c:pt idx="13">
                  <c:v>4248.5483870967746</c:v>
                </c:pt>
                <c:pt idx="14">
                  <c:v>6022.0333333333338</c:v>
                </c:pt>
                <c:pt idx="15">
                  <c:v>2498.3870967741937</c:v>
                </c:pt>
                <c:pt idx="16">
                  <c:v>13263.666666666666</c:v>
                </c:pt>
                <c:pt idx="17">
                  <c:v>3362.6129032258063</c:v>
                </c:pt>
                <c:pt idx="18">
                  <c:v>3194.1612903225805</c:v>
                </c:pt>
                <c:pt idx="19">
                  <c:v>2239.6666666666665</c:v>
                </c:pt>
                <c:pt idx="20">
                  <c:v>13628.677419354839</c:v>
                </c:pt>
                <c:pt idx="21">
                  <c:v>2194.8000000000002</c:v>
                </c:pt>
                <c:pt idx="22">
                  <c:v>11747.161290322581</c:v>
                </c:pt>
                <c:pt idx="23">
                  <c:v>4648.2258064516127</c:v>
                </c:pt>
                <c:pt idx="24">
                  <c:v>723.53571428571433</c:v>
                </c:pt>
                <c:pt idx="25">
                  <c:v>493.89285714285717</c:v>
                </c:pt>
                <c:pt idx="26">
                  <c:v>479.28571428571428</c:v>
                </c:pt>
                <c:pt idx="27">
                  <c:v>2333.1785714285716</c:v>
                </c:pt>
                <c:pt idx="28">
                  <c:v>3735.7142857142858</c:v>
                </c:pt>
                <c:pt idx="29">
                  <c:v>572.03571428571433</c:v>
                </c:pt>
                <c:pt idx="30">
                  <c:v>15618.857142857143</c:v>
                </c:pt>
                <c:pt idx="31">
                  <c:v>10696.821428571429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C74-AA41-AC27-B63BC8DC0EAA}"/>
            </c:ext>
          </c:extLst>
        </c:ser>
        <c:ser>
          <c:idx val="21"/>
          <c:order val="20"/>
          <c:tx>
            <c:strRef>
              <c:f>'Sheet 1'!$A$99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1'!$B$99:$AG$99</c:f>
              <c:numCache>
                <c:formatCode>General</c:formatCode>
                <c:ptCount val="32"/>
                <c:pt idx="0">
                  <c:v>74036776.571428567</c:v>
                </c:pt>
                <c:pt idx="1">
                  <c:v>78945475.064516127</c:v>
                </c:pt>
                <c:pt idx="2">
                  <c:v>81839296.5</c:v>
                </c:pt>
                <c:pt idx="3">
                  <c:v>89978596.419354841</c:v>
                </c:pt>
                <c:pt idx="4">
                  <c:v>92391673.166666672</c:v>
                </c:pt>
                <c:pt idx="5">
                  <c:v>93613696.096774191</c:v>
                </c:pt>
                <c:pt idx="6">
                  <c:v>93206580.709677413</c:v>
                </c:pt>
                <c:pt idx="7">
                  <c:v>100086723.43333334</c:v>
                </c:pt>
                <c:pt idx="8">
                  <c:v>119777034.61290322</c:v>
                </c:pt>
                <c:pt idx="9">
                  <c:v>134379078.5</c:v>
                </c:pt>
                <c:pt idx="10">
                  <c:v>111631847.87096775</c:v>
                </c:pt>
                <c:pt idx="11">
                  <c:v>118011192.16129032</c:v>
                </c:pt>
                <c:pt idx="12">
                  <c:v>124483562.17857143</c:v>
                </c:pt>
                <c:pt idx="13">
                  <c:v>140769767.25806451</c:v>
                </c:pt>
                <c:pt idx="14">
                  <c:v>113560578</c:v>
                </c:pt>
                <c:pt idx="15">
                  <c:v>107959478.22580644</c:v>
                </c:pt>
                <c:pt idx="16">
                  <c:v>102153973.8</c:v>
                </c:pt>
                <c:pt idx="17">
                  <c:v>103826516.25806452</c:v>
                </c:pt>
                <c:pt idx="18">
                  <c:v>82785199.903225809</c:v>
                </c:pt>
                <c:pt idx="19">
                  <c:v>81713422.5</c:v>
                </c:pt>
                <c:pt idx="20">
                  <c:v>58437035.387096778</c:v>
                </c:pt>
                <c:pt idx="21">
                  <c:v>56666083.133333333</c:v>
                </c:pt>
                <c:pt idx="22">
                  <c:v>43870776.677419357</c:v>
                </c:pt>
                <c:pt idx="23">
                  <c:v>43297312.548387095</c:v>
                </c:pt>
                <c:pt idx="24">
                  <c:v>40288877.285714284</c:v>
                </c:pt>
                <c:pt idx="25">
                  <c:v>34327160.714285716</c:v>
                </c:pt>
                <c:pt idx="26">
                  <c:v>28170301.142857142</c:v>
                </c:pt>
                <c:pt idx="27">
                  <c:v>24028848.785714287</c:v>
                </c:pt>
                <c:pt idx="28">
                  <c:v>22880775.5</c:v>
                </c:pt>
                <c:pt idx="29">
                  <c:v>20486534.5</c:v>
                </c:pt>
                <c:pt idx="30">
                  <c:v>21790721.428571429</c:v>
                </c:pt>
                <c:pt idx="31">
                  <c:v>21443784.892857142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C74-AA41-AC27-B63BC8DC0EAA}"/>
            </c:ext>
          </c:extLst>
        </c:ser>
        <c:ser>
          <c:idx val="22"/>
          <c:order val="21"/>
          <c:tx>
            <c:strRef>
              <c:f>'Sheet 1'!$A$100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1'!$B$100:$AG$100</c:f>
              <c:numCache>
                <c:formatCode>General</c:formatCode>
                <c:ptCount val="32"/>
                <c:pt idx="0">
                  <c:v>58474883.571428575</c:v>
                </c:pt>
                <c:pt idx="1">
                  <c:v>55889423.935483873</c:v>
                </c:pt>
                <c:pt idx="2">
                  <c:v>58100692.399999999</c:v>
                </c:pt>
                <c:pt idx="3">
                  <c:v>54329217.387096778</c:v>
                </c:pt>
                <c:pt idx="4">
                  <c:v>64030715.100000001</c:v>
                </c:pt>
                <c:pt idx="5">
                  <c:v>69243131.387096778</c:v>
                </c:pt>
                <c:pt idx="6">
                  <c:v>72204091.516129032</c:v>
                </c:pt>
                <c:pt idx="7">
                  <c:v>69572537.033333331</c:v>
                </c:pt>
                <c:pt idx="8">
                  <c:v>85347554.580645159</c:v>
                </c:pt>
                <c:pt idx="9">
                  <c:v>89671133.700000003</c:v>
                </c:pt>
                <c:pt idx="10">
                  <c:v>88601403.548387095</c:v>
                </c:pt>
                <c:pt idx="11">
                  <c:v>72522266.387096778</c:v>
                </c:pt>
                <c:pt idx="12">
                  <c:v>94555861.285714284</c:v>
                </c:pt>
                <c:pt idx="13">
                  <c:v>90962789.967741936</c:v>
                </c:pt>
                <c:pt idx="14">
                  <c:v>73493652.466666669</c:v>
                </c:pt>
                <c:pt idx="15">
                  <c:v>40610935.870967738</c:v>
                </c:pt>
                <c:pt idx="16">
                  <c:v>47596679.700000003</c:v>
                </c:pt>
                <c:pt idx="17">
                  <c:v>44905643.645161293</c:v>
                </c:pt>
                <c:pt idx="18">
                  <c:v>39672951</c:v>
                </c:pt>
                <c:pt idx="19">
                  <c:v>38778860.06666667</c:v>
                </c:pt>
                <c:pt idx="20">
                  <c:v>42374984.483870968</c:v>
                </c:pt>
                <c:pt idx="21">
                  <c:v>39355723.866666667</c:v>
                </c:pt>
                <c:pt idx="22">
                  <c:v>32817322.064516131</c:v>
                </c:pt>
                <c:pt idx="23">
                  <c:v>29480079.64516129</c:v>
                </c:pt>
                <c:pt idx="24">
                  <c:v>23009202.25</c:v>
                </c:pt>
                <c:pt idx="25">
                  <c:v>19285318.5</c:v>
                </c:pt>
                <c:pt idx="26">
                  <c:v>15885512.678571429</c:v>
                </c:pt>
                <c:pt idx="27">
                  <c:v>15836548.357142856</c:v>
                </c:pt>
                <c:pt idx="28">
                  <c:v>16176377.464285715</c:v>
                </c:pt>
                <c:pt idx="29">
                  <c:v>15803019.107142856</c:v>
                </c:pt>
                <c:pt idx="30">
                  <c:v>15029396.464285715</c:v>
                </c:pt>
                <c:pt idx="31">
                  <c:v>13962219.571428571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C74-AA41-AC27-B63BC8DC0EAA}"/>
            </c:ext>
          </c:extLst>
        </c:ser>
        <c:ser>
          <c:idx val="23"/>
          <c:order val="22"/>
          <c:tx>
            <c:strRef>
              <c:f>'Sheet 1'!$A$101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1'!$B$101:$AG$101</c:f>
              <c:numCache>
                <c:formatCode>General</c:formatCode>
                <c:ptCount val="32"/>
                <c:pt idx="0">
                  <c:v>3379752.5714285714</c:v>
                </c:pt>
                <c:pt idx="1">
                  <c:v>3002780.3870967743</c:v>
                </c:pt>
                <c:pt idx="2">
                  <c:v>2665333.5666666669</c:v>
                </c:pt>
                <c:pt idx="3">
                  <c:v>2623352.4193548388</c:v>
                </c:pt>
                <c:pt idx="4">
                  <c:v>2769240.2666666666</c:v>
                </c:pt>
                <c:pt idx="5">
                  <c:v>2128041.0967741935</c:v>
                </c:pt>
                <c:pt idx="6">
                  <c:v>2785188.2903225808</c:v>
                </c:pt>
                <c:pt idx="7">
                  <c:v>5516663.9000000004</c:v>
                </c:pt>
                <c:pt idx="8">
                  <c:v>4154611.4838709678</c:v>
                </c:pt>
                <c:pt idx="9">
                  <c:v>4271887.9666666668</c:v>
                </c:pt>
                <c:pt idx="10">
                  <c:v>4432191.7096774196</c:v>
                </c:pt>
                <c:pt idx="11">
                  <c:v>3796267.1290322579</c:v>
                </c:pt>
                <c:pt idx="12">
                  <c:v>6046476.5</c:v>
                </c:pt>
                <c:pt idx="13">
                  <c:v>5034362.1612903224</c:v>
                </c:pt>
                <c:pt idx="14">
                  <c:v>977893.93333333335</c:v>
                </c:pt>
                <c:pt idx="15">
                  <c:v>1502999.1290322582</c:v>
                </c:pt>
                <c:pt idx="16">
                  <c:v>1384006.0333333334</c:v>
                </c:pt>
                <c:pt idx="17">
                  <c:v>498634.16129032261</c:v>
                </c:pt>
                <c:pt idx="18">
                  <c:v>2771896.5806451612</c:v>
                </c:pt>
                <c:pt idx="19">
                  <c:v>646711.69999999995</c:v>
                </c:pt>
                <c:pt idx="20">
                  <c:v>605929.03225806449</c:v>
                </c:pt>
                <c:pt idx="21">
                  <c:v>668188.30000000005</c:v>
                </c:pt>
                <c:pt idx="22">
                  <c:v>540025.22580645164</c:v>
                </c:pt>
                <c:pt idx="23">
                  <c:v>754015.12903225806</c:v>
                </c:pt>
                <c:pt idx="24">
                  <c:v>2839899.9285714286</c:v>
                </c:pt>
                <c:pt idx="25">
                  <c:v>705163.78571428568</c:v>
                </c:pt>
                <c:pt idx="26">
                  <c:v>2482553.3214285714</c:v>
                </c:pt>
                <c:pt idx="27">
                  <c:v>890336</c:v>
                </c:pt>
                <c:pt idx="28">
                  <c:v>570898.64285714284</c:v>
                </c:pt>
                <c:pt idx="29">
                  <c:v>463065.75</c:v>
                </c:pt>
                <c:pt idx="30">
                  <c:v>2051475.8214285714</c:v>
                </c:pt>
                <c:pt idx="31">
                  <c:v>679038.75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C74-AA41-AC27-B63BC8DC0EAA}"/>
            </c:ext>
          </c:extLst>
        </c:ser>
        <c:ser>
          <c:idx val="24"/>
          <c:order val="23"/>
          <c:tx>
            <c:strRef>
              <c:f>'Sheet 1'!$A$102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1'!$B$102:$AG$102</c:f>
              <c:numCache>
                <c:formatCode>General</c:formatCode>
                <c:ptCount val="32"/>
                <c:pt idx="0">
                  <c:v>9643393.2142857146</c:v>
                </c:pt>
                <c:pt idx="1">
                  <c:v>9864195.5161290318</c:v>
                </c:pt>
                <c:pt idx="2">
                  <c:v>10194795.033333333</c:v>
                </c:pt>
                <c:pt idx="3">
                  <c:v>8936138.6129032262</c:v>
                </c:pt>
                <c:pt idx="4">
                  <c:v>13681341.699999999</c:v>
                </c:pt>
                <c:pt idx="5">
                  <c:v>13409635.903225806</c:v>
                </c:pt>
                <c:pt idx="6">
                  <c:v>13167474.677419355</c:v>
                </c:pt>
                <c:pt idx="7">
                  <c:v>13559178.833333334</c:v>
                </c:pt>
                <c:pt idx="8">
                  <c:v>10611226.451612903</c:v>
                </c:pt>
                <c:pt idx="9">
                  <c:v>13180252.666666666</c:v>
                </c:pt>
                <c:pt idx="10">
                  <c:v>13146042.35483871</c:v>
                </c:pt>
                <c:pt idx="11">
                  <c:v>12499366</c:v>
                </c:pt>
                <c:pt idx="12">
                  <c:v>18095413.357142858</c:v>
                </c:pt>
                <c:pt idx="13">
                  <c:v>17842734.709677421</c:v>
                </c:pt>
                <c:pt idx="14">
                  <c:v>15348439</c:v>
                </c:pt>
                <c:pt idx="15">
                  <c:v>13101857.161290323</c:v>
                </c:pt>
                <c:pt idx="16">
                  <c:v>13213082.1</c:v>
                </c:pt>
                <c:pt idx="17">
                  <c:v>12829495.741935484</c:v>
                </c:pt>
                <c:pt idx="18">
                  <c:v>8677345.9677419346</c:v>
                </c:pt>
                <c:pt idx="19">
                  <c:v>11684197</c:v>
                </c:pt>
                <c:pt idx="20">
                  <c:v>7239523.4516129028</c:v>
                </c:pt>
                <c:pt idx="21">
                  <c:v>5158778.1333333338</c:v>
                </c:pt>
                <c:pt idx="22">
                  <c:v>4910473.2903225804</c:v>
                </c:pt>
                <c:pt idx="23">
                  <c:v>3956984.7741935486</c:v>
                </c:pt>
                <c:pt idx="24">
                  <c:v>3090684.1428571427</c:v>
                </c:pt>
                <c:pt idx="25">
                  <c:v>1685966.0357142857</c:v>
                </c:pt>
                <c:pt idx="26">
                  <c:v>877289.89285714284</c:v>
                </c:pt>
                <c:pt idx="27">
                  <c:v>1328014.1785714286</c:v>
                </c:pt>
                <c:pt idx="28">
                  <c:v>1117463</c:v>
                </c:pt>
                <c:pt idx="29">
                  <c:v>989723.35714285716</c:v>
                </c:pt>
                <c:pt idx="30">
                  <c:v>1582109.7857142857</c:v>
                </c:pt>
                <c:pt idx="31">
                  <c:v>1623879.857142857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C74-AA41-AC27-B63BC8DC0EAA}"/>
            </c:ext>
          </c:extLst>
        </c:ser>
        <c:ser>
          <c:idx val="25"/>
          <c:order val="24"/>
          <c:tx>
            <c:strRef>
              <c:f>'Sheet 1'!$A$103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1'!$B$103:$AG$103</c:f>
              <c:numCache>
                <c:formatCode>General</c:formatCode>
                <c:ptCount val="32"/>
                <c:pt idx="0">
                  <c:v>9952028.75</c:v>
                </c:pt>
                <c:pt idx="1">
                  <c:v>10218095.290322581</c:v>
                </c:pt>
                <c:pt idx="2">
                  <c:v>10212261.266666668</c:v>
                </c:pt>
                <c:pt idx="3">
                  <c:v>12647922.387096774</c:v>
                </c:pt>
                <c:pt idx="4">
                  <c:v>11967779.699999999</c:v>
                </c:pt>
                <c:pt idx="5">
                  <c:v>12643996.612903226</c:v>
                </c:pt>
                <c:pt idx="6">
                  <c:v>11286872.193548387</c:v>
                </c:pt>
                <c:pt idx="7">
                  <c:v>14029080.133333333</c:v>
                </c:pt>
                <c:pt idx="8">
                  <c:v>13997215.419354839</c:v>
                </c:pt>
                <c:pt idx="9">
                  <c:v>12683530.566666666</c:v>
                </c:pt>
                <c:pt idx="10">
                  <c:v>11625029.387096774</c:v>
                </c:pt>
                <c:pt idx="11">
                  <c:v>13537371.64516129</c:v>
                </c:pt>
                <c:pt idx="12">
                  <c:v>15930128.178571429</c:v>
                </c:pt>
                <c:pt idx="13">
                  <c:v>5348233.5806451617</c:v>
                </c:pt>
                <c:pt idx="14">
                  <c:v>3336043.0333333332</c:v>
                </c:pt>
                <c:pt idx="15">
                  <c:v>1552951.3548387096</c:v>
                </c:pt>
                <c:pt idx="16">
                  <c:v>3754417.8</c:v>
                </c:pt>
                <c:pt idx="17">
                  <c:v>2096213.6129032257</c:v>
                </c:pt>
                <c:pt idx="18">
                  <c:v>1094394.064516129</c:v>
                </c:pt>
                <c:pt idx="19">
                  <c:v>2575815.8333333335</c:v>
                </c:pt>
                <c:pt idx="20">
                  <c:v>2351735.3548387098</c:v>
                </c:pt>
                <c:pt idx="21">
                  <c:v>4095061.4333333331</c:v>
                </c:pt>
                <c:pt idx="22">
                  <c:v>1112821.8387096773</c:v>
                </c:pt>
                <c:pt idx="23">
                  <c:v>3556186.3225806453</c:v>
                </c:pt>
                <c:pt idx="24">
                  <c:v>3290369.0714285714</c:v>
                </c:pt>
                <c:pt idx="25">
                  <c:v>2708786.8214285714</c:v>
                </c:pt>
                <c:pt idx="26">
                  <c:v>2088479.9285714286</c:v>
                </c:pt>
                <c:pt idx="27">
                  <c:v>1736105.892857143</c:v>
                </c:pt>
                <c:pt idx="28">
                  <c:v>1280404.9642857143</c:v>
                </c:pt>
                <c:pt idx="29">
                  <c:v>3202753.3928571427</c:v>
                </c:pt>
                <c:pt idx="30">
                  <c:v>2022180</c:v>
                </c:pt>
                <c:pt idx="31">
                  <c:v>2532765.25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C74-AA41-AC27-B63BC8DC0EAA}"/>
            </c:ext>
          </c:extLst>
        </c:ser>
        <c:ser>
          <c:idx val="26"/>
          <c:order val="25"/>
          <c:tx>
            <c:strRef>
              <c:f>'Sheet 1'!$A$104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1'!$B$104:$AG$104</c:f>
              <c:numCache>
                <c:formatCode>General</c:formatCode>
                <c:ptCount val="32"/>
                <c:pt idx="0">
                  <c:v>3116949.6428571427</c:v>
                </c:pt>
                <c:pt idx="1">
                  <c:v>4952419.6129032262</c:v>
                </c:pt>
                <c:pt idx="2">
                  <c:v>3958047.3</c:v>
                </c:pt>
                <c:pt idx="3">
                  <c:v>3076596.4516129033</c:v>
                </c:pt>
                <c:pt idx="4">
                  <c:v>3641099.8</c:v>
                </c:pt>
                <c:pt idx="5">
                  <c:v>2876388.5161290322</c:v>
                </c:pt>
                <c:pt idx="6">
                  <c:v>2969795.8709677421</c:v>
                </c:pt>
                <c:pt idx="7">
                  <c:v>3906218.9333333331</c:v>
                </c:pt>
                <c:pt idx="8">
                  <c:v>3624093.0967741935</c:v>
                </c:pt>
                <c:pt idx="9">
                  <c:v>3536741.3666666667</c:v>
                </c:pt>
                <c:pt idx="10">
                  <c:v>2523571.8064516131</c:v>
                </c:pt>
                <c:pt idx="11">
                  <c:v>3592699.935483871</c:v>
                </c:pt>
                <c:pt idx="12">
                  <c:v>5987011.4642857146</c:v>
                </c:pt>
                <c:pt idx="13">
                  <c:v>6411018.935483871</c:v>
                </c:pt>
                <c:pt idx="14">
                  <c:v>6857656.0666666664</c:v>
                </c:pt>
                <c:pt idx="15">
                  <c:v>7983585.5161290327</c:v>
                </c:pt>
                <c:pt idx="16">
                  <c:v>13876021.733333332</c:v>
                </c:pt>
                <c:pt idx="17">
                  <c:v>9039920.0322580654</c:v>
                </c:pt>
                <c:pt idx="18">
                  <c:v>7943814.064516129</c:v>
                </c:pt>
                <c:pt idx="19">
                  <c:v>6957805.2333333334</c:v>
                </c:pt>
                <c:pt idx="20">
                  <c:v>7033673.3548387093</c:v>
                </c:pt>
                <c:pt idx="21">
                  <c:v>8454959.9000000004</c:v>
                </c:pt>
                <c:pt idx="22">
                  <c:v>7261889.8387096776</c:v>
                </c:pt>
                <c:pt idx="23">
                  <c:v>6457488.8387096776</c:v>
                </c:pt>
                <c:pt idx="24">
                  <c:v>4574124</c:v>
                </c:pt>
                <c:pt idx="25">
                  <c:v>5194735.5357142854</c:v>
                </c:pt>
                <c:pt idx="26">
                  <c:v>3211573.6071428573</c:v>
                </c:pt>
                <c:pt idx="27">
                  <c:v>3284309.1785714286</c:v>
                </c:pt>
                <c:pt idx="28">
                  <c:v>3109586.5357142859</c:v>
                </c:pt>
                <c:pt idx="29">
                  <c:v>3029001.6428571427</c:v>
                </c:pt>
                <c:pt idx="30">
                  <c:v>3069627.4285714286</c:v>
                </c:pt>
                <c:pt idx="31">
                  <c:v>3175922.5714285714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C74-AA41-AC27-B63BC8DC0EAA}"/>
            </c:ext>
          </c:extLst>
        </c:ser>
        <c:ser>
          <c:idx val="27"/>
          <c:order val="26"/>
          <c:tx>
            <c:strRef>
              <c:f>'Sheet 1'!$A$105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1'!$B$76:$AG$76</c:f>
              <c:strCache>
                <c:ptCount val="32"/>
                <c:pt idx="0">
                  <c:v>2021-02</c:v>
                </c:pt>
                <c:pt idx="1">
                  <c:v>2021-03</c:v>
                </c:pt>
                <c:pt idx="2">
                  <c:v>2021-04</c:v>
                </c:pt>
                <c:pt idx="3">
                  <c:v>2021-05</c:v>
                </c:pt>
                <c:pt idx="4">
                  <c:v>2021-06</c:v>
                </c:pt>
                <c:pt idx="5">
                  <c:v>2021-07</c:v>
                </c:pt>
                <c:pt idx="6">
                  <c:v>2021-08</c:v>
                </c:pt>
                <c:pt idx="7">
                  <c:v>2021-09</c:v>
                </c:pt>
                <c:pt idx="8">
                  <c:v>2021-10</c:v>
                </c:pt>
                <c:pt idx="9">
                  <c:v>2021-11</c:v>
                </c:pt>
                <c:pt idx="10">
                  <c:v>2021-12</c:v>
                </c:pt>
                <c:pt idx="11">
                  <c:v>2022-01</c:v>
                </c:pt>
                <c:pt idx="12">
                  <c:v>2022-02</c:v>
                </c:pt>
                <c:pt idx="13">
                  <c:v>2022-03</c:v>
                </c:pt>
                <c:pt idx="14">
                  <c:v>2022-04</c:v>
                </c:pt>
                <c:pt idx="15">
                  <c:v>2022-05</c:v>
                </c:pt>
                <c:pt idx="16">
                  <c:v>2022-06</c:v>
                </c:pt>
                <c:pt idx="17">
                  <c:v>2022-07</c:v>
                </c:pt>
                <c:pt idx="18">
                  <c:v>2022-08</c:v>
                </c:pt>
                <c:pt idx="19">
                  <c:v>2022-09</c:v>
                </c:pt>
                <c:pt idx="20">
                  <c:v>2022-10</c:v>
                </c:pt>
                <c:pt idx="21">
                  <c:v>2022-11</c:v>
                </c:pt>
                <c:pt idx="22">
                  <c:v>2022-12</c:v>
                </c:pt>
                <c:pt idx="23">
                  <c:v>2023-01</c:v>
                </c:pt>
                <c:pt idx="24">
                  <c:v>2023-02</c:v>
                </c:pt>
                <c:pt idx="25">
                  <c:v>2023-03</c:v>
                </c:pt>
                <c:pt idx="26">
                  <c:v>2023-04</c:v>
                </c:pt>
                <c:pt idx="27">
                  <c:v>2023-05</c:v>
                </c:pt>
                <c:pt idx="28">
                  <c:v>2023-06</c:v>
                </c:pt>
                <c:pt idx="29">
                  <c:v>2023-07</c:v>
                </c:pt>
                <c:pt idx="30">
                  <c:v>2023-08</c:v>
                </c:pt>
                <c:pt idx="31">
                  <c:v>2023-09</c:v>
                </c:pt>
              </c:strCache>
            </c:strRef>
          </c:cat>
          <c:val>
            <c:numRef>
              <c:f>'Sheet 1'!$B$105:$AG$105</c:f>
              <c:numCache>
                <c:formatCode>General</c:formatCode>
                <c:ptCount val="32"/>
                <c:pt idx="0">
                  <c:v>13019315.357142856</c:v>
                </c:pt>
                <c:pt idx="1">
                  <c:v>14017727.935483871</c:v>
                </c:pt>
                <c:pt idx="2">
                  <c:v>12583509.533333333</c:v>
                </c:pt>
                <c:pt idx="3">
                  <c:v>11831521.290322581</c:v>
                </c:pt>
                <c:pt idx="4">
                  <c:v>15817123.133333333</c:v>
                </c:pt>
                <c:pt idx="5">
                  <c:v>14042315.741935484</c:v>
                </c:pt>
                <c:pt idx="6">
                  <c:v>15461232.580645161</c:v>
                </c:pt>
                <c:pt idx="7">
                  <c:v>16081928.166666666</c:v>
                </c:pt>
                <c:pt idx="8">
                  <c:v>16500203.870967742</c:v>
                </c:pt>
                <c:pt idx="9">
                  <c:v>20786003.699999999</c:v>
                </c:pt>
                <c:pt idx="10">
                  <c:v>22216501.451612905</c:v>
                </c:pt>
                <c:pt idx="11">
                  <c:v>21635864.870967742</c:v>
                </c:pt>
                <c:pt idx="12">
                  <c:v>25962264.964285713</c:v>
                </c:pt>
                <c:pt idx="13">
                  <c:v>19518520.870967742</c:v>
                </c:pt>
                <c:pt idx="14">
                  <c:v>18320445.800000001</c:v>
                </c:pt>
                <c:pt idx="15">
                  <c:v>21640355.096774194</c:v>
                </c:pt>
                <c:pt idx="16">
                  <c:v>22197031.966666665</c:v>
                </c:pt>
                <c:pt idx="17">
                  <c:v>13610918.032258065</c:v>
                </c:pt>
                <c:pt idx="18">
                  <c:v>13022497.419354839</c:v>
                </c:pt>
                <c:pt idx="19">
                  <c:v>18626102.433333334</c:v>
                </c:pt>
                <c:pt idx="20">
                  <c:v>17197799.483870968</c:v>
                </c:pt>
                <c:pt idx="21">
                  <c:v>21790953.233333334</c:v>
                </c:pt>
                <c:pt idx="22">
                  <c:v>13235567.967741935</c:v>
                </c:pt>
                <c:pt idx="23">
                  <c:v>14197849.064516129</c:v>
                </c:pt>
                <c:pt idx="24">
                  <c:v>14199292.5</c:v>
                </c:pt>
                <c:pt idx="25">
                  <c:v>8432603.7142857146</c:v>
                </c:pt>
                <c:pt idx="26">
                  <c:v>9950173.0357142854</c:v>
                </c:pt>
                <c:pt idx="27">
                  <c:v>10870049.821428571</c:v>
                </c:pt>
                <c:pt idx="28">
                  <c:v>8630503.7142857146</c:v>
                </c:pt>
                <c:pt idx="29">
                  <c:v>8457337.3928571437</c:v>
                </c:pt>
                <c:pt idx="30">
                  <c:v>10757249.642857144</c:v>
                </c:pt>
                <c:pt idx="31">
                  <c:v>18148420.785714287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C74-AA41-AC27-B63BC8DC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28192"/>
        <c:axId val="251207376"/>
      </c:lineChart>
      <c:catAx>
        <c:axId val="2508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7376"/>
        <c:crosses val="autoZero"/>
        <c:auto val="1"/>
        <c:lblAlgn val="ctr"/>
        <c:lblOffset val="100"/>
        <c:noMultiLvlLbl val="0"/>
      </c:catAx>
      <c:valAx>
        <c:axId val="251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456173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503773</xdr:colOff>
      <xdr:row>114</xdr:row>
      <xdr:rowOff>84667</xdr:rowOff>
    </xdr:from>
    <xdr:to>
      <xdr:col>18</xdr:col>
      <xdr:colOff>529167</xdr:colOff>
      <xdr:row>204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BFC46-9E86-2E46-6591-B958DAD32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s-018995__custom_10328545/default/table" TargetMode="External"/><Relationship Id="rId1" Type="http://schemas.openxmlformats.org/officeDocument/2006/relationships/hyperlink" Target="https://ec.europa.eu/eurostat/databrowser/product/page/ds-018995__custom_1032854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21.83203125" customWidth="1"/>
    <col min="4" max="4" width="11.1640625" customWidth="1"/>
    <col min="5" max="5" width="7.1640625" customWidth="1"/>
    <col min="6" max="6" width="14" customWidth="1"/>
  </cols>
  <sheetData>
    <row r="6" spans="1:15" x14ac:dyDescent="0.2">
      <c r="A6" s="11" t="s">
        <v>0</v>
      </c>
    </row>
    <row r="7" spans="1:15" x14ac:dyDescent="0.2">
      <c r="A7" s="14" t="s">
        <v>1</v>
      </c>
      <c r="B7" s="14" t="s">
        <v>2</v>
      </c>
    </row>
    <row r="8" spans="1:15" ht="42.75" customHeight="1" x14ac:dyDescent="0.2">
      <c r="A8" s="12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6</v>
      </c>
    </row>
    <row r="13" spans="1:15" x14ac:dyDescent="0.2">
      <c r="B13" s="1" t="s">
        <v>8</v>
      </c>
    </row>
    <row r="14" spans="1:15" x14ac:dyDescent="0.2">
      <c r="C14" s="2" t="s">
        <v>9</v>
      </c>
    </row>
    <row r="15" spans="1:15" x14ac:dyDescent="0.2">
      <c r="B15" s="11" t="s">
        <v>10</v>
      </c>
      <c r="C15" s="11" t="s">
        <v>11</v>
      </c>
      <c r="D15" s="11" t="s">
        <v>12</v>
      </c>
      <c r="E15" s="11" t="s">
        <v>13</v>
      </c>
      <c r="F15" s="11" t="s">
        <v>14</v>
      </c>
    </row>
    <row r="16" spans="1:15" x14ac:dyDescent="0.2">
      <c r="B16" s="15" t="s">
        <v>15</v>
      </c>
      <c r="C16" s="2" t="s">
        <v>16</v>
      </c>
      <c r="D16" s="2" t="s">
        <v>17</v>
      </c>
      <c r="E16" s="2" t="s">
        <v>18</v>
      </c>
      <c r="F16" s="2" t="s">
        <v>19</v>
      </c>
    </row>
    <row r="17" spans="2:6" x14ac:dyDescent="0.2">
      <c r="B17" s="14" t="s">
        <v>20</v>
      </c>
      <c r="C17" s="13" t="s">
        <v>16</v>
      </c>
      <c r="D17" s="13" t="s">
        <v>17</v>
      </c>
      <c r="E17" s="13" t="s">
        <v>21</v>
      </c>
      <c r="F17" s="13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22</v>
      </c>
    </row>
    <row r="2" spans="1:3" x14ac:dyDescent="0.2">
      <c r="B2" s="16" t="s">
        <v>23</v>
      </c>
      <c r="C2" s="16" t="s">
        <v>24</v>
      </c>
    </row>
    <row r="3" spans="1:3" x14ac:dyDescent="0.2">
      <c r="B3" s="17" t="s">
        <v>25</v>
      </c>
      <c r="C3" s="17" t="s">
        <v>25</v>
      </c>
    </row>
    <row r="4" spans="1:3" x14ac:dyDescent="0.2">
      <c r="B4" s="2" t="s">
        <v>26</v>
      </c>
      <c r="C4" s="2" t="s">
        <v>27</v>
      </c>
    </row>
    <row r="5" spans="1:3" x14ac:dyDescent="0.2">
      <c r="B5" s="13" t="s">
        <v>26</v>
      </c>
      <c r="C5" s="13" t="s">
        <v>28</v>
      </c>
    </row>
    <row r="6" spans="1:3" x14ac:dyDescent="0.2">
      <c r="B6" s="2" t="s">
        <v>29</v>
      </c>
      <c r="C6" s="2" t="s">
        <v>30</v>
      </c>
    </row>
    <row r="7" spans="1:3" x14ac:dyDescent="0.2">
      <c r="B7" s="13" t="s">
        <v>29</v>
      </c>
      <c r="C7" s="13" t="s">
        <v>31</v>
      </c>
    </row>
    <row r="8" spans="1:3" x14ac:dyDescent="0.2">
      <c r="B8" s="2" t="s">
        <v>29</v>
      </c>
      <c r="C8" s="2" t="s">
        <v>32</v>
      </c>
    </row>
    <row r="9" spans="1:3" x14ac:dyDescent="0.2">
      <c r="B9" s="13" t="s">
        <v>29</v>
      </c>
      <c r="C9" s="13" t="s">
        <v>33</v>
      </c>
    </row>
    <row r="10" spans="1:3" x14ac:dyDescent="0.2">
      <c r="B10" s="2" t="s">
        <v>29</v>
      </c>
      <c r="C10" s="2" t="s">
        <v>34</v>
      </c>
    </row>
    <row r="11" spans="1:3" x14ac:dyDescent="0.2">
      <c r="B11" s="13" t="s">
        <v>29</v>
      </c>
      <c r="C11" s="13" t="s">
        <v>35</v>
      </c>
    </row>
    <row r="12" spans="1:3" x14ac:dyDescent="0.2">
      <c r="B12" s="2" t="s">
        <v>29</v>
      </c>
      <c r="C12" s="2" t="s">
        <v>36</v>
      </c>
    </row>
    <row r="13" spans="1:3" x14ac:dyDescent="0.2">
      <c r="B13" s="13" t="s">
        <v>29</v>
      </c>
      <c r="C13" s="13" t="s">
        <v>37</v>
      </c>
    </row>
    <row r="14" spans="1:3" x14ac:dyDescent="0.2">
      <c r="B14" s="2" t="s">
        <v>29</v>
      </c>
      <c r="C14" s="2" t="s">
        <v>38</v>
      </c>
    </row>
    <row r="15" spans="1:3" x14ac:dyDescent="0.2">
      <c r="B15" s="13" t="s">
        <v>29</v>
      </c>
      <c r="C15" s="13" t="s">
        <v>39</v>
      </c>
    </row>
    <row r="16" spans="1:3" x14ac:dyDescent="0.2">
      <c r="B16" s="2" t="s">
        <v>29</v>
      </c>
      <c r="C16" s="2" t="s">
        <v>40</v>
      </c>
    </row>
    <row r="17" spans="2:3" x14ac:dyDescent="0.2">
      <c r="B17" s="13" t="s">
        <v>29</v>
      </c>
      <c r="C17" s="13" t="s">
        <v>41</v>
      </c>
    </row>
    <row r="18" spans="2:3" x14ac:dyDescent="0.2">
      <c r="B18" s="2" t="s">
        <v>29</v>
      </c>
      <c r="C18" s="2" t="s">
        <v>42</v>
      </c>
    </row>
    <row r="19" spans="2:3" x14ac:dyDescent="0.2">
      <c r="B19" s="13" t="s">
        <v>29</v>
      </c>
      <c r="C19" s="13" t="s">
        <v>43</v>
      </c>
    </row>
    <row r="20" spans="2:3" x14ac:dyDescent="0.2">
      <c r="B20" s="2" t="s">
        <v>29</v>
      </c>
      <c r="C20" s="2" t="s">
        <v>44</v>
      </c>
    </row>
    <row r="21" spans="2:3" x14ac:dyDescent="0.2">
      <c r="B21" s="13" t="s">
        <v>29</v>
      </c>
      <c r="C21" s="13" t="s">
        <v>45</v>
      </c>
    </row>
    <row r="22" spans="2:3" x14ac:dyDescent="0.2">
      <c r="B22" s="2" t="s">
        <v>29</v>
      </c>
      <c r="C22" s="2" t="s">
        <v>46</v>
      </c>
    </row>
    <row r="23" spans="2:3" x14ac:dyDescent="0.2">
      <c r="B23" s="13" t="s">
        <v>29</v>
      </c>
      <c r="C23" s="13" t="s">
        <v>47</v>
      </c>
    </row>
    <row r="24" spans="2:3" x14ac:dyDescent="0.2">
      <c r="B24" s="2" t="s">
        <v>29</v>
      </c>
      <c r="C24" s="2" t="s">
        <v>48</v>
      </c>
    </row>
    <row r="25" spans="2:3" x14ac:dyDescent="0.2">
      <c r="B25" s="13" t="s">
        <v>29</v>
      </c>
      <c r="C25" s="13" t="s">
        <v>49</v>
      </c>
    </row>
    <row r="26" spans="2:3" x14ac:dyDescent="0.2">
      <c r="B26" s="2" t="s">
        <v>29</v>
      </c>
      <c r="C26" s="2" t="s">
        <v>50</v>
      </c>
    </row>
    <row r="27" spans="2:3" x14ac:dyDescent="0.2">
      <c r="B27" s="13" t="s">
        <v>29</v>
      </c>
      <c r="C27" s="13" t="s">
        <v>51</v>
      </c>
    </row>
    <row r="28" spans="2:3" x14ac:dyDescent="0.2">
      <c r="B28" s="2" t="s">
        <v>29</v>
      </c>
      <c r="C28" s="2" t="s">
        <v>52</v>
      </c>
    </row>
    <row r="29" spans="2:3" x14ac:dyDescent="0.2">
      <c r="B29" s="13" t="s">
        <v>29</v>
      </c>
      <c r="C29" s="13" t="s">
        <v>53</v>
      </c>
    </row>
    <row r="30" spans="2:3" x14ac:dyDescent="0.2">
      <c r="B30" s="2" t="s">
        <v>29</v>
      </c>
      <c r="C30" s="2" t="s">
        <v>54</v>
      </c>
    </row>
    <row r="31" spans="2:3" x14ac:dyDescent="0.2">
      <c r="B31" s="13" t="s">
        <v>29</v>
      </c>
      <c r="C31" s="13" t="s">
        <v>55</v>
      </c>
    </row>
    <row r="32" spans="2:3" x14ac:dyDescent="0.2">
      <c r="B32" s="2" t="s">
        <v>29</v>
      </c>
      <c r="C32" s="2" t="s">
        <v>56</v>
      </c>
    </row>
    <row r="33" spans="2:3" x14ac:dyDescent="0.2">
      <c r="B33" s="13" t="s">
        <v>11</v>
      </c>
      <c r="C33" s="13" t="s">
        <v>16</v>
      </c>
    </row>
    <row r="34" spans="2:3" x14ac:dyDescent="0.2">
      <c r="B34" s="2" t="s">
        <v>12</v>
      </c>
      <c r="C34" s="2" t="s">
        <v>17</v>
      </c>
    </row>
    <row r="35" spans="2:3" x14ac:dyDescent="0.2">
      <c r="B35" s="13" t="s">
        <v>13</v>
      </c>
      <c r="C35" s="13" t="s">
        <v>18</v>
      </c>
    </row>
    <row r="36" spans="2:3" x14ac:dyDescent="0.2">
      <c r="B36" s="2" t="s">
        <v>13</v>
      </c>
      <c r="C36" s="2" t="s">
        <v>21</v>
      </c>
    </row>
    <row r="37" spans="2:3" x14ac:dyDescent="0.2">
      <c r="B37" s="13" t="s">
        <v>14</v>
      </c>
      <c r="C37" s="13" t="s">
        <v>19</v>
      </c>
    </row>
    <row r="38" spans="2:3" x14ac:dyDescent="0.2">
      <c r="B38" s="2" t="s">
        <v>57</v>
      </c>
      <c r="C38" s="2" t="s">
        <v>58</v>
      </c>
    </row>
    <row r="39" spans="2:3" x14ac:dyDescent="0.2">
      <c r="B39" s="13" t="s">
        <v>57</v>
      </c>
      <c r="C39" s="13" t="s">
        <v>59</v>
      </c>
    </row>
    <row r="40" spans="2:3" x14ac:dyDescent="0.2">
      <c r="B40" s="2" t="s">
        <v>57</v>
      </c>
      <c r="C40" s="2" t="s">
        <v>60</v>
      </c>
    </row>
    <row r="41" spans="2:3" x14ac:dyDescent="0.2">
      <c r="B41" s="13" t="s">
        <v>57</v>
      </c>
      <c r="C41" s="13" t="s">
        <v>61</v>
      </c>
    </row>
    <row r="42" spans="2:3" x14ac:dyDescent="0.2">
      <c r="B42" s="2" t="s">
        <v>57</v>
      </c>
      <c r="C42" s="2" t="s">
        <v>62</v>
      </c>
    </row>
    <row r="43" spans="2:3" x14ac:dyDescent="0.2">
      <c r="B43" s="13" t="s">
        <v>57</v>
      </c>
      <c r="C43" s="13" t="s">
        <v>63</v>
      </c>
    </row>
    <row r="44" spans="2:3" x14ac:dyDescent="0.2">
      <c r="B44" s="2" t="s">
        <v>57</v>
      </c>
      <c r="C44" s="2" t="s">
        <v>64</v>
      </c>
    </row>
    <row r="45" spans="2:3" x14ac:dyDescent="0.2">
      <c r="B45" s="13" t="s">
        <v>57</v>
      </c>
      <c r="C45" s="13" t="s">
        <v>65</v>
      </c>
    </row>
    <row r="46" spans="2:3" x14ac:dyDescent="0.2">
      <c r="B46" s="2" t="s">
        <v>57</v>
      </c>
      <c r="C46" s="2" t="s">
        <v>66</v>
      </c>
    </row>
    <row r="47" spans="2:3" x14ac:dyDescent="0.2">
      <c r="B47" s="13" t="s">
        <v>57</v>
      </c>
      <c r="C47" s="13" t="s">
        <v>67</v>
      </c>
    </row>
    <row r="48" spans="2:3" x14ac:dyDescent="0.2">
      <c r="B48" s="2" t="s">
        <v>57</v>
      </c>
      <c r="C48" s="2" t="s">
        <v>68</v>
      </c>
    </row>
    <row r="49" spans="2:3" x14ac:dyDescent="0.2">
      <c r="B49" s="13" t="s">
        <v>57</v>
      </c>
      <c r="C49" s="13" t="s">
        <v>69</v>
      </c>
    </row>
    <row r="50" spans="2:3" x14ac:dyDescent="0.2">
      <c r="B50" s="2" t="s">
        <v>57</v>
      </c>
      <c r="C50" s="2" t="s">
        <v>70</v>
      </c>
    </row>
    <row r="51" spans="2:3" x14ac:dyDescent="0.2">
      <c r="B51" s="13" t="s">
        <v>57</v>
      </c>
      <c r="C51" s="13" t="s">
        <v>71</v>
      </c>
    </row>
    <row r="52" spans="2:3" x14ac:dyDescent="0.2">
      <c r="B52" s="2" t="s">
        <v>57</v>
      </c>
      <c r="C52" s="2" t="s">
        <v>72</v>
      </c>
    </row>
    <row r="53" spans="2:3" x14ac:dyDescent="0.2">
      <c r="B53" s="13" t="s">
        <v>57</v>
      </c>
      <c r="C53" s="13" t="s">
        <v>73</v>
      </c>
    </row>
    <row r="54" spans="2:3" x14ac:dyDescent="0.2">
      <c r="B54" s="2" t="s">
        <v>57</v>
      </c>
      <c r="C54" s="2" t="s">
        <v>74</v>
      </c>
    </row>
    <row r="55" spans="2:3" x14ac:dyDescent="0.2">
      <c r="B55" s="13" t="s">
        <v>57</v>
      </c>
      <c r="C55" s="13" t="s">
        <v>75</v>
      </c>
    </row>
    <row r="56" spans="2:3" x14ac:dyDescent="0.2">
      <c r="B56" s="2" t="s">
        <v>57</v>
      </c>
      <c r="C56" s="2" t="s">
        <v>76</v>
      </c>
    </row>
    <row r="57" spans="2:3" x14ac:dyDescent="0.2">
      <c r="B57" s="13" t="s">
        <v>57</v>
      </c>
      <c r="C57" s="13" t="s">
        <v>77</v>
      </c>
    </row>
    <row r="58" spans="2:3" x14ac:dyDescent="0.2">
      <c r="B58" s="2" t="s">
        <v>57</v>
      </c>
      <c r="C58" s="2" t="s">
        <v>78</v>
      </c>
    </row>
    <row r="59" spans="2:3" x14ac:dyDescent="0.2">
      <c r="B59" s="13" t="s">
        <v>57</v>
      </c>
      <c r="C59" s="13" t="s">
        <v>79</v>
      </c>
    </row>
    <row r="60" spans="2:3" x14ac:dyDescent="0.2">
      <c r="B60" s="2" t="s">
        <v>57</v>
      </c>
      <c r="C60" s="2" t="s">
        <v>80</v>
      </c>
    </row>
    <row r="61" spans="2:3" x14ac:dyDescent="0.2">
      <c r="B61" s="13" t="s">
        <v>57</v>
      </c>
      <c r="C61" s="13" t="s">
        <v>81</v>
      </c>
    </row>
    <row r="62" spans="2:3" x14ac:dyDescent="0.2">
      <c r="B62" s="2" t="s">
        <v>57</v>
      </c>
      <c r="C62" s="2" t="s">
        <v>82</v>
      </c>
    </row>
    <row r="63" spans="2:3" x14ac:dyDescent="0.2">
      <c r="B63" s="13" t="s">
        <v>57</v>
      </c>
      <c r="C63" s="13" t="s">
        <v>83</v>
      </c>
    </row>
    <row r="64" spans="2:3" x14ac:dyDescent="0.2">
      <c r="B64" s="2" t="s">
        <v>57</v>
      </c>
      <c r="C64" s="2" t="s">
        <v>84</v>
      </c>
    </row>
    <row r="65" spans="2:3" x14ac:dyDescent="0.2">
      <c r="B65" s="13" t="s">
        <v>57</v>
      </c>
      <c r="C65" s="13" t="s">
        <v>85</v>
      </c>
    </row>
    <row r="66" spans="2:3" x14ac:dyDescent="0.2">
      <c r="B66" s="2" t="s">
        <v>57</v>
      </c>
      <c r="C66" s="2" t="s">
        <v>86</v>
      </c>
    </row>
    <row r="67" spans="2:3" x14ac:dyDescent="0.2">
      <c r="B67" s="13" t="s">
        <v>57</v>
      </c>
      <c r="C67" s="13" t="s">
        <v>87</v>
      </c>
    </row>
    <row r="68" spans="2:3" x14ac:dyDescent="0.2">
      <c r="B68" s="2" t="s">
        <v>57</v>
      </c>
      <c r="C68" s="2" t="s">
        <v>88</v>
      </c>
    </row>
    <row r="69" spans="2:3" x14ac:dyDescent="0.2">
      <c r="B69" s="13" t="s">
        <v>57</v>
      </c>
      <c r="C69" s="13" t="s">
        <v>89</v>
      </c>
    </row>
    <row r="70" spans="2:3" x14ac:dyDescent="0.2">
      <c r="B70" s="2" t="s">
        <v>57</v>
      </c>
      <c r="C70" s="2" t="s">
        <v>90</v>
      </c>
    </row>
    <row r="71" spans="2:3" x14ac:dyDescent="0.2">
      <c r="B71" s="13" t="s">
        <v>57</v>
      </c>
      <c r="C71" s="13" t="s">
        <v>91</v>
      </c>
    </row>
    <row r="72" spans="2:3" x14ac:dyDescent="0.2">
      <c r="B72" s="2" t="s">
        <v>57</v>
      </c>
      <c r="C72" s="2" t="s">
        <v>92</v>
      </c>
    </row>
    <row r="73" spans="2:3" x14ac:dyDescent="0.2">
      <c r="B73" s="13" t="s">
        <v>57</v>
      </c>
      <c r="C73" s="13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8"/>
  <sheetViews>
    <sheetView tabSelected="1" zoomScale="75" workbookViewId="0">
      <pane xSplit="1" ySplit="12" topLeftCell="B62" activePane="bottomRight" state="frozen"/>
      <selection pane="topRight"/>
      <selection pane="bottomLeft"/>
      <selection pane="bottomRight" activeCell="G113" sqref="G113"/>
    </sheetView>
  </sheetViews>
  <sheetFormatPr baseColWidth="10" defaultColWidth="8.83203125" defaultRowHeight="11.25" customHeight="1" x14ac:dyDescent="0.2"/>
  <cols>
    <col min="1" max="1" width="29.83203125" customWidth="1"/>
    <col min="2" max="33" width="10" customWidth="1"/>
  </cols>
  <sheetData>
    <row r="1" spans="1:33" ht="15" x14ac:dyDescent="0.2">
      <c r="A1" s="2" t="s">
        <v>94</v>
      </c>
    </row>
    <row r="2" spans="1:33" ht="15" x14ac:dyDescent="0.2">
      <c r="A2" s="2" t="s">
        <v>95</v>
      </c>
    </row>
    <row r="3" spans="1:33" ht="15" x14ac:dyDescent="0.2">
      <c r="A3" s="2" t="s">
        <v>96</v>
      </c>
    </row>
    <row r="4" spans="1:33" ht="15" x14ac:dyDescent="0.2"/>
    <row r="5" spans="1:33" ht="15" x14ac:dyDescent="0.2">
      <c r="A5" s="1" t="s">
        <v>11</v>
      </c>
    </row>
    <row r="6" spans="1:33" ht="15" x14ac:dyDescent="0.2">
      <c r="A6" s="1" t="s">
        <v>12</v>
      </c>
    </row>
    <row r="7" spans="1:33" ht="15" x14ac:dyDescent="0.2">
      <c r="A7" s="1" t="s">
        <v>13</v>
      </c>
    </row>
    <row r="8" spans="1:33" ht="15" x14ac:dyDescent="0.2">
      <c r="A8" s="1" t="s">
        <v>14</v>
      </c>
    </row>
    <row r="9" spans="1:33" ht="15" x14ac:dyDescent="0.2"/>
    <row r="10" spans="1:33" ht="15" x14ac:dyDescent="0.2">
      <c r="A10" s="5" t="s">
        <v>97</v>
      </c>
      <c r="B10" s="4" t="s">
        <v>60</v>
      </c>
      <c r="C10" s="4" t="s">
        <v>61</v>
      </c>
      <c r="D10" s="4" t="s">
        <v>62</v>
      </c>
      <c r="E10" s="4" t="s">
        <v>63</v>
      </c>
      <c r="F10" s="4" t="s">
        <v>64</v>
      </c>
      <c r="G10" s="4" t="s">
        <v>65</v>
      </c>
      <c r="H10" s="4" t="s">
        <v>66</v>
      </c>
      <c r="I10" s="4" t="s">
        <v>67</v>
      </c>
      <c r="J10" s="4" t="s">
        <v>68</v>
      </c>
      <c r="K10" s="4" t="s">
        <v>69</v>
      </c>
      <c r="L10" s="4" t="s">
        <v>70</v>
      </c>
      <c r="M10" s="4" t="s">
        <v>72</v>
      </c>
      <c r="N10" s="4" t="s">
        <v>73</v>
      </c>
      <c r="O10" s="4" t="s">
        <v>74</v>
      </c>
      <c r="P10" s="4" t="s">
        <v>75</v>
      </c>
      <c r="Q10" s="4" t="s">
        <v>76</v>
      </c>
      <c r="R10" s="4" t="s">
        <v>77</v>
      </c>
      <c r="S10" s="4" t="s">
        <v>78</v>
      </c>
      <c r="T10" s="4" t="s">
        <v>79</v>
      </c>
      <c r="U10" s="4" t="s">
        <v>80</v>
      </c>
      <c r="V10" s="4" t="s">
        <v>81</v>
      </c>
      <c r="W10" s="4" t="s">
        <v>82</v>
      </c>
      <c r="X10" s="4" t="s">
        <v>83</v>
      </c>
      <c r="Y10" s="4" t="s">
        <v>85</v>
      </c>
      <c r="Z10" s="4" t="s">
        <v>86</v>
      </c>
      <c r="AA10" s="4" t="s">
        <v>87</v>
      </c>
      <c r="AB10" s="4" t="s">
        <v>88</v>
      </c>
      <c r="AC10" s="4" t="s">
        <v>89</v>
      </c>
      <c r="AD10" s="4" t="s">
        <v>90</v>
      </c>
      <c r="AE10" s="4" t="s">
        <v>91</v>
      </c>
      <c r="AF10" s="4" t="s">
        <v>92</v>
      </c>
      <c r="AG10" s="4" t="s">
        <v>93</v>
      </c>
    </row>
    <row r="11" spans="1:33" ht="15" x14ac:dyDescent="0.2">
      <c r="A11" s="5" t="s">
        <v>98</v>
      </c>
      <c r="B11" s="3" t="s">
        <v>28</v>
      </c>
      <c r="C11" s="3" t="s">
        <v>28</v>
      </c>
      <c r="D11" s="3" t="s">
        <v>28</v>
      </c>
      <c r="E11" s="3" t="s">
        <v>28</v>
      </c>
      <c r="F11" s="3" t="s">
        <v>28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28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28</v>
      </c>
      <c r="Z11" s="3" t="s">
        <v>28</v>
      </c>
      <c r="AA11" s="3" t="s">
        <v>28</v>
      </c>
      <c r="AB11" s="3" t="s">
        <v>28</v>
      </c>
      <c r="AC11" s="3" t="s">
        <v>28</v>
      </c>
      <c r="AD11" s="3" t="s">
        <v>28</v>
      </c>
      <c r="AE11" s="3" t="s">
        <v>28</v>
      </c>
      <c r="AF11" s="3" t="s">
        <v>28</v>
      </c>
      <c r="AG11" s="3" t="s">
        <v>28</v>
      </c>
    </row>
    <row r="12" spans="1:33" ht="15" x14ac:dyDescent="0.2">
      <c r="A12" s="6" t="s">
        <v>99</v>
      </c>
      <c r="B12" s="8" t="s">
        <v>100</v>
      </c>
      <c r="C12" s="8" t="s">
        <v>100</v>
      </c>
      <c r="D12" s="8" t="s">
        <v>100</v>
      </c>
      <c r="E12" s="8" t="s">
        <v>100</v>
      </c>
      <c r="F12" s="8" t="s">
        <v>100</v>
      </c>
      <c r="G12" s="8" t="s">
        <v>100</v>
      </c>
      <c r="H12" s="8" t="s">
        <v>100</v>
      </c>
      <c r="I12" s="8" t="s">
        <v>100</v>
      </c>
      <c r="J12" s="8" t="s">
        <v>100</v>
      </c>
      <c r="K12" s="8" t="s">
        <v>100</v>
      </c>
      <c r="L12" s="8" t="s">
        <v>100</v>
      </c>
      <c r="M12" s="8" t="s">
        <v>100</v>
      </c>
      <c r="N12" s="8" t="s">
        <v>100</v>
      </c>
      <c r="O12" s="8" t="s">
        <v>100</v>
      </c>
      <c r="P12" s="8" t="s">
        <v>100</v>
      </c>
      <c r="Q12" s="8" t="s">
        <v>100</v>
      </c>
      <c r="R12" s="8" t="s">
        <v>100</v>
      </c>
      <c r="S12" s="8" t="s">
        <v>100</v>
      </c>
      <c r="T12" s="8" t="s">
        <v>100</v>
      </c>
      <c r="U12" s="8" t="s">
        <v>100</v>
      </c>
      <c r="V12" s="8" t="s">
        <v>100</v>
      </c>
      <c r="W12" s="8" t="s">
        <v>100</v>
      </c>
      <c r="X12" s="8" t="s">
        <v>100</v>
      </c>
      <c r="Y12" s="8" t="s">
        <v>100</v>
      </c>
      <c r="Z12" s="8" t="s">
        <v>100</v>
      </c>
      <c r="AA12" s="8" t="s">
        <v>100</v>
      </c>
      <c r="AB12" s="8" t="s">
        <v>100</v>
      </c>
      <c r="AC12" s="8" t="s">
        <v>100</v>
      </c>
      <c r="AD12" s="8" t="s">
        <v>100</v>
      </c>
      <c r="AE12" s="8" t="s">
        <v>100</v>
      </c>
      <c r="AF12" s="8" t="s">
        <v>100</v>
      </c>
      <c r="AG12" s="8" t="s">
        <v>100</v>
      </c>
    </row>
    <row r="13" spans="1:33" ht="15" x14ac:dyDescent="0.2">
      <c r="A13" s="7" t="s">
        <v>30</v>
      </c>
      <c r="B13" s="9">
        <v>154182139</v>
      </c>
      <c r="C13" s="9">
        <v>178523790</v>
      </c>
      <c r="D13" s="9">
        <v>193673090</v>
      </c>
      <c r="E13" s="9">
        <v>235878823</v>
      </c>
      <c r="F13" s="9">
        <v>243926744</v>
      </c>
      <c r="G13" s="9">
        <v>290507874</v>
      </c>
      <c r="H13" s="9">
        <v>319826659</v>
      </c>
      <c r="I13" s="9">
        <v>387110392</v>
      </c>
      <c r="J13" s="9">
        <v>481617954</v>
      </c>
      <c r="K13" s="9">
        <v>466584299</v>
      </c>
      <c r="L13" s="9">
        <v>538797120</v>
      </c>
      <c r="M13" s="9">
        <v>793462954</v>
      </c>
      <c r="N13" s="9">
        <v>531574897</v>
      </c>
      <c r="O13" s="9">
        <v>609963931</v>
      </c>
      <c r="P13" s="9">
        <v>781871050</v>
      </c>
      <c r="Q13" s="9">
        <v>704502778</v>
      </c>
      <c r="R13" s="9">
        <v>451343586</v>
      </c>
      <c r="S13" s="9">
        <v>337821127</v>
      </c>
      <c r="T13" s="9">
        <v>477540966</v>
      </c>
      <c r="U13" s="9">
        <v>441998052</v>
      </c>
      <c r="V13" s="9">
        <v>1052662976</v>
      </c>
      <c r="W13" s="9">
        <v>632262639</v>
      </c>
      <c r="X13" s="9">
        <v>518067183</v>
      </c>
      <c r="Y13" s="9">
        <v>738105657</v>
      </c>
      <c r="Z13" s="9">
        <v>373387112</v>
      </c>
      <c r="AA13" s="9">
        <v>340348024</v>
      </c>
      <c r="AB13" s="9">
        <v>275270561</v>
      </c>
      <c r="AC13" s="9">
        <v>257043071</v>
      </c>
      <c r="AD13" s="9">
        <v>204195485</v>
      </c>
      <c r="AE13" s="9">
        <v>233539674</v>
      </c>
      <c r="AF13" s="9">
        <v>201487509</v>
      </c>
      <c r="AG13" s="9">
        <v>225045195</v>
      </c>
    </row>
    <row r="14" spans="1:33" ht="15" x14ac:dyDescent="0.2">
      <c r="A14" s="7" t="s">
        <v>31</v>
      </c>
      <c r="B14" s="10">
        <v>452577292</v>
      </c>
      <c r="C14" s="10">
        <v>669820564</v>
      </c>
      <c r="D14" s="10">
        <v>579776401</v>
      </c>
      <c r="E14" s="10">
        <v>661641024</v>
      </c>
      <c r="F14" s="10">
        <v>798941220</v>
      </c>
      <c r="G14" s="10">
        <v>579542037</v>
      </c>
      <c r="H14" s="10">
        <v>568775834</v>
      </c>
      <c r="I14" s="10">
        <v>579189638</v>
      </c>
      <c r="J14" s="10">
        <v>811276116</v>
      </c>
      <c r="K14" s="10">
        <v>810495321</v>
      </c>
      <c r="L14" s="10">
        <v>789798556</v>
      </c>
      <c r="M14" s="10">
        <v>1242037807</v>
      </c>
      <c r="N14" s="10">
        <v>1236874862</v>
      </c>
      <c r="O14" s="10">
        <v>1281249032</v>
      </c>
      <c r="P14" s="10">
        <v>1402058336</v>
      </c>
      <c r="Q14" s="10">
        <v>1270533478</v>
      </c>
      <c r="R14" s="10">
        <v>1505414145</v>
      </c>
      <c r="S14" s="10">
        <v>1142479539</v>
      </c>
      <c r="T14" s="10">
        <v>637455177</v>
      </c>
      <c r="U14" s="10">
        <v>810351422</v>
      </c>
      <c r="V14" s="10">
        <v>623705148</v>
      </c>
      <c r="W14" s="10">
        <v>721707992</v>
      </c>
      <c r="X14" s="10">
        <v>1014679597</v>
      </c>
      <c r="Y14" s="10">
        <v>1117213034</v>
      </c>
      <c r="Z14" s="10">
        <v>168086653</v>
      </c>
      <c r="AA14" s="10">
        <v>376223602</v>
      </c>
      <c r="AB14" s="10">
        <v>540010102</v>
      </c>
      <c r="AC14" s="10">
        <v>377957023</v>
      </c>
      <c r="AD14" s="10">
        <v>224101196</v>
      </c>
      <c r="AE14" s="10">
        <v>148422321</v>
      </c>
      <c r="AF14" s="10">
        <v>180384920</v>
      </c>
      <c r="AG14" s="10">
        <v>71494167</v>
      </c>
    </row>
    <row r="15" spans="1:33" ht="15" x14ac:dyDescent="0.2">
      <c r="A15" s="7" t="s">
        <v>32</v>
      </c>
      <c r="B15" s="9">
        <v>209475840</v>
      </c>
      <c r="C15" s="9">
        <v>228795005</v>
      </c>
      <c r="D15" s="9">
        <v>209514464</v>
      </c>
      <c r="E15" s="9">
        <v>207351188</v>
      </c>
      <c r="F15" s="9">
        <v>255777163</v>
      </c>
      <c r="G15" s="9">
        <v>276921509</v>
      </c>
      <c r="H15" s="9">
        <v>305381924</v>
      </c>
      <c r="I15" s="9">
        <v>268138981</v>
      </c>
      <c r="J15" s="9">
        <v>232273795</v>
      </c>
      <c r="K15" s="9">
        <v>263664284</v>
      </c>
      <c r="L15" s="9">
        <v>390491184</v>
      </c>
      <c r="M15" s="9">
        <v>495766793</v>
      </c>
      <c r="N15" s="9">
        <v>480581543</v>
      </c>
      <c r="O15" s="9">
        <v>563076770</v>
      </c>
      <c r="P15" s="9">
        <v>493286630</v>
      </c>
      <c r="Q15" s="9">
        <v>512197544</v>
      </c>
      <c r="R15" s="9">
        <v>530592115</v>
      </c>
      <c r="S15" s="9">
        <v>549029962</v>
      </c>
      <c r="T15" s="9">
        <v>508364907</v>
      </c>
      <c r="U15" s="9">
        <v>463317369</v>
      </c>
      <c r="V15" s="9">
        <v>542264974</v>
      </c>
      <c r="W15" s="9">
        <v>517655045</v>
      </c>
      <c r="X15" s="9">
        <v>327252294</v>
      </c>
      <c r="Y15" s="9">
        <v>357053483</v>
      </c>
      <c r="Z15" s="9">
        <v>220314137</v>
      </c>
      <c r="AA15" s="9">
        <v>201570905</v>
      </c>
      <c r="AB15" s="9">
        <v>182286910</v>
      </c>
      <c r="AC15" s="9">
        <v>181828227</v>
      </c>
      <c r="AD15" s="9">
        <v>236154637</v>
      </c>
      <c r="AE15" s="9">
        <v>252310768</v>
      </c>
      <c r="AF15" s="9">
        <v>348687307</v>
      </c>
      <c r="AG15" s="9">
        <v>446635985</v>
      </c>
    </row>
    <row r="16" spans="1:33" ht="15" x14ac:dyDescent="0.2">
      <c r="A16" s="7" t="s">
        <v>33</v>
      </c>
      <c r="B16" s="10">
        <v>1749172</v>
      </c>
      <c r="C16" s="10">
        <v>4970107</v>
      </c>
      <c r="D16" s="10">
        <v>1798358</v>
      </c>
      <c r="E16" s="10">
        <v>4963988</v>
      </c>
      <c r="F16" s="10">
        <v>38578502</v>
      </c>
      <c r="G16" s="10">
        <v>13107549</v>
      </c>
      <c r="H16" s="10">
        <v>1079837</v>
      </c>
      <c r="I16" s="10">
        <v>1508374</v>
      </c>
      <c r="J16" s="10">
        <v>1902291</v>
      </c>
      <c r="K16" s="10">
        <v>4635426</v>
      </c>
      <c r="L16" s="10">
        <v>6178156</v>
      </c>
      <c r="M16" s="10">
        <v>5488921</v>
      </c>
      <c r="N16" s="10">
        <v>4978900</v>
      </c>
      <c r="O16" s="10">
        <v>1653238</v>
      </c>
      <c r="P16" s="10">
        <v>46564746</v>
      </c>
      <c r="Q16" s="10">
        <v>71598279</v>
      </c>
      <c r="R16" s="10">
        <v>5643258</v>
      </c>
      <c r="S16" s="10">
        <v>44907164</v>
      </c>
      <c r="T16" s="10">
        <v>25133701</v>
      </c>
      <c r="U16" s="10">
        <v>391734</v>
      </c>
      <c r="V16" s="10">
        <v>136501</v>
      </c>
      <c r="W16" s="10">
        <v>1828236</v>
      </c>
      <c r="X16" s="10">
        <v>48764</v>
      </c>
      <c r="Y16" s="10">
        <v>593037</v>
      </c>
      <c r="Z16" s="10">
        <v>1539878</v>
      </c>
      <c r="AA16" s="10">
        <v>2217184</v>
      </c>
      <c r="AB16" s="10">
        <v>1589120</v>
      </c>
      <c r="AC16" s="10">
        <v>1563818</v>
      </c>
      <c r="AD16" s="10">
        <v>1517131</v>
      </c>
      <c r="AE16" s="10">
        <v>217782</v>
      </c>
      <c r="AF16" s="10">
        <v>208611</v>
      </c>
      <c r="AG16" s="10">
        <v>1464476</v>
      </c>
    </row>
    <row r="17" spans="1:33" ht="15" x14ac:dyDescent="0.2">
      <c r="A17" s="7" t="s">
        <v>34</v>
      </c>
      <c r="B17" s="9">
        <v>197455400</v>
      </c>
      <c r="C17" s="9">
        <v>204309256</v>
      </c>
      <c r="D17" s="9">
        <v>189785332</v>
      </c>
      <c r="E17" s="9">
        <v>220347856</v>
      </c>
      <c r="F17" s="9">
        <v>232470460</v>
      </c>
      <c r="G17" s="9">
        <v>234316878</v>
      </c>
      <c r="H17" s="9">
        <v>234341669</v>
      </c>
      <c r="I17" s="9">
        <v>286528858</v>
      </c>
      <c r="J17" s="9">
        <v>482786210</v>
      </c>
      <c r="K17" s="9">
        <v>220814170</v>
      </c>
      <c r="L17" s="9">
        <v>325385230</v>
      </c>
      <c r="M17" s="9">
        <v>282280936</v>
      </c>
      <c r="N17" s="9">
        <v>288828489</v>
      </c>
      <c r="O17" s="9">
        <v>324473441</v>
      </c>
      <c r="P17" s="9">
        <v>273513472</v>
      </c>
      <c r="Q17" s="9">
        <v>233954633</v>
      </c>
      <c r="R17" s="9">
        <v>259344154</v>
      </c>
      <c r="S17" s="9">
        <v>299030095</v>
      </c>
      <c r="T17" s="9">
        <v>303224569</v>
      </c>
      <c r="U17" s="9">
        <v>280168759</v>
      </c>
      <c r="V17" s="9">
        <v>274671851</v>
      </c>
      <c r="W17" s="9">
        <v>251918252</v>
      </c>
      <c r="X17" s="9">
        <v>199582533</v>
      </c>
      <c r="Y17" s="9">
        <v>194683430</v>
      </c>
      <c r="Z17" s="9">
        <v>186123551</v>
      </c>
      <c r="AA17" s="9">
        <v>184647774</v>
      </c>
      <c r="AB17" s="9">
        <v>229989984</v>
      </c>
      <c r="AC17" s="9">
        <v>177441442</v>
      </c>
      <c r="AD17" s="9">
        <v>206811469</v>
      </c>
      <c r="AE17" s="9">
        <v>288241625</v>
      </c>
      <c r="AF17" s="9">
        <v>264653003</v>
      </c>
      <c r="AG17" s="9">
        <v>285816975</v>
      </c>
    </row>
    <row r="18" spans="1:33" ht="15" x14ac:dyDescent="0.2">
      <c r="A18" s="7" t="s">
        <v>35</v>
      </c>
      <c r="B18" s="10">
        <v>2029693982</v>
      </c>
      <c r="C18" s="10">
        <v>2277481510</v>
      </c>
      <c r="D18" s="10">
        <v>2341938359</v>
      </c>
      <c r="E18" s="10">
        <v>2168647780</v>
      </c>
      <c r="F18" s="10">
        <v>2186921487</v>
      </c>
      <c r="G18" s="10">
        <v>2285778139</v>
      </c>
      <c r="H18" s="10">
        <v>2591608660</v>
      </c>
      <c r="I18" s="10">
        <v>2490341691</v>
      </c>
      <c r="J18" s="10">
        <v>2408893439</v>
      </c>
      <c r="K18" s="10">
        <v>3130207441</v>
      </c>
      <c r="L18" s="10">
        <v>2769418228</v>
      </c>
      <c r="M18" s="10">
        <v>3469842204</v>
      </c>
      <c r="N18" s="10">
        <v>3149114996</v>
      </c>
      <c r="O18" s="10">
        <v>3890528749</v>
      </c>
      <c r="P18" s="10">
        <v>3260325103</v>
      </c>
      <c r="Q18" s="10">
        <v>3020223099</v>
      </c>
      <c r="R18" s="10">
        <v>3006390892</v>
      </c>
      <c r="S18" s="10">
        <v>2396907784</v>
      </c>
      <c r="T18" s="10">
        <v>2508772763</v>
      </c>
      <c r="U18" s="10">
        <v>1528760323</v>
      </c>
      <c r="V18" s="10">
        <v>1565250718</v>
      </c>
      <c r="W18" s="10">
        <v>1321908116</v>
      </c>
      <c r="X18" s="10">
        <v>1451804740</v>
      </c>
      <c r="Y18" s="10">
        <v>801314931</v>
      </c>
      <c r="Z18" s="10">
        <v>191127796</v>
      </c>
      <c r="AA18" s="10">
        <v>187604737</v>
      </c>
      <c r="AB18" s="10">
        <v>171871884</v>
      </c>
      <c r="AC18" s="10">
        <v>129710047</v>
      </c>
      <c r="AD18" s="10">
        <v>168420597</v>
      </c>
      <c r="AE18" s="10">
        <v>144323384</v>
      </c>
      <c r="AF18" s="10">
        <v>94482727</v>
      </c>
      <c r="AG18" s="10">
        <v>111799103</v>
      </c>
    </row>
    <row r="19" spans="1:33" ht="15" x14ac:dyDescent="0.2">
      <c r="A19" s="7" t="s">
        <v>36</v>
      </c>
      <c r="B19" s="9">
        <v>136639076</v>
      </c>
      <c r="C19" s="9">
        <v>154012821</v>
      </c>
      <c r="D19" s="9">
        <v>161364877</v>
      </c>
      <c r="E19" s="9">
        <v>155342233</v>
      </c>
      <c r="F19" s="9">
        <v>159867814</v>
      </c>
      <c r="G19" s="9">
        <v>187529303</v>
      </c>
      <c r="H19" s="9">
        <v>92396883</v>
      </c>
      <c r="I19" s="9">
        <v>128430128</v>
      </c>
      <c r="J19" s="9">
        <v>249726786</v>
      </c>
      <c r="K19" s="9">
        <v>126088258</v>
      </c>
      <c r="L19" s="9">
        <v>189836086</v>
      </c>
      <c r="M19" s="9">
        <v>141429458</v>
      </c>
      <c r="N19" s="9">
        <v>134294314</v>
      </c>
      <c r="O19" s="9">
        <v>135200985</v>
      </c>
      <c r="P19" s="9">
        <v>68308692</v>
      </c>
      <c r="Q19" s="9">
        <v>70676364</v>
      </c>
      <c r="R19" s="9">
        <v>85480447</v>
      </c>
      <c r="S19" s="9">
        <v>50899155</v>
      </c>
      <c r="T19" s="9">
        <v>38984180</v>
      </c>
      <c r="U19" s="9">
        <v>47157817</v>
      </c>
      <c r="V19" s="9">
        <v>37480876</v>
      </c>
      <c r="W19" s="9">
        <v>26842971</v>
      </c>
      <c r="X19" s="9">
        <v>25381336</v>
      </c>
      <c r="Y19" s="9">
        <v>21000082</v>
      </c>
      <c r="Z19" s="9">
        <v>41096355</v>
      </c>
      <c r="AA19" s="9">
        <v>40625498</v>
      </c>
      <c r="AB19" s="9">
        <v>28846394</v>
      </c>
      <c r="AC19" s="9">
        <v>31686197</v>
      </c>
      <c r="AD19" s="9">
        <v>32487593</v>
      </c>
      <c r="AE19" s="9">
        <v>13310377</v>
      </c>
      <c r="AF19" s="9">
        <v>24164532</v>
      </c>
      <c r="AG19" s="9">
        <v>21149765</v>
      </c>
    </row>
    <row r="20" spans="1:33" ht="15" x14ac:dyDescent="0.2">
      <c r="A20" s="7" t="s">
        <v>37</v>
      </c>
      <c r="B20" s="10">
        <v>126236927</v>
      </c>
      <c r="C20" s="10">
        <v>148261843</v>
      </c>
      <c r="D20" s="10">
        <v>162879875</v>
      </c>
      <c r="E20" s="10">
        <v>195015653</v>
      </c>
      <c r="F20" s="10">
        <v>216336301</v>
      </c>
      <c r="G20" s="10">
        <v>218533712</v>
      </c>
      <c r="H20" s="10">
        <v>235617307</v>
      </c>
      <c r="I20" s="10">
        <v>190939378</v>
      </c>
      <c r="J20" s="10">
        <v>165500776</v>
      </c>
      <c r="K20" s="10">
        <v>167262559</v>
      </c>
      <c r="L20" s="10">
        <v>164408264</v>
      </c>
      <c r="M20" s="10">
        <v>222319843</v>
      </c>
      <c r="N20" s="10">
        <v>174016574</v>
      </c>
      <c r="O20" s="10">
        <v>220527363</v>
      </c>
      <c r="P20" s="10">
        <v>204286652</v>
      </c>
      <c r="Q20" s="10">
        <v>186112790</v>
      </c>
      <c r="R20" s="10">
        <v>187835517</v>
      </c>
      <c r="S20" s="10">
        <v>185322124</v>
      </c>
      <c r="T20" s="10">
        <v>118517655</v>
      </c>
      <c r="U20" s="10">
        <v>61963343</v>
      </c>
      <c r="V20" s="10">
        <v>66568567</v>
      </c>
      <c r="W20" s="10">
        <v>128954344</v>
      </c>
      <c r="X20" s="10">
        <v>51842326</v>
      </c>
      <c r="Y20" s="10">
        <v>12584566</v>
      </c>
      <c r="Z20" s="10">
        <v>14107036</v>
      </c>
      <c r="AA20" s="10">
        <v>18821152</v>
      </c>
      <c r="AB20" s="10">
        <v>24078634</v>
      </c>
      <c r="AC20" s="10">
        <v>16339879</v>
      </c>
      <c r="AD20" s="10">
        <v>13188405</v>
      </c>
      <c r="AE20" s="10">
        <v>11240637</v>
      </c>
      <c r="AF20" s="10">
        <v>11203825</v>
      </c>
      <c r="AG20" s="10">
        <v>11093839</v>
      </c>
    </row>
    <row r="21" spans="1:33" ht="15" x14ac:dyDescent="0.2">
      <c r="A21" s="7" t="s">
        <v>38</v>
      </c>
      <c r="B21" s="9">
        <v>385193066</v>
      </c>
      <c r="C21" s="9">
        <v>269356393</v>
      </c>
      <c r="D21" s="9">
        <v>336582278</v>
      </c>
      <c r="E21" s="9">
        <v>549599758</v>
      </c>
      <c r="F21" s="9">
        <v>482835492</v>
      </c>
      <c r="G21" s="9">
        <v>436500433</v>
      </c>
      <c r="H21" s="9">
        <v>708152879</v>
      </c>
      <c r="I21" s="9">
        <v>374130667</v>
      </c>
      <c r="J21" s="9">
        <v>752205654</v>
      </c>
      <c r="K21" s="9">
        <v>580576295</v>
      </c>
      <c r="L21" s="9">
        <v>720177505</v>
      </c>
      <c r="M21" s="9">
        <v>565187257</v>
      </c>
      <c r="N21" s="9">
        <v>612582577</v>
      </c>
      <c r="O21" s="9">
        <v>595657656</v>
      </c>
      <c r="P21" s="9">
        <v>439519140</v>
      </c>
      <c r="Q21" s="9">
        <v>562688288</v>
      </c>
      <c r="R21" s="9">
        <v>913293529</v>
      </c>
      <c r="S21" s="9">
        <v>771699133</v>
      </c>
      <c r="T21" s="9">
        <v>833694853</v>
      </c>
      <c r="U21" s="9">
        <v>526510398</v>
      </c>
      <c r="V21" s="9">
        <v>371268266</v>
      </c>
      <c r="W21" s="9">
        <v>555678642</v>
      </c>
      <c r="X21" s="9">
        <v>574445254</v>
      </c>
      <c r="Y21" s="9">
        <v>552974255</v>
      </c>
      <c r="Z21" s="9">
        <v>239687334</v>
      </c>
      <c r="AA21" s="9">
        <v>233038619</v>
      </c>
      <c r="AB21" s="9">
        <v>279467060</v>
      </c>
      <c r="AC21" s="9">
        <v>235181490</v>
      </c>
      <c r="AD21" s="9">
        <v>265999486</v>
      </c>
      <c r="AE21" s="9">
        <v>306739947</v>
      </c>
      <c r="AF21" s="9">
        <v>91763569</v>
      </c>
      <c r="AG21" s="9">
        <v>214029932</v>
      </c>
    </row>
    <row r="22" spans="1:33" ht="15" x14ac:dyDescent="0.2">
      <c r="A22" s="7" t="s">
        <v>39</v>
      </c>
      <c r="B22" s="10">
        <v>687023587</v>
      </c>
      <c r="C22" s="10">
        <v>609967420</v>
      </c>
      <c r="D22" s="10">
        <v>508996802</v>
      </c>
      <c r="E22" s="10">
        <v>396458231</v>
      </c>
      <c r="F22" s="10">
        <v>572800536</v>
      </c>
      <c r="G22" s="10">
        <v>607800832</v>
      </c>
      <c r="H22" s="10">
        <v>724701640</v>
      </c>
      <c r="I22" s="10">
        <v>752423519</v>
      </c>
      <c r="J22" s="10">
        <v>943001749</v>
      </c>
      <c r="K22" s="10">
        <v>999425571</v>
      </c>
      <c r="L22" s="10">
        <v>1106543527</v>
      </c>
      <c r="M22" s="10">
        <v>1073315032</v>
      </c>
      <c r="N22" s="10">
        <v>1034966592</v>
      </c>
      <c r="O22" s="10">
        <v>1051878466</v>
      </c>
      <c r="P22" s="10">
        <v>526540013</v>
      </c>
      <c r="Q22" s="10">
        <v>463929465</v>
      </c>
      <c r="R22" s="10">
        <v>321058428</v>
      </c>
      <c r="S22" s="10">
        <v>396863684</v>
      </c>
      <c r="T22" s="10">
        <v>292420551</v>
      </c>
      <c r="U22" s="10">
        <v>260619663</v>
      </c>
      <c r="V22" s="10">
        <v>291451770</v>
      </c>
      <c r="W22" s="10">
        <v>281090610</v>
      </c>
      <c r="X22" s="10">
        <v>183177434</v>
      </c>
      <c r="Y22" s="10">
        <v>169579893</v>
      </c>
      <c r="Z22" s="10">
        <v>117519646</v>
      </c>
      <c r="AA22" s="10">
        <v>135194458</v>
      </c>
      <c r="AB22" s="10">
        <v>106838543</v>
      </c>
      <c r="AC22" s="10">
        <v>43822749</v>
      </c>
      <c r="AD22" s="10">
        <v>66644636</v>
      </c>
      <c r="AE22" s="10">
        <v>150228181</v>
      </c>
      <c r="AF22" s="10">
        <v>151204250</v>
      </c>
      <c r="AG22" s="10">
        <v>104364482</v>
      </c>
    </row>
    <row r="23" spans="1:33" ht="15" x14ac:dyDescent="0.2">
      <c r="A23" s="7" t="s">
        <v>40</v>
      </c>
      <c r="B23" s="9">
        <v>643251491</v>
      </c>
      <c r="C23" s="9">
        <v>687608782</v>
      </c>
      <c r="D23" s="9">
        <v>833880053</v>
      </c>
      <c r="E23" s="9">
        <v>799583711</v>
      </c>
      <c r="F23" s="9">
        <v>726811873</v>
      </c>
      <c r="G23" s="9">
        <v>858085793</v>
      </c>
      <c r="H23" s="9">
        <v>741968980</v>
      </c>
      <c r="I23" s="9">
        <v>609263609</v>
      </c>
      <c r="J23" s="9">
        <v>831548508</v>
      </c>
      <c r="K23" s="9">
        <v>1101094555</v>
      </c>
      <c r="L23" s="9">
        <v>1303566354</v>
      </c>
      <c r="M23" s="9">
        <v>1477607478</v>
      </c>
      <c r="N23" s="9">
        <v>1782101599</v>
      </c>
      <c r="O23" s="9">
        <v>1760736048</v>
      </c>
      <c r="P23" s="9">
        <v>1697909074</v>
      </c>
      <c r="Q23" s="9">
        <v>1346686622</v>
      </c>
      <c r="R23" s="9">
        <v>1127844765</v>
      </c>
      <c r="S23" s="9">
        <v>864046456</v>
      </c>
      <c r="T23" s="9">
        <v>1006876742</v>
      </c>
      <c r="U23" s="9">
        <v>1052075144</v>
      </c>
      <c r="V23" s="9">
        <v>1129606523</v>
      </c>
      <c r="W23" s="9">
        <v>938465554</v>
      </c>
      <c r="X23" s="9">
        <v>871980755</v>
      </c>
      <c r="Y23" s="9">
        <v>503727556</v>
      </c>
      <c r="Z23" s="9">
        <v>331165031</v>
      </c>
      <c r="AA23" s="9">
        <v>348070279</v>
      </c>
      <c r="AB23" s="9">
        <v>195733560</v>
      </c>
      <c r="AC23" s="9">
        <v>265309504</v>
      </c>
      <c r="AD23" s="9">
        <v>204839206</v>
      </c>
      <c r="AE23" s="9">
        <v>212140228</v>
      </c>
      <c r="AF23" s="9">
        <v>165321985</v>
      </c>
      <c r="AG23" s="9">
        <v>246108334</v>
      </c>
    </row>
    <row r="24" spans="1:33" ht="15" x14ac:dyDescent="0.2">
      <c r="A24" s="7" t="s">
        <v>41</v>
      </c>
      <c r="B24" s="10">
        <v>187905878</v>
      </c>
      <c r="C24" s="10">
        <v>315101899</v>
      </c>
      <c r="D24" s="10">
        <v>241128821</v>
      </c>
      <c r="E24" s="10">
        <v>321212307</v>
      </c>
      <c r="F24" s="10">
        <v>335738340</v>
      </c>
      <c r="G24" s="10">
        <v>349400856</v>
      </c>
      <c r="H24" s="10">
        <v>433709949</v>
      </c>
      <c r="I24" s="10">
        <v>301880636</v>
      </c>
      <c r="J24" s="10">
        <v>488224518</v>
      </c>
      <c r="K24" s="10">
        <v>554089830</v>
      </c>
      <c r="L24" s="10">
        <v>544998534</v>
      </c>
      <c r="M24" s="10">
        <v>498728619</v>
      </c>
      <c r="N24" s="10">
        <v>662684006</v>
      </c>
      <c r="O24" s="10">
        <v>536466770</v>
      </c>
      <c r="P24" s="10">
        <v>493286432</v>
      </c>
      <c r="Q24" s="10">
        <v>645889946</v>
      </c>
      <c r="R24" s="10">
        <v>635741866</v>
      </c>
      <c r="S24" s="10">
        <v>1047623747</v>
      </c>
      <c r="T24" s="10">
        <v>1217516414</v>
      </c>
      <c r="U24" s="10">
        <v>1094569251</v>
      </c>
      <c r="V24" s="10">
        <v>917632345</v>
      </c>
      <c r="W24" s="10">
        <v>713727828</v>
      </c>
      <c r="X24" s="10">
        <v>870266422</v>
      </c>
      <c r="Y24" s="10">
        <v>503694170</v>
      </c>
      <c r="Z24" s="10">
        <v>324639106</v>
      </c>
      <c r="AA24" s="10">
        <v>211158091</v>
      </c>
      <c r="AB24" s="10">
        <v>193225153</v>
      </c>
      <c r="AC24" s="10">
        <v>136831107</v>
      </c>
      <c r="AD24" s="10">
        <v>119141584</v>
      </c>
      <c r="AE24" s="10">
        <v>210459340</v>
      </c>
      <c r="AF24" s="10">
        <v>223525375</v>
      </c>
      <c r="AG24" s="10">
        <v>212381188</v>
      </c>
    </row>
    <row r="25" spans="1:33" ht="15" x14ac:dyDescent="0.2">
      <c r="A25" s="7" t="s">
        <v>42</v>
      </c>
      <c r="B25" s="9">
        <v>36507285</v>
      </c>
      <c r="C25" s="9">
        <v>31009996</v>
      </c>
      <c r="D25" s="9">
        <v>40854503</v>
      </c>
      <c r="E25" s="9">
        <v>43730696</v>
      </c>
      <c r="F25" s="9">
        <v>30872240</v>
      </c>
      <c r="G25" s="9">
        <v>65028766</v>
      </c>
      <c r="H25" s="9">
        <v>38031790</v>
      </c>
      <c r="I25" s="9">
        <v>40446203</v>
      </c>
      <c r="J25" s="9">
        <v>84271636</v>
      </c>
      <c r="K25" s="9">
        <v>38457374</v>
      </c>
      <c r="L25" s="9">
        <v>22566055</v>
      </c>
      <c r="M25" s="9">
        <v>11429887</v>
      </c>
      <c r="N25" s="9">
        <v>29893632</v>
      </c>
      <c r="O25" s="9">
        <v>12234873</v>
      </c>
      <c r="P25" s="9">
        <v>136743703</v>
      </c>
      <c r="Q25" s="9">
        <v>87556640</v>
      </c>
      <c r="R25" s="9">
        <v>88207377</v>
      </c>
      <c r="S25" s="9">
        <v>56546479</v>
      </c>
      <c r="T25" s="9">
        <v>52752300</v>
      </c>
      <c r="U25" s="9">
        <v>26226471</v>
      </c>
      <c r="V25" s="9">
        <v>33340829</v>
      </c>
      <c r="W25" s="9">
        <v>5837463</v>
      </c>
      <c r="X25" s="9">
        <v>8059023</v>
      </c>
      <c r="Y25" s="9">
        <v>6698449</v>
      </c>
      <c r="Z25" s="9">
        <v>7718457</v>
      </c>
      <c r="AA25" s="9">
        <v>7508588</v>
      </c>
      <c r="AB25" s="9">
        <v>7095758</v>
      </c>
      <c r="AC25" s="9">
        <v>8253474</v>
      </c>
      <c r="AD25" s="9">
        <v>4877227</v>
      </c>
      <c r="AE25" s="9">
        <v>2923533</v>
      </c>
      <c r="AF25" s="9">
        <v>1585735</v>
      </c>
      <c r="AG25" s="9">
        <v>2900071</v>
      </c>
    </row>
    <row r="26" spans="1:33" ht="15" x14ac:dyDescent="0.2">
      <c r="A26" s="7" t="s">
        <v>43</v>
      </c>
      <c r="B26" s="10">
        <v>303642510</v>
      </c>
      <c r="C26" s="10">
        <v>283615134</v>
      </c>
      <c r="D26" s="10">
        <v>264167776</v>
      </c>
      <c r="E26" s="10">
        <v>307197184</v>
      </c>
      <c r="F26" s="10">
        <v>295927063</v>
      </c>
      <c r="G26" s="10">
        <v>434811462</v>
      </c>
      <c r="H26" s="10">
        <v>432033491</v>
      </c>
      <c r="I26" s="10">
        <v>508687260</v>
      </c>
      <c r="J26" s="10">
        <v>532765888</v>
      </c>
      <c r="K26" s="10">
        <v>395504472</v>
      </c>
      <c r="L26" s="10">
        <v>290327868</v>
      </c>
      <c r="M26" s="10">
        <v>481879312</v>
      </c>
      <c r="N26" s="10">
        <v>763126852</v>
      </c>
      <c r="O26" s="10">
        <v>721282313</v>
      </c>
      <c r="P26" s="10">
        <v>641497499</v>
      </c>
      <c r="Q26" s="10">
        <v>782554652</v>
      </c>
      <c r="R26" s="10">
        <v>1016768170</v>
      </c>
      <c r="S26" s="10">
        <v>723614694</v>
      </c>
      <c r="T26" s="10">
        <v>759611142</v>
      </c>
      <c r="U26" s="10">
        <v>1438215163</v>
      </c>
      <c r="V26" s="10">
        <v>1573613929</v>
      </c>
      <c r="W26" s="10">
        <v>1406764506</v>
      </c>
      <c r="X26" s="10">
        <v>621188840</v>
      </c>
      <c r="Y26" s="10">
        <v>645898529</v>
      </c>
      <c r="Z26" s="10">
        <v>645782786</v>
      </c>
      <c r="AA26" s="10">
        <v>417411428</v>
      </c>
      <c r="AB26" s="10">
        <v>332496865</v>
      </c>
      <c r="AC26" s="10">
        <v>371225982</v>
      </c>
      <c r="AD26" s="10">
        <v>409915581</v>
      </c>
      <c r="AE26" s="10">
        <v>305455101</v>
      </c>
      <c r="AF26" s="10">
        <v>494063756</v>
      </c>
      <c r="AG26" s="10">
        <v>528236132</v>
      </c>
    </row>
    <row r="27" spans="1:33" ht="15" x14ac:dyDescent="0.2">
      <c r="A27" s="7" t="s">
        <v>44</v>
      </c>
      <c r="B27" s="9">
        <v>36181935</v>
      </c>
      <c r="C27" s="9">
        <v>46546067</v>
      </c>
      <c r="D27" s="9">
        <v>21997601</v>
      </c>
      <c r="E27" s="9">
        <v>47709123</v>
      </c>
      <c r="F27" s="9">
        <v>13837625</v>
      </c>
      <c r="G27" s="9">
        <v>32993843</v>
      </c>
      <c r="H27" s="9">
        <v>26536437</v>
      </c>
      <c r="I27" s="9">
        <v>40492386</v>
      </c>
      <c r="J27" s="9">
        <v>75667163</v>
      </c>
      <c r="K27" s="9">
        <v>116641756</v>
      </c>
      <c r="L27" s="9">
        <v>64237922</v>
      </c>
      <c r="M27" s="9">
        <v>128123354</v>
      </c>
      <c r="N27" s="9">
        <v>53599415</v>
      </c>
      <c r="O27" s="9">
        <v>80954762</v>
      </c>
      <c r="P27" s="9">
        <v>6210103</v>
      </c>
      <c r="Q27" s="9">
        <v>13546371</v>
      </c>
      <c r="R27" s="9">
        <v>14730200</v>
      </c>
      <c r="S27" s="9">
        <v>10342837</v>
      </c>
      <c r="T27" s="9">
        <v>2298965</v>
      </c>
      <c r="U27" s="9">
        <v>2169105</v>
      </c>
      <c r="V27" s="9">
        <v>13877162</v>
      </c>
      <c r="W27" s="9">
        <v>27295692</v>
      </c>
      <c r="X27" s="9">
        <v>1337681</v>
      </c>
      <c r="Y27" s="9">
        <v>1271713</v>
      </c>
      <c r="Z27" s="9">
        <v>5678643</v>
      </c>
      <c r="AA27" s="9">
        <v>86599</v>
      </c>
      <c r="AB27" s="9">
        <v>2464081</v>
      </c>
      <c r="AC27" s="9">
        <v>3923574</v>
      </c>
      <c r="AD27" s="9">
        <v>2062470</v>
      </c>
      <c r="AE27" s="9">
        <v>1415168</v>
      </c>
      <c r="AF27" s="9">
        <v>1788195</v>
      </c>
      <c r="AG27" s="9">
        <v>3443736</v>
      </c>
    </row>
    <row r="28" spans="1:33" ht="15" x14ac:dyDescent="0.2">
      <c r="A28" s="7" t="s">
        <v>45</v>
      </c>
      <c r="B28" s="10">
        <v>825706576</v>
      </c>
      <c r="C28" s="10">
        <v>1167204408</v>
      </c>
      <c r="D28" s="10">
        <v>1287680473</v>
      </c>
      <c r="E28" s="10">
        <v>1290373994</v>
      </c>
      <c r="F28" s="10">
        <v>1305764734</v>
      </c>
      <c r="G28" s="10">
        <v>1528295537</v>
      </c>
      <c r="H28" s="10">
        <v>1558920698</v>
      </c>
      <c r="I28" s="10">
        <v>1709547402</v>
      </c>
      <c r="J28" s="10">
        <v>2086665640</v>
      </c>
      <c r="K28" s="10">
        <v>2263415499</v>
      </c>
      <c r="L28" s="10">
        <v>2518513068</v>
      </c>
      <c r="M28" s="10">
        <v>2807336557</v>
      </c>
      <c r="N28" s="10">
        <v>2586286939</v>
      </c>
      <c r="O28" s="10">
        <v>3055341414</v>
      </c>
      <c r="P28" s="10">
        <v>3104346801</v>
      </c>
      <c r="Q28" s="10">
        <v>2692357323</v>
      </c>
      <c r="R28" s="10">
        <v>2573085786</v>
      </c>
      <c r="S28" s="10">
        <v>3036367272</v>
      </c>
      <c r="T28" s="10">
        <v>2011120275</v>
      </c>
      <c r="U28" s="10">
        <v>1821159278</v>
      </c>
      <c r="V28" s="10">
        <v>1164439324</v>
      </c>
      <c r="W28" s="10">
        <v>1368776625</v>
      </c>
      <c r="X28" s="10">
        <v>937710030</v>
      </c>
      <c r="Y28" s="10">
        <v>918578952</v>
      </c>
      <c r="Z28" s="10">
        <v>516276695</v>
      </c>
      <c r="AA28" s="10">
        <v>306029468</v>
      </c>
      <c r="AB28" s="10">
        <v>460048348</v>
      </c>
      <c r="AC28" s="10">
        <v>363200073</v>
      </c>
      <c r="AD28" s="10">
        <v>292103353</v>
      </c>
      <c r="AE28" s="10">
        <v>263102763</v>
      </c>
      <c r="AF28" s="10">
        <v>189456129</v>
      </c>
      <c r="AG28" s="10">
        <v>251103997</v>
      </c>
    </row>
    <row r="29" spans="1:33" ht="15" x14ac:dyDescent="0.2">
      <c r="A29" s="7" t="s">
        <v>46</v>
      </c>
      <c r="B29" s="9">
        <v>204770385</v>
      </c>
      <c r="C29" s="9">
        <v>291369574</v>
      </c>
      <c r="D29" s="9">
        <v>284658808</v>
      </c>
      <c r="E29" s="9">
        <v>434384047</v>
      </c>
      <c r="F29" s="9">
        <v>272367632</v>
      </c>
      <c r="G29" s="9">
        <v>409626492</v>
      </c>
      <c r="H29" s="9">
        <v>343317805</v>
      </c>
      <c r="I29" s="9">
        <v>488163182</v>
      </c>
      <c r="J29" s="9">
        <v>425633216</v>
      </c>
      <c r="K29" s="9">
        <v>548372582</v>
      </c>
      <c r="L29" s="9">
        <v>600596171</v>
      </c>
      <c r="M29" s="9">
        <v>628835854</v>
      </c>
      <c r="N29" s="9">
        <v>495847771</v>
      </c>
      <c r="O29" s="9">
        <v>427915691</v>
      </c>
      <c r="P29" s="9">
        <v>357372985</v>
      </c>
      <c r="Q29" s="9">
        <v>150832907</v>
      </c>
      <c r="R29" s="9">
        <v>110907942</v>
      </c>
      <c r="S29" s="9">
        <v>90160408</v>
      </c>
      <c r="T29" s="9">
        <v>60521635</v>
      </c>
      <c r="U29" s="9">
        <v>49566530</v>
      </c>
      <c r="V29" s="9">
        <v>66336281</v>
      </c>
      <c r="W29" s="9">
        <v>77227481</v>
      </c>
      <c r="X29" s="9">
        <v>79985591</v>
      </c>
      <c r="Y29" s="9">
        <v>52397697</v>
      </c>
      <c r="Z29" s="9">
        <v>27806747</v>
      </c>
      <c r="AA29" s="9">
        <v>15327321</v>
      </c>
      <c r="AB29" s="9">
        <v>28093194</v>
      </c>
      <c r="AC29" s="9">
        <v>26734057</v>
      </c>
      <c r="AD29" s="9">
        <v>18944250</v>
      </c>
      <c r="AE29" s="9">
        <v>25051658</v>
      </c>
      <c r="AF29" s="9">
        <v>24434137</v>
      </c>
      <c r="AG29" s="9">
        <v>26670103</v>
      </c>
    </row>
    <row r="30" spans="1:33" ht="15" x14ac:dyDescent="0.2">
      <c r="A30" s="7" t="s">
        <v>47</v>
      </c>
      <c r="B30" s="10">
        <v>1026841</v>
      </c>
      <c r="C30" s="10">
        <v>1763221</v>
      </c>
      <c r="D30" s="10">
        <v>1027687</v>
      </c>
      <c r="E30" s="10">
        <v>160679</v>
      </c>
      <c r="F30" s="10">
        <v>2462095</v>
      </c>
      <c r="G30" s="10">
        <v>1684639</v>
      </c>
      <c r="H30" s="10">
        <v>1574543</v>
      </c>
      <c r="I30" s="10">
        <v>1766429</v>
      </c>
      <c r="J30" s="10">
        <v>641245</v>
      </c>
      <c r="K30" s="10">
        <v>112543</v>
      </c>
      <c r="L30" s="10">
        <v>575086</v>
      </c>
      <c r="M30" s="10">
        <v>283598</v>
      </c>
      <c r="N30" s="10">
        <v>394586</v>
      </c>
      <c r="O30" s="10">
        <v>2836033</v>
      </c>
      <c r="P30" s="10">
        <v>3609611</v>
      </c>
      <c r="Q30" s="10">
        <v>177243</v>
      </c>
      <c r="R30" s="10">
        <v>631294</v>
      </c>
      <c r="S30" s="10">
        <v>1470470</v>
      </c>
      <c r="T30" s="10">
        <v>280883</v>
      </c>
      <c r="U30" s="10">
        <v>149072</v>
      </c>
      <c r="V30" s="10">
        <v>1031616</v>
      </c>
      <c r="W30" s="10">
        <v>105299</v>
      </c>
      <c r="X30" s="10">
        <v>160613</v>
      </c>
      <c r="Y30" s="10">
        <v>40213</v>
      </c>
      <c r="Z30" s="10">
        <v>1895239</v>
      </c>
      <c r="AA30" s="10">
        <v>841549</v>
      </c>
      <c r="AB30" s="10">
        <v>3678</v>
      </c>
      <c r="AC30" s="10">
        <v>53572</v>
      </c>
      <c r="AD30" s="10">
        <v>12448</v>
      </c>
      <c r="AE30" s="10">
        <v>29286</v>
      </c>
      <c r="AF30" s="10">
        <v>10716</v>
      </c>
      <c r="AG30" s="10">
        <v>24193</v>
      </c>
    </row>
    <row r="31" spans="1:33" ht="15" x14ac:dyDescent="0.2">
      <c r="A31" s="7" t="s">
        <v>48</v>
      </c>
      <c r="B31" s="9">
        <v>67082587</v>
      </c>
      <c r="C31" s="9">
        <v>87180316</v>
      </c>
      <c r="D31" s="9">
        <v>148837125</v>
      </c>
      <c r="E31" s="9">
        <v>171739253</v>
      </c>
      <c r="F31" s="9">
        <v>203566604</v>
      </c>
      <c r="G31" s="9">
        <v>257770662</v>
      </c>
      <c r="H31" s="9">
        <v>212009024</v>
      </c>
      <c r="I31" s="9">
        <v>171633376</v>
      </c>
      <c r="J31" s="9">
        <v>273613841</v>
      </c>
      <c r="K31" s="9">
        <v>150348543</v>
      </c>
      <c r="L31" s="9">
        <v>150698612</v>
      </c>
      <c r="M31" s="9">
        <v>198402649</v>
      </c>
      <c r="N31" s="9">
        <v>144434820</v>
      </c>
      <c r="O31" s="9">
        <v>183324229</v>
      </c>
      <c r="P31" s="9">
        <v>183832938</v>
      </c>
      <c r="Q31" s="9">
        <v>118609354</v>
      </c>
      <c r="R31" s="9">
        <v>135376151</v>
      </c>
      <c r="S31" s="9">
        <v>168641493</v>
      </c>
      <c r="T31" s="9">
        <v>229453537</v>
      </c>
      <c r="U31" s="9">
        <v>157985981</v>
      </c>
      <c r="V31" s="9">
        <v>147238680</v>
      </c>
      <c r="W31" s="9">
        <v>96519526</v>
      </c>
      <c r="X31" s="9">
        <v>226361184</v>
      </c>
      <c r="Y31" s="9">
        <v>76822524</v>
      </c>
      <c r="Z31" s="9">
        <v>68746371</v>
      </c>
      <c r="AA31" s="9">
        <v>75636992</v>
      </c>
      <c r="AB31" s="9">
        <v>59208093</v>
      </c>
      <c r="AC31" s="9">
        <v>62420444</v>
      </c>
      <c r="AD31" s="9">
        <v>56175288</v>
      </c>
      <c r="AE31" s="9">
        <v>41253544</v>
      </c>
      <c r="AF31" s="9">
        <v>65892668</v>
      </c>
      <c r="AG31" s="9">
        <v>53403807</v>
      </c>
    </row>
    <row r="32" spans="1:33" ht="15" x14ac:dyDescent="0.2">
      <c r="A32" s="7" t="s">
        <v>49</v>
      </c>
      <c r="B32" s="10">
        <v>479921</v>
      </c>
      <c r="C32" s="10">
        <v>301928</v>
      </c>
      <c r="D32" s="10">
        <v>1454338</v>
      </c>
      <c r="E32" s="10">
        <v>139638</v>
      </c>
      <c r="F32" s="10">
        <v>178595</v>
      </c>
      <c r="G32" s="10">
        <v>263577</v>
      </c>
      <c r="H32" s="10">
        <v>592404</v>
      </c>
      <c r="I32" s="10">
        <v>1034917</v>
      </c>
      <c r="J32" s="10">
        <v>331145</v>
      </c>
      <c r="K32" s="10">
        <v>650810</v>
      </c>
      <c r="L32" s="10">
        <v>214081</v>
      </c>
      <c r="M32" s="10">
        <v>2070642</v>
      </c>
      <c r="N32" s="10">
        <v>194804</v>
      </c>
      <c r="O32" s="10">
        <v>126631</v>
      </c>
      <c r="P32" s="10">
        <v>180631</v>
      </c>
      <c r="Q32" s="10">
        <v>76464</v>
      </c>
      <c r="R32" s="10">
        <v>365391</v>
      </c>
      <c r="S32" s="10">
        <v>71722</v>
      </c>
      <c r="T32" s="10">
        <v>66500</v>
      </c>
      <c r="U32" s="10">
        <v>34671</v>
      </c>
      <c r="V32" s="10">
        <v>372483</v>
      </c>
      <c r="W32" s="10">
        <v>15838</v>
      </c>
      <c r="X32" s="10">
        <v>13914</v>
      </c>
      <c r="Y32" s="10">
        <v>6032</v>
      </c>
      <c r="Z32" s="10">
        <v>12057</v>
      </c>
      <c r="AA32" s="10">
        <v>5627</v>
      </c>
      <c r="AB32" s="10">
        <v>5218</v>
      </c>
      <c r="AC32" s="10">
        <v>14567</v>
      </c>
      <c r="AD32" s="10">
        <v>53838</v>
      </c>
      <c r="AE32" s="10">
        <v>15966</v>
      </c>
      <c r="AF32" s="10">
        <v>437277</v>
      </c>
      <c r="AG32" s="10">
        <v>299460</v>
      </c>
    </row>
    <row r="33" spans="1:33" ht="15" x14ac:dyDescent="0.2">
      <c r="A33" s="7" t="s">
        <v>50</v>
      </c>
      <c r="B33" s="9">
        <v>1515377412</v>
      </c>
      <c r="C33" s="9">
        <v>1774367767</v>
      </c>
      <c r="D33" s="9">
        <v>1872651272</v>
      </c>
      <c r="E33" s="9">
        <v>2218993493</v>
      </c>
      <c r="F33" s="9">
        <v>2107080789</v>
      </c>
      <c r="G33" s="9">
        <v>2072819783</v>
      </c>
      <c r="H33" s="9">
        <v>2311778669</v>
      </c>
      <c r="I33" s="9">
        <v>2273674052</v>
      </c>
      <c r="J33" s="9">
        <v>3081517526</v>
      </c>
      <c r="K33" s="9">
        <v>3183968811</v>
      </c>
      <c r="L33" s="9">
        <v>2645705613</v>
      </c>
      <c r="M33" s="9">
        <v>3086647101</v>
      </c>
      <c r="N33" s="9">
        <v>2891675014</v>
      </c>
      <c r="O33" s="9">
        <v>4141025974</v>
      </c>
      <c r="P33" s="9">
        <v>3182012707</v>
      </c>
      <c r="Q33" s="9">
        <v>3026063782</v>
      </c>
      <c r="R33" s="9">
        <v>2710457972</v>
      </c>
      <c r="S33" s="9">
        <v>2818940386</v>
      </c>
      <c r="T33" s="9">
        <v>2264404476</v>
      </c>
      <c r="U33" s="9">
        <v>2114547619</v>
      </c>
      <c r="V33" s="9">
        <v>1525473947</v>
      </c>
      <c r="W33" s="9">
        <v>1253205129</v>
      </c>
      <c r="X33" s="9">
        <v>1037763835</v>
      </c>
      <c r="Y33" s="9">
        <v>1044154106</v>
      </c>
      <c r="Z33" s="9">
        <v>876688424</v>
      </c>
      <c r="AA33" s="9">
        <v>620417945</v>
      </c>
      <c r="AB33" s="9">
        <v>566102117</v>
      </c>
      <c r="AC33" s="9">
        <v>446847006</v>
      </c>
      <c r="AD33" s="9">
        <v>452029060</v>
      </c>
      <c r="AE33" s="9">
        <v>370356906</v>
      </c>
      <c r="AF33" s="9">
        <v>389904525</v>
      </c>
      <c r="AG33" s="9">
        <v>410525113</v>
      </c>
    </row>
    <row r="34" spans="1:33" ht="15" x14ac:dyDescent="0.2">
      <c r="A34" s="7" t="s">
        <v>51</v>
      </c>
      <c r="B34" s="10">
        <v>1028098464</v>
      </c>
      <c r="C34" s="10">
        <v>1048668941</v>
      </c>
      <c r="D34" s="10">
        <v>1050318185</v>
      </c>
      <c r="E34" s="10">
        <v>1077532451</v>
      </c>
      <c r="F34" s="10">
        <v>1264484350</v>
      </c>
      <c r="G34" s="10">
        <v>1454517687</v>
      </c>
      <c r="H34" s="10">
        <v>1598318350</v>
      </c>
      <c r="I34" s="10">
        <v>1389289814</v>
      </c>
      <c r="J34" s="10">
        <v>1891616231</v>
      </c>
      <c r="K34" s="10">
        <v>1954378830</v>
      </c>
      <c r="L34" s="10">
        <v>2011034929</v>
      </c>
      <c r="M34" s="10">
        <v>1606755499</v>
      </c>
      <c r="N34" s="10">
        <v>1988471759</v>
      </c>
      <c r="O34" s="10">
        <v>2486424467</v>
      </c>
      <c r="P34" s="10">
        <v>1992942343</v>
      </c>
      <c r="Q34" s="10">
        <v>991601334</v>
      </c>
      <c r="R34" s="10">
        <v>1057285443</v>
      </c>
      <c r="S34" s="10">
        <v>1030159220</v>
      </c>
      <c r="T34" s="10">
        <v>884845325</v>
      </c>
      <c r="U34" s="10">
        <v>807880543</v>
      </c>
      <c r="V34" s="10">
        <v>907353342</v>
      </c>
      <c r="W34" s="10">
        <v>750116953</v>
      </c>
      <c r="X34" s="10">
        <v>617864207</v>
      </c>
      <c r="Y34" s="10">
        <v>585107406</v>
      </c>
      <c r="Z34" s="10">
        <v>322698842</v>
      </c>
      <c r="AA34" s="10">
        <v>171313777</v>
      </c>
      <c r="AB34" s="10">
        <v>152695925</v>
      </c>
      <c r="AC34" s="10">
        <v>157292097</v>
      </c>
      <c r="AD34" s="10">
        <v>126200330</v>
      </c>
      <c r="AE34" s="10">
        <v>106659351</v>
      </c>
      <c r="AF34" s="10">
        <v>118424472</v>
      </c>
      <c r="AG34" s="10">
        <v>122570219</v>
      </c>
    </row>
    <row r="35" spans="1:33" ht="15" x14ac:dyDescent="0.2">
      <c r="A35" s="7" t="s">
        <v>52</v>
      </c>
      <c r="B35" s="9">
        <v>82073153</v>
      </c>
      <c r="C35" s="9">
        <v>77449751</v>
      </c>
      <c r="D35" s="9">
        <v>66233605</v>
      </c>
      <c r="E35" s="9">
        <v>66581062</v>
      </c>
      <c r="F35" s="9">
        <v>67743625</v>
      </c>
      <c r="G35" s="9">
        <v>47369727</v>
      </c>
      <c r="H35" s="9">
        <v>69654416</v>
      </c>
      <c r="I35" s="9">
        <v>150884732</v>
      </c>
      <c r="J35" s="9">
        <v>113381321</v>
      </c>
      <c r="K35" s="9">
        <v>113130585</v>
      </c>
      <c r="L35" s="9">
        <v>122704629</v>
      </c>
      <c r="M35" s="9">
        <v>105226734</v>
      </c>
      <c r="N35" s="9">
        <v>157420792</v>
      </c>
      <c r="O35" s="9">
        <v>152788966</v>
      </c>
      <c r="P35" s="9">
        <v>27071934</v>
      </c>
      <c r="Q35" s="9">
        <v>40209815</v>
      </c>
      <c r="R35" s="9">
        <v>30727328</v>
      </c>
      <c r="S35" s="9">
        <v>8410921</v>
      </c>
      <c r="T35" s="9">
        <v>79006650</v>
      </c>
      <c r="U35" s="9">
        <v>13475197</v>
      </c>
      <c r="V35" s="9">
        <v>15018906</v>
      </c>
      <c r="W35" s="9">
        <v>10573388</v>
      </c>
      <c r="X35" s="9">
        <v>9186398</v>
      </c>
      <c r="Y35" s="9">
        <v>15209307</v>
      </c>
      <c r="Z35" s="9">
        <v>71731207</v>
      </c>
      <c r="AA35" s="9">
        <v>12840380</v>
      </c>
      <c r="AB35" s="9">
        <v>63234433</v>
      </c>
      <c r="AC35" s="9">
        <v>15057255</v>
      </c>
      <c r="AD35" s="9">
        <v>10572633</v>
      </c>
      <c r="AE35" s="9">
        <v>8610724</v>
      </c>
      <c r="AF35" s="9">
        <v>52610769</v>
      </c>
      <c r="AG35" s="9">
        <v>12527404</v>
      </c>
    </row>
    <row r="36" spans="1:33" ht="15" x14ac:dyDescent="0.2">
      <c r="A36" s="7" t="s">
        <v>53</v>
      </c>
      <c r="B36" s="10">
        <v>192924897</v>
      </c>
      <c r="C36" s="10">
        <v>203867982</v>
      </c>
      <c r="D36" s="10">
        <v>236135556</v>
      </c>
      <c r="E36" s="10">
        <v>189876584</v>
      </c>
      <c r="F36" s="10">
        <v>335597661</v>
      </c>
      <c r="G36" s="10">
        <v>340815756</v>
      </c>
      <c r="H36" s="10">
        <v>308560170</v>
      </c>
      <c r="I36" s="10">
        <v>322494777</v>
      </c>
      <c r="J36" s="10">
        <v>251388400</v>
      </c>
      <c r="K36" s="10">
        <v>296047467</v>
      </c>
      <c r="L36" s="10">
        <v>331707751</v>
      </c>
      <c r="M36" s="10">
        <v>298017175</v>
      </c>
      <c r="N36" s="10">
        <v>429962251</v>
      </c>
      <c r="O36" s="10">
        <v>524875806</v>
      </c>
      <c r="P36" s="10">
        <v>451560097</v>
      </c>
      <c r="Q36" s="10">
        <v>380770216</v>
      </c>
      <c r="R36" s="10">
        <v>382000198</v>
      </c>
      <c r="S36" s="10">
        <v>372317580</v>
      </c>
      <c r="T36" s="10">
        <v>248542249</v>
      </c>
      <c r="U36" s="10">
        <v>324342287</v>
      </c>
      <c r="V36" s="10">
        <v>190744352</v>
      </c>
      <c r="W36" s="10">
        <v>124368649</v>
      </c>
      <c r="X36" s="10">
        <v>131703878</v>
      </c>
      <c r="Y36" s="10">
        <v>103243479</v>
      </c>
      <c r="Z36" s="10">
        <v>60440989</v>
      </c>
      <c r="AA36" s="10">
        <v>24301134</v>
      </c>
      <c r="AB36" s="10">
        <v>5121855</v>
      </c>
      <c r="AC36" s="10">
        <v>19554159</v>
      </c>
      <c r="AD36" s="10">
        <v>14226095</v>
      </c>
      <c r="AE36" s="10">
        <v>9126398</v>
      </c>
      <c r="AF36" s="10">
        <v>23515440</v>
      </c>
      <c r="AG36" s="10">
        <v>23740271</v>
      </c>
    </row>
    <row r="37" spans="1:33" ht="15" x14ac:dyDescent="0.2">
      <c r="A37" s="7" t="s">
        <v>54</v>
      </c>
      <c r="B37" s="9">
        <v>107571972</v>
      </c>
      <c r="C37" s="9">
        <v>102407493</v>
      </c>
      <c r="D37" s="9">
        <v>140579509</v>
      </c>
      <c r="E37" s="9">
        <v>181977054</v>
      </c>
      <c r="F37" s="9">
        <v>145593775</v>
      </c>
      <c r="G37" s="9">
        <v>241664123</v>
      </c>
      <c r="H37" s="9">
        <v>227490818</v>
      </c>
      <c r="I37" s="9">
        <v>191810415</v>
      </c>
      <c r="J37" s="9">
        <v>234455996</v>
      </c>
      <c r="K37" s="9">
        <v>181963100</v>
      </c>
      <c r="L37" s="9">
        <v>176395260</v>
      </c>
      <c r="M37" s="9">
        <v>233547789</v>
      </c>
      <c r="N37" s="9">
        <v>256804799</v>
      </c>
      <c r="O37" s="9">
        <v>108146825</v>
      </c>
      <c r="P37" s="9">
        <v>13526376</v>
      </c>
      <c r="Q37" s="9">
        <v>12435199</v>
      </c>
      <c r="R37" s="9">
        <v>19593119</v>
      </c>
      <c r="S37" s="9">
        <v>26657087</v>
      </c>
      <c r="T37" s="9">
        <v>10789817</v>
      </c>
      <c r="U37" s="9">
        <v>9799725</v>
      </c>
      <c r="V37" s="9">
        <v>18388577</v>
      </c>
      <c r="W37" s="9">
        <v>6604928</v>
      </c>
      <c r="X37" s="9">
        <v>6272882</v>
      </c>
      <c r="Y37" s="9">
        <v>6050368</v>
      </c>
      <c r="Z37" s="9">
        <v>3934245</v>
      </c>
      <c r="AA37" s="9">
        <v>1927438</v>
      </c>
      <c r="AB37" s="9">
        <v>3827459</v>
      </c>
      <c r="AC37" s="9">
        <v>604424</v>
      </c>
      <c r="AD37" s="9">
        <v>72967</v>
      </c>
      <c r="AE37" s="9">
        <v>2043411</v>
      </c>
      <c r="AF37" s="9">
        <v>5916970</v>
      </c>
      <c r="AG37" s="9">
        <v>3144792</v>
      </c>
    </row>
    <row r="38" spans="1:33" ht="15" x14ac:dyDescent="0.2">
      <c r="A38" s="7" t="s">
        <v>55</v>
      </c>
      <c r="B38" s="10">
        <v>24869352</v>
      </c>
      <c r="C38" s="10">
        <v>66316733</v>
      </c>
      <c r="D38" s="10">
        <v>35623791</v>
      </c>
      <c r="E38" s="10">
        <v>33961109</v>
      </c>
      <c r="F38" s="10">
        <v>50315537</v>
      </c>
      <c r="G38" s="10">
        <v>26100538</v>
      </c>
      <c r="H38" s="10">
        <v>29092210</v>
      </c>
      <c r="I38" s="10">
        <v>32723734</v>
      </c>
      <c r="J38" s="10">
        <v>39720212</v>
      </c>
      <c r="K38" s="10">
        <v>27749415</v>
      </c>
      <c r="L38" s="10">
        <v>9271532</v>
      </c>
      <c r="M38" s="10">
        <v>41955404</v>
      </c>
      <c r="N38" s="10">
        <v>95839724</v>
      </c>
      <c r="O38" s="10">
        <v>99518638</v>
      </c>
      <c r="P38" s="10">
        <v>144436773</v>
      </c>
      <c r="Q38" s="10">
        <v>165335034</v>
      </c>
      <c r="R38" s="10">
        <v>318155083</v>
      </c>
      <c r="S38" s="10">
        <v>182840649</v>
      </c>
      <c r="T38" s="10">
        <v>158226610</v>
      </c>
      <c r="U38" s="10">
        <v>71227327</v>
      </c>
      <c r="V38" s="10">
        <v>107361346</v>
      </c>
      <c r="W38" s="10">
        <v>90486447</v>
      </c>
      <c r="X38" s="10">
        <v>119440151</v>
      </c>
      <c r="Y38" s="10">
        <v>66480436</v>
      </c>
      <c r="Z38" s="10">
        <v>3588844</v>
      </c>
      <c r="AA38" s="10">
        <v>16540803</v>
      </c>
      <c r="AB38" s="10">
        <v>7486555</v>
      </c>
      <c r="AC38" s="10">
        <v>2335040</v>
      </c>
      <c r="AD38" s="10">
        <v>2298224</v>
      </c>
      <c r="AE38" s="10">
        <v>17942658</v>
      </c>
      <c r="AF38" s="10">
        <v>16867673</v>
      </c>
      <c r="AG38" s="10">
        <v>13788801</v>
      </c>
    </row>
    <row r="39" spans="1:33" ht="15" x14ac:dyDescent="0.2">
      <c r="A39" s="7" t="s">
        <v>56</v>
      </c>
      <c r="B39" s="9">
        <v>252052533</v>
      </c>
      <c r="C39" s="9">
        <v>298406202</v>
      </c>
      <c r="D39" s="9">
        <v>264553676</v>
      </c>
      <c r="E39" s="9">
        <v>283417681</v>
      </c>
      <c r="F39" s="9">
        <v>351858592</v>
      </c>
      <c r="G39" s="9">
        <v>317204060</v>
      </c>
      <c r="H39" s="9">
        <v>377102194</v>
      </c>
      <c r="I39" s="9">
        <v>382246534</v>
      </c>
      <c r="J39" s="9">
        <v>403131544</v>
      </c>
      <c r="K39" s="9">
        <v>511801450</v>
      </c>
      <c r="L39" s="9">
        <v>552784364</v>
      </c>
      <c r="M39" s="9">
        <v>569706931</v>
      </c>
      <c r="N39" s="9">
        <v>642998251</v>
      </c>
      <c r="O39" s="9">
        <v>540338743</v>
      </c>
      <c r="P39" s="9">
        <v>518032698</v>
      </c>
      <c r="Q39" s="9">
        <v>634463607</v>
      </c>
      <c r="R39" s="9">
        <v>613777457</v>
      </c>
      <c r="S39" s="9">
        <v>376908323</v>
      </c>
      <c r="T39" s="9">
        <v>364772420</v>
      </c>
      <c r="U39" s="9">
        <v>522300069</v>
      </c>
      <c r="V39" s="9">
        <v>491595916</v>
      </c>
      <c r="W39" s="9">
        <v>609067961</v>
      </c>
      <c r="X39" s="9">
        <v>367994347</v>
      </c>
      <c r="Y39" s="9">
        <v>416370814</v>
      </c>
      <c r="Z39" s="9">
        <v>366696790</v>
      </c>
      <c r="AA39" s="9">
        <v>199310636</v>
      </c>
      <c r="AB39" s="9">
        <v>249459247</v>
      </c>
      <c r="AC39" s="9">
        <v>271515884</v>
      </c>
      <c r="AD39" s="9">
        <v>204365035</v>
      </c>
      <c r="AE39" s="9">
        <v>211531456</v>
      </c>
      <c r="AF39" s="9">
        <v>274019896</v>
      </c>
      <c r="AG39" s="9">
        <v>482351917</v>
      </c>
    </row>
    <row r="41" spans="1:33" ht="15" x14ac:dyDescent="0.2">
      <c r="A41" s="1" t="s">
        <v>101</v>
      </c>
    </row>
    <row r="42" spans="1:33" ht="15" x14ac:dyDescent="0.2">
      <c r="A42" s="1" t="s">
        <v>102</v>
      </c>
    </row>
    <row r="44" spans="1:33" ht="11.25" customHeight="1" x14ac:dyDescent="0.2">
      <c r="A44" s="5" t="s">
        <v>97</v>
      </c>
      <c r="B44" s="4" t="s">
        <v>60</v>
      </c>
      <c r="C44" s="4" t="s">
        <v>61</v>
      </c>
      <c r="D44" s="4" t="s">
        <v>62</v>
      </c>
      <c r="E44" s="4" t="s">
        <v>63</v>
      </c>
      <c r="F44" s="4" t="s">
        <v>64</v>
      </c>
      <c r="G44" s="4" t="s">
        <v>65</v>
      </c>
      <c r="H44" s="4" t="s">
        <v>66</v>
      </c>
      <c r="I44" s="4" t="s">
        <v>67</v>
      </c>
      <c r="J44" s="4" t="s">
        <v>68</v>
      </c>
      <c r="K44" s="4" t="s">
        <v>69</v>
      </c>
      <c r="L44" s="4" t="s">
        <v>70</v>
      </c>
      <c r="M44" s="4" t="s">
        <v>72</v>
      </c>
      <c r="N44" s="4" t="s">
        <v>73</v>
      </c>
      <c r="O44" s="4" t="s">
        <v>74</v>
      </c>
      <c r="P44" s="4" t="s">
        <v>75</v>
      </c>
      <c r="Q44" s="4" t="s">
        <v>76</v>
      </c>
      <c r="R44" s="4" t="s">
        <v>77</v>
      </c>
      <c r="S44" s="4" t="s">
        <v>78</v>
      </c>
      <c r="T44" s="4" t="s">
        <v>79</v>
      </c>
      <c r="U44" s="4" t="s">
        <v>80</v>
      </c>
      <c r="V44" s="4" t="s">
        <v>81</v>
      </c>
      <c r="W44" s="4" t="s">
        <v>82</v>
      </c>
      <c r="X44" s="4" t="s">
        <v>83</v>
      </c>
      <c r="Y44" s="4" t="s">
        <v>85</v>
      </c>
      <c r="Z44" s="4" t="s">
        <v>86</v>
      </c>
      <c r="AA44" s="4" t="s">
        <v>87</v>
      </c>
      <c r="AB44" s="4" t="s">
        <v>88</v>
      </c>
      <c r="AC44" s="4" t="s">
        <v>89</v>
      </c>
      <c r="AD44" s="4" t="s">
        <v>90</v>
      </c>
      <c r="AE44" s="4" t="s">
        <v>91</v>
      </c>
      <c r="AF44" s="4" t="s">
        <v>92</v>
      </c>
      <c r="AG44" s="4" t="s">
        <v>93</v>
      </c>
    </row>
    <row r="45" spans="1:33" ht="11.25" customHeight="1" x14ac:dyDescent="0.2">
      <c r="A45" s="5" t="s">
        <v>98</v>
      </c>
      <c r="B45" s="3" t="s">
        <v>28</v>
      </c>
      <c r="C45" s="3" t="s">
        <v>28</v>
      </c>
      <c r="D45" s="3" t="s">
        <v>28</v>
      </c>
      <c r="E45" s="3" t="s">
        <v>28</v>
      </c>
      <c r="F45" s="3" t="s">
        <v>28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  <c r="N45" s="3" t="s">
        <v>28</v>
      </c>
      <c r="O45" s="3" t="s">
        <v>28</v>
      </c>
      <c r="P45" s="3" t="s">
        <v>28</v>
      </c>
      <c r="Q45" s="3" t="s">
        <v>28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28</v>
      </c>
      <c r="Z45" s="3" t="s">
        <v>28</v>
      </c>
      <c r="AA45" s="3" t="s">
        <v>28</v>
      </c>
      <c r="AB45" s="3" t="s">
        <v>28</v>
      </c>
      <c r="AC45" s="3" t="s">
        <v>28</v>
      </c>
      <c r="AD45" s="3" t="s">
        <v>28</v>
      </c>
      <c r="AE45" s="3" t="s">
        <v>28</v>
      </c>
      <c r="AF45" s="3" t="s">
        <v>28</v>
      </c>
      <c r="AG45" s="3" t="s">
        <v>28</v>
      </c>
    </row>
    <row r="46" spans="1:33" ht="11.25" customHeight="1" x14ac:dyDescent="0.2">
      <c r="A46" s="6" t="s">
        <v>99</v>
      </c>
      <c r="B46" s="8" t="s">
        <v>100</v>
      </c>
      <c r="C46" s="8" t="s">
        <v>100</v>
      </c>
      <c r="D46" s="8" t="s">
        <v>100</v>
      </c>
      <c r="E46" s="8" t="s">
        <v>100</v>
      </c>
      <c r="F46" s="8" t="s">
        <v>100</v>
      </c>
      <c r="G46" s="8" t="s">
        <v>100</v>
      </c>
      <c r="H46" s="8" t="s">
        <v>100</v>
      </c>
      <c r="I46" s="8" t="s">
        <v>100</v>
      </c>
      <c r="J46" s="8" t="s">
        <v>100</v>
      </c>
      <c r="K46" s="8" t="s">
        <v>100</v>
      </c>
      <c r="L46" s="8" t="s">
        <v>100</v>
      </c>
      <c r="M46" s="8" t="s">
        <v>100</v>
      </c>
      <c r="N46" s="8" t="s">
        <v>100</v>
      </c>
      <c r="O46" s="8" t="s">
        <v>100</v>
      </c>
      <c r="P46" s="8" t="s">
        <v>100</v>
      </c>
      <c r="Q46" s="8" t="s">
        <v>100</v>
      </c>
      <c r="R46" s="8" t="s">
        <v>100</v>
      </c>
      <c r="S46" s="8" t="s">
        <v>100</v>
      </c>
      <c r="T46" s="8" t="s">
        <v>100</v>
      </c>
      <c r="U46" s="8" t="s">
        <v>100</v>
      </c>
      <c r="V46" s="8" t="s">
        <v>100</v>
      </c>
      <c r="W46" s="8" t="s">
        <v>100</v>
      </c>
      <c r="X46" s="8" t="s">
        <v>100</v>
      </c>
      <c r="Y46" s="8" t="s">
        <v>100</v>
      </c>
      <c r="Z46" s="8" t="s">
        <v>100</v>
      </c>
      <c r="AA46" s="8" t="s">
        <v>100</v>
      </c>
      <c r="AB46" s="8" t="s">
        <v>100</v>
      </c>
      <c r="AC46" s="8" t="s">
        <v>100</v>
      </c>
      <c r="AD46" s="8" t="s">
        <v>100</v>
      </c>
      <c r="AE46" s="8" t="s">
        <v>100</v>
      </c>
      <c r="AF46" s="8" t="s">
        <v>100</v>
      </c>
      <c r="AG46" s="8" t="s">
        <v>100</v>
      </c>
    </row>
    <row r="47" spans="1:33" ht="11.25" customHeight="1" x14ac:dyDescent="0.2">
      <c r="A47" s="7" t="s">
        <v>30</v>
      </c>
      <c r="B47" s="9">
        <v>163616610</v>
      </c>
      <c r="C47" s="9">
        <v>202685768</v>
      </c>
      <c r="D47" s="9">
        <v>181482633</v>
      </c>
      <c r="E47" s="9">
        <v>150088801</v>
      </c>
      <c r="F47" s="9">
        <v>153966151</v>
      </c>
      <c r="G47" s="9">
        <v>145423306</v>
      </c>
      <c r="H47" s="9">
        <v>176442183</v>
      </c>
      <c r="I47" s="9">
        <v>171818837</v>
      </c>
      <c r="J47" s="9">
        <v>171216921</v>
      </c>
      <c r="K47" s="9">
        <v>238899044</v>
      </c>
      <c r="L47" s="9">
        <v>153029082</v>
      </c>
      <c r="M47" s="9">
        <v>189107499</v>
      </c>
      <c r="N47" s="9">
        <v>202607827</v>
      </c>
      <c r="O47" s="9">
        <v>157152639</v>
      </c>
      <c r="P47" s="9">
        <v>106334101</v>
      </c>
      <c r="Q47" s="9">
        <v>129421905</v>
      </c>
      <c r="R47" s="9">
        <v>190499524</v>
      </c>
      <c r="S47" s="9">
        <v>148937776</v>
      </c>
      <c r="T47" s="9">
        <v>146718807</v>
      </c>
      <c r="U47" s="9">
        <v>130197213</v>
      </c>
      <c r="V47" s="9">
        <v>120344931</v>
      </c>
      <c r="W47" s="9">
        <v>178292283</v>
      </c>
      <c r="X47" s="9">
        <v>139689140</v>
      </c>
      <c r="Y47" s="9">
        <v>107746446</v>
      </c>
      <c r="Z47" s="9">
        <v>118915039</v>
      </c>
      <c r="AA47" s="9">
        <v>166694979</v>
      </c>
      <c r="AB47" s="9">
        <v>99932558</v>
      </c>
      <c r="AC47" s="9">
        <v>104426058</v>
      </c>
      <c r="AD47" s="9">
        <v>123655457</v>
      </c>
      <c r="AE47" s="9">
        <v>94340564</v>
      </c>
      <c r="AF47" s="9">
        <v>116023910</v>
      </c>
      <c r="AG47" s="9">
        <v>99713931</v>
      </c>
    </row>
    <row r="48" spans="1:33" ht="11.25" customHeight="1" x14ac:dyDescent="0.2">
      <c r="A48" s="7" t="s">
        <v>31</v>
      </c>
      <c r="B48" s="10">
        <v>413145633</v>
      </c>
      <c r="C48" s="10">
        <v>378289000</v>
      </c>
      <c r="D48" s="10">
        <v>335503884</v>
      </c>
      <c r="E48" s="10">
        <v>328780530</v>
      </c>
      <c r="F48" s="10">
        <v>314087947</v>
      </c>
      <c r="G48" s="10">
        <v>333249495</v>
      </c>
      <c r="H48" s="10">
        <v>368581924</v>
      </c>
      <c r="I48" s="10">
        <v>399930895</v>
      </c>
      <c r="J48" s="10">
        <v>369477736</v>
      </c>
      <c r="K48" s="10">
        <v>393927801</v>
      </c>
      <c r="L48" s="10">
        <v>354416802</v>
      </c>
      <c r="M48" s="10">
        <v>449042235</v>
      </c>
      <c r="N48" s="10">
        <v>440301928</v>
      </c>
      <c r="O48" s="10">
        <v>285311004</v>
      </c>
      <c r="P48" s="10">
        <v>175829467</v>
      </c>
      <c r="Q48" s="10">
        <v>237180388</v>
      </c>
      <c r="R48" s="10">
        <v>199284147</v>
      </c>
      <c r="S48" s="10">
        <v>256076486</v>
      </c>
      <c r="T48" s="10">
        <v>252605742</v>
      </c>
      <c r="U48" s="10">
        <v>293775889</v>
      </c>
      <c r="V48" s="10">
        <v>357628161</v>
      </c>
      <c r="W48" s="10">
        <v>389712560</v>
      </c>
      <c r="X48" s="10">
        <v>225461091</v>
      </c>
      <c r="Y48" s="10">
        <v>293695884</v>
      </c>
      <c r="Z48" s="10">
        <v>246433391</v>
      </c>
      <c r="AA48" s="10">
        <v>290147117</v>
      </c>
      <c r="AB48" s="10">
        <v>178063612</v>
      </c>
      <c r="AC48" s="10">
        <v>178424614</v>
      </c>
      <c r="AD48" s="10">
        <v>165059414</v>
      </c>
      <c r="AE48" s="10">
        <v>135506708</v>
      </c>
      <c r="AF48" s="10">
        <v>173627107</v>
      </c>
      <c r="AG48" s="10">
        <v>266622617</v>
      </c>
    </row>
    <row r="49" spans="1:33" ht="11.25" customHeight="1" x14ac:dyDescent="0.2">
      <c r="A49" s="7" t="s">
        <v>32</v>
      </c>
      <c r="B49" s="9">
        <v>29348829</v>
      </c>
      <c r="C49" s="9">
        <v>35452034</v>
      </c>
      <c r="D49" s="9">
        <v>34971724</v>
      </c>
      <c r="E49" s="9">
        <v>30801987</v>
      </c>
      <c r="F49" s="9">
        <v>40311010</v>
      </c>
      <c r="G49" s="9">
        <v>41845863</v>
      </c>
      <c r="H49" s="9">
        <v>28584578</v>
      </c>
      <c r="I49" s="9">
        <v>39405259</v>
      </c>
      <c r="J49" s="9">
        <v>45044664</v>
      </c>
      <c r="K49" s="9">
        <v>49621703</v>
      </c>
      <c r="L49" s="9">
        <v>32707258</v>
      </c>
      <c r="M49" s="9">
        <v>35607635</v>
      </c>
      <c r="N49" s="9">
        <v>33504447</v>
      </c>
      <c r="O49" s="9">
        <v>25716110</v>
      </c>
      <c r="P49" s="9">
        <v>33752490</v>
      </c>
      <c r="Q49" s="9">
        <v>34831201</v>
      </c>
      <c r="R49" s="9">
        <v>42408788</v>
      </c>
      <c r="S49" s="9">
        <v>46305606</v>
      </c>
      <c r="T49" s="9">
        <v>43522314</v>
      </c>
      <c r="U49" s="9">
        <v>45771020</v>
      </c>
      <c r="V49" s="9">
        <v>53858284</v>
      </c>
      <c r="W49" s="9">
        <v>58777908</v>
      </c>
      <c r="X49" s="9">
        <v>34917407</v>
      </c>
      <c r="Y49" s="9">
        <v>42019419</v>
      </c>
      <c r="Z49" s="9">
        <v>41139773</v>
      </c>
      <c r="AA49" s="9">
        <v>41564269</v>
      </c>
      <c r="AB49" s="9">
        <v>37132841</v>
      </c>
      <c r="AC49" s="9">
        <v>51841730</v>
      </c>
      <c r="AD49" s="9">
        <v>40376189</v>
      </c>
      <c r="AE49" s="9">
        <v>48642596</v>
      </c>
      <c r="AF49" s="9">
        <v>40666979</v>
      </c>
      <c r="AG49" s="9">
        <v>39774482</v>
      </c>
    </row>
    <row r="50" spans="1:33" ht="11.25" customHeight="1" x14ac:dyDescent="0.2">
      <c r="A50" s="7" t="s">
        <v>33</v>
      </c>
      <c r="B50" s="10">
        <v>1037254</v>
      </c>
      <c r="C50" s="10">
        <v>10362771</v>
      </c>
      <c r="D50" s="10">
        <v>265921</v>
      </c>
      <c r="E50" s="10">
        <v>3084224</v>
      </c>
      <c r="F50" s="10">
        <v>27853950</v>
      </c>
      <c r="G50" s="10">
        <v>17775500</v>
      </c>
      <c r="H50" s="10">
        <v>337666</v>
      </c>
      <c r="I50" s="10">
        <v>665352</v>
      </c>
      <c r="J50" s="10">
        <v>1204518</v>
      </c>
      <c r="K50" s="10">
        <v>1150028</v>
      </c>
      <c r="L50" s="10">
        <v>411720</v>
      </c>
      <c r="M50" s="10">
        <v>926226</v>
      </c>
      <c r="N50" s="10">
        <v>452911</v>
      </c>
      <c r="O50" s="10">
        <v>33292643</v>
      </c>
      <c r="P50" s="10">
        <v>33292643</v>
      </c>
      <c r="Q50" s="10">
        <v>461120</v>
      </c>
      <c r="R50" s="10">
        <v>508618</v>
      </c>
      <c r="S50" s="10">
        <v>43815</v>
      </c>
      <c r="T50" s="10">
        <v>292651</v>
      </c>
      <c r="U50" s="10">
        <v>469278</v>
      </c>
      <c r="V50" s="10">
        <v>18380</v>
      </c>
      <c r="W50" s="10">
        <v>4427830</v>
      </c>
      <c r="X50" s="10">
        <v>548935</v>
      </c>
      <c r="Y50" s="10">
        <v>242223</v>
      </c>
      <c r="Z50" s="10">
        <v>95499</v>
      </c>
      <c r="AA50" s="10">
        <v>13467980</v>
      </c>
      <c r="AB50" s="10">
        <v>5403891</v>
      </c>
      <c r="AC50" s="10">
        <v>326811</v>
      </c>
      <c r="AD50" s="10">
        <v>227488</v>
      </c>
      <c r="AE50" s="10">
        <v>285771</v>
      </c>
      <c r="AF50" s="10">
        <v>343837</v>
      </c>
      <c r="AG50" s="10">
        <v>350702</v>
      </c>
    </row>
    <row r="51" spans="1:33" ht="11.25" customHeight="1" x14ac:dyDescent="0.2">
      <c r="A51" s="7" t="s">
        <v>34</v>
      </c>
      <c r="B51" s="9">
        <v>274019837</v>
      </c>
      <c r="C51" s="9">
        <v>360632953</v>
      </c>
      <c r="D51" s="9">
        <v>313769333</v>
      </c>
      <c r="E51" s="9">
        <v>355361903</v>
      </c>
      <c r="F51" s="9">
        <v>356178065</v>
      </c>
      <c r="G51" s="9">
        <v>290584833</v>
      </c>
      <c r="H51" s="9">
        <v>264196892</v>
      </c>
      <c r="I51" s="9">
        <v>299662488</v>
      </c>
      <c r="J51" s="9">
        <v>254527680</v>
      </c>
      <c r="K51" s="9">
        <v>290875365</v>
      </c>
      <c r="L51" s="9">
        <v>289406167</v>
      </c>
      <c r="M51" s="9">
        <v>316056438</v>
      </c>
      <c r="N51" s="9">
        <v>261776483</v>
      </c>
      <c r="O51" s="9">
        <v>85403215</v>
      </c>
      <c r="P51" s="9">
        <v>68871812</v>
      </c>
      <c r="Q51" s="9">
        <v>81591693</v>
      </c>
      <c r="R51" s="9">
        <v>118468116</v>
      </c>
      <c r="S51" s="9">
        <v>80946687</v>
      </c>
      <c r="T51" s="9">
        <v>81135878</v>
      </c>
      <c r="U51" s="9">
        <v>88253168</v>
      </c>
      <c r="V51" s="9">
        <v>83447873</v>
      </c>
      <c r="W51" s="9">
        <v>96065476</v>
      </c>
      <c r="X51" s="9">
        <v>88378877</v>
      </c>
      <c r="Y51" s="9">
        <v>53951539</v>
      </c>
      <c r="Z51" s="9">
        <v>66129864</v>
      </c>
      <c r="AA51" s="9">
        <v>86009969</v>
      </c>
      <c r="AB51" s="9">
        <v>47142567</v>
      </c>
      <c r="AC51" s="9">
        <v>51164951</v>
      </c>
      <c r="AD51" s="9">
        <v>60175231</v>
      </c>
      <c r="AE51" s="9">
        <v>48255378</v>
      </c>
      <c r="AF51" s="9">
        <v>49378881</v>
      </c>
      <c r="AG51" s="9">
        <v>48972904</v>
      </c>
    </row>
    <row r="52" spans="1:33" ht="11.25" customHeight="1" x14ac:dyDescent="0.2">
      <c r="A52" s="7" t="s">
        <v>35</v>
      </c>
      <c r="B52" s="10">
        <v>1976190816</v>
      </c>
      <c r="C52" s="10">
        <v>2490504643</v>
      </c>
      <c r="D52" s="10">
        <v>2315148289</v>
      </c>
      <c r="E52" s="10">
        <v>2294021531</v>
      </c>
      <c r="F52" s="10">
        <v>2088229355</v>
      </c>
      <c r="G52" s="10">
        <v>2371651384</v>
      </c>
      <c r="H52" s="10">
        <v>2136658999</v>
      </c>
      <c r="I52" s="10">
        <v>2313854601</v>
      </c>
      <c r="J52" s="10">
        <v>2447105930</v>
      </c>
      <c r="K52" s="10">
        <v>2608598460</v>
      </c>
      <c r="L52" s="10">
        <v>2063954675</v>
      </c>
      <c r="M52" s="10">
        <v>2128537847</v>
      </c>
      <c r="N52" s="10">
        <v>2084431320</v>
      </c>
      <c r="O52" s="10">
        <v>997260525</v>
      </c>
      <c r="P52" s="10">
        <v>782204037</v>
      </c>
      <c r="Q52" s="10">
        <v>1100976611</v>
      </c>
      <c r="R52" s="10">
        <v>1171007205</v>
      </c>
      <c r="S52" s="10">
        <v>1012084189</v>
      </c>
      <c r="T52" s="10">
        <v>1147593289</v>
      </c>
      <c r="U52" s="10">
        <v>1095893152</v>
      </c>
      <c r="V52" s="10">
        <v>982566670</v>
      </c>
      <c r="W52" s="10">
        <v>1220222678</v>
      </c>
      <c r="X52" s="10">
        <v>816557646</v>
      </c>
      <c r="Y52" s="10">
        <v>895431475</v>
      </c>
      <c r="Z52" s="10">
        <v>832935894</v>
      </c>
      <c r="AA52" s="10">
        <v>1048537781</v>
      </c>
      <c r="AB52" s="10">
        <v>727547579</v>
      </c>
      <c r="AC52" s="10">
        <v>705273561</v>
      </c>
      <c r="AD52" s="10">
        <v>743941628</v>
      </c>
      <c r="AE52" s="10">
        <v>696736211</v>
      </c>
      <c r="AF52" s="10">
        <v>741268841</v>
      </c>
      <c r="AG52" s="10">
        <v>614577633</v>
      </c>
    </row>
    <row r="53" spans="1:33" ht="11.25" customHeight="1" x14ac:dyDescent="0.2">
      <c r="A53" s="7" t="s">
        <v>36</v>
      </c>
      <c r="B53" s="9">
        <v>86027661</v>
      </c>
      <c r="C53" s="9">
        <v>105911098</v>
      </c>
      <c r="D53" s="9">
        <v>83764679</v>
      </c>
      <c r="E53" s="9">
        <v>101177366</v>
      </c>
      <c r="F53" s="9">
        <v>91410448</v>
      </c>
      <c r="G53" s="9">
        <v>69214917</v>
      </c>
      <c r="H53" s="9">
        <v>82176997</v>
      </c>
      <c r="I53" s="9">
        <v>89372696</v>
      </c>
      <c r="J53" s="9">
        <v>76363856</v>
      </c>
      <c r="K53" s="9">
        <v>85569768</v>
      </c>
      <c r="L53" s="9">
        <v>78876947</v>
      </c>
      <c r="M53" s="9">
        <v>80187650</v>
      </c>
      <c r="N53" s="9">
        <v>74026257</v>
      </c>
      <c r="O53" s="9">
        <v>53930635</v>
      </c>
      <c r="P53" s="9">
        <v>28776992</v>
      </c>
      <c r="Q53" s="9">
        <v>21714016</v>
      </c>
      <c r="R53" s="9">
        <v>40457452</v>
      </c>
      <c r="S53" s="9">
        <v>26739204</v>
      </c>
      <c r="T53" s="9">
        <v>19142698</v>
      </c>
      <c r="U53" s="9">
        <v>25462304</v>
      </c>
      <c r="V53" s="9">
        <v>20438625</v>
      </c>
      <c r="W53" s="9">
        <v>45643807</v>
      </c>
      <c r="X53" s="9">
        <v>21912813</v>
      </c>
      <c r="Y53" s="9">
        <v>15604947</v>
      </c>
      <c r="Z53" s="9">
        <v>21840317</v>
      </c>
      <c r="AA53" s="9">
        <v>18667107</v>
      </c>
      <c r="AB53" s="9">
        <v>20227909</v>
      </c>
      <c r="AC53" s="9">
        <v>12209937</v>
      </c>
      <c r="AD53" s="9">
        <v>12317421</v>
      </c>
      <c r="AE53" s="9">
        <v>8295104</v>
      </c>
      <c r="AF53" s="9">
        <v>11475075</v>
      </c>
      <c r="AG53" s="9">
        <v>9466657</v>
      </c>
    </row>
    <row r="54" spans="1:33" ht="11.25" customHeight="1" x14ac:dyDescent="0.2">
      <c r="A54" s="7" t="s">
        <v>37</v>
      </c>
      <c r="B54" s="10">
        <v>57893339</v>
      </c>
      <c r="C54" s="10">
        <v>68433175</v>
      </c>
      <c r="D54" s="10">
        <v>63817578</v>
      </c>
      <c r="E54" s="10">
        <v>72060661</v>
      </c>
      <c r="F54" s="10">
        <v>67096328</v>
      </c>
      <c r="G54" s="10">
        <v>59487545</v>
      </c>
      <c r="H54" s="10">
        <v>58043119</v>
      </c>
      <c r="I54" s="10">
        <v>56618065</v>
      </c>
      <c r="J54" s="10">
        <v>64686058</v>
      </c>
      <c r="K54" s="10">
        <v>77904832</v>
      </c>
      <c r="L54" s="10">
        <v>70450006</v>
      </c>
      <c r="M54" s="10">
        <v>53754124</v>
      </c>
      <c r="N54" s="10">
        <v>60807291</v>
      </c>
      <c r="O54" s="10">
        <v>57042443</v>
      </c>
      <c r="P54" s="10">
        <v>49915880</v>
      </c>
      <c r="Q54" s="10">
        <v>51072559</v>
      </c>
      <c r="R54" s="10">
        <v>71516302</v>
      </c>
      <c r="S54" s="10">
        <v>68166413</v>
      </c>
      <c r="T54" s="10">
        <v>65656118</v>
      </c>
      <c r="U54" s="10">
        <v>66370611</v>
      </c>
      <c r="V54" s="10">
        <v>73520054</v>
      </c>
      <c r="W54" s="10">
        <v>72171561</v>
      </c>
      <c r="X54" s="10">
        <v>65920234</v>
      </c>
      <c r="Y54" s="10">
        <v>53487342</v>
      </c>
      <c r="Z54" s="10">
        <v>55483201</v>
      </c>
      <c r="AA54" s="10">
        <v>72378933</v>
      </c>
      <c r="AB54" s="10">
        <v>44655718</v>
      </c>
      <c r="AC54" s="10">
        <v>55995930</v>
      </c>
      <c r="AD54" s="10">
        <v>61693167</v>
      </c>
      <c r="AE54" s="10">
        <v>42340335</v>
      </c>
      <c r="AF54" s="10">
        <v>35990938</v>
      </c>
      <c r="AG54" s="10">
        <v>33446173</v>
      </c>
    </row>
    <row r="55" spans="1:33" ht="11.25" customHeight="1" x14ac:dyDescent="0.2">
      <c r="A55" s="7" t="s">
        <v>38</v>
      </c>
      <c r="B55" s="9">
        <v>170916194</v>
      </c>
      <c r="C55" s="9">
        <v>192657479</v>
      </c>
      <c r="D55" s="9">
        <v>229480195</v>
      </c>
      <c r="E55" s="9">
        <v>167866334</v>
      </c>
      <c r="F55" s="9">
        <v>227872626</v>
      </c>
      <c r="G55" s="9">
        <v>199815508</v>
      </c>
      <c r="H55" s="9">
        <v>171296022</v>
      </c>
      <c r="I55" s="9">
        <v>216504255</v>
      </c>
      <c r="J55" s="9">
        <v>164434828</v>
      </c>
      <c r="K55" s="9">
        <v>173958287</v>
      </c>
      <c r="L55" s="9">
        <v>156710905</v>
      </c>
      <c r="M55" s="9">
        <v>191886780</v>
      </c>
      <c r="N55" s="9">
        <v>181263918</v>
      </c>
      <c r="O55" s="9">
        <v>72059888</v>
      </c>
      <c r="P55" s="9">
        <v>60586424</v>
      </c>
      <c r="Q55" s="9">
        <v>89902857</v>
      </c>
      <c r="R55" s="9">
        <v>122066644</v>
      </c>
      <c r="S55" s="9">
        <v>125642344</v>
      </c>
      <c r="T55" s="9">
        <v>77212078</v>
      </c>
      <c r="U55" s="9">
        <v>106558145</v>
      </c>
      <c r="V55" s="9">
        <v>94425094</v>
      </c>
      <c r="W55" s="9">
        <v>93752558</v>
      </c>
      <c r="X55" s="9">
        <v>65561954</v>
      </c>
      <c r="Y55" s="9">
        <v>63729676</v>
      </c>
      <c r="Z55" s="9">
        <v>71835097</v>
      </c>
      <c r="AA55" s="9">
        <v>121430046</v>
      </c>
      <c r="AB55" s="9">
        <v>60127304</v>
      </c>
      <c r="AC55" s="9">
        <v>66171568</v>
      </c>
      <c r="AD55" s="9">
        <v>54346878</v>
      </c>
      <c r="AE55" s="9">
        <v>76042852</v>
      </c>
      <c r="AF55" s="9">
        <v>66177497</v>
      </c>
      <c r="AG55" s="9">
        <v>85899171</v>
      </c>
    </row>
    <row r="56" spans="1:33" ht="11.25" customHeight="1" x14ac:dyDescent="0.2">
      <c r="A56" s="7" t="s">
        <v>39</v>
      </c>
      <c r="B56" s="10">
        <v>269693963</v>
      </c>
      <c r="C56" s="10">
        <v>319085531</v>
      </c>
      <c r="D56" s="10">
        <v>348292677</v>
      </c>
      <c r="E56" s="10">
        <v>309057853</v>
      </c>
      <c r="F56" s="10">
        <v>330651026</v>
      </c>
      <c r="G56" s="10">
        <v>328337701</v>
      </c>
      <c r="H56" s="10">
        <v>278990331</v>
      </c>
      <c r="I56" s="10">
        <v>336795882</v>
      </c>
      <c r="J56" s="10">
        <v>307218043</v>
      </c>
      <c r="K56" s="10">
        <v>346183485</v>
      </c>
      <c r="L56" s="10">
        <v>356010601</v>
      </c>
      <c r="M56" s="10">
        <v>311710588</v>
      </c>
      <c r="N56" s="10">
        <v>324552715</v>
      </c>
      <c r="O56" s="10">
        <v>184005732</v>
      </c>
      <c r="P56" s="10">
        <v>141786908</v>
      </c>
      <c r="Q56" s="10">
        <v>176563942</v>
      </c>
      <c r="R56" s="10">
        <v>243187469</v>
      </c>
      <c r="S56" s="10">
        <v>96276341</v>
      </c>
      <c r="T56" s="10">
        <v>84772908</v>
      </c>
      <c r="U56" s="10">
        <v>80799049</v>
      </c>
      <c r="V56" s="10">
        <v>70918685</v>
      </c>
      <c r="W56" s="10">
        <v>197730630</v>
      </c>
      <c r="X56" s="10">
        <v>177374451</v>
      </c>
      <c r="Y56" s="10">
        <v>47414636</v>
      </c>
      <c r="Z56" s="10">
        <v>88394482</v>
      </c>
      <c r="AA56" s="10">
        <v>53781530</v>
      </c>
      <c r="AB56" s="10">
        <v>27117863</v>
      </c>
      <c r="AC56" s="10">
        <v>75625002</v>
      </c>
      <c r="AD56" s="10">
        <v>27606665</v>
      </c>
      <c r="AE56" s="10">
        <v>21128074</v>
      </c>
      <c r="AF56" s="10">
        <v>60614460</v>
      </c>
      <c r="AG56" s="10">
        <v>79896150</v>
      </c>
    </row>
    <row r="57" spans="1:33" ht="11.25" customHeight="1" x14ac:dyDescent="0.2">
      <c r="A57" s="7" t="s">
        <v>40</v>
      </c>
      <c r="B57" s="9">
        <v>412049728</v>
      </c>
      <c r="C57" s="9">
        <v>487702651</v>
      </c>
      <c r="D57" s="9">
        <v>535139559</v>
      </c>
      <c r="E57" s="9">
        <v>756269910</v>
      </c>
      <c r="F57" s="9">
        <v>670800285</v>
      </c>
      <c r="G57" s="9">
        <v>768571473</v>
      </c>
      <c r="H57" s="9">
        <v>459269387</v>
      </c>
      <c r="I57" s="9">
        <v>429549448</v>
      </c>
      <c r="J57" s="9">
        <v>423646269</v>
      </c>
      <c r="K57" s="9">
        <v>481325928</v>
      </c>
      <c r="L57" s="9">
        <v>610178590</v>
      </c>
      <c r="M57" s="9">
        <v>500108204</v>
      </c>
      <c r="N57" s="9">
        <v>590331914</v>
      </c>
      <c r="O57" s="9">
        <v>195928734</v>
      </c>
      <c r="P57" s="9">
        <v>120935769</v>
      </c>
      <c r="Q57" s="9">
        <v>221289001</v>
      </c>
      <c r="R57" s="9">
        <v>210515448</v>
      </c>
      <c r="S57" s="9">
        <v>184121744</v>
      </c>
      <c r="T57" s="9">
        <v>174637980</v>
      </c>
      <c r="U57" s="9">
        <v>200165497</v>
      </c>
      <c r="V57" s="9">
        <v>199960582</v>
      </c>
      <c r="W57" s="9">
        <v>243647603</v>
      </c>
      <c r="X57" s="9">
        <v>238931284</v>
      </c>
      <c r="Y57" s="9">
        <v>194592834</v>
      </c>
      <c r="Z57" s="9">
        <v>192544610</v>
      </c>
      <c r="AA57" s="9">
        <v>215336417</v>
      </c>
      <c r="AB57" s="9">
        <v>152137280</v>
      </c>
      <c r="AC57" s="9">
        <v>157414886</v>
      </c>
      <c r="AD57" s="9">
        <v>162339646</v>
      </c>
      <c r="AE57" s="9">
        <v>162168226</v>
      </c>
      <c r="AF57" s="9">
        <v>131847980</v>
      </c>
      <c r="AG57" s="9">
        <v>145753751</v>
      </c>
    </row>
    <row r="58" spans="1:33" ht="11.25" customHeight="1" x14ac:dyDescent="0.2">
      <c r="A58" s="7" t="s">
        <v>41</v>
      </c>
      <c r="B58" s="10">
        <v>13595912</v>
      </c>
      <c r="C58" s="10">
        <v>15969629</v>
      </c>
      <c r="D58" s="10">
        <v>15475016</v>
      </c>
      <c r="E58" s="10">
        <v>12859428</v>
      </c>
      <c r="F58" s="10">
        <v>17384577</v>
      </c>
      <c r="G58" s="10">
        <v>16791645</v>
      </c>
      <c r="H58" s="10">
        <v>14601459</v>
      </c>
      <c r="I58" s="10">
        <v>21906516</v>
      </c>
      <c r="J58" s="10">
        <v>20055907</v>
      </c>
      <c r="K58" s="10">
        <v>22724150</v>
      </c>
      <c r="L58" s="10">
        <v>24176986</v>
      </c>
      <c r="M58" s="10">
        <v>16033582</v>
      </c>
      <c r="N58" s="10">
        <v>12775960</v>
      </c>
      <c r="O58" s="10">
        <v>5421513</v>
      </c>
      <c r="P58" s="10">
        <v>7747387</v>
      </c>
      <c r="Q58" s="10">
        <v>5536029</v>
      </c>
      <c r="R58" s="10">
        <v>12700068</v>
      </c>
      <c r="S58" s="10">
        <v>9635152</v>
      </c>
      <c r="T58" s="10">
        <v>8149318</v>
      </c>
      <c r="U58" s="10">
        <v>14916352</v>
      </c>
      <c r="V58" s="10">
        <v>44324643</v>
      </c>
      <c r="W58" s="10">
        <v>10903911</v>
      </c>
      <c r="X58" s="10">
        <v>8296631</v>
      </c>
      <c r="Y58" s="10">
        <v>9571180</v>
      </c>
      <c r="Z58" s="10">
        <v>10964782</v>
      </c>
      <c r="AA58" s="10">
        <v>7736090</v>
      </c>
      <c r="AB58" s="10">
        <v>6708343</v>
      </c>
      <c r="AC58" s="10">
        <v>7642073</v>
      </c>
      <c r="AD58" s="10">
        <v>7573498</v>
      </c>
      <c r="AE58" s="10">
        <v>8989350</v>
      </c>
      <c r="AF58" s="10">
        <v>7496622</v>
      </c>
      <c r="AG58" s="10">
        <v>6426914</v>
      </c>
    </row>
    <row r="59" spans="1:33" ht="11.25" customHeight="1" x14ac:dyDescent="0.2">
      <c r="A59" s="7" t="s">
        <v>42</v>
      </c>
      <c r="B59" s="9">
        <v>11662599</v>
      </c>
      <c r="C59" s="9">
        <v>15560461</v>
      </c>
      <c r="D59" s="9">
        <v>22267759</v>
      </c>
      <c r="E59" s="9">
        <v>12228241</v>
      </c>
      <c r="F59" s="9">
        <v>14578947</v>
      </c>
      <c r="G59" s="9">
        <v>11543681</v>
      </c>
      <c r="H59" s="9">
        <v>12780026</v>
      </c>
      <c r="I59" s="9">
        <v>13000131</v>
      </c>
      <c r="J59" s="9">
        <v>18604033</v>
      </c>
      <c r="K59" s="9">
        <v>38213539</v>
      </c>
      <c r="L59" s="9">
        <v>22715662</v>
      </c>
      <c r="M59" s="9">
        <v>11866970</v>
      </c>
      <c r="N59" s="9">
        <v>11980502</v>
      </c>
      <c r="O59" s="9">
        <v>9331386</v>
      </c>
      <c r="P59" s="9">
        <v>7690179</v>
      </c>
      <c r="Q59" s="9">
        <v>8219205</v>
      </c>
      <c r="R59" s="9">
        <v>17417566</v>
      </c>
      <c r="S59" s="9">
        <v>18925723</v>
      </c>
      <c r="T59" s="9">
        <v>13723454</v>
      </c>
      <c r="U59" s="9">
        <v>28646935</v>
      </c>
      <c r="V59" s="9">
        <v>16569703</v>
      </c>
      <c r="W59" s="9">
        <v>25068910</v>
      </c>
      <c r="X59" s="9">
        <v>12412847</v>
      </c>
      <c r="Y59" s="9">
        <v>17035540</v>
      </c>
      <c r="Z59" s="9">
        <v>15360580</v>
      </c>
      <c r="AA59" s="9">
        <v>22599106</v>
      </c>
      <c r="AB59" s="9">
        <v>15849030</v>
      </c>
      <c r="AC59" s="9">
        <v>17646038</v>
      </c>
      <c r="AD59" s="9">
        <v>17747751</v>
      </c>
      <c r="AE59" s="9">
        <v>18022106</v>
      </c>
      <c r="AF59" s="9">
        <v>38963061</v>
      </c>
      <c r="AG59" s="9">
        <v>12494174</v>
      </c>
    </row>
    <row r="60" spans="1:33" ht="11.25" customHeight="1" x14ac:dyDescent="0.2">
      <c r="A60" s="7" t="s">
        <v>43</v>
      </c>
      <c r="B60" s="10">
        <v>120956264</v>
      </c>
      <c r="C60" s="10">
        <v>182909943</v>
      </c>
      <c r="D60" s="10">
        <v>184282711</v>
      </c>
      <c r="E60" s="10">
        <v>123602588</v>
      </c>
      <c r="F60" s="10">
        <v>148522748</v>
      </c>
      <c r="G60" s="10">
        <v>124051432</v>
      </c>
      <c r="H60" s="10">
        <v>107212367</v>
      </c>
      <c r="I60" s="10">
        <v>155270737</v>
      </c>
      <c r="J60" s="10">
        <v>133115000</v>
      </c>
      <c r="K60" s="10">
        <v>154002621</v>
      </c>
      <c r="L60" s="10">
        <v>129700875</v>
      </c>
      <c r="M60" s="10">
        <v>157020338</v>
      </c>
      <c r="N60" s="10">
        <v>140145870</v>
      </c>
      <c r="O60" s="10">
        <v>90931031</v>
      </c>
      <c r="P60" s="10">
        <v>55839281</v>
      </c>
      <c r="Q60" s="10">
        <v>65424904</v>
      </c>
      <c r="R60" s="10">
        <v>93949707</v>
      </c>
      <c r="S60" s="10">
        <v>84930355</v>
      </c>
      <c r="T60" s="10">
        <v>106253132</v>
      </c>
      <c r="U60" s="10">
        <v>123822443</v>
      </c>
      <c r="V60" s="10">
        <v>102503796</v>
      </c>
      <c r="W60" s="10">
        <v>159544734</v>
      </c>
      <c r="X60" s="10">
        <v>121830933</v>
      </c>
      <c r="Y60" s="10">
        <v>113369466</v>
      </c>
      <c r="Z60" s="10">
        <v>120177921</v>
      </c>
      <c r="AA60" s="10">
        <v>101927376</v>
      </c>
      <c r="AB60" s="10">
        <v>79026715</v>
      </c>
      <c r="AC60" s="10">
        <v>85004219</v>
      </c>
      <c r="AD60" s="10">
        <v>81381990</v>
      </c>
      <c r="AE60" s="10">
        <v>81186672</v>
      </c>
      <c r="AF60" s="10">
        <v>67741232</v>
      </c>
      <c r="AG60" s="10">
        <v>92689608</v>
      </c>
    </row>
    <row r="61" spans="1:33" ht="11.25" customHeight="1" x14ac:dyDescent="0.2">
      <c r="A61" s="7" t="s">
        <v>44</v>
      </c>
      <c r="B61" s="9">
        <v>31392614</v>
      </c>
      <c r="C61" s="9">
        <v>45006510</v>
      </c>
      <c r="D61" s="9">
        <v>36602624</v>
      </c>
      <c r="E61" s="9">
        <v>40099171</v>
      </c>
      <c r="F61" s="9">
        <v>31573020</v>
      </c>
      <c r="G61" s="9">
        <v>39025294</v>
      </c>
      <c r="H61" s="9">
        <v>27899102</v>
      </c>
      <c r="I61" s="9">
        <v>55321844</v>
      </c>
      <c r="J61" s="9">
        <v>68354730</v>
      </c>
      <c r="K61" s="9">
        <v>78454367</v>
      </c>
      <c r="L61" s="9">
        <v>62776993</v>
      </c>
      <c r="M61" s="9">
        <v>52290289</v>
      </c>
      <c r="N61" s="9">
        <v>56910726</v>
      </c>
      <c r="O61" s="9">
        <v>66152712</v>
      </c>
      <c r="P61" s="9">
        <v>44929147</v>
      </c>
      <c r="Q61" s="9">
        <v>24150190</v>
      </c>
      <c r="R61" s="9">
        <v>51341781</v>
      </c>
      <c r="S61" s="9">
        <v>47232609</v>
      </c>
      <c r="T61" s="9">
        <v>29056618</v>
      </c>
      <c r="U61" s="9">
        <v>27395494</v>
      </c>
      <c r="V61" s="9">
        <v>57019491</v>
      </c>
      <c r="W61" s="9">
        <v>41865194</v>
      </c>
      <c r="X61" s="9">
        <v>30666136</v>
      </c>
      <c r="Y61" s="9">
        <v>42345077</v>
      </c>
      <c r="Z61" s="9">
        <v>52371595</v>
      </c>
      <c r="AA61" s="9">
        <v>35658391</v>
      </c>
      <c r="AB61" s="9">
        <v>32733635</v>
      </c>
      <c r="AC61" s="9">
        <v>43644004</v>
      </c>
      <c r="AD61" s="9">
        <v>37925921</v>
      </c>
      <c r="AE61" s="9">
        <v>44241807</v>
      </c>
      <c r="AF61" s="9">
        <v>27038861</v>
      </c>
      <c r="AG61" s="9">
        <v>21866558</v>
      </c>
    </row>
    <row r="62" spans="1:33" ht="11.25" customHeight="1" x14ac:dyDescent="0.2">
      <c r="A62" s="7" t="s">
        <v>45</v>
      </c>
      <c r="B62" s="10">
        <v>566092025</v>
      </c>
      <c r="C62" s="10">
        <v>712633687</v>
      </c>
      <c r="D62" s="10">
        <v>637002311</v>
      </c>
      <c r="E62" s="10">
        <v>598645280</v>
      </c>
      <c r="F62" s="10">
        <v>661620659</v>
      </c>
      <c r="G62" s="10">
        <v>801007987</v>
      </c>
      <c r="H62" s="10">
        <v>551808953</v>
      </c>
      <c r="I62" s="10">
        <v>674647425</v>
      </c>
      <c r="J62" s="10">
        <v>658160096</v>
      </c>
      <c r="K62" s="10">
        <v>699619647</v>
      </c>
      <c r="L62" s="10">
        <v>683158884</v>
      </c>
      <c r="M62" s="10">
        <v>541235674</v>
      </c>
      <c r="N62" s="10">
        <v>660706802</v>
      </c>
      <c r="O62" s="10">
        <v>350153362</v>
      </c>
      <c r="P62" s="10">
        <v>326304213</v>
      </c>
      <c r="Q62" s="10">
        <v>542492330</v>
      </c>
      <c r="R62" s="10">
        <v>537107527</v>
      </c>
      <c r="S62" s="10">
        <v>511565689</v>
      </c>
      <c r="T62" s="10">
        <v>461067183</v>
      </c>
      <c r="U62" s="10">
        <v>439132094</v>
      </c>
      <c r="V62" s="10">
        <v>453903940</v>
      </c>
      <c r="W62" s="10">
        <v>502453018</v>
      </c>
      <c r="X62" s="10">
        <v>490520569</v>
      </c>
      <c r="Y62" s="10">
        <v>341833185</v>
      </c>
      <c r="Z62" s="10">
        <v>425100554</v>
      </c>
      <c r="AA62" s="10">
        <v>577890555</v>
      </c>
      <c r="AB62" s="10">
        <v>348945419</v>
      </c>
      <c r="AC62" s="10">
        <v>366154507</v>
      </c>
      <c r="AD62" s="10">
        <v>389472990</v>
      </c>
      <c r="AE62" s="10">
        <v>412556309</v>
      </c>
      <c r="AF62" s="10">
        <v>314039394</v>
      </c>
      <c r="AG62" s="10">
        <v>401346815</v>
      </c>
    </row>
    <row r="63" spans="1:33" ht="11.25" customHeight="1" x14ac:dyDescent="0.2">
      <c r="A63" s="7" t="s">
        <v>46</v>
      </c>
      <c r="B63" s="9">
        <v>273415011</v>
      </c>
      <c r="C63" s="9">
        <v>308662446</v>
      </c>
      <c r="D63" s="9">
        <v>308542605</v>
      </c>
      <c r="E63" s="9">
        <v>295838609</v>
      </c>
      <c r="F63" s="9">
        <v>320129863</v>
      </c>
      <c r="G63" s="9">
        <v>317708467</v>
      </c>
      <c r="H63" s="9">
        <v>301384611</v>
      </c>
      <c r="I63" s="9">
        <v>293543931</v>
      </c>
      <c r="J63" s="9">
        <v>363876285</v>
      </c>
      <c r="K63" s="9">
        <v>378705815</v>
      </c>
      <c r="L63" s="9">
        <v>393456114</v>
      </c>
      <c r="M63" s="9">
        <v>258786149</v>
      </c>
      <c r="N63" s="9">
        <v>295881778</v>
      </c>
      <c r="O63" s="9">
        <v>203180561</v>
      </c>
      <c r="P63" s="9">
        <v>146509653</v>
      </c>
      <c r="Q63" s="9">
        <v>170449909</v>
      </c>
      <c r="R63" s="9">
        <v>200427432</v>
      </c>
      <c r="S63" s="9">
        <v>232260611</v>
      </c>
      <c r="T63" s="9">
        <v>213156690</v>
      </c>
      <c r="U63" s="9">
        <v>223056378</v>
      </c>
      <c r="V63" s="9">
        <v>275778009</v>
      </c>
      <c r="W63" s="9">
        <v>252212404</v>
      </c>
      <c r="X63" s="9">
        <v>259800946</v>
      </c>
      <c r="Y63" s="9">
        <v>181708594</v>
      </c>
      <c r="Z63" s="9">
        <v>197374064</v>
      </c>
      <c r="AA63" s="9">
        <v>237466680</v>
      </c>
      <c r="AB63" s="9">
        <v>192978430</v>
      </c>
      <c r="AC63" s="9">
        <v>193022103</v>
      </c>
      <c r="AD63" s="9">
        <v>178760378</v>
      </c>
      <c r="AE63" s="9">
        <v>163902858</v>
      </c>
      <c r="AF63" s="9">
        <v>179959230</v>
      </c>
      <c r="AG63" s="9">
        <v>143629401</v>
      </c>
    </row>
    <row r="64" spans="1:33" ht="11.25" customHeight="1" x14ac:dyDescent="0.2">
      <c r="A64" s="7" t="s">
        <v>47</v>
      </c>
      <c r="B64" s="10">
        <v>6849444</v>
      </c>
      <c r="C64" s="10">
        <v>11354905</v>
      </c>
      <c r="D64" s="10">
        <v>11853064</v>
      </c>
      <c r="E64" s="10">
        <v>10603074</v>
      </c>
      <c r="F64" s="10">
        <v>12434509</v>
      </c>
      <c r="G64" s="10">
        <v>8671531</v>
      </c>
      <c r="H64" s="10">
        <v>10312436</v>
      </c>
      <c r="I64" s="10">
        <v>10593520</v>
      </c>
      <c r="J64" s="10">
        <v>13328482</v>
      </c>
      <c r="K64" s="10">
        <v>41603867</v>
      </c>
      <c r="L64" s="10">
        <v>9127640</v>
      </c>
      <c r="M64" s="10">
        <v>10486259</v>
      </c>
      <c r="N64" s="10">
        <v>10244391</v>
      </c>
      <c r="O64" s="10">
        <v>8056453</v>
      </c>
      <c r="P64" s="10">
        <v>4229722</v>
      </c>
      <c r="Q64" s="10">
        <v>5006465</v>
      </c>
      <c r="R64" s="10">
        <v>9925055</v>
      </c>
      <c r="S64" s="10">
        <v>2343191</v>
      </c>
      <c r="T64" s="10">
        <v>1501864</v>
      </c>
      <c r="U64" s="10">
        <v>1367309</v>
      </c>
      <c r="V64" s="10">
        <v>1399348</v>
      </c>
      <c r="W64" s="10">
        <v>2347998</v>
      </c>
      <c r="X64" s="10">
        <v>276659</v>
      </c>
      <c r="Y64" s="10">
        <v>152750</v>
      </c>
      <c r="Z64" s="10">
        <v>47642</v>
      </c>
      <c r="AA64" s="10">
        <v>1066327</v>
      </c>
      <c r="AB64" s="10">
        <v>1016807</v>
      </c>
      <c r="AC64" s="10">
        <v>1054113</v>
      </c>
      <c r="AD64" s="10">
        <v>1795293</v>
      </c>
      <c r="AE64" s="10">
        <v>589313</v>
      </c>
      <c r="AF64" s="10">
        <v>846742</v>
      </c>
      <c r="AG64" s="10">
        <v>718612</v>
      </c>
    </row>
    <row r="65" spans="1:33" ht="11.25" customHeight="1" x14ac:dyDescent="0.2">
      <c r="A65" s="7" t="s">
        <v>48</v>
      </c>
      <c r="B65" s="9">
        <v>142610781</v>
      </c>
      <c r="C65" s="9">
        <v>158786080</v>
      </c>
      <c r="D65" s="9">
        <v>163373294</v>
      </c>
      <c r="E65" s="9">
        <v>132586164</v>
      </c>
      <c r="F65" s="9">
        <v>144104570</v>
      </c>
      <c r="G65" s="9">
        <v>169925084</v>
      </c>
      <c r="H65" s="9">
        <v>159813548</v>
      </c>
      <c r="I65" s="9">
        <v>170820856</v>
      </c>
      <c r="J65" s="9">
        <v>187007988</v>
      </c>
      <c r="K65" s="9">
        <v>192370143</v>
      </c>
      <c r="L65" s="9">
        <v>187369394</v>
      </c>
      <c r="M65" s="9">
        <v>147574515</v>
      </c>
      <c r="N65" s="9">
        <v>143243029</v>
      </c>
      <c r="O65" s="9">
        <v>174488939</v>
      </c>
      <c r="P65" s="9">
        <v>120285830</v>
      </c>
      <c r="Q65" s="9">
        <v>154022038</v>
      </c>
      <c r="R65" s="9">
        <v>240182830</v>
      </c>
      <c r="S65" s="9">
        <v>194321008</v>
      </c>
      <c r="T65" s="9">
        <v>181747297</v>
      </c>
      <c r="U65" s="9">
        <v>197605667</v>
      </c>
      <c r="V65" s="9">
        <v>223812634</v>
      </c>
      <c r="W65" s="9">
        <v>232922707</v>
      </c>
      <c r="X65" s="9">
        <v>209999174</v>
      </c>
      <c r="Y65" s="9">
        <v>169617294</v>
      </c>
      <c r="Z65" s="9">
        <v>191812216</v>
      </c>
      <c r="AA65" s="9">
        <v>232515078</v>
      </c>
      <c r="AB65" s="9">
        <v>176683426</v>
      </c>
      <c r="AC65" s="9">
        <v>173985008</v>
      </c>
      <c r="AD65" s="9">
        <v>182049821</v>
      </c>
      <c r="AE65" s="9">
        <v>166102669</v>
      </c>
      <c r="AF65" s="9">
        <v>174242439</v>
      </c>
      <c r="AG65" s="9">
        <v>157472264</v>
      </c>
    </row>
    <row r="66" spans="1:33" ht="11.25" customHeight="1" x14ac:dyDescent="0.2">
      <c r="A66" s="7" t="s">
        <v>49</v>
      </c>
      <c r="B66" s="10">
        <v>188448</v>
      </c>
      <c r="C66" s="10">
        <v>1988042</v>
      </c>
      <c r="D66" s="10">
        <v>16215</v>
      </c>
      <c r="E66" s="10">
        <v>1431492</v>
      </c>
      <c r="F66" s="10">
        <v>2620432</v>
      </c>
      <c r="G66" s="10">
        <v>33678</v>
      </c>
      <c r="H66" s="10">
        <v>325254</v>
      </c>
      <c r="I66" s="10">
        <v>36494</v>
      </c>
      <c r="J66" s="10">
        <v>69014</v>
      </c>
      <c r="K66" s="10">
        <v>1642874</v>
      </c>
      <c r="L66" s="10">
        <v>65705</v>
      </c>
      <c r="M66" s="10">
        <v>70852</v>
      </c>
      <c r="N66" s="10">
        <v>41567</v>
      </c>
      <c r="O66" s="10">
        <v>5074</v>
      </c>
      <c r="P66" s="10">
        <v>30</v>
      </c>
      <c r="Q66" s="10">
        <v>986</v>
      </c>
      <c r="R66" s="10">
        <v>32519</v>
      </c>
      <c r="S66" s="10">
        <v>32519</v>
      </c>
      <c r="T66" s="10">
        <v>32519</v>
      </c>
      <c r="U66" s="10">
        <v>32519</v>
      </c>
      <c r="V66" s="10">
        <v>50006</v>
      </c>
      <c r="W66" s="10">
        <v>50006</v>
      </c>
      <c r="X66" s="10">
        <v>350248</v>
      </c>
      <c r="Y66" s="10">
        <v>138063</v>
      </c>
      <c r="Z66" s="10">
        <v>8202</v>
      </c>
      <c r="AA66" s="10">
        <v>8202</v>
      </c>
      <c r="AB66" s="10">
        <v>8202</v>
      </c>
      <c r="AC66" s="10">
        <v>50762</v>
      </c>
      <c r="AD66" s="10">
        <v>50762</v>
      </c>
      <c r="AE66" s="10">
        <v>51</v>
      </c>
      <c r="AF66" s="10">
        <v>51</v>
      </c>
      <c r="AG66" s="10">
        <v>51</v>
      </c>
    </row>
    <row r="67" spans="1:33" ht="11.25" customHeight="1" x14ac:dyDescent="0.2">
      <c r="A67" s="7" t="s">
        <v>50</v>
      </c>
      <c r="B67" s="9">
        <v>557652332</v>
      </c>
      <c r="C67" s="9">
        <v>672941960</v>
      </c>
      <c r="D67" s="9">
        <v>582527623</v>
      </c>
      <c r="E67" s="9">
        <v>570342996</v>
      </c>
      <c r="F67" s="9">
        <v>664669406</v>
      </c>
      <c r="G67" s="9">
        <v>829204796</v>
      </c>
      <c r="H67" s="9">
        <v>577625333</v>
      </c>
      <c r="I67" s="9">
        <v>728927651</v>
      </c>
      <c r="J67" s="9">
        <v>631570547</v>
      </c>
      <c r="K67" s="9">
        <v>847403544</v>
      </c>
      <c r="L67" s="9">
        <v>814881671</v>
      </c>
      <c r="M67" s="9">
        <v>571699856</v>
      </c>
      <c r="N67" s="9">
        <v>593864727</v>
      </c>
      <c r="O67" s="9">
        <v>222836811</v>
      </c>
      <c r="P67" s="9">
        <v>224804633</v>
      </c>
      <c r="Q67" s="9">
        <v>320680043</v>
      </c>
      <c r="R67" s="9">
        <v>354161242</v>
      </c>
      <c r="S67" s="9">
        <v>399681618</v>
      </c>
      <c r="T67" s="9">
        <v>301936721</v>
      </c>
      <c r="U67" s="9">
        <v>336855056</v>
      </c>
      <c r="V67" s="9">
        <v>286074150</v>
      </c>
      <c r="W67" s="9">
        <v>446777365</v>
      </c>
      <c r="X67" s="9">
        <v>322230242</v>
      </c>
      <c r="Y67" s="9">
        <v>298062583</v>
      </c>
      <c r="Z67" s="9">
        <v>251400140</v>
      </c>
      <c r="AA67" s="9">
        <v>340742555</v>
      </c>
      <c r="AB67" s="9">
        <v>222666315</v>
      </c>
      <c r="AC67" s="9">
        <v>225960760</v>
      </c>
      <c r="AD67" s="9">
        <v>188632654</v>
      </c>
      <c r="AE67" s="9">
        <v>203266060</v>
      </c>
      <c r="AF67" s="9">
        <v>220235675</v>
      </c>
      <c r="AG67" s="9">
        <v>189900864</v>
      </c>
    </row>
    <row r="68" spans="1:33" ht="11.25" customHeight="1" x14ac:dyDescent="0.2">
      <c r="A68" s="7" t="s">
        <v>51</v>
      </c>
      <c r="B68" s="10">
        <v>609198276</v>
      </c>
      <c r="C68" s="10">
        <v>683903201</v>
      </c>
      <c r="D68" s="10">
        <v>692702587</v>
      </c>
      <c r="E68" s="10">
        <v>606673288</v>
      </c>
      <c r="F68" s="10">
        <v>656437103</v>
      </c>
      <c r="G68" s="10">
        <v>692019386</v>
      </c>
      <c r="H68" s="10">
        <v>640008487</v>
      </c>
      <c r="I68" s="10">
        <v>697886297</v>
      </c>
      <c r="J68" s="10">
        <v>754157961</v>
      </c>
      <c r="K68" s="10">
        <v>735755181</v>
      </c>
      <c r="L68" s="10">
        <v>735608581</v>
      </c>
      <c r="M68" s="10">
        <v>641434759</v>
      </c>
      <c r="N68" s="10">
        <v>659092357</v>
      </c>
      <c r="O68" s="10">
        <v>333422022</v>
      </c>
      <c r="P68" s="10">
        <v>211867231</v>
      </c>
      <c r="Q68" s="10">
        <v>267337678</v>
      </c>
      <c r="R68" s="10">
        <v>370614948</v>
      </c>
      <c r="S68" s="10">
        <v>361915733</v>
      </c>
      <c r="T68" s="10">
        <v>345016156</v>
      </c>
      <c r="U68" s="10">
        <v>355485259</v>
      </c>
      <c r="V68" s="10">
        <v>406271177</v>
      </c>
      <c r="W68" s="10">
        <v>430554763</v>
      </c>
      <c r="X68" s="10">
        <v>399472777</v>
      </c>
      <c r="Y68" s="10">
        <v>328775063</v>
      </c>
      <c r="Z68" s="10">
        <v>321558821</v>
      </c>
      <c r="AA68" s="10">
        <v>368675141</v>
      </c>
      <c r="AB68" s="10">
        <v>292098430</v>
      </c>
      <c r="AC68" s="10">
        <v>286131257</v>
      </c>
      <c r="AD68" s="10">
        <v>326738239</v>
      </c>
      <c r="AE68" s="10">
        <v>335825184</v>
      </c>
      <c r="AF68" s="10">
        <v>302398629</v>
      </c>
      <c r="AG68" s="10">
        <v>268371929</v>
      </c>
    </row>
    <row r="69" spans="1:33" ht="11.25" customHeight="1" x14ac:dyDescent="0.2">
      <c r="A69" s="7" t="s">
        <v>52</v>
      </c>
      <c r="B69" s="9">
        <v>12559919</v>
      </c>
      <c r="C69" s="9">
        <v>15636441</v>
      </c>
      <c r="D69" s="9">
        <v>13726402</v>
      </c>
      <c r="E69" s="9">
        <v>14742863</v>
      </c>
      <c r="F69" s="9">
        <v>15333583</v>
      </c>
      <c r="G69" s="9">
        <v>18599547</v>
      </c>
      <c r="H69" s="9">
        <v>16686421</v>
      </c>
      <c r="I69" s="9">
        <v>14615185</v>
      </c>
      <c r="J69" s="9">
        <v>15411635</v>
      </c>
      <c r="K69" s="9">
        <v>15026054</v>
      </c>
      <c r="L69" s="9">
        <v>14693314</v>
      </c>
      <c r="M69" s="9">
        <v>12457547</v>
      </c>
      <c r="N69" s="9">
        <v>11880550</v>
      </c>
      <c r="O69" s="9">
        <v>3276261</v>
      </c>
      <c r="P69" s="9">
        <v>2264884</v>
      </c>
      <c r="Q69" s="9">
        <v>6383158</v>
      </c>
      <c r="R69" s="9">
        <v>10792853</v>
      </c>
      <c r="S69" s="9">
        <v>7046738</v>
      </c>
      <c r="T69" s="9">
        <v>6922144</v>
      </c>
      <c r="U69" s="9">
        <v>5926154</v>
      </c>
      <c r="V69" s="9">
        <v>3764894</v>
      </c>
      <c r="W69" s="9">
        <v>9472261</v>
      </c>
      <c r="X69" s="9">
        <v>7554384</v>
      </c>
      <c r="Y69" s="9">
        <v>8165162</v>
      </c>
      <c r="Z69" s="9">
        <v>7785991</v>
      </c>
      <c r="AA69" s="9">
        <v>6904206</v>
      </c>
      <c r="AB69" s="9">
        <v>6277060</v>
      </c>
      <c r="AC69" s="9">
        <v>9872153</v>
      </c>
      <c r="AD69" s="9">
        <v>5412529</v>
      </c>
      <c r="AE69" s="9">
        <v>4355117</v>
      </c>
      <c r="AF69" s="9">
        <v>4830554</v>
      </c>
      <c r="AG69" s="9">
        <v>6485681</v>
      </c>
    </row>
    <row r="70" spans="1:33" ht="11.25" customHeight="1" x14ac:dyDescent="0.2">
      <c r="A70" s="7" t="s">
        <v>53</v>
      </c>
      <c r="B70" s="10">
        <v>77090113</v>
      </c>
      <c r="C70" s="10">
        <v>101922079</v>
      </c>
      <c r="D70" s="10">
        <v>69708295</v>
      </c>
      <c r="E70" s="10">
        <v>87143713</v>
      </c>
      <c r="F70" s="10">
        <v>74842590</v>
      </c>
      <c r="G70" s="10">
        <v>74882957</v>
      </c>
      <c r="H70" s="10">
        <v>99631545</v>
      </c>
      <c r="I70" s="10">
        <v>84280588</v>
      </c>
      <c r="J70" s="10">
        <v>77559620</v>
      </c>
      <c r="K70" s="10">
        <v>99360113</v>
      </c>
      <c r="L70" s="10">
        <v>75819562</v>
      </c>
      <c r="M70" s="10">
        <v>89463171</v>
      </c>
      <c r="N70" s="10">
        <v>76709323</v>
      </c>
      <c r="O70" s="10">
        <v>28248970</v>
      </c>
      <c r="P70" s="10">
        <v>8893073</v>
      </c>
      <c r="Q70" s="10">
        <v>25387356</v>
      </c>
      <c r="R70" s="10">
        <v>14392265</v>
      </c>
      <c r="S70" s="10">
        <v>25396788</v>
      </c>
      <c r="T70" s="10">
        <v>20455476</v>
      </c>
      <c r="U70" s="10">
        <v>26183623</v>
      </c>
      <c r="V70" s="10">
        <v>33680875</v>
      </c>
      <c r="W70" s="10">
        <v>30394695</v>
      </c>
      <c r="X70" s="10">
        <v>20520794</v>
      </c>
      <c r="Y70" s="10">
        <v>19423049</v>
      </c>
      <c r="Z70" s="10">
        <v>26098167</v>
      </c>
      <c r="AA70" s="10">
        <v>22905915</v>
      </c>
      <c r="AB70" s="10">
        <v>19442262</v>
      </c>
      <c r="AC70" s="10">
        <v>17630238</v>
      </c>
      <c r="AD70" s="10">
        <v>17062869</v>
      </c>
      <c r="AE70" s="10">
        <v>18585856</v>
      </c>
      <c r="AF70" s="10">
        <v>20783634</v>
      </c>
      <c r="AG70" s="10">
        <v>21728365</v>
      </c>
    </row>
    <row r="71" spans="1:33" ht="11.25" customHeight="1" x14ac:dyDescent="0.2">
      <c r="A71" s="7" t="s">
        <v>54</v>
      </c>
      <c r="B71" s="9">
        <v>171084833</v>
      </c>
      <c r="C71" s="9">
        <v>214353461</v>
      </c>
      <c r="D71" s="9">
        <v>165788329</v>
      </c>
      <c r="E71" s="9">
        <v>210108540</v>
      </c>
      <c r="F71" s="9">
        <v>213439616</v>
      </c>
      <c r="G71" s="9">
        <v>150299772</v>
      </c>
      <c r="H71" s="9">
        <v>122402220</v>
      </c>
      <c r="I71" s="9">
        <v>229061989</v>
      </c>
      <c r="J71" s="9">
        <v>199457682</v>
      </c>
      <c r="K71" s="9">
        <v>198542817</v>
      </c>
      <c r="L71" s="9">
        <v>183980651</v>
      </c>
      <c r="M71" s="9">
        <v>186110732</v>
      </c>
      <c r="N71" s="9">
        <v>189238790</v>
      </c>
      <c r="O71" s="9">
        <v>57648416</v>
      </c>
      <c r="P71" s="9">
        <v>86554915</v>
      </c>
      <c r="Q71" s="9">
        <v>35706293</v>
      </c>
      <c r="R71" s="9">
        <v>93039415</v>
      </c>
      <c r="S71" s="9">
        <v>38325535</v>
      </c>
      <c r="T71" s="9">
        <v>23136399</v>
      </c>
      <c r="U71" s="9">
        <v>67474750</v>
      </c>
      <c r="V71" s="9">
        <v>54515219</v>
      </c>
      <c r="W71" s="9">
        <v>116246915</v>
      </c>
      <c r="X71" s="9">
        <v>28224595</v>
      </c>
      <c r="Y71" s="9">
        <v>104191408</v>
      </c>
      <c r="Z71" s="9">
        <v>88196089</v>
      </c>
      <c r="AA71" s="9">
        <v>73918593</v>
      </c>
      <c r="AB71" s="9">
        <v>54649979</v>
      </c>
      <c r="AC71" s="9">
        <v>48006541</v>
      </c>
      <c r="AD71" s="9">
        <v>35778372</v>
      </c>
      <c r="AE71" s="9">
        <v>87633684</v>
      </c>
      <c r="AF71" s="9">
        <v>50704070</v>
      </c>
      <c r="AG71" s="9">
        <v>67772635</v>
      </c>
    </row>
    <row r="72" spans="1:33" ht="11.25" customHeight="1" x14ac:dyDescent="0.2">
      <c r="A72" s="7" t="s">
        <v>55</v>
      </c>
      <c r="B72" s="10">
        <v>62405238</v>
      </c>
      <c r="C72" s="10">
        <v>87208275</v>
      </c>
      <c r="D72" s="10">
        <v>83117628</v>
      </c>
      <c r="E72" s="10">
        <v>61413381</v>
      </c>
      <c r="F72" s="10">
        <v>58917457</v>
      </c>
      <c r="G72" s="10">
        <v>63067506</v>
      </c>
      <c r="H72" s="10">
        <v>62971462</v>
      </c>
      <c r="I72" s="10">
        <v>84462834</v>
      </c>
      <c r="J72" s="10">
        <v>72626674</v>
      </c>
      <c r="K72" s="10">
        <v>78352826</v>
      </c>
      <c r="L72" s="10">
        <v>68959194</v>
      </c>
      <c r="M72" s="10">
        <v>69418294</v>
      </c>
      <c r="N72" s="10">
        <v>71796597</v>
      </c>
      <c r="O72" s="10">
        <v>99222949</v>
      </c>
      <c r="P72" s="10">
        <v>61292909</v>
      </c>
      <c r="Q72" s="10">
        <v>82156117</v>
      </c>
      <c r="R72" s="10">
        <v>98125569</v>
      </c>
      <c r="S72" s="10">
        <v>97396872</v>
      </c>
      <c r="T72" s="10">
        <v>88031626</v>
      </c>
      <c r="U72" s="10">
        <v>137506830</v>
      </c>
      <c r="V72" s="10">
        <v>110682528</v>
      </c>
      <c r="W72" s="10">
        <v>163162350</v>
      </c>
      <c r="X72" s="10">
        <v>105678434</v>
      </c>
      <c r="Y72" s="10">
        <v>133701718</v>
      </c>
      <c r="Z72" s="10">
        <v>124486628</v>
      </c>
      <c r="AA72" s="10">
        <v>128911792</v>
      </c>
      <c r="AB72" s="10">
        <v>82437506</v>
      </c>
      <c r="AC72" s="10">
        <v>89625617</v>
      </c>
      <c r="AD72" s="10">
        <v>84770199</v>
      </c>
      <c r="AE72" s="10">
        <v>66869388</v>
      </c>
      <c r="AF72" s="10">
        <v>69081895</v>
      </c>
      <c r="AG72" s="10">
        <v>75137031</v>
      </c>
    </row>
    <row r="73" spans="1:33" ht="11.25" customHeight="1" x14ac:dyDescent="0.2">
      <c r="A73" s="7" t="s">
        <v>56</v>
      </c>
      <c r="B73" s="9">
        <v>112488297</v>
      </c>
      <c r="C73" s="9">
        <v>136143364</v>
      </c>
      <c r="D73" s="9">
        <v>112951610</v>
      </c>
      <c r="E73" s="9">
        <v>83359479</v>
      </c>
      <c r="F73" s="9">
        <v>122655102</v>
      </c>
      <c r="G73" s="9">
        <v>118107728</v>
      </c>
      <c r="H73" s="9">
        <v>102196016</v>
      </c>
      <c r="I73" s="9">
        <v>100211311</v>
      </c>
      <c r="J73" s="9">
        <v>108374776</v>
      </c>
      <c r="K73" s="9">
        <v>111778661</v>
      </c>
      <c r="L73" s="9">
        <v>135927181</v>
      </c>
      <c r="M73" s="9">
        <v>101004880</v>
      </c>
      <c r="N73" s="9">
        <v>83945168</v>
      </c>
      <c r="O73" s="9">
        <v>64735404</v>
      </c>
      <c r="P73" s="9">
        <v>31580676</v>
      </c>
      <c r="Q73" s="9">
        <v>36387401</v>
      </c>
      <c r="R73" s="9">
        <v>52133502</v>
      </c>
      <c r="S73" s="9">
        <v>45030136</v>
      </c>
      <c r="T73" s="9">
        <v>38925000</v>
      </c>
      <c r="U73" s="9">
        <v>36483004</v>
      </c>
      <c r="V73" s="9">
        <v>41535868</v>
      </c>
      <c r="W73" s="9">
        <v>44660636</v>
      </c>
      <c r="X73" s="9">
        <v>42308260</v>
      </c>
      <c r="Y73" s="9">
        <v>23762507</v>
      </c>
      <c r="Z73" s="9">
        <v>30883400</v>
      </c>
      <c r="AA73" s="9">
        <v>36802268</v>
      </c>
      <c r="AB73" s="9">
        <v>29145598</v>
      </c>
      <c r="AC73" s="9">
        <v>32845511</v>
      </c>
      <c r="AD73" s="9">
        <v>37289069</v>
      </c>
      <c r="AE73" s="9">
        <v>25273991</v>
      </c>
      <c r="AF73" s="9">
        <v>27183094</v>
      </c>
      <c r="AG73" s="9">
        <v>25803865</v>
      </c>
    </row>
    <row r="76" spans="1:33" ht="11.25" customHeight="1" x14ac:dyDescent="0.2">
      <c r="A76" s="5" t="s">
        <v>97</v>
      </c>
      <c r="B76" s="4" t="s">
        <v>60</v>
      </c>
      <c r="C76" s="4" t="s">
        <v>61</v>
      </c>
      <c r="D76" s="4" t="s">
        <v>62</v>
      </c>
      <c r="E76" s="4" t="s">
        <v>63</v>
      </c>
      <c r="F76" s="4" t="s">
        <v>64</v>
      </c>
      <c r="G76" s="4" t="s">
        <v>65</v>
      </c>
      <c r="H76" s="4" t="s">
        <v>66</v>
      </c>
      <c r="I76" s="4" t="s">
        <v>67</v>
      </c>
      <c r="J76" s="4" t="s">
        <v>68</v>
      </c>
      <c r="K76" s="4" t="s">
        <v>69</v>
      </c>
      <c r="L76" s="4" t="s">
        <v>70</v>
      </c>
      <c r="M76" s="4" t="s">
        <v>72</v>
      </c>
      <c r="N76" s="4" t="s">
        <v>73</v>
      </c>
      <c r="O76" s="4" t="s">
        <v>74</v>
      </c>
      <c r="P76" s="4" t="s">
        <v>75</v>
      </c>
      <c r="Q76" s="4" t="s">
        <v>76</v>
      </c>
      <c r="R76" s="4" t="s">
        <v>77</v>
      </c>
      <c r="S76" s="4" t="s">
        <v>78</v>
      </c>
      <c r="T76" s="4" t="s">
        <v>79</v>
      </c>
      <c r="U76" s="4" t="s">
        <v>80</v>
      </c>
      <c r="V76" s="4" t="s">
        <v>81</v>
      </c>
      <c r="W76" s="4" t="s">
        <v>82</v>
      </c>
      <c r="X76" s="4" t="s">
        <v>83</v>
      </c>
      <c r="Y76" s="4" t="s">
        <v>85</v>
      </c>
      <c r="Z76" s="4" t="s">
        <v>86</v>
      </c>
      <c r="AA76" s="4" t="s">
        <v>87</v>
      </c>
      <c r="AB76" s="4" t="s">
        <v>88</v>
      </c>
      <c r="AC76" s="4" t="s">
        <v>89</v>
      </c>
      <c r="AD76" s="4" t="s">
        <v>90</v>
      </c>
      <c r="AE76" s="4" t="s">
        <v>91</v>
      </c>
      <c r="AF76" s="4" t="s">
        <v>92</v>
      </c>
      <c r="AG76" s="4" t="s">
        <v>93</v>
      </c>
    </row>
    <row r="77" spans="1:33" ht="11.25" customHeight="1" x14ac:dyDescent="0.2">
      <c r="A77" s="5" t="s">
        <v>98</v>
      </c>
      <c r="B77" s="3" t="s">
        <v>28</v>
      </c>
      <c r="C77" s="3" t="s">
        <v>28</v>
      </c>
      <c r="D77" s="3" t="s">
        <v>28</v>
      </c>
      <c r="E77" s="3" t="s">
        <v>28</v>
      </c>
      <c r="F77" s="3" t="s">
        <v>28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28</v>
      </c>
      <c r="L77" s="3" t="s">
        <v>28</v>
      </c>
      <c r="M77" s="3" t="s">
        <v>28</v>
      </c>
      <c r="N77" s="3" t="s">
        <v>28</v>
      </c>
      <c r="O77" s="3" t="s">
        <v>28</v>
      </c>
      <c r="P77" s="3" t="s">
        <v>28</v>
      </c>
      <c r="Q77" s="3" t="s">
        <v>28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28</v>
      </c>
      <c r="Z77" s="3" t="s">
        <v>28</v>
      </c>
      <c r="AA77" s="3" t="s">
        <v>28</v>
      </c>
      <c r="AB77" s="3" t="s">
        <v>28</v>
      </c>
      <c r="AC77" s="3" t="s">
        <v>28</v>
      </c>
      <c r="AD77" s="3" t="s">
        <v>28</v>
      </c>
      <c r="AE77" s="3" t="s">
        <v>28</v>
      </c>
      <c r="AF77" s="3" t="s">
        <v>28</v>
      </c>
      <c r="AG77" s="3" t="s">
        <v>28</v>
      </c>
    </row>
    <row r="78" spans="1:33" ht="11.25" customHeight="1" x14ac:dyDescent="0.2">
      <c r="A78" s="6" t="s">
        <v>99</v>
      </c>
    </row>
    <row r="79" spans="1:33" ht="11.25" customHeight="1" x14ac:dyDescent="0.2">
      <c r="A79" s="7" t="s">
        <v>30</v>
      </c>
      <c r="B79">
        <f>(B13+B47)/28</f>
        <v>11349955.321428571</v>
      </c>
      <c r="C79">
        <f>(C13+C47)/31</f>
        <v>12297082.516129032</v>
      </c>
      <c r="D79">
        <f>(D13+D47)/30</f>
        <v>12505190.766666668</v>
      </c>
      <c r="E79">
        <f>(E13+E47)/31</f>
        <v>12450568.516129032</v>
      </c>
      <c r="F79">
        <f>(F13+F47)/30</f>
        <v>13263096.5</v>
      </c>
      <c r="G79">
        <f>(G13+G47)/31</f>
        <v>14062296.129032258</v>
      </c>
      <c r="H79">
        <f>(H13+H47)/31</f>
        <v>16008672.322580645</v>
      </c>
      <c r="I79">
        <f>(I13+I47)/30</f>
        <v>18630974.300000001</v>
      </c>
      <c r="J79">
        <f>(J13+J47)/31</f>
        <v>21059189.516129032</v>
      </c>
      <c r="K79">
        <f>(K13+K47)/30</f>
        <v>23516111.433333334</v>
      </c>
      <c r="L79">
        <f>(L13+L47)/31</f>
        <v>22316974.258064516</v>
      </c>
      <c r="M79">
        <f>(M13+M47)/31</f>
        <v>31695821.064516131</v>
      </c>
      <c r="N79">
        <f>(N13+N47)/28</f>
        <v>26220811.571428571</v>
      </c>
      <c r="O79">
        <f>(O13+O47)/31</f>
        <v>24745695.806451611</v>
      </c>
      <c r="P79">
        <f>(P13+P47)/30</f>
        <v>29606838.366666667</v>
      </c>
      <c r="Q79">
        <f>(Q13+Q47)/31</f>
        <v>26900796.225806452</v>
      </c>
      <c r="R79">
        <f>(R13+R47)/30</f>
        <v>21394770.333333332</v>
      </c>
      <c r="S79">
        <f>(S13+S47)/31</f>
        <v>15701900.096774194</v>
      </c>
      <c r="T79">
        <f>(T13+T47)/31</f>
        <v>20137412.032258064</v>
      </c>
      <c r="U79">
        <f>(U13+U47)/30</f>
        <v>19073175.5</v>
      </c>
      <c r="V79">
        <f>(V13+V47)/31</f>
        <v>37838964.741935484</v>
      </c>
      <c r="W79">
        <f>(W13+W47)/30</f>
        <v>27018497.399999999</v>
      </c>
      <c r="X79">
        <f>(X13+X47)/31</f>
        <v>21217945.903225806</v>
      </c>
      <c r="Y79">
        <f>(Y13+Y47)/31</f>
        <v>27285551.709677421</v>
      </c>
      <c r="Z79">
        <f t="shared" ref="Z79:AG79" si="0">(Z13+Z47)/28</f>
        <v>17582219.678571429</v>
      </c>
      <c r="AA79">
        <f t="shared" si="0"/>
        <v>18108678.678571429</v>
      </c>
      <c r="AB79">
        <f t="shared" si="0"/>
        <v>13400111.392857144</v>
      </c>
      <c r="AC79">
        <f t="shared" si="0"/>
        <v>12909611.75</v>
      </c>
      <c r="AD79">
        <f t="shared" si="0"/>
        <v>11708962.214285715</v>
      </c>
      <c r="AE79">
        <f t="shared" si="0"/>
        <v>11710008.5</v>
      </c>
      <c r="AF79">
        <f t="shared" si="0"/>
        <v>11339693.535714285</v>
      </c>
      <c r="AG79">
        <f t="shared" si="0"/>
        <v>11598540.214285715</v>
      </c>
    </row>
    <row r="80" spans="1:33" ht="11.25" customHeight="1" x14ac:dyDescent="0.2">
      <c r="A80" s="7" t="s">
        <v>31</v>
      </c>
      <c r="B80">
        <f t="shared" ref="B80:B105" si="1">(B14+B48)/28</f>
        <v>30918675.892857142</v>
      </c>
      <c r="C80">
        <f t="shared" ref="C80:C104" si="2">(C14+C48)/31</f>
        <v>33809985.935483873</v>
      </c>
      <c r="D80">
        <f t="shared" ref="D80:D105" si="3">(D14+D48)/30</f>
        <v>30509342.833333332</v>
      </c>
      <c r="E80">
        <f t="shared" ref="E80:E104" si="4">(E14+E48)/31</f>
        <v>31949082.387096774</v>
      </c>
      <c r="F80">
        <f t="shared" ref="F80:F105" si="5">(F14+F48)/30</f>
        <v>37100972.233333334</v>
      </c>
      <c r="G80">
        <f t="shared" ref="G80:H104" si="6">(G14+G48)/31</f>
        <v>29444888.129032258</v>
      </c>
      <c r="H80">
        <f t="shared" si="6"/>
        <v>30237347.032258064</v>
      </c>
      <c r="I80">
        <f t="shared" ref="I80:I105" si="7">(I14+I48)/30</f>
        <v>32637351.100000001</v>
      </c>
      <c r="J80">
        <f t="shared" ref="J80:J105" si="8">(J14+J48)/31</f>
        <v>38088833.935483873</v>
      </c>
      <c r="K80">
        <f t="shared" ref="K80:K105" si="9">(K14+K48)/30</f>
        <v>40147437.399999999</v>
      </c>
      <c r="L80">
        <f t="shared" ref="L80:M105" si="10">(L14+L48)/31</f>
        <v>36910172.838709675</v>
      </c>
      <c r="M80">
        <f t="shared" si="10"/>
        <v>54550969.096774191</v>
      </c>
      <c r="N80">
        <f t="shared" ref="N80:N105" si="11">(N14+N48)/28</f>
        <v>59899171.071428575</v>
      </c>
      <c r="O80">
        <f t="shared" ref="O80:O105" si="12">(O14+O48)/31</f>
        <v>50534194.709677421</v>
      </c>
      <c r="P80">
        <f t="shared" ref="P80:P105" si="13">(P14+P48)/30</f>
        <v>52596260.100000001</v>
      </c>
      <c r="Q80">
        <f t="shared" ref="Q80:Q104" si="14">(Q14+Q48)/31</f>
        <v>48635931.161290325</v>
      </c>
      <c r="R80">
        <f t="shared" ref="R80:R105" si="15">(R14+R48)/30</f>
        <v>56823276.399999999</v>
      </c>
      <c r="S80">
        <f t="shared" ref="S80:T104" si="16">(S14+S48)/31</f>
        <v>45114710.483870968</v>
      </c>
      <c r="T80">
        <f t="shared" si="16"/>
        <v>28711642.548387095</v>
      </c>
      <c r="U80">
        <f t="shared" ref="U80:U105" si="17">(U14+U48)/30</f>
        <v>36804243.700000003</v>
      </c>
      <c r="V80">
        <f t="shared" ref="V80:V105" si="18">(V14+V48)/31</f>
        <v>31655913.193548389</v>
      </c>
      <c r="W80">
        <f t="shared" ref="W80:W105" si="19">(W14+W48)/30</f>
        <v>37047351.733333334</v>
      </c>
      <c r="X80">
        <f t="shared" ref="X80:Y105" si="20">(X14+X48)/31</f>
        <v>40004538.322580643</v>
      </c>
      <c r="Y80">
        <f t="shared" si="20"/>
        <v>45513190.903225809</v>
      </c>
      <c r="Z80">
        <f t="shared" ref="Z80:AG105" si="21">(Z14+Z48)/28</f>
        <v>14804287.285714285</v>
      </c>
      <c r="AA80">
        <f t="shared" si="21"/>
        <v>23798954.25</v>
      </c>
      <c r="AB80">
        <f t="shared" si="21"/>
        <v>25645489.785714287</v>
      </c>
      <c r="AC80">
        <f t="shared" si="21"/>
        <v>19870772.75</v>
      </c>
      <c r="AD80">
        <f t="shared" si="21"/>
        <v>13898593.214285715</v>
      </c>
      <c r="AE80">
        <f t="shared" si="21"/>
        <v>10140322.464285715</v>
      </c>
      <c r="AF80">
        <f t="shared" si="21"/>
        <v>12643286.678571429</v>
      </c>
      <c r="AG80">
        <f t="shared" si="21"/>
        <v>12075599.428571429</v>
      </c>
    </row>
    <row r="81" spans="1:33" ht="11.25" customHeight="1" x14ac:dyDescent="0.2">
      <c r="A81" s="7" t="s">
        <v>32</v>
      </c>
      <c r="B81">
        <f t="shared" si="1"/>
        <v>8529452.4642857146</v>
      </c>
      <c r="C81">
        <f t="shared" si="2"/>
        <v>8524098.0322580654</v>
      </c>
      <c r="D81">
        <f t="shared" si="3"/>
        <v>8149539.5999999996</v>
      </c>
      <c r="E81">
        <f t="shared" si="4"/>
        <v>7682360.4838709673</v>
      </c>
      <c r="F81">
        <f t="shared" si="5"/>
        <v>9869605.7666666675</v>
      </c>
      <c r="G81">
        <f t="shared" si="6"/>
        <v>10282818.451612903</v>
      </c>
      <c r="H81">
        <f t="shared" si="6"/>
        <v>10773112.967741935</v>
      </c>
      <c r="I81">
        <f t="shared" si="7"/>
        <v>10251474.666666666</v>
      </c>
      <c r="J81">
        <f t="shared" si="8"/>
        <v>8945756.7419354841</v>
      </c>
      <c r="K81">
        <f t="shared" si="9"/>
        <v>10442866.233333332</v>
      </c>
      <c r="L81">
        <f t="shared" si="10"/>
        <v>13651562.64516129</v>
      </c>
      <c r="M81">
        <f t="shared" si="10"/>
        <v>17141110.580645163</v>
      </c>
      <c r="N81">
        <f t="shared" si="11"/>
        <v>18360213.928571429</v>
      </c>
      <c r="O81">
        <f t="shared" si="12"/>
        <v>18993318.709677421</v>
      </c>
      <c r="P81">
        <f t="shared" si="13"/>
        <v>17567970.666666668</v>
      </c>
      <c r="Q81">
        <f t="shared" si="14"/>
        <v>17646088.548387095</v>
      </c>
      <c r="R81">
        <f t="shared" si="15"/>
        <v>19100030.100000001</v>
      </c>
      <c r="S81">
        <f t="shared" si="16"/>
        <v>19204373.161290321</v>
      </c>
      <c r="T81">
        <f t="shared" si="16"/>
        <v>17802813.580645163</v>
      </c>
      <c r="U81">
        <f t="shared" si="17"/>
        <v>16969612.966666665</v>
      </c>
      <c r="V81">
        <f t="shared" si="18"/>
        <v>19229782.516129032</v>
      </c>
      <c r="W81">
        <f t="shared" si="19"/>
        <v>19214431.766666666</v>
      </c>
      <c r="X81">
        <f t="shared" si="20"/>
        <v>11682893.580645161</v>
      </c>
      <c r="Y81">
        <f t="shared" si="20"/>
        <v>12873319.419354839</v>
      </c>
      <c r="Z81">
        <f t="shared" si="21"/>
        <v>9337639.6428571437</v>
      </c>
      <c r="AA81">
        <f t="shared" si="21"/>
        <v>8683399.0714285709</v>
      </c>
      <c r="AB81">
        <f t="shared" si="21"/>
        <v>7836419.6785714282</v>
      </c>
      <c r="AC81">
        <f t="shared" si="21"/>
        <v>8345355.6071428573</v>
      </c>
      <c r="AD81">
        <f t="shared" si="21"/>
        <v>9876100.9285714291</v>
      </c>
      <c r="AE81">
        <f t="shared" si="21"/>
        <v>10748334.428571429</v>
      </c>
      <c r="AF81">
        <f t="shared" si="21"/>
        <v>13905510.214285715</v>
      </c>
      <c r="AG81">
        <f t="shared" si="21"/>
        <v>17371802.392857142</v>
      </c>
    </row>
    <row r="82" spans="1:33" ht="11.25" customHeight="1" x14ac:dyDescent="0.2">
      <c r="A82" s="7" t="s">
        <v>33</v>
      </c>
      <c r="B82">
        <f t="shared" si="1"/>
        <v>99515.21428571429</v>
      </c>
      <c r="C82">
        <f t="shared" si="2"/>
        <v>494608.96774193546</v>
      </c>
      <c r="D82">
        <f t="shared" si="3"/>
        <v>68809.3</v>
      </c>
      <c r="E82">
        <f t="shared" si="4"/>
        <v>259619.74193548388</v>
      </c>
      <c r="F82">
        <f t="shared" si="5"/>
        <v>2214415.0666666669</v>
      </c>
      <c r="G82">
        <f t="shared" si="6"/>
        <v>996227.38709677418</v>
      </c>
      <c r="H82">
        <f t="shared" si="6"/>
        <v>45725.903225806454</v>
      </c>
      <c r="I82">
        <f t="shared" si="7"/>
        <v>72457.53333333334</v>
      </c>
      <c r="J82">
        <f t="shared" si="8"/>
        <v>100219.64516129032</v>
      </c>
      <c r="K82">
        <f t="shared" si="9"/>
        <v>192848.46666666667</v>
      </c>
      <c r="L82">
        <f t="shared" si="10"/>
        <v>212576.64516129033</v>
      </c>
      <c r="M82">
        <f t="shared" si="10"/>
        <v>206940.22580645161</v>
      </c>
      <c r="N82">
        <f t="shared" si="11"/>
        <v>193993.25</v>
      </c>
      <c r="O82">
        <f t="shared" si="12"/>
        <v>1127286.4838709678</v>
      </c>
      <c r="P82">
        <f t="shared" si="13"/>
        <v>2661912.9666666668</v>
      </c>
      <c r="Q82">
        <f t="shared" si="14"/>
        <v>2324496.7419354836</v>
      </c>
      <c r="R82">
        <f t="shared" si="15"/>
        <v>205062.53333333333</v>
      </c>
      <c r="S82">
        <f t="shared" si="16"/>
        <v>1450031.5806451612</v>
      </c>
      <c r="T82">
        <f t="shared" si="16"/>
        <v>820204.90322580643</v>
      </c>
      <c r="U82">
        <f t="shared" si="17"/>
        <v>28700.400000000001</v>
      </c>
      <c r="V82">
        <f t="shared" si="18"/>
        <v>4996.1612903225805</v>
      </c>
      <c r="W82">
        <f t="shared" si="19"/>
        <v>208535.53333333333</v>
      </c>
      <c r="X82">
        <f t="shared" si="20"/>
        <v>19280.612903225807</v>
      </c>
      <c r="Y82">
        <f t="shared" si="20"/>
        <v>26943.870967741936</v>
      </c>
      <c r="Z82">
        <f t="shared" si="21"/>
        <v>58406.321428571428</v>
      </c>
      <c r="AA82">
        <f t="shared" si="21"/>
        <v>560184.42857142852</v>
      </c>
      <c r="AB82">
        <f t="shared" si="21"/>
        <v>249750.39285714287</v>
      </c>
      <c r="AC82">
        <f t="shared" si="21"/>
        <v>67522.46428571429</v>
      </c>
      <c r="AD82">
        <f t="shared" si="21"/>
        <v>62307.821428571428</v>
      </c>
      <c r="AE82">
        <f t="shared" si="21"/>
        <v>17984.035714285714</v>
      </c>
      <c r="AF82">
        <f t="shared" si="21"/>
        <v>19730.285714285714</v>
      </c>
      <c r="AG82">
        <f t="shared" si="21"/>
        <v>64827.785714285717</v>
      </c>
    </row>
    <row r="83" spans="1:33" ht="11.25" customHeight="1" x14ac:dyDescent="0.2">
      <c r="A83" s="7" t="s">
        <v>34</v>
      </c>
      <c r="B83">
        <f t="shared" si="1"/>
        <v>16838401.321428571</v>
      </c>
      <c r="C83">
        <f t="shared" si="2"/>
        <v>18223942.225806452</v>
      </c>
      <c r="D83">
        <f t="shared" si="3"/>
        <v>16785155.5</v>
      </c>
      <c r="E83">
        <f t="shared" si="4"/>
        <v>18571282.548387095</v>
      </c>
      <c r="F83">
        <f t="shared" si="5"/>
        <v>19621617.5</v>
      </c>
      <c r="G83">
        <f t="shared" si="6"/>
        <v>16932313.258064516</v>
      </c>
      <c r="H83">
        <f t="shared" si="6"/>
        <v>16081889.064516129</v>
      </c>
      <c r="I83">
        <f t="shared" si="7"/>
        <v>19539711.533333335</v>
      </c>
      <c r="J83">
        <f t="shared" si="8"/>
        <v>23784319.032258064</v>
      </c>
      <c r="K83">
        <f t="shared" si="9"/>
        <v>17056317.833333332</v>
      </c>
      <c r="L83">
        <f t="shared" si="10"/>
        <v>19831980.548387095</v>
      </c>
      <c r="M83">
        <f t="shared" si="10"/>
        <v>19301205.612903226</v>
      </c>
      <c r="N83">
        <f t="shared" si="11"/>
        <v>19664463.285714287</v>
      </c>
      <c r="O83">
        <f t="shared" si="12"/>
        <v>13221827.612903226</v>
      </c>
      <c r="P83">
        <f t="shared" si="13"/>
        <v>11412842.800000001</v>
      </c>
      <c r="Q83">
        <f t="shared" si="14"/>
        <v>10178913.741935484</v>
      </c>
      <c r="R83">
        <f t="shared" si="15"/>
        <v>12593742.333333334</v>
      </c>
      <c r="S83">
        <f t="shared" si="16"/>
        <v>12257315.548387097</v>
      </c>
      <c r="T83">
        <f t="shared" si="16"/>
        <v>12398724.096774194</v>
      </c>
      <c r="U83">
        <f t="shared" si="17"/>
        <v>12280730.9</v>
      </c>
      <c r="V83">
        <f t="shared" si="18"/>
        <v>11552249.161290323</v>
      </c>
      <c r="W83">
        <f t="shared" si="19"/>
        <v>11599457.6</v>
      </c>
      <c r="X83">
        <f t="shared" si="20"/>
        <v>9289077.7419354841</v>
      </c>
      <c r="Y83">
        <f t="shared" si="20"/>
        <v>8020482.8709677421</v>
      </c>
      <c r="Z83">
        <f t="shared" si="21"/>
        <v>9009050.5357142854</v>
      </c>
      <c r="AA83">
        <f t="shared" si="21"/>
        <v>9666347.9642857146</v>
      </c>
      <c r="AB83">
        <f t="shared" si="21"/>
        <v>9897591.1071428563</v>
      </c>
      <c r="AC83">
        <f t="shared" si="21"/>
        <v>8164514.0357142854</v>
      </c>
      <c r="AD83">
        <f t="shared" si="21"/>
        <v>9535239.2857142854</v>
      </c>
      <c r="AE83">
        <f t="shared" si="21"/>
        <v>12017750.107142856</v>
      </c>
      <c r="AF83">
        <f t="shared" si="21"/>
        <v>11215424.428571429</v>
      </c>
      <c r="AG83">
        <f t="shared" si="21"/>
        <v>11956781.392857144</v>
      </c>
    </row>
    <row r="84" spans="1:33" ht="11.25" customHeight="1" x14ac:dyDescent="0.2">
      <c r="A84" s="7" t="s">
        <v>35</v>
      </c>
      <c r="B84">
        <f t="shared" si="1"/>
        <v>143067314.2142857</v>
      </c>
      <c r="C84">
        <f t="shared" si="2"/>
        <v>153806004.93548387</v>
      </c>
      <c r="D84">
        <f t="shared" si="3"/>
        <v>155236221.59999999</v>
      </c>
      <c r="E84">
        <f t="shared" si="4"/>
        <v>143957074.54838711</v>
      </c>
      <c r="F84">
        <f t="shared" si="5"/>
        <v>142505028.06666666</v>
      </c>
      <c r="G84">
        <f t="shared" si="6"/>
        <v>150239662.03225806</v>
      </c>
      <c r="H84">
        <f t="shared" si="6"/>
        <v>152524763.19354838</v>
      </c>
      <c r="I84">
        <f t="shared" si="7"/>
        <v>160139876.40000001</v>
      </c>
      <c r="J84">
        <f t="shared" si="8"/>
        <v>156645140.93548387</v>
      </c>
      <c r="K84">
        <f t="shared" si="9"/>
        <v>191293530.03333333</v>
      </c>
      <c r="L84">
        <f t="shared" si="10"/>
        <v>155915254.93548387</v>
      </c>
      <c r="M84">
        <f t="shared" si="10"/>
        <v>180592904.87096775</v>
      </c>
      <c r="N84">
        <f t="shared" si="11"/>
        <v>186912368.42857143</v>
      </c>
      <c r="O84">
        <f t="shared" si="12"/>
        <v>157670621.74193549</v>
      </c>
      <c r="P84">
        <f t="shared" si="13"/>
        <v>134750971.33333334</v>
      </c>
      <c r="Q84">
        <f t="shared" si="14"/>
        <v>132941926.12903225</v>
      </c>
      <c r="R84">
        <f t="shared" si="15"/>
        <v>139246603.23333332</v>
      </c>
      <c r="S84">
        <f t="shared" si="16"/>
        <v>109967483</v>
      </c>
      <c r="T84">
        <f t="shared" si="16"/>
        <v>117947292</v>
      </c>
      <c r="U84">
        <f t="shared" si="17"/>
        <v>87488449.166666672</v>
      </c>
      <c r="V84">
        <f t="shared" si="18"/>
        <v>82187657.67741935</v>
      </c>
      <c r="W84">
        <f t="shared" si="19"/>
        <v>84737693.13333334</v>
      </c>
      <c r="X84">
        <f t="shared" si="20"/>
        <v>73172980.193548381</v>
      </c>
      <c r="Y84">
        <f t="shared" si="20"/>
        <v>54733755.032258064</v>
      </c>
      <c r="Z84">
        <f t="shared" si="21"/>
        <v>36573703.214285716</v>
      </c>
      <c r="AA84">
        <f t="shared" si="21"/>
        <v>44147947.071428575</v>
      </c>
      <c r="AB84">
        <f t="shared" si="21"/>
        <v>32122123.678571429</v>
      </c>
      <c r="AC84">
        <f t="shared" si="21"/>
        <v>29820843.142857142</v>
      </c>
      <c r="AD84">
        <f t="shared" si="21"/>
        <v>32584365.178571429</v>
      </c>
      <c r="AE84">
        <f t="shared" si="21"/>
        <v>30037842.678571429</v>
      </c>
      <c r="AF84">
        <f t="shared" si="21"/>
        <v>29848270.285714287</v>
      </c>
      <c r="AG84">
        <f t="shared" si="21"/>
        <v>25942026.285714287</v>
      </c>
    </row>
    <row r="85" spans="1:33" ht="11.25" customHeight="1" x14ac:dyDescent="0.2">
      <c r="A85" s="7" t="s">
        <v>36</v>
      </c>
      <c r="B85">
        <f t="shared" si="1"/>
        <v>7952383.4642857146</v>
      </c>
      <c r="C85">
        <f t="shared" si="2"/>
        <v>8384642.5483870972</v>
      </c>
      <c r="D85">
        <f t="shared" si="3"/>
        <v>8170985.2000000002</v>
      </c>
      <c r="E85">
        <f t="shared" si="4"/>
        <v>8274825.7741935486</v>
      </c>
      <c r="F85">
        <f t="shared" si="5"/>
        <v>8375942.0666666664</v>
      </c>
      <c r="G85">
        <f t="shared" si="6"/>
        <v>8282071.6129032262</v>
      </c>
      <c r="H85">
        <f t="shared" si="6"/>
        <v>5631415.4838709673</v>
      </c>
      <c r="I85">
        <f t="shared" si="7"/>
        <v>7260094.1333333338</v>
      </c>
      <c r="J85">
        <f t="shared" si="8"/>
        <v>10519052.967741935</v>
      </c>
      <c r="K85">
        <f t="shared" si="9"/>
        <v>7055267.5333333332</v>
      </c>
      <c r="L85">
        <f t="shared" si="10"/>
        <v>8668162.3548387103</v>
      </c>
      <c r="M85">
        <f t="shared" si="10"/>
        <v>7148938.9677419355</v>
      </c>
      <c r="N85">
        <f t="shared" si="11"/>
        <v>7440020.3928571427</v>
      </c>
      <c r="O85">
        <f t="shared" si="12"/>
        <v>6101020</v>
      </c>
      <c r="P85">
        <f t="shared" si="13"/>
        <v>3236189.4666666668</v>
      </c>
      <c r="Q85">
        <f t="shared" si="14"/>
        <v>2980334.8387096776</v>
      </c>
      <c r="R85">
        <f t="shared" si="15"/>
        <v>4197929.9666666668</v>
      </c>
      <c r="S85">
        <f t="shared" si="16"/>
        <v>2504463.1935483869</v>
      </c>
      <c r="T85">
        <f t="shared" si="16"/>
        <v>1875060.5806451612</v>
      </c>
      <c r="U85">
        <f t="shared" si="17"/>
        <v>2420670.7000000002</v>
      </c>
      <c r="V85">
        <f t="shared" si="18"/>
        <v>1868371</v>
      </c>
      <c r="W85">
        <f t="shared" si="19"/>
        <v>2416225.9333333331</v>
      </c>
      <c r="X85">
        <f t="shared" si="20"/>
        <v>1525617.7096774194</v>
      </c>
      <c r="Y85">
        <f t="shared" si="20"/>
        <v>1180807.3870967743</v>
      </c>
      <c r="Z85">
        <f t="shared" si="21"/>
        <v>2247738.2857142859</v>
      </c>
      <c r="AA85">
        <f t="shared" si="21"/>
        <v>2117593.0357142859</v>
      </c>
      <c r="AB85">
        <f t="shared" si="21"/>
        <v>1752653.6785714286</v>
      </c>
      <c r="AC85">
        <f t="shared" si="21"/>
        <v>1567719.0714285714</v>
      </c>
      <c r="AD85">
        <f t="shared" si="21"/>
        <v>1600179.0714285714</v>
      </c>
      <c r="AE85">
        <f t="shared" si="21"/>
        <v>771624.32142857148</v>
      </c>
      <c r="AF85">
        <f t="shared" si="21"/>
        <v>1272843.107142857</v>
      </c>
      <c r="AG85">
        <f t="shared" si="21"/>
        <v>1093443.642857143</v>
      </c>
    </row>
    <row r="86" spans="1:33" ht="11.25" customHeight="1" x14ac:dyDescent="0.2">
      <c r="A86" s="7" t="s">
        <v>37</v>
      </c>
      <c r="B86">
        <f t="shared" si="1"/>
        <v>6576080.9285714282</v>
      </c>
      <c r="C86">
        <f t="shared" si="2"/>
        <v>6990161.8709677421</v>
      </c>
      <c r="D86">
        <f t="shared" si="3"/>
        <v>7556581.7666666666</v>
      </c>
      <c r="E86">
        <f t="shared" si="4"/>
        <v>8615364.9677419346</v>
      </c>
      <c r="F86">
        <f t="shared" si="5"/>
        <v>9447754.3000000007</v>
      </c>
      <c r="G86">
        <f t="shared" si="6"/>
        <v>8968427.6451612897</v>
      </c>
      <c r="H86">
        <f t="shared" si="6"/>
        <v>9472916.9677419346</v>
      </c>
      <c r="I86">
        <f t="shared" si="7"/>
        <v>8251914.7666666666</v>
      </c>
      <c r="J86">
        <f t="shared" si="8"/>
        <v>7425381.7419354841</v>
      </c>
      <c r="K86">
        <f t="shared" si="9"/>
        <v>8172246.3666666662</v>
      </c>
      <c r="L86">
        <f t="shared" si="10"/>
        <v>7576073.2258064514</v>
      </c>
      <c r="M86">
        <f t="shared" si="10"/>
        <v>8905611.8387096766</v>
      </c>
      <c r="N86">
        <f t="shared" si="11"/>
        <v>8386566.6071428573</v>
      </c>
      <c r="O86">
        <f t="shared" si="12"/>
        <v>8953864.7096774187</v>
      </c>
      <c r="P86">
        <f t="shared" si="13"/>
        <v>8473417.7333333325</v>
      </c>
      <c r="Q86">
        <f t="shared" si="14"/>
        <v>7651140.2903225804</v>
      </c>
      <c r="R86">
        <f t="shared" si="15"/>
        <v>8645060.6333333328</v>
      </c>
      <c r="S86">
        <f t="shared" si="16"/>
        <v>8177049.5806451617</v>
      </c>
      <c r="T86">
        <f t="shared" si="16"/>
        <v>5941089.4516129028</v>
      </c>
      <c r="U86">
        <f t="shared" si="17"/>
        <v>4277798.4666666668</v>
      </c>
      <c r="V86">
        <f t="shared" si="18"/>
        <v>4518987.7741935486</v>
      </c>
      <c r="W86">
        <f t="shared" si="19"/>
        <v>6704196.833333333</v>
      </c>
      <c r="X86">
        <f t="shared" si="20"/>
        <v>3798792.2580645164</v>
      </c>
      <c r="Y86">
        <f t="shared" si="20"/>
        <v>2131351.8709677421</v>
      </c>
      <c r="Z86">
        <f t="shared" si="21"/>
        <v>2485365.6071428573</v>
      </c>
      <c r="AA86">
        <f t="shared" si="21"/>
        <v>3257145.8928571427</v>
      </c>
      <c r="AB86">
        <f t="shared" si="21"/>
        <v>2454798.2857142859</v>
      </c>
      <c r="AC86">
        <f t="shared" si="21"/>
        <v>2583421.75</v>
      </c>
      <c r="AD86">
        <f t="shared" si="21"/>
        <v>2674341.8571428573</v>
      </c>
      <c r="AE86">
        <f t="shared" si="21"/>
        <v>1913606.142857143</v>
      </c>
      <c r="AF86">
        <f t="shared" si="21"/>
        <v>1685527.25</v>
      </c>
      <c r="AG86">
        <f t="shared" si="21"/>
        <v>1590714.7142857143</v>
      </c>
    </row>
    <row r="87" spans="1:33" ht="11.25" customHeight="1" x14ac:dyDescent="0.2">
      <c r="A87" s="7" t="s">
        <v>38</v>
      </c>
      <c r="B87">
        <f t="shared" si="1"/>
        <v>19861045</v>
      </c>
      <c r="C87">
        <f t="shared" si="2"/>
        <v>14903673.290322581</v>
      </c>
      <c r="D87">
        <f t="shared" si="3"/>
        <v>18868749.100000001</v>
      </c>
      <c r="E87">
        <f t="shared" si="4"/>
        <v>23144067.483870968</v>
      </c>
      <c r="F87">
        <f t="shared" si="5"/>
        <v>23690270.600000001</v>
      </c>
      <c r="G87">
        <f t="shared" si="6"/>
        <v>20526320.677419353</v>
      </c>
      <c r="H87">
        <f t="shared" si="6"/>
        <v>28369319.387096774</v>
      </c>
      <c r="I87">
        <f t="shared" si="7"/>
        <v>19687830.733333334</v>
      </c>
      <c r="J87">
        <f t="shared" si="8"/>
        <v>29569047.806451611</v>
      </c>
      <c r="K87">
        <f t="shared" si="9"/>
        <v>25151152.733333334</v>
      </c>
      <c r="L87">
        <f t="shared" si="10"/>
        <v>28286722.903225806</v>
      </c>
      <c r="M87">
        <f t="shared" si="10"/>
        <v>24421743.129032258</v>
      </c>
      <c r="N87">
        <f t="shared" si="11"/>
        <v>28351660.535714287</v>
      </c>
      <c r="O87">
        <f t="shared" si="12"/>
        <v>21539275.612903226</v>
      </c>
      <c r="P87">
        <f t="shared" si="13"/>
        <v>16670185.466666667</v>
      </c>
      <c r="Q87">
        <f t="shared" si="14"/>
        <v>21051327.258064516</v>
      </c>
      <c r="R87">
        <f t="shared" si="15"/>
        <v>34512005.766666666</v>
      </c>
      <c r="S87">
        <f t="shared" si="16"/>
        <v>28946499.258064516</v>
      </c>
      <c r="T87">
        <f t="shared" si="16"/>
        <v>29384094.548387095</v>
      </c>
      <c r="U87">
        <f t="shared" si="17"/>
        <v>21102284.766666666</v>
      </c>
      <c r="V87">
        <f t="shared" si="18"/>
        <v>15022366.451612903</v>
      </c>
      <c r="W87">
        <f t="shared" si="19"/>
        <v>21647706.666666668</v>
      </c>
      <c r="X87">
        <f t="shared" si="20"/>
        <v>20645393.806451611</v>
      </c>
      <c r="Y87">
        <f t="shared" si="20"/>
        <v>19893675.193548389</v>
      </c>
      <c r="Z87">
        <f t="shared" si="21"/>
        <v>11125801.107142856</v>
      </c>
      <c r="AA87">
        <f t="shared" si="21"/>
        <v>12659595.178571429</v>
      </c>
      <c r="AB87">
        <f t="shared" si="21"/>
        <v>12128370.142857144</v>
      </c>
      <c r="AC87">
        <f t="shared" si="21"/>
        <v>10762609.214285715</v>
      </c>
      <c r="AD87">
        <f t="shared" si="21"/>
        <v>11440941.571428571</v>
      </c>
      <c r="AE87">
        <f t="shared" si="21"/>
        <v>13670814.25</v>
      </c>
      <c r="AF87">
        <f t="shared" si="21"/>
        <v>5640752.3571428573</v>
      </c>
      <c r="AG87">
        <f t="shared" si="21"/>
        <v>10711753.678571429</v>
      </c>
    </row>
    <row r="88" spans="1:33" ht="11.25" customHeight="1" x14ac:dyDescent="0.2">
      <c r="A88" s="7" t="s">
        <v>39</v>
      </c>
      <c r="B88">
        <f t="shared" si="1"/>
        <v>34168483.928571425</v>
      </c>
      <c r="C88">
        <f t="shared" si="2"/>
        <v>29969450.032258064</v>
      </c>
      <c r="D88">
        <f t="shared" si="3"/>
        <v>28576315.966666665</v>
      </c>
      <c r="E88">
        <f t="shared" si="4"/>
        <v>22758583.35483871</v>
      </c>
      <c r="F88">
        <f t="shared" si="5"/>
        <v>30115052.066666666</v>
      </c>
      <c r="G88">
        <f t="shared" si="6"/>
        <v>30198017.193548389</v>
      </c>
      <c r="H88">
        <f t="shared" si="6"/>
        <v>32377160.35483871</v>
      </c>
      <c r="I88">
        <f t="shared" si="7"/>
        <v>36307313.366666667</v>
      </c>
      <c r="J88">
        <f t="shared" si="8"/>
        <v>40329670.709677421</v>
      </c>
      <c r="K88">
        <f t="shared" si="9"/>
        <v>44853635.200000003</v>
      </c>
      <c r="L88">
        <f t="shared" si="10"/>
        <v>47179165.419354841</v>
      </c>
      <c r="M88">
        <f t="shared" si="10"/>
        <v>44678245.806451611</v>
      </c>
      <c r="N88">
        <f t="shared" si="11"/>
        <v>48554260.964285716</v>
      </c>
      <c r="O88">
        <f t="shared" si="12"/>
        <v>39867232.193548389</v>
      </c>
      <c r="P88">
        <f t="shared" si="13"/>
        <v>22277564.033333335</v>
      </c>
      <c r="Q88">
        <f t="shared" si="14"/>
        <v>20661077.64516129</v>
      </c>
      <c r="R88">
        <f t="shared" si="15"/>
        <v>18808196.566666666</v>
      </c>
      <c r="S88">
        <f t="shared" si="16"/>
        <v>15907742.741935484</v>
      </c>
      <c r="T88">
        <f t="shared" si="16"/>
        <v>12167530.935483871</v>
      </c>
      <c r="U88">
        <f t="shared" si="17"/>
        <v>11380623.733333332</v>
      </c>
      <c r="V88">
        <f t="shared" si="18"/>
        <v>11689369.516129032</v>
      </c>
      <c r="W88">
        <f t="shared" si="19"/>
        <v>15960708</v>
      </c>
      <c r="X88">
        <f t="shared" si="20"/>
        <v>11630705.967741935</v>
      </c>
      <c r="Y88">
        <f t="shared" si="20"/>
        <v>6999823.5161290327</v>
      </c>
      <c r="Z88">
        <f t="shared" si="21"/>
        <v>7354076</v>
      </c>
      <c r="AA88">
        <f t="shared" si="21"/>
        <v>6749142.4285714282</v>
      </c>
      <c r="AB88">
        <f t="shared" si="21"/>
        <v>4784157.3571428573</v>
      </c>
      <c r="AC88">
        <f t="shared" si="21"/>
        <v>4265991.1071428573</v>
      </c>
      <c r="AD88">
        <f t="shared" si="21"/>
        <v>3366117.8928571427</v>
      </c>
      <c r="AE88">
        <f t="shared" si="21"/>
        <v>6119866.25</v>
      </c>
      <c r="AF88">
        <f t="shared" si="21"/>
        <v>7564953.9285714282</v>
      </c>
      <c r="AG88">
        <f t="shared" si="21"/>
        <v>6580736.8571428573</v>
      </c>
    </row>
    <row r="89" spans="1:33" ht="11.25" customHeight="1" x14ac:dyDescent="0.2">
      <c r="A89" s="7" t="s">
        <v>40</v>
      </c>
      <c r="B89">
        <f t="shared" si="1"/>
        <v>37689329.25</v>
      </c>
      <c r="C89">
        <f t="shared" si="2"/>
        <v>37913272.032258064</v>
      </c>
      <c r="D89">
        <f t="shared" si="3"/>
        <v>45633987.06666667</v>
      </c>
      <c r="E89">
        <f t="shared" si="4"/>
        <v>50188826.483870968</v>
      </c>
      <c r="F89">
        <f t="shared" si="5"/>
        <v>46587071.93333333</v>
      </c>
      <c r="G89">
        <f t="shared" si="6"/>
        <v>52472815.032258064</v>
      </c>
      <c r="H89">
        <f t="shared" si="6"/>
        <v>38749624.741935484</v>
      </c>
      <c r="I89">
        <f t="shared" si="7"/>
        <v>34627101.899999999</v>
      </c>
      <c r="J89">
        <f t="shared" si="8"/>
        <v>40490154.096774191</v>
      </c>
      <c r="K89">
        <f t="shared" si="9"/>
        <v>52747349.43333333</v>
      </c>
      <c r="L89">
        <f t="shared" si="10"/>
        <v>61733707.870967738</v>
      </c>
      <c r="M89">
        <f t="shared" si="10"/>
        <v>63797280.064516127</v>
      </c>
      <c r="N89">
        <f t="shared" si="11"/>
        <v>84729768.321428567</v>
      </c>
      <c r="O89">
        <f t="shared" si="12"/>
        <v>63118218.774193548</v>
      </c>
      <c r="P89">
        <f t="shared" si="13"/>
        <v>60628161.43333333</v>
      </c>
      <c r="Q89">
        <f t="shared" si="14"/>
        <v>50579858.806451611</v>
      </c>
      <c r="R89">
        <f t="shared" si="15"/>
        <v>44612007.100000001</v>
      </c>
      <c r="S89">
        <f t="shared" si="16"/>
        <v>33811877.419354841</v>
      </c>
      <c r="T89">
        <f t="shared" si="16"/>
        <v>38113378.129032262</v>
      </c>
      <c r="U89">
        <f t="shared" si="17"/>
        <v>41741354.700000003</v>
      </c>
      <c r="V89">
        <f t="shared" si="18"/>
        <v>42889261.451612905</v>
      </c>
      <c r="W89">
        <f t="shared" si="19"/>
        <v>39403771.899999999</v>
      </c>
      <c r="X89">
        <f t="shared" si="20"/>
        <v>35835872.225806452</v>
      </c>
      <c r="Y89">
        <f t="shared" si="20"/>
        <v>22526464.193548389</v>
      </c>
      <c r="Z89">
        <f t="shared" si="21"/>
        <v>18703915.75</v>
      </c>
      <c r="AA89">
        <f t="shared" si="21"/>
        <v>20121667.714285713</v>
      </c>
      <c r="AB89">
        <f t="shared" si="21"/>
        <v>12423958.571428571</v>
      </c>
      <c r="AC89">
        <f t="shared" si="21"/>
        <v>15097299.642857144</v>
      </c>
      <c r="AD89">
        <f t="shared" si="21"/>
        <v>13113530.428571429</v>
      </c>
      <c r="AE89">
        <f t="shared" si="21"/>
        <v>13368159.071428571</v>
      </c>
      <c r="AF89">
        <f t="shared" si="21"/>
        <v>10613213.035714285</v>
      </c>
      <c r="AG89">
        <f t="shared" si="21"/>
        <v>13995074.464285715</v>
      </c>
    </row>
    <row r="90" spans="1:33" ht="11.25" customHeight="1" x14ac:dyDescent="0.2">
      <c r="A90" s="7" t="s">
        <v>41</v>
      </c>
      <c r="B90">
        <f t="shared" si="1"/>
        <v>7196492.5</v>
      </c>
      <c r="C90">
        <f t="shared" si="2"/>
        <v>10679726.709677419</v>
      </c>
      <c r="D90">
        <f t="shared" si="3"/>
        <v>8553461.2333333325</v>
      </c>
      <c r="E90">
        <f t="shared" si="4"/>
        <v>10776507.580645161</v>
      </c>
      <c r="F90">
        <f t="shared" si="5"/>
        <v>11770763.9</v>
      </c>
      <c r="G90">
        <f t="shared" si="6"/>
        <v>11812661.322580645</v>
      </c>
      <c r="H90">
        <f t="shared" si="6"/>
        <v>14461658.322580645</v>
      </c>
      <c r="I90">
        <f t="shared" si="7"/>
        <v>10792905.066666666</v>
      </c>
      <c r="J90">
        <f t="shared" si="8"/>
        <v>16396142.741935484</v>
      </c>
      <c r="K90">
        <f t="shared" si="9"/>
        <v>19227132.666666668</v>
      </c>
      <c r="L90">
        <f t="shared" si="10"/>
        <v>18360500.64516129</v>
      </c>
      <c r="M90">
        <f t="shared" si="10"/>
        <v>16605232.290322581</v>
      </c>
      <c r="N90">
        <f t="shared" si="11"/>
        <v>24123570.214285713</v>
      </c>
      <c r="O90">
        <f t="shared" si="12"/>
        <v>17480267.193548389</v>
      </c>
      <c r="P90">
        <f t="shared" si="13"/>
        <v>16701127.300000001</v>
      </c>
      <c r="Q90">
        <f t="shared" si="14"/>
        <v>21013741.129032258</v>
      </c>
      <c r="R90">
        <f t="shared" si="15"/>
        <v>21614731.133333333</v>
      </c>
      <c r="S90">
        <f t="shared" si="16"/>
        <v>34105125.774193548</v>
      </c>
      <c r="T90">
        <f t="shared" si="16"/>
        <v>39537604.258064516</v>
      </c>
      <c r="U90">
        <f t="shared" si="17"/>
        <v>36982853.43333333</v>
      </c>
      <c r="V90">
        <f t="shared" si="18"/>
        <v>31030870.580645163</v>
      </c>
      <c r="W90">
        <f t="shared" si="19"/>
        <v>24154391.300000001</v>
      </c>
      <c r="X90">
        <f t="shared" si="20"/>
        <v>28340743.64516129</v>
      </c>
      <c r="Y90">
        <f t="shared" si="20"/>
        <v>16556946.774193548</v>
      </c>
      <c r="Z90">
        <f t="shared" si="21"/>
        <v>11985853.142857144</v>
      </c>
      <c r="AA90">
        <f t="shared" si="21"/>
        <v>7817649.3214285718</v>
      </c>
      <c r="AB90">
        <f t="shared" si="21"/>
        <v>7140482</v>
      </c>
      <c r="AC90">
        <f t="shared" si="21"/>
        <v>5159756.4285714282</v>
      </c>
      <c r="AD90">
        <f t="shared" si="21"/>
        <v>4525538.6428571427</v>
      </c>
      <c r="AE90">
        <f t="shared" si="21"/>
        <v>7837453.2142857146</v>
      </c>
      <c r="AF90">
        <f t="shared" si="21"/>
        <v>8250785.6071428573</v>
      </c>
      <c r="AG90">
        <f t="shared" si="21"/>
        <v>7814575.0714285718</v>
      </c>
    </row>
    <row r="91" spans="1:33" ht="11.25" customHeight="1" x14ac:dyDescent="0.2">
      <c r="A91" s="7" t="s">
        <v>42</v>
      </c>
      <c r="B91">
        <f t="shared" si="1"/>
        <v>1720353</v>
      </c>
      <c r="C91">
        <f t="shared" si="2"/>
        <v>1502272.8064516129</v>
      </c>
      <c r="D91">
        <f t="shared" si="3"/>
        <v>2104075.4</v>
      </c>
      <c r="E91">
        <f t="shared" si="4"/>
        <v>1805127</v>
      </c>
      <c r="F91">
        <f t="shared" si="5"/>
        <v>1515039.5666666667</v>
      </c>
      <c r="G91">
        <f t="shared" si="6"/>
        <v>2470078.935483871</v>
      </c>
      <c r="H91">
        <f t="shared" si="6"/>
        <v>1639090.8387096773</v>
      </c>
      <c r="I91">
        <f t="shared" si="7"/>
        <v>1781544.4666666666</v>
      </c>
      <c r="J91">
        <f t="shared" si="8"/>
        <v>3318569.9677419355</v>
      </c>
      <c r="K91">
        <f t="shared" si="9"/>
        <v>2555697.1</v>
      </c>
      <c r="L91">
        <f t="shared" si="10"/>
        <v>1460700.5483870967</v>
      </c>
      <c r="M91">
        <f t="shared" si="10"/>
        <v>751511.51612903224</v>
      </c>
      <c r="N91">
        <f t="shared" si="11"/>
        <v>1495504.7857142857</v>
      </c>
      <c r="O91">
        <f t="shared" si="12"/>
        <v>695685.77419354836</v>
      </c>
      <c r="P91">
        <f t="shared" si="13"/>
        <v>4814462.7333333334</v>
      </c>
      <c r="Q91">
        <f t="shared" si="14"/>
        <v>3089543.3870967743</v>
      </c>
      <c r="R91">
        <f t="shared" si="15"/>
        <v>3520831.4333333331</v>
      </c>
      <c r="S91">
        <f t="shared" si="16"/>
        <v>2434587.1612903224</v>
      </c>
      <c r="T91">
        <f t="shared" si="16"/>
        <v>2144379.1612903224</v>
      </c>
      <c r="U91">
        <f t="shared" si="17"/>
        <v>1829113.5333333334</v>
      </c>
      <c r="V91">
        <f t="shared" si="18"/>
        <v>1610017.1612903227</v>
      </c>
      <c r="W91">
        <f t="shared" si="19"/>
        <v>1030212.4333333333</v>
      </c>
      <c r="X91">
        <f t="shared" si="20"/>
        <v>660382.90322580643</v>
      </c>
      <c r="Y91">
        <f t="shared" si="20"/>
        <v>765612.54838709673</v>
      </c>
      <c r="Z91">
        <f t="shared" si="21"/>
        <v>824251.32142857148</v>
      </c>
      <c r="AA91">
        <f t="shared" si="21"/>
        <v>1075274.7857142857</v>
      </c>
      <c r="AB91">
        <f t="shared" si="21"/>
        <v>819456.71428571432</v>
      </c>
      <c r="AC91">
        <f t="shared" si="21"/>
        <v>924982.57142857148</v>
      </c>
      <c r="AD91">
        <f t="shared" si="21"/>
        <v>808034.92857142852</v>
      </c>
      <c r="AE91">
        <f t="shared" si="21"/>
        <v>748058.53571428568</v>
      </c>
      <c r="AF91">
        <f t="shared" si="21"/>
        <v>1448171.2857142857</v>
      </c>
      <c r="AG91">
        <f t="shared" si="21"/>
        <v>549794.46428571432</v>
      </c>
    </row>
    <row r="92" spans="1:33" ht="11.25" customHeight="1" x14ac:dyDescent="0.2">
      <c r="A92" s="7" t="s">
        <v>43</v>
      </c>
      <c r="B92">
        <f t="shared" si="1"/>
        <v>15164241.928571429</v>
      </c>
      <c r="C92">
        <f t="shared" si="2"/>
        <v>15049196.032258065</v>
      </c>
      <c r="D92">
        <f t="shared" si="3"/>
        <v>14948349.566666666</v>
      </c>
      <c r="E92">
        <f t="shared" si="4"/>
        <v>13896766.838709677</v>
      </c>
      <c r="F92">
        <f t="shared" si="5"/>
        <v>14814993.699999999</v>
      </c>
      <c r="G92">
        <f t="shared" si="6"/>
        <v>18027835.290322579</v>
      </c>
      <c r="H92">
        <f t="shared" si="6"/>
        <v>17395027.677419353</v>
      </c>
      <c r="I92">
        <f t="shared" si="7"/>
        <v>22131933.233333334</v>
      </c>
      <c r="J92">
        <f t="shared" si="8"/>
        <v>21480028.64516129</v>
      </c>
      <c r="K92">
        <f t="shared" si="9"/>
        <v>18316903.100000001</v>
      </c>
      <c r="L92">
        <f t="shared" si="10"/>
        <v>13549314.290322581</v>
      </c>
      <c r="M92">
        <f t="shared" si="10"/>
        <v>20609666.129032258</v>
      </c>
      <c r="N92">
        <f t="shared" si="11"/>
        <v>32259740.071428571</v>
      </c>
      <c r="O92">
        <f t="shared" si="12"/>
        <v>26200430.451612905</v>
      </c>
      <c r="P92">
        <f t="shared" si="13"/>
        <v>23244559.333333332</v>
      </c>
      <c r="Q92">
        <f t="shared" si="14"/>
        <v>27354179.225806452</v>
      </c>
      <c r="R92">
        <f t="shared" si="15"/>
        <v>37023929.233333334</v>
      </c>
      <c r="S92">
        <f t="shared" si="16"/>
        <v>26082098.35483871</v>
      </c>
      <c r="T92">
        <f t="shared" si="16"/>
        <v>27931105.612903226</v>
      </c>
      <c r="U92">
        <f t="shared" si="17"/>
        <v>52067920.200000003</v>
      </c>
      <c r="V92">
        <f t="shared" si="18"/>
        <v>54068313.709677421</v>
      </c>
      <c r="W92">
        <f t="shared" si="19"/>
        <v>52210308</v>
      </c>
      <c r="X92">
        <f t="shared" si="20"/>
        <v>23968379.774193548</v>
      </c>
      <c r="Y92">
        <f t="shared" si="20"/>
        <v>24492515.967741936</v>
      </c>
      <c r="Z92">
        <f t="shared" si="21"/>
        <v>27355739.535714287</v>
      </c>
      <c r="AA92">
        <f t="shared" si="21"/>
        <v>18547814.428571429</v>
      </c>
      <c r="AB92">
        <f t="shared" si="21"/>
        <v>14697270.714285715</v>
      </c>
      <c r="AC92">
        <f t="shared" si="21"/>
        <v>16293935.75</v>
      </c>
      <c r="AD92">
        <f t="shared" si="21"/>
        <v>17546341.821428571</v>
      </c>
      <c r="AE92">
        <f t="shared" si="21"/>
        <v>13808634.75</v>
      </c>
      <c r="AF92">
        <f t="shared" si="21"/>
        <v>20064463.857142858</v>
      </c>
      <c r="AG92">
        <f t="shared" si="21"/>
        <v>22175919.285714287</v>
      </c>
    </row>
    <row r="93" spans="1:33" ht="11.25" customHeight="1" x14ac:dyDescent="0.2">
      <c r="A93" s="7" t="s">
        <v>44</v>
      </c>
      <c r="B93">
        <f t="shared" si="1"/>
        <v>2413376.75</v>
      </c>
      <c r="C93">
        <f t="shared" si="2"/>
        <v>2953308.935483871</v>
      </c>
      <c r="D93">
        <f t="shared" si="3"/>
        <v>1953340.8333333333</v>
      </c>
      <c r="E93">
        <f t="shared" si="4"/>
        <v>2832525.6129032257</v>
      </c>
      <c r="F93">
        <f t="shared" si="5"/>
        <v>1513688.1666666667</v>
      </c>
      <c r="G93">
        <f t="shared" si="6"/>
        <v>2323197.9677419355</v>
      </c>
      <c r="H93">
        <f t="shared" si="6"/>
        <v>1755985.1290322582</v>
      </c>
      <c r="I93">
        <f t="shared" si="7"/>
        <v>3193807.6666666665</v>
      </c>
      <c r="J93">
        <f t="shared" si="8"/>
        <v>4645867.5161290327</v>
      </c>
      <c r="K93">
        <f t="shared" si="9"/>
        <v>6503204.0999999996</v>
      </c>
      <c r="L93">
        <f t="shared" si="10"/>
        <v>4097255.3225806453</v>
      </c>
      <c r="M93">
        <f t="shared" si="10"/>
        <v>5819794.935483871</v>
      </c>
      <c r="N93">
        <f t="shared" si="11"/>
        <v>3946790.75</v>
      </c>
      <c r="O93">
        <f t="shared" si="12"/>
        <v>4745402.3870967738</v>
      </c>
      <c r="P93">
        <f t="shared" si="13"/>
        <v>1704641.6666666667</v>
      </c>
      <c r="Q93">
        <f t="shared" si="14"/>
        <v>1216018.0967741935</v>
      </c>
      <c r="R93">
        <f t="shared" si="15"/>
        <v>2202399.3666666667</v>
      </c>
      <c r="S93">
        <f t="shared" si="16"/>
        <v>1857272.4516129033</v>
      </c>
      <c r="T93">
        <f t="shared" si="16"/>
        <v>1011470.4193548387</v>
      </c>
      <c r="U93">
        <f t="shared" si="17"/>
        <v>985486.6333333333</v>
      </c>
      <c r="V93">
        <f t="shared" si="18"/>
        <v>2286988.8064516131</v>
      </c>
      <c r="W93">
        <f t="shared" si="19"/>
        <v>2305362.8666666667</v>
      </c>
      <c r="X93">
        <f t="shared" si="20"/>
        <v>1032381.1935483871</v>
      </c>
      <c r="Y93">
        <f t="shared" si="20"/>
        <v>1406993.2258064516</v>
      </c>
      <c r="Z93">
        <f t="shared" si="21"/>
        <v>2073222.7857142857</v>
      </c>
      <c r="AA93">
        <f t="shared" si="21"/>
        <v>1276606.7857142857</v>
      </c>
      <c r="AB93">
        <f t="shared" si="21"/>
        <v>1257061.2857142857</v>
      </c>
      <c r="AC93">
        <f t="shared" si="21"/>
        <v>1698842.0714285714</v>
      </c>
      <c r="AD93">
        <f t="shared" si="21"/>
        <v>1428156.8214285714</v>
      </c>
      <c r="AE93">
        <f t="shared" si="21"/>
        <v>1630606.25</v>
      </c>
      <c r="AF93">
        <f t="shared" si="21"/>
        <v>1029537.7142857143</v>
      </c>
      <c r="AG93">
        <f t="shared" si="21"/>
        <v>903939.07142857148</v>
      </c>
    </row>
    <row r="94" spans="1:33" ht="11.25" customHeight="1" x14ac:dyDescent="0.2">
      <c r="A94" s="7" t="s">
        <v>45</v>
      </c>
      <c r="B94">
        <f t="shared" si="1"/>
        <v>49707092.892857142</v>
      </c>
      <c r="C94">
        <f t="shared" si="2"/>
        <v>60639938.548387095</v>
      </c>
      <c r="D94">
        <f t="shared" si="3"/>
        <v>64156092.799999997</v>
      </c>
      <c r="E94">
        <f t="shared" si="4"/>
        <v>60936105.612903222</v>
      </c>
      <c r="F94">
        <f t="shared" si="5"/>
        <v>65579513.100000001</v>
      </c>
      <c r="G94">
        <f t="shared" si="6"/>
        <v>75138823.354838714</v>
      </c>
      <c r="H94">
        <f t="shared" si="6"/>
        <v>68088053.258064523</v>
      </c>
      <c r="I94">
        <f t="shared" si="7"/>
        <v>79473160.900000006</v>
      </c>
      <c r="J94">
        <f t="shared" si="8"/>
        <v>88542765.67741935</v>
      </c>
      <c r="K94">
        <f t="shared" si="9"/>
        <v>98767838.200000003</v>
      </c>
      <c r="L94">
        <f t="shared" si="10"/>
        <v>103279740.38709678</v>
      </c>
      <c r="M94">
        <f t="shared" si="10"/>
        <v>108018459.06451613</v>
      </c>
      <c r="N94">
        <f t="shared" si="11"/>
        <v>115964062.17857143</v>
      </c>
      <c r="O94">
        <f t="shared" si="12"/>
        <v>109854670.19354838</v>
      </c>
      <c r="P94">
        <f t="shared" si="13"/>
        <v>114355033.8</v>
      </c>
      <c r="Q94">
        <f t="shared" si="14"/>
        <v>104349988.80645162</v>
      </c>
      <c r="R94">
        <f t="shared" si="15"/>
        <v>103673110.43333334</v>
      </c>
      <c r="S94">
        <f t="shared" si="16"/>
        <v>114449450.35483871</v>
      </c>
      <c r="T94">
        <f t="shared" si="16"/>
        <v>79747982.516129032</v>
      </c>
      <c r="U94">
        <f t="shared" si="17"/>
        <v>75343045.733333334</v>
      </c>
      <c r="V94">
        <f t="shared" si="18"/>
        <v>52204621.419354841</v>
      </c>
      <c r="W94">
        <f t="shared" si="19"/>
        <v>62374321.43333333</v>
      </c>
      <c r="X94">
        <f t="shared" si="20"/>
        <v>46071954.806451611</v>
      </c>
      <c r="Y94">
        <f t="shared" si="20"/>
        <v>40658456.032258064</v>
      </c>
      <c r="Z94">
        <f t="shared" si="21"/>
        <v>33620616.035714284</v>
      </c>
      <c r="AA94">
        <f t="shared" si="21"/>
        <v>31568572.25</v>
      </c>
      <c r="AB94">
        <f t="shared" si="21"/>
        <v>28892634.535714287</v>
      </c>
      <c r="AC94">
        <f t="shared" si="21"/>
        <v>26048377.857142858</v>
      </c>
      <c r="AD94">
        <f t="shared" si="21"/>
        <v>24342012.25</v>
      </c>
      <c r="AE94">
        <f t="shared" si="21"/>
        <v>24130681.142857142</v>
      </c>
      <c r="AF94">
        <f t="shared" si="21"/>
        <v>17981982.964285713</v>
      </c>
      <c r="AG94">
        <f t="shared" si="21"/>
        <v>23301814.714285713</v>
      </c>
    </row>
    <row r="95" spans="1:33" ht="11.25" customHeight="1" x14ac:dyDescent="0.2">
      <c r="A95" s="7" t="s">
        <v>46</v>
      </c>
      <c r="B95">
        <f t="shared" si="1"/>
        <v>17078049.857142858</v>
      </c>
      <c r="C95">
        <f t="shared" si="2"/>
        <v>19355871.612903226</v>
      </c>
      <c r="D95">
        <f t="shared" si="3"/>
        <v>19773380.433333334</v>
      </c>
      <c r="E95">
        <f t="shared" si="4"/>
        <v>23555569.548387095</v>
      </c>
      <c r="F95">
        <f t="shared" si="5"/>
        <v>19749916.5</v>
      </c>
      <c r="G95">
        <f t="shared" si="6"/>
        <v>23462418.032258064</v>
      </c>
      <c r="H95">
        <f t="shared" si="6"/>
        <v>20796852.129032258</v>
      </c>
      <c r="I95">
        <f t="shared" si="7"/>
        <v>26056903.766666666</v>
      </c>
      <c r="J95">
        <f t="shared" si="8"/>
        <v>25468048.419354837</v>
      </c>
      <c r="K95">
        <f t="shared" si="9"/>
        <v>30902613.233333334</v>
      </c>
      <c r="L95">
        <f t="shared" si="10"/>
        <v>32066202.741935484</v>
      </c>
      <c r="M95">
        <f t="shared" si="10"/>
        <v>28632967.838709679</v>
      </c>
      <c r="N95">
        <f t="shared" si="11"/>
        <v>28276055.321428571</v>
      </c>
      <c r="O95">
        <f t="shared" si="12"/>
        <v>20357943.612903226</v>
      </c>
      <c r="P95">
        <f t="shared" si="13"/>
        <v>16796087.933333334</v>
      </c>
      <c r="Q95">
        <f t="shared" si="14"/>
        <v>10363961.806451613</v>
      </c>
      <c r="R95">
        <f t="shared" si="15"/>
        <v>10377845.800000001</v>
      </c>
      <c r="S95">
        <f t="shared" si="16"/>
        <v>10400678.032258065</v>
      </c>
      <c r="T95">
        <f t="shared" si="16"/>
        <v>8828333.064516129</v>
      </c>
      <c r="U95">
        <f t="shared" si="17"/>
        <v>9087430.2666666675</v>
      </c>
      <c r="V95">
        <f t="shared" si="18"/>
        <v>11035944.838709677</v>
      </c>
      <c r="W95">
        <f t="shared" si="19"/>
        <v>10981329.5</v>
      </c>
      <c r="X95">
        <f t="shared" si="20"/>
        <v>10960856.032258065</v>
      </c>
      <c r="Y95">
        <f t="shared" si="20"/>
        <v>7551815.8387096776</v>
      </c>
      <c r="Z95">
        <f t="shared" si="21"/>
        <v>8042171.8214285718</v>
      </c>
      <c r="AA95">
        <f t="shared" si="21"/>
        <v>9028357.1785714291</v>
      </c>
      <c r="AB95">
        <f t="shared" si="21"/>
        <v>7895415.1428571427</v>
      </c>
      <c r="AC95">
        <f t="shared" si="21"/>
        <v>7848434.2857142854</v>
      </c>
      <c r="AD95">
        <f t="shared" si="21"/>
        <v>7060879.5714285718</v>
      </c>
      <c r="AE95">
        <f t="shared" si="21"/>
        <v>6748375.5714285718</v>
      </c>
      <c r="AF95">
        <f t="shared" si="21"/>
        <v>7299763.1071428573</v>
      </c>
      <c r="AG95">
        <f t="shared" si="21"/>
        <v>6082125.1428571427</v>
      </c>
    </row>
    <row r="96" spans="1:33" ht="11.25" customHeight="1" x14ac:dyDescent="0.2">
      <c r="A96" s="7" t="s">
        <v>47</v>
      </c>
      <c r="B96">
        <f t="shared" si="1"/>
        <v>281295.89285714284</v>
      </c>
      <c r="C96">
        <f t="shared" si="2"/>
        <v>423165.3548387097</v>
      </c>
      <c r="D96">
        <f t="shared" si="3"/>
        <v>429358.36666666664</v>
      </c>
      <c r="E96">
        <f t="shared" si="4"/>
        <v>347217.83870967739</v>
      </c>
      <c r="F96">
        <f t="shared" si="5"/>
        <v>496553.46666666667</v>
      </c>
      <c r="G96">
        <f t="shared" si="6"/>
        <v>334070</v>
      </c>
      <c r="H96">
        <f t="shared" si="6"/>
        <v>383450.93548387097</v>
      </c>
      <c r="I96">
        <f t="shared" si="7"/>
        <v>411998.3</v>
      </c>
      <c r="J96">
        <f t="shared" si="8"/>
        <v>450636.3548387097</v>
      </c>
      <c r="K96">
        <f t="shared" si="9"/>
        <v>1390547</v>
      </c>
      <c r="L96">
        <f t="shared" si="10"/>
        <v>312991.16129032261</v>
      </c>
      <c r="M96">
        <f t="shared" si="10"/>
        <v>347414.74193548388</v>
      </c>
      <c r="N96">
        <f t="shared" si="11"/>
        <v>379963.46428571426</v>
      </c>
      <c r="O96">
        <f t="shared" si="12"/>
        <v>351370.51612903224</v>
      </c>
      <c r="P96">
        <f t="shared" si="13"/>
        <v>261311.1</v>
      </c>
      <c r="Q96">
        <f t="shared" si="14"/>
        <v>167216.38709677418</v>
      </c>
      <c r="R96">
        <f t="shared" si="15"/>
        <v>351878.3</v>
      </c>
      <c r="S96">
        <f t="shared" si="16"/>
        <v>123021.32258064517</v>
      </c>
      <c r="T96">
        <f t="shared" si="16"/>
        <v>57507.967741935485</v>
      </c>
      <c r="U96">
        <f t="shared" si="17"/>
        <v>50546.033333333333</v>
      </c>
      <c r="V96">
        <f t="shared" si="18"/>
        <v>78418.193548387091</v>
      </c>
      <c r="W96">
        <f t="shared" si="19"/>
        <v>81776.566666666666</v>
      </c>
      <c r="X96">
        <f t="shared" si="20"/>
        <v>14105.548387096775</v>
      </c>
      <c r="Y96">
        <f t="shared" si="20"/>
        <v>6224.6129032258068</v>
      </c>
      <c r="Z96">
        <f t="shared" si="21"/>
        <v>69388.607142857145</v>
      </c>
      <c r="AA96">
        <f t="shared" si="21"/>
        <v>68138.428571428565</v>
      </c>
      <c r="AB96">
        <f t="shared" si="21"/>
        <v>36445.892857142855</v>
      </c>
      <c r="AC96">
        <f t="shared" si="21"/>
        <v>39560.178571428572</v>
      </c>
      <c r="AD96">
        <f t="shared" si="21"/>
        <v>64562.178571428572</v>
      </c>
      <c r="AE96">
        <f t="shared" si="21"/>
        <v>22092.821428571428</v>
      </c>
      <c r="AF96">
        <f t="shared" si="21"/>
        <v>30623.5</v>
      </c>
      <c r="AG96">
        <f t="shared" si="21"/>
        <v>26528.75</v>
      </c>
    </row>
    <row r="97" spans="1:33" ht="11.25" customHeight="1" x14ac:dyDescent="0.2">
      <c r="A97" s="7" t="s">
        <v>48</v>
      </c>
      <c r="B97">
        <f t="shared" si="1"/>
        <v>7489048.8571428573</v>
      </c>
      <c r="C97">
        <f t="shared" si="2"/>
        <v>7934399.8709677421</v>
      </c>
      <c r="D97">
        <f t="shared" si="3"/>
        <v>10407013.966666667</v>
      </c>
      <c r="E97">
        <f t="shared" si="4"/>
        <v>9816948.935483871</v>
      </c>
      <c r="F97">
        <f t="shared" si="5"/>
        <v>11589039.133333333</v>
      </c>
      <c r="G97">
        <f t="shared" si="6"/>
        <v>13796636.967741935</v>
      </c>
      <c r="H97">
        <f t="shared" si="6"/>
        <v>11994276.516129032</v>
      </c>
      <c r="I97">
        <f t="shared" si="7"/>
        <v>11415141.066666666</v>
      </c>
      <c r="J97">
        <f t="shared" si="8"/>
        <v>14858768.677419355</v>
      </c>
      <c r="K97">
        <f t="shared" si="9"/>
        <v>11423956.199999999</v>
      </c>
      <c r="L97">
        <f t="shared" si="10"/>
        <v>10905419.548387097</v>
      </c>
      <c r="M97">
        <f t="shared" si="10"/>
        <v>11160553.677419355</v>
      </c>
      <c r="N97">
        <f t="shared" si="11"/>
        <v>10274208.892857144</v>
      </c>
      <c r="O97">
        <f t="shared" si="12"/>
        <v>11542360.258064516</v>
      </c>
      <c r="P97">
        <f t="shared" si="13"/>
        <v>10137292.266666668</v>
      </c>
      <c r="Q97">
        <f t="shared" si="14"/>
        <v>8794561.0322580654</v>
      </c>
      <c r="R97">
        <f t="shared" si="15"/>
        <v>12518632.699999999</v>
      </c>
      <c r="S97">
        <f t="shared" si="16"/>
        <v>11708467.774193548</v>
      </c>
      <c r="T97">
        <f t="shared" si="16"/>
        <v>13264543.032258065</v>
      </c>
      <c r="U97">
        <f t="shared" si="17"/>
        <v>11853054.933333334</v>
      </c>
      <c r="V97">
        <f t="shared" si="18"/>
        <v>11969397.225806452</v>
      </c>
      <c r="W97">
        <f t="shared" si="19"/>
        <v>10981407.766666668</v>
      </c>
      <c r="X97">
        <f t="shared" si="20"/>
        <v>14076140.580645161</v>
      </c>
      <c r="Y97">
        <f t="shared" si="20"/>
        <v>7949671.5483870972</v>
      </c>
      <c r="Z97">
        <f t="shared" si="21"/>
        <v>9305663.8214285709</v>
      </c>
      <c r="AA97">
        <f t="shared" si="21"/>
        <v>11005431.071428571</v>
      </c>
      <c r="AB97">
        <f t="shared" si="21"/>
        <v>8424697.1071428563</v>
      </c>
      <c r="AC97">
        <f t="shared" si="21"/>
        <v>8443051.8571428563</v>
      </c>
      <c r="AD97">
        <f t="shared" si="21"/>
        <v>8508039.6071428563</v>
      </c>
      <c r="AE97">
        <f t="shared" si="21"/>
        <v>7405579.0357142854</v>
      </c>
      <c r="AF97">
        <f t="shared" si="21"/>
        <v>8576253.8214285709</v>
      </c>
      <c r="AG97">
        <f t="shared" si="21"/>
        <v>7531288.25</v>
      </c>
    </row>
    <row r="98" spans="1:33" ht="11.25" customHeight="1" x14ac:dyDescent="0.2">
      <c r="A98" s="7" t="s">
        <v>49</v>
      </c>
      <c r="B98">
        <f t="shared" si="1"/>
        <v>23870.321428571428</v>
      </c>
      <c r="C98">
        <f t="shared" si="2"/>
        <v>73870</v>
      </c>
      <c r="D98">
        <f t="shared" si="3"/>
        <v>49018.433333333334</v>
      </c>
      <c r="E98">
        <f t="shared" si="4"/>
        <v>50681.612903225803</v>
      </c>
      <c r="F98">
        <f t="shared" si="5"/>
        <v>93300.9</v>
      </c>
      <c r="G98">
        <f t="shared" si="6"/>
        <v>9588.8709677419356</v>
      </c>
      <c r="H98">
        <f t="shared" si="6"/>
        <v>29601.870967741936</v>
      </c>
      <c r="I98">
        <f t="shared" si="7"/>
        <v>35713.699999999997</v>
      </c>
      <c r="J98">
        <f t="shared" si="8"/>
        <v>12908.354838709678</v>
      </c>
      <c r="K98">
        <f t="shared" si="9"/>
        <v>76456.133333333331</v>
      </c>
      <c r="L98">
        <f t="shared" si="10"/>
        <v>9025.354838709678</v>
      </c>
      <c r="M98">
        <f t="shared" si="10"/>
        <v>69080.451612903227</v>
      </c>
      <c r="N98">
        <f t="shared" si="11"/>
        <v>8441.8214285714294</v>
      </c>
      <c r="O98">
        <f t="shared" si="12"/>
        <v>4248.5483870967746</v>
      </c>
      <c r="P98">
        <f t="shared" si="13"/>
        <v>6022.0333333333338</v>
      </c>
      <c r="Q98">
        <f t="shared" si="14"/>
        <v>2498.3870967741937</v>
      </c>
      <c r="R98">
        <f t="shared" si="15"/>
        <v>13263.666666666666</v>
      </c>
      <c r="S98">
        <f t="shared" si="16"/>
        <v>3362.6129032258063</v>
      </c>
      <c r="T98">
        <f t="shared" si="16"/>
        <v>3194.1612903225805</v>
      </c>
      <c r="U98">
        <f t="shared" si="17"/>
        <v>2239.6666666666665</v>
      </c>
      <c r="V98">
        <f t="shared" si="18"/>
        <v>13628.677419354839</v>
      </c>
      <c r="W98">
        <f t="shared" si="19"/>
        <v>2194.8000000000002</v>
      </c>
      <c r="X98">
        <f t="shared" si="20"/>
        <v>11747.161290322581</v>
      </c>
      <c r="Y98">
        <f t="shared" si="20"/>
        <v>4648.2258064516127</v>
      </c>
      <c r="Z98">
        <f t="shared" si="21"/>
        <v>723.53571428571433</v>
      </c>
      <c r="AA98">
        <f t="shared" si="21"/>
        <v>493.89285714285717</v>
      </c>
      <c r="AB98">
        <f t="shared" si="21"/>
        <v>479.28571428571428</v>
      </c>
      <c r="AC98">
        <f t="shared" si="21"/>
        <v>2333.1785714285716</v>
      </c>
      <c r="AD98">
        <f t="shared" si="21"/>
        <v>3735.7142857142858</v>
      </c>
      <c r="AE98">
        <f t="shared" si="21"/>
        <v>572.03571428571433</v>
      </c>
      <c r="AF98">
        <f t="shared" si="21"/>
        <v>15618.857142857143</v>
      </c>
      <c r="AG98">
        <f t="shared" si="21"/>
        <v>10696.821428571429</v>
      </c>
    </row>
    <row r="99" spans="1:33" ht="11.25" customHeight="1" x14ac:dyDescent="0.2">
      <c r="A99" s="7" t="s">
        <v>50</v>
      </c>
      <c r="B99">
        <f t="shared" si="1"/>
        <v>74036776.571428567</v>
      </c>
      <c r="C99">
        <f t="shared" si="2"/>
        <v>78945475.064516127</v>
      </c>
      <c r="D99">
        <f t="shared" si="3"/>
        <v>81839296.5</v>
      </c>
      <c r="E99">
        <f t="shared" si="4"/>
        <v>89978596.419354841</v>
      </c>
      <c r="F99">
        <f t="shared" si="5"/>
        <v>92391673.166666672</v>
      </c>
      <c r="G99">
        <f t="shared" si="6"/>
        <v>93613696.096774191</v>
      </c>
      <c r="H99">
        <f t="shared" si="6"/>
        <v>93206580.709677413</v>
      </c>
      <c r="I99">
        <f t="shared" si="7"/>
        <v>100086723.43333334</v>
      </c>
      <c r="J99">
        <f t="shared" si="8"/>
        <v>119777034.61290322</v>
      </c>
      <c r="K99">
        <f t="shared" si="9"/>
        <v>134379078.5</v>
      </c>
      <c r="L99">
        <f t="shared" si="10"/>
        <v>111631847.87096775</v>
      </c>
      <c r="M99">
        <f t="shared" si="10"/>
        <v>118011192.16129032</v>
      </c>
      <c r="N99">
        <f t="shared" si="11"/>
        <v>124483562.17857143</v>
      </c>
      <c r="O99">
        <f t="shared" si="12"/>
        <v>140769767.25806451</v>
      </c>
      <c r="P99">
        <f t="shared" si="13"/>
        <v>113560578</v>
      </c>
      <c r="Q99">
        <f t="shared" si="14"/>
        <v>107959478.22580644</v>
      </c>
      <c r="R99">
        <f t="shared" si="15"/>
        <v>102153973.8</v>
      </c>
      <c r="S99">
        <f t="shared" si="16"/>
        <v>103826516.25806452</v>
      </c>
      <c r="T99">
        <f t="shared" si="16"/>
        <v>82785199.903225809</v>
      </c>
      <c r="U99">
        <f t="shared" si="17"/>
        <v>81713422.5</v>
      </c>
      <c r="V99">
        <f t="shared" si="18"/>
        <v>58437035.387096778</v>
      </c>
      <c r="W99">
        <f t="shared" si="19"/>
        <v>56666083.133333333</v>
      </c>
      <c r="X99">
        <f t="shared" si="20"/>
        <v>43870776.677419357</v>
      </c>
      <c r="Y99">
        <f t="shared" si="20"/>
        <v>43297312.548387095</v>
      </c>
      <c r="Z99">
        <f t="shared" si="21"/>
        <v>40288877.285714284</v>
      </c>
      <c r="AA99">
        <f t="shared" si="21"/>
        <v>34327160.714285716</v>
      </c>
      <c r="AB99">
        <f t="shared" si="21"/>
        <v>28170301.142857142</v>
      </c>
      <c r="AC99">
        <f t="shared" si="21"/>
        <v>24028848.785714287</v>
      </c>
      <c r="AD99">
        <f t="shared" si="21"/>
        <v>22880775.5</v>
      </c>
      <c r="AE99">
        <f t="shared" si="21"/>
        <v>20486534.5</v>
      </c>
      <c r="AF99">
        <f t="shared" si="21"/>
        <v>21790721.428571429</v>
      </c>
      <c r="AG99">
        <f t="shared" si="21"/>
        <v>21443784.892857142</v>
      </c>
    </row>
    <row r="100" spans="1:33" ht="11.25" customHeight="1" x14ac:dyDescent="0.2">
      <c r="A100" s="7" t="s">
        <v>51</v>
      </c>
      <c r="B100">
        <f t="shared" si="1"/>
        <v>58474883.571428575</v>
      </c>
      <c r="C100">
        <f t="shared" si="2"/>
        <v>55889423.935483873</v>
      </c>
      <c r="D100">
        <f t="shared" si="3"/>
        <v>58100692.399999999</v>
      </c>
      <c r="E100">
        <f t="shared" si="4"/>
        <v>54329217.387096778</v>
      </c>
      <c r="F100">
        <f t="shared" si="5"/>
        <v>64030715.100000001</v>
      </c>
      <c r="G100">
        <f t="shared" si="6"/>
        <v>69243131.387096778</v>
      </c>
      <c r="H100">
        <f t="shared" si="6"/>
        <v>72204091.516129032</v>
      </c>
      <c r="I100">
        <f t="shared" si="7"/>
        <v>69572537.033333331</v>
      </c>
      <c r="J100">
        <f t="shared" si="8"/>
        <v>85347554.580645159</v>
      </c>
      <c r="K100">
        <f t="shared" si="9"/>
        <v>89671133.700000003</v>
      </c>
      <c r="L100">
        <f t="shared" si="10"/>
        <v>88601403.548387095</v>
      </c>
      <c r="M100">
        <f t="shared" si="10"/>
        <v>72522266.387096778</v>
      </c>
      <c r="N100">
        <f t="shared" si="11"/>
        <v>94555861.285714284</v>
      </c>
      <c r="O100">
        <f t="shared" si="12"/>
        <v>90962789.967741936</v>
      </c>
      <c r="P100">
        <f t="shared" si="13"/>
        <v>73493652.466666669</v>
      </c>
      <c r="Q100">
        <f t="shared" si="14"/>
        <v>40610935.870967738</v>
      </c>
      <c r="R100">
        <f t="shared" si="15"/>
        <v>47596679.700000003</v>
      </c>
      <c r="S100">
        <f t="shared" si="16"/>
        <v>44905643.645161293</v>
      </c>
      <c r="T100">
        <f t="shared" si="16"/>
        <v>39672951</v>
      </c>
      <c r="U100">
        <f t="shared" si="17"/>
        <v>38778860.06666667</v>
      </c>
      <c r="V100">
        <f t="shared" si="18"/>
        <v>42374984.483870968</v>
      </c>
      <c r="W100">
        <f t="shared" si="19"/>
        <v>39355723.866666667</v>
      </c>
      <c r="X100">
        <f t="shared" si="20"/>
        <v>32817322.064516131</v>
      </c>
      <c r="Y100">
        <f t="shared" si="20"/>
        <v>29480079.64516129</v>
      </c>
      <c r="Z100">
        <f t="shared" si="21"/>
        <v>23009202.25</v>
      </c>
      <c r="AA100">
        <f t="shared" si="21"/>
        <v>19285318.5</v>
      </c>
      <c r="AB100">
        <f t="shared" si="21"/>
        <v>15885512.678571429</v>
      </c>
      <c r="AC100">
        <f t="shared" si="21"/>
        <v>15836548.357142856</v>
      </c>
      <c r="AD100">
        <f t="shared" si="21"/>
        <v>16176377.464285715</v>
      </c>
      <c r="AE100">
        <f t="shared" si="21"/>
        <v>15803019.107142856</v>
      </c>
      <c r="AF100">
        <f t="shared" si="21"/>
        <v>15029396.464285715</v>
      </c>
      <c r="AG100">
        <f t="shared" si="21"/>
        <v>13962219.571428571</v>
      </c>
    </row>
    <row r="101" spans="1:33" ht="11.25" customHeight="1" x14ac:dyDescent="0.2">
      <c r="A101" s="7" t="s">
        <v>52</v>
      </c>
      <c r="B101">
        <f t="shared" si="1"/>
        <v>3379752.5714285714</v>
      </c>
      <c r="C101">
        <f t="shared" si="2"/>
        <v>3002780.3870967743</v>
      </c>
      <c r="D101">
        <f t="shared" si="3"/>
        <v>2665333.5666666669</v>
      </c>
      <c r="E101">
        <f t="shared" si="4"/>
        <v>2623352.4193548388</v>
      </c>
      <c r="F101">
        <f t="shared" si="5"/>
        <v>2769240.2666666666</v>
      </c>
      <c r="G101">
        <f t="shared" si="6"/>
        <v>2128041.0967741935</v>
      </c>
      <c r="H101">
        <f t="shared" si="6"/>
        <v>2785188.2903225808</v>
      </c>
      <c r="I101">
        <f t="shared" si="7"/>
        <v>5516663.9000000004</v>
      </c>
      <c r="J101">
        <f t="shared" si="8"/>
        <v>4154611.4838709678</v>
      </c>
      <c r="K101">
        <f t="shared" si="9"/>
        <v>4271887.9666666668</v>
      </c>
      <c r="L101">
        <f t="shared" si="10"/>
        <v>4432191.7096774196</v>
      </c>
      <c r="M101">
        <f t="shared" si="10"/>
        <v>3796267.1290322579</v>
      </c>
      <c r="N101">
        <f t="shared" si="11"/>
        <v>6046476.5</v>
      </c>
      <c r="O101">
        <f t="shared" si="12"/>
        <v>5034362.1612903224</v>
      </c>
      <c r="P101">
        <f t="shared" si="13"/>
        <v>977893.93333333335</v>
      </c>
      <c r="Q101">
        <f t="shared" si="14"/>
        <v>1502999.1290322582</v>
      </c>
      <c r="R101">
        <f t="shared" si="15"/>
        <v>1384006.0333333334</v>
      </c>
      <c r="S101">
        <f t="shared" si="16"/>
        <v>498634.16129032261</v>
      </c>
      <c r="T101">
        <f t="shared" si="16"/>
        <v>2771896.5806451612</v>
      </c>
      <c r="U101">
        <f t="shared" si="17"/>
        <v>646711.69999999995</v>
      </c>
      <c r="V101">
        <f t="shared" si="18"/>
        <v>605929.03225806449</v>
      </c>
      <c r="W101">
        <f t="shared" si="19"/>
        <v>668188.30000000005</v>
      </c>
      <c r="X101">
        <f t="shared" si="20"/>
        <v>540025.22580645164</v>
      </c>
      <c r="Y101">
        <f t="shared" si="20"/>
        <v>754015.12903225806</v>
      </c>
      <c r="Z101">
        <f t="shared" si="21"/>
        <v>2839899.9285714286</v>
      </c>
      <c r="AA101">
        <f t="shared" si="21"/>
        <v>705163.78571428568</v>
      </c>
      <c r="AB101">
        <f t="shared" si="21"/>
        <v>2482553.3214285714</v>
      </c>
      <c r="AC101">
        <f t="shared" si="21"/>
        <v>890336</v>
      </c>
      <c r="AD101">
        <f t="shared" si="21"/>
        <v>570898.64285714284</v>
      </c>
      <c r="AE101">
        <f t="shared" si="21"/>
        <v>463065.75</v>
      </c>
      <c r="AF101">
        <f t="shared" si="21"/>
        <v>2051475.8214285714</v>
      </c>
      <c r="AG101">
        <f t="shared" si="21"/>
        <v>679038.75</v>
      </c>
    </row>
    <row r="102" spans="1:33" ht="11.25" customHeight="1" x14ac:dyDescent="0.2">
      <c r="A102" s="7" t="s">
        <v>53</v>
      </c>
      <c r="B102">
        <f t="shared" si="1"/>
        <v>9643393.2142857146</v>
      </c>
      <c r="C102">
        <f t="shared" si="2"/>
        <v>9864195.5161290318</v>
      </c>
      <c r="D102">
        <f t="shared" si="3"/>
        <v>10194795.033333333</v>
      </c>
      <c r="E102">
        <f t="shared" si="4"/>
        <v>8936138.6129032262</v>
      </c>
      <c r="F102">
        <f t="shared" si="5"/>
        <v>13681341.699999999</v>
      </c>
      <c r="G102">
        <f t="shared" si="6"/>
        <v>13409635.903225806</v>
      </c>
      <c r="H102">
        <f t="shared" si="6"/>
        <v>13167474.677419355</v>
      </c>
      <c r="I102">
        <f t="shared" si="7"/>
        <v>13559178.833333334</v>
      </c>
      <c r="J102">
        <f t="shared" si="8"/>
        <v>10611226.451612903</v>
      </c>
      <c r="K102">
        <f t="shared" si="9"/>
        <v>13180252.666666666</v>
      </c>
      <c r="L102">
        <f t="shared" si="10"/>
        <v>13146042.35483871</v>
      </c>
      <c r="M102">
        <f t="shared" si="10"/>
        <v>12499366</v>
      </c>
      <c r="N102">
        <f t="shared" si="11"/>
        <v>18095413.357142858</v>
      </c>
      <c r="O102">
        <f t="shared" si="12"/>
        <v>17842734.709677421</v>
      </c>
      <c r="P102">
        <f t="shared" si="13"/>
        <v>15348439</v>
      </c>
      <c r="Q102">
        <f t="shared" si="14"/>
        <v>13101857.161290323</v>
      </c>
      <c r="R102">
        <f t="shared" si="15"/>
        <v>13213082.1</v>
      </c>
      <c r="S102">
        <f t="shared" si="16"/>
        <v>12829495.741935484</v>
      </c>
      <c r="T102">
        <f t="shared" si="16"/>
        <v>8677345.9677419346</v>
      </c>
      <c r="U102">
        <f t="shared" si="17"/>
        <v>11684197</v>
      </c>
      <c r="V102">
        <f t="shared" si="18"/>
        <v>7239523.4516129028</v>
      </c>
      <c r="W102">
        <f t="shared" si="19"/>
        <v>5158778.1333333338</v>
      </c>
      <c r="X102">
        <f t="shared" si="20"/>
        <v>4910473.2903225804</v>
      </c>
      <c r="Y102">
        <f t="shared" si="20"/>
        <v>3956984.7741935486</v>
      </c>
      <c r="Z102">
        <f t="shared" si="21"/>
        <v>3090684.1428571427</v>
      </c>
      <c r="AA102">
        <f t="shared" si="21"/>
        <v>1685966.0357142857</v>
      </c>
      <c r="AB102">
        <f t="shared" si="21"/>
        <v>877289.89285714284</v>
      </c>
      <c r="AC102">
        <f t="shared" si="21"/>
        <v>1328014.1785714286</v>
      </c>
      <c r="AD102">
        <f t="shared" si="21"/>
        <v>1117463</v>
      </c>
      <c r="AE102">
        <f t="shared" si="21"/>
        <v>989723.35714285716</v>
      </c>
      <c r="AF102">
        <f t="shared" si="21"/>
        <v>1582109.7857142857</v>
      </c>
      <c r="AG102">
        <f t="shared" si="21"/>
        <v>1623879.857142857</v>
      </c>
    </row>
    <row r="103" spans="1:33" ht="11.25" customHeight="1" x14ac:dyDescent="0.2">
      <c r="A103" s="7" t="s">
        <v>54</v>
      </c>
      <c r="B103">
        <f t="shared" si="1"/>
        <v>9952028.75</v>
      </c>
      <c r="C103">
        <f t="shared" si="2"/>
        <v>10218095.290322581</v>
      </c>
      <c r="D103">
        <f t="shared" si="3"/>
        <v>10212261.266666668</v>
      </c>
      <c r="E103">
        <f t="shared" si="4"/>
        <v>12647922.387096774</v>
      </c>
      <c r="F103">
        <f t="shared" si="5"/>
        <v>11967779.699999999</v>
      </c>
      <c r="G103">
        <f t="shared" si="6"/>
        <v>12643996.612903226</v>
      </c>
      <c r="H103">
        <f t="shared" si="6"/>
        <v>11286872.193548387</v>
      </c>
      <c r="I103">
        <f t="shared" si="7"/>
        <v>14029080.133333333</v>
      </c>
      <c r="J103">
        <f t="shared" si="8"/>
        <v>13997215.419354839</v>
      </c>
      <c r="K103">
        <f t="shared" si="9"/>
        <v>12683530.566666666</v>
      </c>
      <c r="L103">
        <f t="shared" si="10"/>
        <v>11625029.387096774</v>
      </c>
      <c r="M103">
        <f t="shared" si="10"/>
        <v>13537371.64516129</v>
      </c>
      <c r="N103">
        <f t="shared" si="11"/>
        <v>15930128.178571429</v>
      </c>
      <c r="O103">
        <f t="shared" si="12"/>
        <v>5348233.5806451617</v>
      </c>
      <c r="P103">
        <f t="shared" si="13"/>
        <v>3336043.0333333332</v>
      </c>
      <c r="Q103">
        <f t="shared" si="14"/>
        <v>1552951.3548387096</v>
      </c>
      <c r="R103">
        <f t="shared" si="15"/>
        <v>3754417.8</v>
      </c>
      <c r="S103">
        <f t="shared" si="16"/>
        <v>2096213.6129032257</v>
      </c>
      <c r="T103">
        <f t="shared" si="16"/>
        <v>1094394.064516129</v>
      </c>
      <c r="U103">
        <f t="shared" si="17"/>
        <v>2575815.8333333335</v>
      </c>
      <c r="V103">
        <f t="shared" si="18"/>
        <v>2351735.3548387098</v>
      </c>
      <c r="W103">
        <f t="shared" si="19"/>
        <v>4095061.4333333331</v>
      </c>
      <c r="X103">
        <f t="shared" si="20"/>
        <v>1112821.8387096773</v>
      </c>
      <c r="Y103">
        <f t="shared" si="20"/>
        <v>3556186.3225806453</v>
      </c>
      <c r="Z103">
        <f t="shared" si="21"/>
        <v>3290369.0714285714</v>
      </c>
      <c r="AA103">
        <f t="shared" si="21"/>
        <v>2708786.8214285714</v>
      </c>
      <c r="AB103">
        <f t="shared" si="21"/>
        <v>2088479.9285714286</v>
      </c>
      <c r="AC103">
        <f t="shared" si="21"/>
        <v>1736105.892857143</v>
      </c>
      <c r="AD103">
        <f t="shared" si="21"/>
        <v>1280404.9642857143</v>
      </c>
      <c r="AE103">
        <f t="shared" si="21"/>
        <v>3202753.3928571427</v>
      </c>
      <c r="AF103">
        <f t="shared" si="21"/>
        <v>2022180</v>
      </c>
      <c r="AG103">
        <f t="shared" si="21"/>
        <v>2532765.25</v>
      </c>
    </row>
    <row r="104" spans="1:33" ht="11.25" customHeight="1" x14ac:dyDescent="0.2">
      <c r="A104" s="7" t="s">
        <v>55</v>
      </c>
      <c r="B104">
        <f t="shared" si="1"/>
        <v>3116949.6428571427</v>
      </c>
      <c r="C104">
        <f t="shared" si="2"/>
        <v>4952419.6129032262</v>
      </c>
      <c r="D104">
        <f t="shared" si="3"/>
        <v>3958047.3</v>
      </c>
      <c r="E104">
        <f t="shared" si="4"/>
        <v>3076596.4516129033</v>
      </c>
      <c r="F104">
        <f t="shared" si="5"/>
        <v>3641099.8</v>
      </c>
      <c r="G104">
        <f t="shared" si="6"/>
        <v>2876388.5161290322</v>
      </c>
      <c r="H104">
        <f t="shared" si="6"/>
        <v>2969795.8709677421</v>
      </c>
      <c r="I104">
        <f t="shared" si="7"/>
        <v>3906218.9333333331</v>
      </c>
      <c r="J104">
        <f t="shared" si="8"/>
        <v>3624093.0967741935</v>
      </c>
      <c r="K104">
        <f t="shared" si="9"/>
        <v>3536741.3666666667</v>
      </c>
      <c r="L104">
        <f t="shared" si="10"/>
        <v>2523571.8064516131</v>
      </c>
      <c r="M104">
        <f t="shared" si="10"/>
        <v>3592699.935483871</v>
      </c>
      <c r="N104">
        <f t="shared" si="11"/>
        <v>5987011.4642857146</v>
      </c>
      <c r="O104">
        <f t="shared" si="12"/>
        <v>6411018.935483871</v>
      </c>
      <c r="P104">
        <f t="shared" si="13"/>
        <v>6857656.0666666664</v>
      </c>
      <c r="Q104">
        <f t="shared" si="14"/>
        <v>7983585.5161290327</v>
      </c>
      <c r="R104">
        <f t="shared" si="15"/>
        <v>13876021.733333332</v>
      </c>
      <c r="S104">
        <f t="shared" si="16"/>
        <v>9039920.0322580654</v>
      </c>
      <c r="T104">
        <f t="shared" si="16"/>
        <v>7943814.064516129</v>
      </c>
      <c r="U104">
        <f t="shared" si="17"/>
        <v>6957805.2333333334</v>
      </c>
      <c r="V104">
        <f t="shared" si="18"/>
        <v>7033673.3548387093</v>
      </c>
      <c r="W104">
        <f t="shared" si="19"/>
        <v>8454959.9000000004</v>
      </c>
      <c r="X104">
        <f t="shared" si="20"/>
        <v>7261889.8387096776</v>
      </c>
      <c r="Y104">
        <f t="shared" si="20"/>
        <v>6457488.8387096776</v>
      </c>
      <c r="Z104">
        <f t="shared" si="21"/>
        <v>4574124</v>
      </c>
      <c r="AA104">
        <f t="shared" si="21"/>
        <v>5194735.5357142854</v>
      </c>
      <c r="AB104">
        <f t="shared" si="21"/>
        <v>3211573.6071428573</v>
      </c>
      <c r="AC104">
        <f t="shared" si="21"/>
        <v>3284309.1785714286</v>
      </c>
      <c r="AD104">
        <f t="shared" si="21"/>
        <v>3109586.5357142859</v>
      </c>
      <c r="AE104">
        <f t="shared" si="21"/>
        <v>3029001.6428571427</v>
      </c>
      <c r="AF104">
        <f t="shared" si="21"/>
        <v>3069627.4285714286</v>
      </c>
      <c r="AG104">
        <f t="shared" si="21"/>
        <v>3175922.5714285714</v>
      </c>
    </row>
    <row r="105" spans="1:33" ht="11.25" customHeight="1" x14ac:dyDescent="0.2">
      <c r="A105" s="7" t="s">
        <v>56</v>
      </c>
      <c r="B105">
        <f t="shared" si="1"/>
        <v>13019315.357142856</v>
      </c>
      <c r="C105">
        <f>(C39+C73)/31</f>
        <v>14017727.935483871</v>
      </c>
      <c r="D105">
        <f t="shared" si="3"/>
        <v>12583509.533333333</v>
      </c>
      <c r="E105">
        <f>(E39+E73)/31</f>
        <v>11831521.290322581</v>
      </c>
      <c r="F105">
        <f t="shared" si="5"/>
        <v>15817123.133333333</v>
      </c>
      <c r="G105">
        <f>(G39+G73)/31</f>
        <v>14042315.741935484</v>
      </c>
      <c r="H105">
        <f>(H39+H73)/31</f>
        <v>15461232.580645161</v>
      </c>
      <c r="I105">
        <f t="shared" si="7"/>
        <v>16081928.166666666</v>
      </c>
      <c r="J105">
        <f t="shared" si="8"/>
        <v>16500203.870967742</v>
      </c>
      <c r="K105">
        <f t="shared" si="9"/>
        <v>20786003.699999999</v>
      </c>
      <c r="L105">
        <f t="shared" si="10"/>
        <v>22216501.451612905</v>
      </c>
      <c r="M105">
        <f>(M39+M73)/31</f>
        <v>21635864.870967742</v>
      </c>
      <c r="N105">
        <f t="shared" si="11"/>
        <v>25962264.964285713</v>
      </c>
      <c r="O105">
        <f t="shared" si="12"/>
        <v>19518520.870967742</v>
      </c>
      <c r="P105">
        <f t="shared" si="13"/>
        <v>18320445.800000001</v>
      </c>
      <c r="Q105">
        <f>(Q39+Q73)/31</f>
        <v>21640355.096774194</v>
      </c>
      <c r="R105">
        <f t="shared" si="15"/>
        <v>22197031.966666665</v>
      </c>
      <c r="S105">
        <f>(S39+S73)/31</f>
        <v>13610918.032258065</v>
      </c>
      <c r="T105">
        <f t="shared" ref="T105" si="22">(T39+T73)/31</f>
        <v>13022497.419354839</v>
      </c>
      <c r="U105">
        <f t="shared" si="17"/>
        <v>18626102.433333334</v>
      </c>
      <c r="V105">
        <f t="shared" si="18"/>
        <v>17197799.483870968</v>
      </c>
      <c r="W105">
        <f t="shared" si="19"/>
        <v>21790953.233333334</v>
      </c>
      <c r="X105">
        <f t="shared" si="20"/>
        <v>13235567.967741935</v>
      </c>
      <c r="Y105">
        <f t="shared" si="20"/>
        <v>14197849.064516129</v>
      </c>
      <c r="Z105">
        <f t="shared" si="21"/>
        <v>14199292.5</v>
      </c>
      <c r="AA105">
        <f t="shared" si="21"/>
        <v>8432603.7142857146</v>
      </c>
      <c r="AB105">
        <f t="shared" si="21"/>
        <v>9950173.0357142854</v>
      </c>
      <c r="AC105">
        <f t="shared" si="21"/>
        <v>10870049.821428571</v>
      </c>
      <c r="AD105">
        <f t="shared" si="21"/>
        <v>8630503.7142857146</v>
      </c>
      <c r="AE105">
        <f t="shared" si="21"/>
        <v>8457337.3928571437</v>
      </c>
      <c r="AF105">
        <f t="shared" si="21"/>
        <v>10757249.642857144</v>
      </c>
      <c r="AG105">
        <f t="shared" si="21"/>
        <v>18148420.785714287</v>
      </c>
    </row>
    <row r="107" spans="1:33" ht="11.25" customHeight="1" x14ac:dyDescent="0.2">
      <c r="H107">
        <v>2022</v>
      </c>
      <c r="I107">
        <v>2022</v>
      </c>
      <c r="J107">
        <v>2022</v>
      </c>
      <c r="K107">
        <v>2022</v>
      </c>
      <c r="L107">
        <v>2022</v>
      </c>
      <c r="M107">
        <v>2022</v>
      </c>
      <c r="N107">
        <v>2022</v>
      </c>
      <c r="O107">
        <v>2022</v>
      </c>
      <c r="P107">
        <v>2022</v>
      </c>
      <c r="Q107">
        <v>2022</v>
      </c>
      <c r="R107">
        <v>2022</v>
      </c>
      <c r="S107">
        <v>2023</v>
      </c>
      <c r="T107">
        <v>2023</v>
      </c>
      <c r="U107">
        <v>2023</v>
      </c>
      <c r="V107">
        <v>2023</v>
      </c>
      <c r="W107">
        <v>2023</v>
      </c>
      <c r="X107">
        <v>2023</v>
      </c>
      <c r="Y107">
        <v>2023</v>
      </c>
      <c r="Z107">
        <v>2023</v>
      </c>
      <c r="AA107">
        <v>2023</v>
      </c>
      <c r="AB107">
        <v>2023</v>
      </c>
      <c r="AC107">
        <v>2023</v>
      </c>
      <c r="AD107">
        <v>2023</v>
      </c>
      <c r="AE107">
        <v>2024</v>
      </c>
      <c r="AF107">
        <v>2024</v>
      </c>
    </row>
    <row r="108" spans="1:33" ht="11.25" customHeight="1" x14ac:dyDescent="0.2">
      <c r="H108">
        <v>2</v>
      </c>
      <c r="I108">
        <v>3</v>
      </c>
      <c r="J108">
        <v>4</v>
      </c>
      <c r="K108">
        <v>5</v>
      </c>
      <c r="L108">
        <v>6</v>
      </c>
      <c r="M108">
        <v>7</v>
      </c>
      <c r="N108">
        <v>8</v>
      </c>
      <c r="O108">
        <v>9</v>
      </c>
      <c r="P108">
        <v>10</v>
      </c>
      <c r="Q108">
        <v>11</v>
      </c>
      <c r="R108">
        <v>12</v>
      </c>
      <c r="S108">
        <v>1</v>
      </c>
      <c r="T108">
        <v>2</v>
      </c>
      <c r="U108">
        <v>3</v>
      </c>
      <c r="V108">
        <v>4</v>
      </c>
      <c r="W108">
        <v>5</v>
      </c>
      <c r="X108">
        <v>6</v>
      </c>
      <c r="Y108">
        <v>7</v>
      </c>
      <c r="Z108">
        <v>8</v>
      </c>
      <c r="AA108">
        <v>9</v>
      </c>
      <c r="AB108">
        <v>10</v>
      </c>
      <c r="AC108">
        <v>11</v>
      </c>
      <c r="AD108">
        <v>12</v>
      </c>
      <c r="AE108">
        <v>1</v>
      </c>
      <c r="AF108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2"/>
  <sheetViews>
    <sheetView workbookViewId="0">
      <pane xSplit="1" ySplit="12" topLeftCell="W13" activePane="bottomRight" state="frozen"/>
      <selection pane="topRight"/>
      <selection pane="bottomLeft"/>
      <selection pane="bottomRight" activeCell="A10" sqref="A10:AK39"/>
    </sheetView>
  </sheetViews>
  <sheetFormatPr baseColWidth="10" defaultColWidth="8.83203125" defaultRowHeight="11.25" customHeight="1" x14ac:dyDescent="0.2"/>
  <cols>
    <col min="1" max="1" width="29.83203125" customWidth="1"/>
    <col min="2" max="37" width="10" customWidth="1"/>
  </cols>
  <sheetData>
    <row r="1" spans="1:37" x14ac:dyDescent="0.2">
      <c r="A1" s="2" t="s">
        <v>94</v>
      </c>
    </row>
    <row r="2" spans="1:37" x14ac:dyDescent="0.2">
      <c r="A2" s="2" t="s">
        <v>95</v>
      </c>
      <c r="B2" s="1" t="s">
        <v>0</v>
      </c>
    </row>
    <row r="3" spans="1:37" x14ac:dyDescent="0.2">
      <c r="A3" s="2" t="s">
        <v>96</v>
      </c>
      <c r="B3" s="2" t="s">
        <v>6</v>
      </c>
    </row>
    <row r="4" spans="1:37" x14ac:dyDescent="0.2"/>
    <row r="5" spans="1:37" x14ac:dyDescent="0.2">
      <c r="A5" s="1" t="s">
        <v>11</v>
      </c>
      <c r="C5" s="2" t="s">
        <v>16</v>
      </c>
    </row>
    <row r="6" spans="1:37" x14ac:dyDescent="0.2">
      <c r="A6" s="1" t="s">
        <v>12</v>
      </c>
      <c r="C6" s="2" t="s">
        <v>17</v>
      </c>
    </row>
    <row r="7" spans="1:37" x14ac:dyDescent="0.2">
      <c r="A7" s="1" t="s">
        <v>13</v>
      </c>
      <c r="C7" s="2" t="s">
        <v>21</v>
      </c>
    </row>
    <row r="8" spans="1:37" x14ac:dyDescent="0.2">
      <c r="A8" s="1" t="s">
        <v>14</v>
      </c>
      <c r="C8" s="2" t="s">
        <v>19</v>
      </c>
    </row>
    <row r="9" spans="1:37" x14ac:dyDescent="0.2"/>
    <row r="10" spans="1:37" x14ac:dyDescent="0.2">
      <c r="A10" s="5" t="s">
        <v>97</v>
      </c>
      <c r="B10" s="4" t="s">
        <v>58</v>
      </c>
      <c r="C10" s="4" t="s">
        <v>59</v>
      </c>
      <c r="D10" s="4" t="s">
        <v>60</v>
      </c>
      <c r="E10" s="4" t="s">
        <v>61</v>
      </c>
      <c r="F10" s="4" t="s">
        <v>62</v>
      </c>
      <c r="G10" s="4" t="s">
        <v>63</v>
      </c>
      <c r="H10" s="4" t="s">
        <v>64</v>
      </c>
      <c r="I10" s="4" t="s">
        <v>65</v>
      </c>
      <c r="J10" s="4" t="s">
        <v>66</v>
      </c>
      <c r="K10" s="4" t="s">
        <v>67</v>
      </c>
      <c r="L10" s="4" t="s">
        <v>68</v>
      </c>
      <c r="M10" s="4" t="s">
        <v>69</v>
      </c>
      <c r="N10" s="4" t="s">
        <v>70</v>
      </c>
      <c r="O10" s="4" t="s">
        <v>71</v>
      </c>
      <c r="P10" s="4" t="s">
        <v>72</v>
      </c>
      <c r="Q10" s="4" t="s">
        <v>73</v>
      </c>
      <c r="R10" s="4" t="s">
        <v>74</v>
      </c>
      <c r="S10" s="4" t="s">
        <v>75</v>
      </c>
      <c r="T10" s="4" t="s">
        <v>76</v>
      </c>
      <c r="U10" s="4" t="s">
        <v>77</v>
      </c>
      <c r="V10" s="4" t="s">
        <v>78</v>
      </c>
      <c r="W10" s="4" t="s">
        <v>79</v>
      </c>
      <c r="X10" s="4" t="s">
        <v>80</v>
      </c>
      <c r="Y10" s="4" t="s">
        <v>81</v>
      </c>
      <c r="Z10" s="4" t="s">
        <v>82</v>
      </c>
      <c r="AA10" s="4" t="s">
        <v>83</v>
      </c>
      <c r="AB10" s="4" t="s">
        <v>84</v>
      </c>
      <c r="AC10" s="4" t="s">
        <v>85</v>
      </c>
      <c r="AD10" s="4" t="s">
        <v>86</v>
      </c>
      <c r="AE10" s="4" t="s">
        <v>87</v>
      </c>
      <c r="AF10" s="4" t="s">
        <v>88</v>
      </c>
      <c r="AG10" s="4" t="s">
        <v>89</v>
      </c>
      <c r="AH10" s="4" t="s">
        <v>90</v>
      </c>
      <c r="AI10" s="4" t="s">
        <v>91</v>
      </c>
      <c r="AJ10" s="4" t="s">
        <v>92</v>
      </c>
      <c r="AK10" s="4" t="s">
        <v>93</v>
      </c>
    </row>
    <row r="11" spans="1:37" x14ac:dyDescent="0.2">
      <c r="A11" s="5" t="s">
        <v>98</v>
      </c>
      <c r="B11" s="3" t="s">
        <v>27</v>
      </c>
      <c r="C11" s="3" t="s">
        <v>28</v>
      </c>
      <c r="D11" s="3" t="s">
        <v>28</v>
      </c>
      <c r="E11" s="3" t="s">
        <v>28</v>
      </c>
      <c r="F11" s="3" t="s">
        <v>28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28</v>
      </c>
      <c r="L11" s="3" t="s">
        <v>28</v>
      </c>
      <c r="M11" s="3" t="s">
        <v>28</v>
      </c>
      <c r="N11" s="3" t="s">
        <v>28</v>
      </c>
      <c r="O11" s="3" t="s">
        <v>27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28</v>
      </c>
      <c r="Z11" s="3" t="s">
        <v>28</v>
      </c>
      <c r="AA11" s="3" t="s">
        <v>28</v>
      </c>
      <c r="AB11" s="3" t="s">
        <v>27</v>
      </c>
      <c r="AC11" s="3" t="s">
        <v>28</v>
      </c>
      <c r="AD11" s="3" t="s">
        <v>28</v>
      </c>
      <c r="AE11" s="3" t="s">
        <v>28</v>
      </c>
      <c r="AF11" s="3" t="s">
        <v>28</v>
      </c>
      <c r="AG11" s="3" t="s">
        <v>28</v>
      </c>
      <c r="AH11" s="3" t="s">
        <v>28</v>
      </c>
      <c r="AI11" s="3" t="s">
        <v>28</v>
      </c>
      <c r="AJ11" s="3" t="s">
        <v>28</v>
      </c>
      <c r="AK11" s="3" t="s">
        <v>28</v>
      </c>
    </row>
    <row r="12" spans="1:37" x14ac:dyDescent="0.2">
      <c r="A12" s="6" t="s">
        <v>99</v>
      </c>
      <c r="B12" s="8" t="s">
        <v>100</v>
      </c>
      <c r="C12" s="8" t="s">
        <v>100</v>
      </c>
      <c r="D12" s="8" t="s">
        <v>100</v>
      </c>
      <c r="E12" s="8" t="s">
        <v>100</v>
      </c>
      <c r="F12" s="8" t="s">
        <v>100</v>
      </c>
      <c r="G12" s="8" t="s">
        <v>100</v>
      </c>
      <c r="H12" s="8" t="s">
        <v>100</v>
      </c>
      <c r="I12" s="8" t="s">
        <v>100</v>
      </c>
      <c r="J12" s="8" t="s">
        <v>100</v>
      </c>
      <c r="K12" s="8" t="s">
        <v>100</v>
      </c>
      <c r="L12" s="8" t="s">
        <v>100</v>
      </c>
      <c r="M12" s="8" t="s">
        <v>100</v>
      </c>
      <c r="N12" s="8" t="s">
        <v>100</v>
      </c>
      <c r="O12" s="8" t="s">
        <v>100</v>
      </c>
      <c r="P12" s="8" t="s">
        <v>100</v>
      </c>
      <c r="Q12" s="8" t="s">
        <v>100</v>
      </c>
      <c r="R12" s="8" t="s">
        <v>100</v>
      </c>
      <c r="S12" s="8" t="s">
        <v>100</v>
      </c>
      <c r="T12" s="8" t="s">
        <v>100</v>
      </c>
      <c r="U12" s="8" t="s">
        <v>100</v>
      </c>
      <c r="V12" s="8" t="s">
        <v>100</v>
      </c>
      <c r="W12" s="8" t="s">
        <v>100</v>
      </c>
      <c r="X12" s="8" t="s">
        <v>100</v>
      </c>
      <c r="Y12" s="8" t="s">
        <v>100</v>
      </c>
      <c r="Z12" s="8" t="s">
        <v>100</v>
      </c>
      <c r="AA12" s="8" t="s">
        <v>100</v>
      </c>
      <c r="AB12" s="8" t="s">
        <v>100</v>
      </c>
      <c r="AC12" s="8" t="s">
        <v>100</v>
      </c>
      <c r="AD12" s="8" t="s">
        <v>100</v>
      </c>
      <c r="AE12" s="8" t="s">
        <v>100</v>
      </c>
      <c r="AF12" s="8" t="s">
        <v>100</v>
      </c>
      <c r="AG12" s="8" t="s">
        <v>100</v>
      </c>
      <c r="AH12" s="8" t="s">
        <v>100</v>
      </c>
      <c r="AI12" s="8" t="s">
        <v>100</v>
      </c>
      <c r="AJ12" s="8" t="s">
        <v>100</v>
      </c>
      <c r="AK12" s="8" t="s">
        <v>100</v>
      </c>
    </row>
    <row r="13" spans="1:37" x14ac:dyDescent="0.2">
      <c r="A13" s="7" t="s">
        <v>30</v>
      </c>
      <c r="B13" s="9">
        <v>2160398429</v>
      </c>
      <c r="C13" s="9">
        <v>140542143</v>
      </c>
      <c r="D13" s="9">
        <v>163616610</v>
      </c>
      <c r="E13" s="9">
        <v>202685768</v>
      </c>
      <c r="F13" s="9">
        <v>181482633</v>
      </c>
      <c r="G13" s="9">
        <v>150088801</v>
      </c>
      <c r="H13" s="9">
        <v>153966151</v>
      </c>
      <c r="I13" s="9">
        <v>145423306</v>
      </c>
      <c r="J13" s="9">
        <v>176442183</v>
      </c>
      <c r="K13" s="9">
        <v>171818837</v>
      </c>
      <c r="L13" s="9">
        <v>171216921</v>
      </c>
      <c r="M13" s="9">
        <v>238899044</v>
      </c>
      <c r="N13" s="9">
        <v>153029082</v>
      </c>
      <c r="O13" s="9">
        <v>2049211479</v>
      </c>
      <c r="P13" s="9">
        <v>189107499</v>
      </c>
      <c r="Q13" s="9">
        <v>202607827</v>
      </c>
      <c r="R13" s="9">
        <v>157152639</v>
      </c>
      <c r="S13" s="9">
        <v>106334101</v>
      </c>
      <c r="T13" s="9">
        <v>129421905</v>
      </c>
      <c r="U13" s="9">
        <v>190499524</v>
      </c>
      <c r="V13" s="9">
        <v>148937776</v>
      </c>
      <c r="W13" s="9">
        <v>146718807</v>
      </c>
      <c r="X13" s="9">
        <v>130197213</v>
      </c>
      <c r="Y13" s="9">
        <v>120344931</v>
      </c>
      <c r="Z13" s="9">
        <v>178292283</v>
      </c>
      <c r="AA13" s="9">
        <v>139689140</v>
      </c>
      <c r="AB13" s="9">
        <v>1839303645</v>
      </c>
      <c r="AC13" s="9">
        <v>107746446</v>
      </c>
      <c r="AD13" s="9">
        <v>118915039</v>
      </c>
      <c r="AE13" s="9">
        <v>166694979</v>
      </c>
      <c r="AF13" s="9">
        <v>99932558</v>
      </c>
      <c r="AG13" s="9">
        <v>104426058</v>
      </c>
      <c r="AH13" s="9">
        <v>123655457</v>
      </c>
      <c r="AI13" s="9">
        <v>94340564</v>
      </c>
      <c r="AJ13" s="9">
        <v>116023910</v>
      </c>
      <c r="AK13" s="9">
        <v>99713931</v>
      </c>
    </row>
    <row r="14" spans="1:37" x14ac:dyDescent="0.2">
      <c r="A14" s="7" t="s">
        <v>31</v>
      </c>
      <c r="B14" s="10">
        <v>3861925423</v>
      </c>
      <c r="C14" s="10">
        <v>360075991</v>
      </c>
      <c r="D14" s="10">
        <v>413145633</v>
      </c>
      <c r="E14" s="10">
        <v>378289000</v>
      </c>
      <c r="F14" s="10">
        <v>335503884</v>
      </c>
      <c r="G14" s="10">
        <v>328780530</v>
      </c>
      <c r="H14" s="10">
        <v>314087947</v>
      </c>
      <c r="I14" s="10">
        <v>333249495</v>
      </c>
      <c r="J14" s="10">
        <v>368581924</v>
      </c>
      <c r="K14" s="10">
        <v>399930895</v>
      </c>
      <c r="L14" s="10">
        <v>369477736</v>
      </c>
      <c r="M14" s="10">
        <v>393927801</v>
      </c>
      <c r="N14" s="10">
        <v>354416802</v>
      </c>
      <c r="O14" s="10">
        <v>4349467638</v>
      </c>
      <c r="P14" s="10">
        <v>449042235</v>
      </c>
      <c r="Q14" s="10">
        <v>440301928</v>
      </c>
      <c r="R14" s="10">
        <v>285311004</v>
      </c>
      <c r="S14" s="10">
        <v>175829467</v>
      </c>
      <c r="T14" s="10">
        <v>237180388</v>
      </c>
      <c r="U14" s="10">
        <v>199284147</v>
      </c>
      <c r="V14" s="10">
        <v>256076486</v>
      </c>
      <c r="W14" s="10">
        <v>252605742</v>
      </c>
      <c r="X14" s="10">
        <v>293775889</v>
      </c>
      <c r="Y14" s="10">
        <v>357628161</v>
      </c>
      <c r="Z14" s="10">
        <v>389712560</v>
      </c>
      <c r="AA14" s="10">
        <v>225461091</v>
      </c>
      <c r="AB14" s="10">
        <v>3562209098</v>
      </c>
      <c r="AC14" s="10">
        <v>293695884</v>
      </c>
      <c r="AD14" s="10">
        <v>246433391</v>
      </c>
      <c r="AE14" s="10">
        <v>290147117</v>
      </c>
      <c r="AF14" s="10">
        <v>178063612</v>
      </c>
      <c r="AG14" s="10">
        <v>178424614</v>
      </c>
      <c r="AH14" s="10">
        <v>165059414</v>
      </c>
      <c r="AI14" s="10">
        <v>135506708</v>
      </c>
      <c r="AJ14" s="10">
        <v>173627107</v>
      </c>
      <c r="AK14" s="10">
        <v>266622617</v>
      </c>
    </row>
    <row r="15" spans="1:37" x14ac:dyDescent="0.2">
      <c r="A15" s="7" t="s">
        <v>32</v>
      </c>
      <c r="B15" s="9">
        <v>422635386</v>
      </c>
      <c r="C15" s="9">
        <v>28470125</v>
      </c>
      <c r="D15" s="9">
        <v>29348829</v>
      </c>
      <c r="E15" s="9">
        <v>35452034</v>
      </c>
      <c r="F15" s="9">
        <v>34971724</v>
      </c>
      <c r="G15" s="9">
        <v>30801987</v>
      </c>
      <c r="H15" s="9">
        <v>40311010</v>
      </c>
      <c r="I15" s="9">
        <v>41845863</v>
      </c>
      <c r="J15" s="9">
        <v>28584578</v>
      </c>
      <c r="K15" s="9">
        <v>39405259</v>
      </c>
      <c r="L15" s="9">
        <v>45044664</v>
      </c>
      <c r="M15" s="9">
        <v>49621703</v>
      </c>
      <c r="N15" s="9">
        <v>32707258</v>
      </c>
      <c r="O15" s="9">
        <v>436565034</v>
      </c>
      <c r="P15" s="9">
        <v>35607635</v>
      </c>
      <c r="Q15" s="9">
        <v>33504447</v>
      </c>
      <c r="R15" s="9">
        <v>25716110</v>
      </c>
      <c r="S15" s="9">
        <v>33752490</v>
      </c>
      <c r="T15" s="9">
        <v>34831201</v>
      </c>
      <c r="U15" s="9">
        <v>42408788</v>
      </c>
      <c r="V15" s="9">
        <v>46305606</v>
      </c>
      <c r="W15" s="9">
        <v>43522314</v>
      </c>
      <c r="X15" s="9">
        <v>45771020</v>
      </c>
      <c r="Y15" s="9">
        <v>53858284</v>
      </c>
      <c r="Z15" s="9">
        <v>58777908</v>
      </c>
      <c r="AA15" s="9">
        <v>34917407</v>
      </c>
      <c r="AB15" s="9">
        <v>488973210</v>
      </c>
      <c r="AC15" s="9">
        <v>42019419</v>
      </c>
      <c r="AD15" s="9">
        <v>41139773</v>
      </c>
      <c r="AE15" s="9">
        <v>41564269</v>
      </c>
      <c r="AF15" s="9">
        <v>37132841</v>
      </c>
      <c r="AG15" s="9">
        <v>51841730</v>
      </c>
      <c r="AH15" s="9">
        <v>40376189</v>
      </c>
      <c r="AI15" s="9">
        <v>48642596</v>
      </c>
      <c r="AJ15" s="9">
        <v>40666979</v>
      </c>
      <c r="AK15" s="9">
        <v>39774482</v>
      </c>
    </row>
    <row r="16" spans="1:37" x14ac:dyDescent="0.2">
      <c r="A16" s="7" t="s">
        <v>33</v>
      </c>
      <c r="B16" s="10">
        <v>47170060</v>
      </c>
      <c r="C16" s="10">
        <v>12510543</v>
      </c>
      <c r="D16" s="10">
        <v>1037254</v>
      </c>
      <c r="E16" s="10">
        <v>10362771</v>
      </c>
      <c r="F16" s="10">
        <v>265921</v>
      </c>
      <c r="G16" s="10">
        <v>3084224</v>
      </c>
      <c r="H16" s="10">
        <v>27853950</v>
      </c>
      <c r="I16" s="10">
        <v>17775500</v>
      </c>
      <c r="J16" s="10">
        <v>337666</v>
      </c>
      <c r="K16" s="10">
        <v>665352</v>
      </c>
      <c r="L16" s="10">
        <v>1204518</v>
      </c>
      <c r="M16" s="10">
        <v>1150028</v>
      </c>
      <c r="N16" s="10">
        <v>411720</v>
      </c>
      <c r="O16" s="10">
        <v>76659447</v>
      </c>
      <c r="P16" s="10">
        <v>926226</v>
      </c>
      <c r="Q16" s="10">
        <v>452911</v>
      </c>
      <c r="R16" s="10">
        <v>33292643</v>
      </c>
      <c r="S16" s="10" t="s">
        <v>102</v>
      </c>
      <c r="T16" s="10">
        <v>461120</v>
      </c>
      <c r="U16" s="10">
        <v>508618</v>
      </c>
      <c r="V16" s="10">
        <v>43815</v>
      </c>
      <c r="W16" s="10">
        <v>292651</v>
      </c>
      <c r="X16" s="10">
        <v>469278</v>
      </c>
      <c r="Y16" s="10">
        <v>18380</v>
      </c>
      <c r="Z16" s="10">
        <v>4427830</v>
      </c>
      <c r="AA16" s="10">
        <v>548935</v>
      </c>
      <c r="AB16" s="10">
        <v>41442407</v>
      </c>
      <c r="AC16" s="10">
        <v>242223</v>
      </c>
      <c r="AD16" s="10">
        <v>95499</v>
      </c>
      <c r="AE16" s="10">
        <v>13467980</v>
      </c>
      <c r="AF16" s="10">
        <v>5403891</v>
      </c>
      <c r="AG16" s="10">
        <v>326811</v>
      </c>
      <c r="AH16" s="10">
        <v>227488</v>
      </c>
      <c r="AI16" s="10">
        <v>285771</v>
      </c>
      <c r="AJ16" s="10">
        <v>343837</v>
      </c>
      <c r="AK16" s="10">
        <v>350702</v>
      </c>
    </row>
    <row r="17" spans="1:37" x14ac:dyDescent="0.2">
      <c r="A17" s="7" t="s">
        <v>34</v>
      </c>
      <c r="B17" s="9">
        <v>3705286579</v>
      </c>
      <c r="C17" s="9">
        <v>245799219</v>
      </c>
      <c r="D17" s="9">
        <v>274019837</v>
      </c>
      <c r="E17" s="9">
        <v>360632953</v>
      </c>
      <c r="F17" s="9">
        <v>313769333</v>
      </c>
      <c r="G17" s="9">
        <v>355361903</v>
      </c>
      <c r="H17" s="9">
        <v>356178065</v>
      </c>
      <c r="I17" s="9">
        <v>290584833</v>
      </c>
      <c r="J17" s="9">
        <v>264196892</v>
      </c>
      <c r="K17" s="9">
        <v>299662488</v>
      </c>
      <c r="L17" s="9">
        <v>254527680</v>
      </c>
      <c r="M17" s="9">
        <v>290875365</v>
      </c>
      <c r="N17" s="9">
        <v>289406167</v>
      </c>
      <c r="O17" s="9">
        <v>3595014735</v>
      </c>
      <c r="P17" s="9">
        <v>316056438</v>
      </c>
      <c r="Q17" s="9">
        <v>261776483</v>
      </c>
      <c r="R17" s="9">
        <v>85403215</v>
      </c>
      <c r="S17" s="9">
        <v>68871812</v>
      </c>
      <c r="T17" s="9">
        <v>81591693</v>
      </c>
      <c r="U17" s="9">
        <v>118468116</v>
      </c>
      <c r="V17" s="9">
        <v>80946687</v>
      </c>
      <c r="W17" s="9">
        <v>81135878</v>
      </c>
      <c r="X17" s="9">
        <v>88253168</v>
      </c>
      <c r="Y17" s="9">
        <v>83447873</v>
      </c>
      <c r="Z17" s="9">
        <v>96065476</v>
      </c>
      <c r="AA17" s="9">
        <v>88378877</v>
      </c>
      <c r="AB17" s="9">
        <v>1450395716</v>
      </c>
      <c r="AC17" s="9">
        <v>53951539</v>
      </c>
      <c r="AD17" s="9">
        <v>66129864</v>
      </c>
      <c r="AE17" s="9">
        <v>86009969</v>
      </c>
      <c r="AF17" s="9">
        <v>47142567</v>
      </c>
      <c r="AG17" s="9">
        <v>51164951</v>
      </c>
      <c r="AH17" s="9">
        <v>60175231</v>
      </c>
      <c r="AI17" s="9">
        <v>48255378</v>
      </c>
      <c r="AJ17" s="9">
        <v>49378881</v>
      </c>
      <c r="AK17" s="9">
        <v>48972904</v>
      </c>
    </row>
    <row r="18" spans="1:37" x14ac:dyDescent="0.2">
      <c r="A18" s="7" t="s">
        <v>35</v>
      </c>
      <c r="B18" s="10">
        <v>23180088994</v>
      </c>
      <c r="C18" s="10">
        <v>1655733448</v>
      </c>
      <c r="D18" s="10">
        <v>1976190816</v>
      </c>
      <c r="E18" s="10">
        <v>2490504643</v>
      </c>
      <c r="F18" s="10">
        <v>2315148289</v>
      </c>
      <c r="G18" s="10">
        <v>2294021531</v>
      </c>
      <c r="H18" s="10">
        <v>2088229355</v>
      </c>
      <c r="I18" s="10">
        <v>2371651384</v>
      </c>
      <c r="J18" s="10">
        <v>2136658999</v>
      </c>
      <c r="K18" s="10">
        <v>2313854601</v>
      </c>
      <c r="L18" s="10">
        <v>2447105930</v>
      </c>
      <c r="M18" s="10">
        <v>2608598460</v>
      </c>
      <c r="N18" s="10">
        <v>2063954675</v>
      </c>
      <c r="O18" s="10">
        <v>26761652131</v>
      </c>
      <c r="P18" s="10">
        <v>2128537847</v>
      </c>
      <c r="Q18" s="10">
        <v>2084431320</v>
      </c>
      <c r="R18" s="10">
        <v>997260525</v>
      </c>
      <c r="S18" s="10">
        <v>782204037</v>
      </c>
      <c r="T18" s="10">
        <v>1100976611</v>
      </c>
      <c r="U18" s="10">
        <v>1171007205</v>
      </c>
      <c r="V18" s="10">
        <v>1012084189</v>
      </c>
      <c r="W18" s="10">
        <v>1147593289</v>
      </c>
      <c r="X18" s="10">
        <v>1095893152</v>
      </c>
      <c r="Y18" s="10">
        <v>982566670</v>
      </c>
      <c r="Z18" s="10">
        <v>1220222678</v>
      </c>
      <c r="AA18" s="10">
        <v>816557646</v>
      </c>
      <c r="AB18" s="10">
        <v>14539335169</v>
      </c>
      <c r="AC18" s="10">
        <v>895431475</v>
      </c>
      <c r="AD18" s="10">
        <v>832935894</v>
      </c>
      <c r="AE18" s="10">
        <v>1048537781</v>
      </c>
      <c r="AF18" s="10">
        <v>727547579</v>
      </c>
      <c r="AG18" s="10">
        <v>705273561</v>
      </c>
      <c r="AH18" s="10">
        <v>743941628</v>
      </c>
      <c r="AI18" s="10">
        <v>696736211</v>
      </c>
      <c r="AJ18" s="10">
        <v>741268841</v>
      </c>
      <c r="AK18" s="10">
        <v>614577633</v>
      </c>
    </row>
    <row r="19" spans="1:37" x14ac:dyDescent="0.2">
      <c r="A19" s="7" t="s">
        <v>36</v>
      </c>
      <c r="B19" s="9">
        <v>911199963</v>
      </c>
      <c r="C19" s="9">
        <v>70368577</v>
      </c>
      <c r="D19" s="9">
        <v>86027661</v>
      </c>
      <c r="E19" s="9">
        <v>105911098</v>
      </c>
      <c r="F19" s="9">
        <v>83764679</v>
      </c>
      <c r="G19" s="9">
        <v>101177366</v>
      </c>
      <c r="H19" s="9">
        <v>91410448</v>
      </c>
      <c r="I19" s="9">
        <v>69214917</v>
      </c>
      <c r="J19" s="9">
        <v>82176997</v>
      </c>
      <c r="K19" s="9">
        <v>89372696</v>
      </c>
      <c r="L19" s="9">
        <v>76363856</v>
      </c>
      <c r="M19" s="9">
        <v>85569768</v>
      </c>
      <c r="N19" s="9">
        <v>78876947</v>
      </c>
      <c r="O19" s="9">
        <v>1020235010</v>
      </c>
      <c r="P19" s="9">
        <v>80187650</v>
      </c>
      <c r="Q19" s="9">
        <v>74026257</v>
      </c>
      <c r="R19" s="9">
        <v>53930635</v>
      </c>
      <c r="S19" s="9">
        <v>28776992</v>
      </c>
      <c r="T19" s="9">
        <v>21714016</v>
      </c>
      <c r="U19" s="9">
        <v>40457452</v>
      </c>
      <c r="V19" s="9">
        <v>26739204</v>
      </c>
      <c r="W19" s="9">
        <v>19142698</v>
      </c>
      <c r="X19" s="9">
        <v>25462304</v>
      </c>
      <c r="Y19" s="9">
        <v>20438625</v>
      </c>
      <c r="Z19" s="9">
        <v>45643807</v>
      </c>
      <c r="AA19" s="9">
        <v>21912813</v>
      </c>
      <c r="AB19" s="9">
        <v>458432453</v>
      </c>
      <c r="AC19" s="9">
        <v>15604947</v>
      </c>
      <c r="AD19" s="9">
        <v>21840317</v>
      </c>
      <c r="AE19" s="9">
        <v>18667107</v>
      </c>
      <c r="AF19" s="9">
        <v>20227909</v>
      </c>
      <c r="AG19" s="9">
        <v>12209937</v>
      </c>
      <c r="AH19" s="9">
        <v>12317421</v>
      </c>
      <c r="AI19" s="9">
        <v>8295104</v>
      </c>
      <c r="AJ19" s="9">
        <v>11475075</v>
      </c>
      <c r="AK19" s="9">
        <v>9466657</v>
      </c>
    </row>
    <row r="20" spans="1:37" x14ac:dyDescent="0.2">
      <c r="A20" s="7" t="s">
        <v>37</v>
      </c>
      <c r="B20" s="10">
        <v>799697062</v>
      </c>
      <c r="C20" s="10">
        <v>53133651</v>
      </c>
      <c r="D20" s="10">
        <v>57893339</v>
      </c>
      <c r="E20" s="10">
        <v>68433175</v>
      </c>
      <c r="F20" s="10">
        <v>63817578</v>
      </c>
      <c r="G20" s="10">
        <v>72060661</v>
      </c>
      <c r="H20" s="10">
        <v>67096328</v>
      </c>
      <c r="I20" s="10">
        <v>59487545</v>
      </c>
      <c r="J20" s="10">
        <v>58043119</v>
      </c>
      <c r="K20" s="10">
        <v>56618065</v>
      </c>
      <c r="L20" s="10">
        <v>64686058</v>
      </c>
      <c r="M20" s="10">
        <v>77904832</v>
      </c>
      <c r="N20" s="10">
        <v>70450006</v>
      </c>
      <c r="O20" s="10">
        <v>769624357</v>
      </c>
      <c r="P20" s="10">
        <v>53754124</v>
      </c>
      <c r="Q20" s="10">
        <v>60807291</v>
      </c>
      <c r="R20" s="10">
        <v>57042443</v>
      </c>
      <c r="S20" s="10">
        <v>49915880</v>
      </c>
      <c r="T20" s="10">
        <v>51072559</v>
      </c>
      <c r="U20" s="10">
        <v>71516302</v>
      </c>
      <c r="V20" s="10">
        <v>68166413</v>
      </c>
      <c r="W20" s="10">
        <v>65656118</v>
      </c>
      <c r="X20" s="10">
        <v>66370611</v>
      </c>
      <c r="Y20" s="10">
        <v>73520054</v>
      </c>
      <c r="Z20" s="10">
        <v>72171561</v>
      </c>
      <c r="AA20" s="10">
        <v>65920234</v>
      </c>
      <c r="AB20" s="10">
        <v>755913590</v>
      </c>
      <c r="AC20" s="10">
        <v>53487342</v>
      </c>
      <c r="AD20" s="10">
        <v>55483201</v>
      </c>
      <c r="AE20" s="10">
        <v>72378933</v>
      </c>
      <c r="AF20" s="10">
        <v>44655718</v>
      </c>
      <c r="AG20" s="10">
        <v>55995930</v>
      </c>
      <c r="AH20" s="10">
        <v>61693167</v>
      </c>
      <c r="AI20" s="10">
        <v>42340335</v>
      </c>
      <c r="AJ20" s="10">
        <v>35990938</v>
      </c>
      <c r="AK20" s="10">
        <v>33446173</v>
      </c>
    </row>
    <row r="21" spans="1:37" x14ac:dyDescent="0.2">
      <c r="A21" s="7" t="s">
        <v>38</v>
      </c>
      <c r="B21" s="9">
        <v>1872335031</v>
      </c>
      <c r="C21" s="9">
        <v>137342542</v>
      </c>
      <c r="D21" s="9">
        <v>170916194</v>
      </c>
      <c r="E21" s="9">
        <v>192657479</v>
      </c>
      <c r="F21" s="9">
        <v>229480195</v>
      </c>
      <c r="G21" s="9">
        <v>167866334</v>
      </c>
      <c r="H21" s="9">
        <v>227872626</v>
      </c>
      <c r="I21" s="9">
        <v>199815508</v>
      </c>
      <c r="J21" s="9">
        <v>171296022</v>
      </c>
      <c r="K21" s="9">
        <v>216504255</v>
      </c>
      <c r="L21" s="9">
        <v>164434828</v>
      </c>
      <c r="M21" s="9">
        <v>173958287</v>
      </c>
      <c r="N21" s="9">
        <v>156710905</v>
      </c>
      <c r="O21" s="9">
        <v>2208855175</v>
      </c>
      <c r="P21" s="9">
        <v>191886780</v>
      </c>
      <c r="Q21" s="9">
        <v>181263918</v>
      </c>
      <c r="R21" s="9">
        <v>72059888</v>
      </c>
      <c r="S21" s="9">
        <v>60586424</v>
      </c>
      <c r="T21" s="9">
        <v>89902857</v>
      </c>
      <c r="U21" s="9">
        <v>122066644</v>
      </c>
      <c r="V21" s="9">
        <v>125642344</v>
      </c>
      <c r="W21" s="9">
        <v>77212078</v>
      </c>
      <c r="X21" s="9">
        <v>106558145</v>
      </c>
      <c r="Y21" s="9">
        <v>94425094</v>
      </c>
      <c r="Z21" s="9">
        <v>93752558</v>
      </c>
      <c r="AA21" s="9">
        <v>65561954</v>
      </c>
      <c r="AB21" s="9">
        <v>1280918684</v>
      </c>
      <c r="AC21" s="9">
        <v>63729676</v>
      </c>
      <c r="AD21" s="9">
        <v>71835097</v>
      </c>
      <c r="AE21" s="9">
        <v>121430046</v>
      </c>
      <c r="AF21" s="9">
        <v>60127304</v>
      </c>
      <c r="AG21" s="9">
        <v>66171568</v>
      </c>
      <c r="AH21" s="9">
        <v>54346878</v>
      </c>
      <c r="AI21" s="9">
        <v>76042852</v>
      </c>
      <c r="AJ21" s="9">
        <v>66177497</v>
      </c>
      <c r="AK21" s="9">
        <v>85899171</v>
      </c>
    </row>
    <row r="22" spans="1:37" x14ac:dyDescent="0.2">
      <c r="A22" s="7" t="s">
        <v>39</v>
      </c>
      <c r="B22" s="10">
        <v>3053173384</v>
      </c>
      <c r="C22" s="10">
        <v>220998169</v>
      </c>
      <c r="D22" s="10">
        <v>269693963</v>
      </c>
      <c r="E22" s="10">
        <v>319085531</v>
      </c>
      <c r="F22" s="10">
        <v>348292677</v>
      </c>
      <c r="G22" s="10">
        <v>309057853</v>
      </c>
      <c r="H22" s="10">
        <v>330651026</v>
      </c>
      <c r="I22" s="10">
        <v>328337701</v>
      </c>
      <c r="J22" s="10">
        <v>278990331</v>
      </c>
      <c r="K22" s="10">
        <v>336795882</v>
      </c>
      <c r="L22" s="10">
        <v>307218043</v>
      </c>
      <c r="M22" s="10">
        <v>346183485</v>
      </c>
      <c r="N22" s="10">
        <v>356010601</v>
      </c>
      <c r="O22" s="10">
        <v>3751315262</v>
      </c>
      <c r="P22" s="10">
        <v>311710588</v>
      </c>
      <c r="Q22" s="10">
        <v>324552715</v>
      </c>
      <c r="R22" s="10">
        <v>184005732</v>
      </c>
      <c r="S22" s="10">
        <v>141786908</v>
      </c>
      <c r="T22" s="10">
        <v>176563942</v>
      </c>
      <c r="U22" s="10">
        <v>243187469</v>
      </c>
      <c r="V22" s="10">
        <v>96276341</v>
      </c>
      <c r="W22" s="10">
        <v>84772908</v>
      </c>
      <c r="X22" s="10">
        <v>80799049</v>
      </c>
      <c r="Y22" s="10">
        <v>70918685</v>
      </c>
      <c r="Z22" s="10">
        <v>197730630</v>
      </c>
      <c r="AA22" s="10">
        <v>177374451</v>
      </c>
      <c r="AB22" s="10">
        <v>2089679418</v>
      </c>
      <c r="AC22" s="10">
        <v>47414636</v>
      </c>
      <c r="AD22" s="10">
        <v>88394482</v>
      </c>
      <c r="AE22" s="10">
        <v>53781530</v>
      </c>
      <c r="AF22" s="10">
        <v>27117863</v>
      </c>
      <c r="AG22" s="10">
        <v>75625002</v>
      </c>
      <c r="AH22" s="10">
        <v>27606665</v>
      </c>
      <c r="AI22" s="10">
        <v>21128074</v>
      </c>
      <c r="AJ22" s="10">
        <v>60614460</v>
      </c>
      <c r="AK22" s="10">
        <v>79896150</v>
      </c>
    </row>
    <row r="23" spans="1:37" x14ac:dyDescent="0.2">
      <c r="A23" s="7" t="s">
        <v>40</v>
      </c>
      <c r="B23" s="9">
        <v>5171338744</v>
      </c>
      <c r="C23" s="9">
        <v>381633663</v>
      </c>
      <c r="D23" s="9">
        <v>412049728</v>
      </c>
      <c r="E23" s="9">
        <v>487702651</v>
      </c>
      <c r="F23" s="9">
        <v>535139559</v>
      </c>
      <c r="G23" s="9">
        <v>756269910</v>
      </c>
      <c r="H23" s="9">
        <v>670800285</v>
      </c>
      <c r="I23" s="9">
        <v>768571473</v>
      </c>
      <c r="J23" s="9">
        <v>459269387</v>
      </c>
      <c r="K23" s="9">
        <v>429549448</v>
      </c>
      <c r="L23" s="9">
        <v>423646269</v>
      </c>
      <c r="M23" s="9">
        <v>481325928</v>
      </c>
      <c r="N23" s="9">
        <v>610178590</v>
      </c>
      <c r="O23" s="9">
        <v>6416136891</v>
      </c>
      <c r="P23" s="9">
        <v>500108204</v>
      </c>
      <c r="Q23" s="9">
        <v>590331914</v>
      </c>
      <c r="R23" s="9">
        <v>195928734</v>
      </c>
      <c r="S23" s="9">
        <v>120935769</v>
      </c>
      <c r="T23" s="9">
        <v>221289001</v>
      </c>
      <c r="U23" s="9">
        <v>210515448</v>
      </c>
      <c r="V23" s="9">
        <v>184121744</v>
      </c>
      <c r="W23" s="9">
        <v>174637980</v>
      </c>
      <c r="X23" s="9">
        <v>200165497</v>
      </c>
      <c r="Y23" s="9">
        <v>199960582</v>
      </c>
      <c r="Z23" s="9">
        <v>243647603</v>
      </c>
      <c r="AA23" s="9">
        <v>238931284</v>
      </c>
      <c r="AB23" s="9">
        <v>3080573760</v>
      </c>
      <c r="AC23" s="9">
        <v>194592834</v>
      </c>
      <c r="AD23" s="9">
        <v>192544610</v>
      </c>
      <c r="AE23" s="9">
        <v>215336417</v>
      </c>
      <c r="AF23" s="9">
        <v>152137280</v>
      </c>
      <c r="AG23" s="9">
        <v>157414886</v>
      </c>
      <c r="AH23" s="9">
        <v>162339646</v>
      </c>
      <c r="AI23" s="9">
        <v>162168226</v>
      </c>
      <c r="AJ23" s="9">
        <v>131847980</v>
      </c>
      <c r="AK23" s="9">
        <v>145753751</v>
      </c>
    </row>
    <row r="24" spans="1:37" x14ac:dyDescent="0.2">
      <c r="A24" s="7" t="s">
        <v>41</v>
      </c>
      <c r="B24" s="10">
        <v>161393178</v>
      </c>
      <c r="C24" s="10">
        <v>11078043</v>
      </c>
      <c r="D24" s="10">
        <v>13595912</v>
      </c>
      <c r="E24" s="10">
        <v>15969629</v>
      </c>
      <c r="F24" s="10">
        <v>15475016</v>
      </c>
      <c r="G24" s="10">
        <v>12859428</v>
      </c>
      <c r="H24" s="10">
        <v>17384577</v>
      </c>
      <c r="I24" s="10">
        <v>16791645</v>
      </c>
      <c r="J24" s="10">
        <v>14601459</v>
      </c>
      <c r="K24" s="10">
        <v>21906516</v>
      </c>
      <c r="L24" s="10">
        <v>20055907</v>
      </c>
      <c r="M24" s="10">
        <v>22724150</v>
      </c>
      <c r="N24" s="10">
        <v>24176986</v>
      </c>
      <c r="O24" s="10">
        <v>206619268</v>
      </c>
      <c r="P24" s="10">
        <v>16033582</v>
      </c>
      <c r="Q24" s="10">
        <v>12775960</v>
      </c>
      <c r="R24" s="10">
        <v>5421513</v>
      </c>
      <c r="S24" s="10">
        <v>7747387</v>
      </c>
      <c r="T24" s="10">
        <v>5536029</v>
      </c>
      <c r="U24" s="10">
        <v>12700068</v>
      </c>
      <c r="V24" s="10">
        <v>9635152</v>
      </c>
      <c r="W24" s="10">
        <v>8149318</v>
      </c>
      <c r="X24" s="10">
        <v>14916352</v>
      </c>
      <c r="Y24" s="10">
        <v>44324643</v>
      </c>
      <c r="Z24" s="10">
        <v>10903911</v>
      </c>
      <c r="AA24" s="10">
        <v>8296631</v>
      </c>
      <c r="AB24" s="10">
        <v>156440546</v>
      </c>
      <c r="AC24" s="10">
        <v>9571180</v>
      </c>
      <c r="AD24" s="10">
        <v>10964782</v>
      </c>
      <c r="AE24" s="10">
        <v>7736090</v>
      </c>
      <c r="AF24" s="10">
        <v>6708343</v>
      </c>
      <c r="AG24" s="10">
        <v>7642073</v>
      </c>
      <c r="AH24" s="10">
        <v>7573498</v>
      </c>
      <c r="AI24" s="10">
        <v>8989350</v>
      </c>
      <c r="AJ24" s="10">
        <v>7496622</v>
      </c>
      <c r="AK24" s="10">
        <v>6426914</v>
      </c>
    </row>
    <row r="25" spans="1:37" x14ac:dyDescent="0.2">
      <c r="A25" s="7" t="s">
        <v>42</v>
      </c>
      <c r="B25" s="9">
        <v>175835647</v>
      </c>
      <c r="C25" s="9">
        <v>10989391</v>
      </c>
      <c r="D25" s="9">
        <v>11662599</v>
      </c>
      <c r="E25" s="9">
        <v>15560461</v>
      </c>
      <c r="F25" s="9">
        <v>22267759</v>
      </c>
      <c r="G25" s="9">
        <v>12228241</v>
      </c>
      <c r="H25" s="9">
        <v>14578947</v>
      </c>
      <c r="I25" s="9">
        <v>11543681</v>
      </c>
      <c r="J25" s="9">
        <v>12780026</v>
      </c>
      <c r="K25" s="9">
        <v>13000131</v>
      </c>
      <c r="L25" s="9">
        <v>18604033</v>
      </c>
      <c r="M25" s="9">
        <v>38213539</v>
      </c>
      <c r="N25" s="9">
        <v>22715662</v>
      </c>
      <c r="O25" s="9">
        <v>204144470</v>
      </c>
      <c r="P25" s="9">
        <v>11866970</v>
      </c>
      <c r="Q25" s="9">
        <v>11980502</v>
      </c>
      <c r="R25" s="9">
        <v>9331386</v>
      </c>
      <c r="S25" s="9">
        <v>7690179</v>
      </c>
      <c r="T25" s="9">
        <v>8219205</v>
      </c>
      <c r="U25" s="9">
        <v>17417566</v>
      </c>
      <c r="V25" s="9">
        <v>18925723</v>
      </c>
      <c r="W25" s="9">
        <v>13723454</v>
      </c>
      <c r="X25" s="9">
        <v>28646935</v>
      </c>
      <c r="Y25" s="9">
        <v>16569703</v>
      </c>
      <c r="Z25" s="9">
        <v>25068910</v>
      </c>
      <c r="AA25" s="9">
        <v>12412847</v>
      </c>
      <c r="AB25" s="9">
        <v>181853380</v>
      </c>
      <c r="AC25" s="9">
        <v>17035540</v>
      </c>
      <c r="AD25" s="9">
        <v>15360580</v>
      </c>
      <c r="AE25" s="9">
        <v>22599106</v>
      </c>
      <c r="AF25" s="9">
        <v>15849030</v>
      </c>
      <c r="AG25" s="9">
        <v>17646038</v>
      </c>
      <c r="AH25" s="9">
        <v>17747751</v>
      </c>
      <c r="AI25" s="9">
        <v>18022106</v>
      </c>
      <c r="AJ25" s="9">
        <v>38963061</v>
      </c>
      <c r="AK25" s="9">
        <v>12494174</v>
      </c>
    </row>
    <row r="26" spans="1:37" x14ac:dyDescent="0.2">
      <c r="A26" s="7" t="s">
        <v>43</v>
      </c>
      <c r="B26" s="10">
        <v>1603000266</v>
      </c>
      <c r="C26" s="10">
        <v>163550141</v>
      </c>
      <c r="D26" s="10">
        <v>120956264</v>
      </c>
      <c r="E26" s="10">
        <v>182909943</v>
      </c>
      <c r="F26" s="10">
        <v>184282711</v>
      </c>
      <c r="G26" s="10">
        <v>123602588</v>
      </c>
      <c r="H26" s="10">
        <v>148522748</v>
      </c>
      <c r="I26" s="10">
        <v>124051432</v>
      </c>
      <c r="J26" s="10">
        <v>107212367</v>
      </c>
      <c r="K26" s="10">
        <v>155270737</v>
      </c>
      <c r="L26" s="10">
        <v>133115000</v>
      </c>
      <c r="M26" s="10">
        <v>154002621</v>
      </c>
      <c r="N26" s="10">
        <v>129700875</v>
      </c>
      <c r="O26" s="10">
        <v>1727177427</v>
      </c>
      <c r="P26" s="10">
        <v>157020338</v>
      </c>
      <c r="Q26" s="10">
        <v>140145870</v>
      </c>
      <c r="R26" s="10">
        <v>90931031</v>
      </c>
      <c r="S26" s="10">
        <v>55839281</v>
      </c>
      <c r="T26" s="10">
        <v>65424904</v>
      </c>
      <c r="U26" s="10">
        <v>93949707</v>
      </c>
      <c r="V26" s="10">
        <v>84930355</v>
      </c>
      <c r="W26" s="10">
        <v>106253132</v>
      </c>
      <c r="X26" s="10">
        <v>123822443</v>
      </c>
      <c r="Y26" s="10">
        <v>102503796</v>
      </c>
      <c r="Z26" s="10">
        <v>159544734</v>
      </c>
      <c r="AA26" s="10">
        <v>121830933</v>
      </c>
      <c r="AB26" s="10">
        <v>1302196524</v>
      </c>
      <c r="AC26" s="10">
        <v>113369466</v>
      </c>
      <c r="AD26" s="10">
        <v>120177921</v>
      </c>
      <c r="AE26" s="10">
        <v>101927376</v>
      </c>
      <c r="AF26" s="10">
        <v>79026715</v>
      </c>
      <c r="AG26" s="10">
        <v>85004219</v>
      </c>
      <c r="AH26" s="10">
        <v>81381990</v>
      </c>
      <c r="AI26" s="10">
        <v>81186672</v>
      </c>
      <c r="AJ26" s="10">
        <v>67741232</v>
      </c>
      <c r="AK26" s="10">
        <v>92689608</v>
      </c>
    </row>
    <row r="27" spans="1:37" x14ac:dyDescent="0.2">
      <c r="A27" s="7" t="s">
        <v>44</v>
      </c>
      <c r="B27" s="9">
        <v>373044268</v>
      </c>
      <c r="C27" s="9">
        <v>23052812</v>
      </c>
      <c r="D27" s="9">
        <v>31392614</v>
      </c>
      <c r="E27" s="9">
        <v>45006510</v>
      </c>
      <c r="F27" s="9">
        <v>36602624</v>
      </c>
      <c r="G27" s="9">
        <v>40099171</v>
      </c>
      <c r="H27" s="9">
        <v>31573020</v>
      </c>
      <c r="I27" s="9">
        <v>39025294</v>
      </c>
      <c r="J27" s="9">
        <v>27899102</v>
      </c>
      <c r="K27" s="9">
        <v>55321844</v>
      </c>
      <c r="L27" s="9">
        <v>68354730</v>
      </c>
      <c r="M27" s="9">
        <v>78454367</v>
      </c>
      <c r="N27" s="9">
        <v>62776993</v>
      </c>
      <c r="O27" s="9">
        <v>539559081</v>
      </c>
      <c r="P27" s="9">
        <v>52290289</v>
      </c>
      <c r="Q27" s="9">
        <v>56910726</v>
      </c>
      <c r="R27" s="9">
        <v>66152712</v>
      </c>
      <c r="S27" s="9">
        <v>44929147</v>
      </c>
      <c r="T27" s="9">
        <v>24150190</v>
      </c>
      <c r="U27" s="9">
        <v>51341781</v>
      </c>
      <c r="V27" s="9">
        <v>47232609</v>
      </c>
      <c r="W27" s="9">
        <v>29056618</v>
      </c>
      <c r="X27" s="9">
        <v>27395494</v>
      </c>
      <c r="Y27" s="9">
        <v>57019491</v>
      </c>
      <c r="Z27" s="9">
        <v>41865194</v>
      </c>
      <c r="AA27" s="9">
        <v>30666136</v>
      </c>
      <c r="AB27" s="9">
        <v>529010387</v>
      </c>
      <c r="AC27" s="9">
        <v>42345077</v>
      </c>
      <c r="AD27" s="9">
        <v>52371595</v>
      </c>
      <c r="AE27" s="9">
        <v>35658391</v>
      </c>
      <c r="AF27" s="9">
        <v>32733635</v>
      </c>
      <c r="AG27" s="9">
        <v>43644004</v>
      </c>
      <c r="AH27" s="9">
        <v>37925921</v>
      </c>
      <c r="AI27" s="9">
        <v>44241807</v>
      </c>
      <c r="AJ27" s="9">
        <v>27038861</v>
      </c>
      <c r="AK27" s="9">
        <v>21866558</v>
      </c>
    </row>
    <row r="28" spans="1:37" x14ac:dyDescent="0.2">
      <c r="A28" s="7" t="s">
        <v>45</v>
      </c>
      <c r="B28" s="10">
        <v>7075578928</v>
      </c>
      <c r="C28" s="10">
        <v>426240215</v>
      </c>
      <c r="D28" s="10">
        <v>566092025</v>
      </c>
      <c r="E28" s="10">
        <v>712633687</v>
      </c>
      <c r="F28" s="10">
        <v>637002311</v>
      </c>
      <c r="G28" s="10">
        <v>598645280</v>
      </c>
      <c r="H28" s="10">
        <v>661620659</v>
      </c>
      <c r="I28" s="10">
        <v>801007987</v>
      </c>
      <c r="J28" s="10">
        <v>551808953</v>
      </c>
      <c r="K28" s="10">
        <v>674647425</v>
      </c>
      <c r="L28" s="10">
        <v>658160096</v>
      </c>
      <c r="M28" s="10">
        <v>699619647</v>
      </c>
      <c r="N28" s="10">
        <v>683158884</v>
      </c>
      <c r="O28" s="10">
        <v>7670637169</v>
      </c>
      <c r="P28" s="10">
        <v>541235674</v>
      </c>
      <c r="Q28" s="10">
        <v>660706802</v>
      </c>
      <c r="R28" s="10">
        <v>350153362</v>
      </c>
      <c r="S28" s="10">
        <v>326304213</v>
      </c>
      <c r="T28" s="10">
        <v>542492330</v>
      </c>
      <c r="U28" s="10">
        <v>537107527</v>
      </c>
      <c r="V28" s="10">
        <v>511565689</v>
      </c>
      <c r="W28" s="10">
        <v>461067183</v>
      </c>
      <c r="X28" s="10">
        <v>439132094</v>
      </c>
      <c r="Y28" s="10">
        <v>453903940</v>
      </c>
      <c r="Z28" s="10">
        <v>502453018</v>
      </c>
      <c r="AA28" s="10">
        <v>490520569</v>
      </c>
      <c r="AB28" s="10">
        <v>5816642401</v>
      </c>
      <c r="AC28" s="10">
        <v>341833185</v>
      </c>
      <c r="AD28" s="10">
        <v>425100554</v>
      </c>
      <c r="AE28" s="10">
        <v>577890555</v>
      </c>
      <c r="AF28" s="10">
        <v>348945419</v>
      </c>
      <c r="AG28" s="10">
        <v>366154507</v>
      </c>
      <c r="AH28" s="10">
        <v>389472990</v>
      </c>
      <c r="AI28" s="10">
        <v>412556309</v>
      </c>
      <c r="AJ28" s="10">
        <v>314039394</v>
      </c>
      <c r="AK28" s="10">
        <v>401346815</v>
      </c>
    </row>
    <row r="29" spans="1:37" x14ac:dyDescent="0.2">
      <c r="A29" s="7" t="s">
        <v>46</v>
      </c>
      <c r="B29" s="9">
        <v>3831805587</v>
      </c>
      <c r="C29" s="9">
        <v>189322543</v>
      </c>
      <c r="D29" s="9">
        <v>273415011</v>
      </c>
      <c r="E29" s="9">
        <v>308662446</v>
      </c>
      <c r="F29" s="9">
        <v>308542605</v>
      </c>
      <c r="G29" s="9">
        <v>295838609</v>
      </c>
      <c r="H29" s="9">
        <v>320129863</v>
      </c>
      <c r="I29" s="9">
        <v>317708467</v>
      </c>
      <c r="J29" s="9">
        <v>301384611</v>
      </c>
      <c r="K29" s="9">
        <v>293543931</v>
      </c>
      <c r="L29" s="9">
        <v>363876285</v>
      </c>
      <c r="M29" s="9">
        <v>378705815</v>
      </c>
      <c r="N29" s="9">
        <v>393456114</v>
      </c>
      <c r="O29" s="9">
        <v>3744586300</v>
      </c>
      <c r="P29" s="9">
        <v>258786149</v>
      </c>
      <c r="Q29" s="9">
        <v>295881778</v>
      </c>
      <c r="R29" s="9">
        <v>203180561</v>
      </c>
      <c r="S29" s="9">
        <v>146509653</v>
      </c>
      <c r="T29" s="9">
        <v>170449909</v>
      </c>
      <c r="U29" s="9">
        <v>200427432</v>
      </c>
      <c r="V29" s="9">
        <v>232260611</v>
      </c>
      <c r="W29" s="9">
        <v>213156690</v>
      </c>
      <c r="X29" s="9">
        <v>223056378</v>
      </c>
      <c r="Y29" s="9">
        <v>275778009</v>
      </c>
      <c r="Z29" s="9">
        <v>252212404</v>
      </c>
      <c r="AA29" s="9">
        <v>259800946</v>
      </c>
      <c r="AB29" s="9">
        <v>2731500520</v>
      </c>
      <c r="AC29" s="9">
        <v>181708594</v>
      </c>
      <c r="AD29" s="9">
        <v>197374064</v>
      </c>
      <c r="AE29" s="9">
        <v>237466680</v>
      </c>
      <c r="AF29" s="9">
        <v>192978430</v>
      </c>
      <c r="AG29" s="9">
        <v>193022103</v>
      </c>
      <c r="AH29" s="9">
        <v>178760378</v>
      </c>
      <c r="AI29" s="9">
        <v>163902858</v>
      </c>
      <c r="AJ29" s="9">
        <v>179959230</v>
      </c>
      <c r="AK29" s="9">
        <v>143629401</v>
      </c>
    </row>
    <row r="30" spans="1:37" x14ac:dyDescent="0.2">
      <c r="A30" s="7" t="s">
        <v>47</v>
      </c>
      <c r="B30" s="10">
        <v>116146152</v>
      </c>
      <c r="C30" s="10">
        <v>9363926</v>
      </c>
      <c r="D30" s="10">
        <v>6849444</v>
      </c>
      <c r="E30" s="10">
        <v>11354905</v>
      </c>
      <c r="F30" s="10">
        <v>11853064</v>
      </c>
      <c r="G30" s="10">
        <v>10603074</v>
      </c>
      <c r="H30" s="10">
        <v>12434509</v>
      </c>
      <c r="I30" s="10">
        <v>8671531</v>
      </c>
      <c r="J30" s="10">
        <v>10312436</v>
      </c>
      <c r="K30" s="10">
        <v>10593520</v>
      </c>
      <c r="L30" s="10">
        <v>13328482</v>
      </c>
      <c r="M30" s="10">
        <v>41603867</v>
      </c>
      <c r="N30" s="10">
        <v>9127640</v>
      </c>
      <c r="O30" s="10">
        <v>156096398</v>
      </c>
      <c r="P30" s="10">
        <v>10486259</v>
      </c>
      <c r="Q30" s="10">
        <v>10244391</v>
      </c>
      <c r="R30" s="10">
        <v>8056453</v>
      </c>
      <c r="S30" s="10">
        <v>4229722</v>
      </c>
      <c r="T30" s="10">
        <v>5006465</v>
      </c>
      <c r="U30" s="10">
        <v>9925055</v>
      </c>
      <c r="V30" s="10">
        <v>2343191</v>
      </c>
      <c r="W30" s="10">
        <v>1501864</v>
      </c>
      <c r="X30" s="10">
        <v>1367309</v>
      </c>
      <c r="Y30" s="10">
        <v>1399348</v>
      </c>
      <c r="Z30" s="10">
        <v>2347998</v>
      </c>
      <c r="AA30" s="10">
        <v>276659</v>
      </c>
      <c r="AB30" s="10">
        <v>57184714</v>
      </c>
      <c r="AC30" s="10">
        <v>152750</v>
      </c>
      <c r="AD30" s="10">
        <v>47642</v>
      </c>
      <c r="AE30" s="10">
        <v>1066327</v>
      </c>
      <c r="AF30" s="10">
        <v>1016807</v>
      </c>
      <c r="AG30" s="10">
        <v>1054113</v>
      </c>
      <c r="AH30" s="10">
        <v>1795293</v>
      </c>
      <c r="AI30" s="10">
        <v>589313</v>
      </c>
      <c r="AJ30" s="10">
        <v>846742</v>
      </c>
      <c r="AK30" s="10">
        <v>718612</v>
      </c>
    </row>
    <row r="31" spans="1:37" x14ac:dyDescent="0.2">
      <c r="A31" s="7" t="s">
        <v>48</v>
      </c>
      <c r="B31" s="9">
        <v>1846079973</v>
      </c>
      <c r="C31" s="9">
        <v>127217659</v>
      </c>
      <c r="D31" s="9">
        <v>142610781</v>
      </c>
      <c r="E31" s="9">
        <v>158786080</v>
      </c>
      <c r="F31" s="9">
        <v>163373294</v>
      </c>
      <c r="G31" s="9">
        <v>132586164</v>
      </c>
      <c r="H31" s="9">
        <v>144104570</v>
      </c>
      <c r="I31" s="9">
        <v>169925084</v>
      </c>
      <c r="J31" s="9">
        <v>159813548</v>
      </c>
      <c r="K31" s="9">
        <v>170820856</v>
      </c>
      <c r="L31" s="9">
        <v>187007988</v>
      </c>
      <c r="M31" s="9">
        <v>192370143</v>
      </c>
      <c r="N31" s="9">
        <v>187369394</v>
      </c>
      <c r="O31" s="9">
        <v>1935985561</v>
      </c>
      <c r="P31" s="9">
        <v>147574515</v>
      </c>
      <c r="Q31" s="9">
        <v>143243029</v>
      </c>
      <c r="R31" s="9">
        <v>174488939</v>
      </c>
      <c r="S31" s="9">
        <v>120285830</v>
      </c>
      <c r="T31" s="9">
        <v>154022038</v>
      </c>
      <c r="U31" s="9">
        <v>240182830</v>
      </c>
      <c r="V31" s="9">
        <v>194321008</v>
      </c>
      <c r="W31" s="9">
        <v>181747297</v>
      </c>
      <c r="X31" s="9">
        <v>197605667</v>
      </c>
      <c r="Y31" s="9">
        <v>223812634</v>
      </c>
      <c r="Z31" s="9">
        <v>232922707</v>
      </c>
      <c r="AA31" s="9">
        <v>209999174</v>
      </c>
      <c r="AB31" s="9">
        <v>2220205668</v>
      </c>
      <c r="AC31" s="9">
        <v>169617294</v>
      </c>
      <c r="AD31" s="9">
        <v>191812216</v>
      </c>
      <c r="AE31" s="9">
        <v>232515078</v>
      </c>
      <c r="AF31" s="9">
        <v>176683426</v>
      </c>
      <c r="AG31" s="9">
        <v>173985008</v>
      </c>
      <c r="AH31" s="9">
        <v>182049821</v>
      </c>
      <c r="AI31" s="9">
        <v>166102669</v>
      </c>
      <c r="AJ31" s="9">
        <v>174242439</v>
      </c>
      <c r="AK31" s="9">
        <v>157472264</v>
      </c>
    </row>
    <row r="32" spans="1:37" x14ac:dyDescent="0.2">
      <c r="A32" s="7" t="s">
        <v>49</v>
      </c>
      <c r="B32" s="10">
        <v>4215765</v>
      </c>
      <c r="C32" s="10">
        <v>47033</v>
      </c>
      <c r="D32" s="10">
        <v>188448</v>
      </c>
      <c r="E32" s="10">
        <v>1988042</v>
      </c>
      <c r="F32" s="10">
        <v>16215</v>
      </c>
      <c r="G32" s="10">
        <v>1431492</v>
      </c>
      <c r="H32" s="10">
        <v>2620432</v>
      </c>
      <c r="I32" s="10">
        <v>33678</v>
      </c>
      <c r="J32" s="10">
        <v>325254</v>
      </c>
      <c r="K32" s="10">
        <v>36494</v>
      </c>
      <c r="L32" s="10">
        <v>69014</v>
      </c>
      <c r="M32" s="10">
        <v>1642874</v>
      </c>
      <c r="N32" s="10">
        <v>65705</v>
      </c>
      <c r="O32" s="10">
        <v>8464681</v>
      </c>
      <c r="P32" s="10">
        <v>70852</v>
      </c>
      <c r="Q32" s="10">
        <v>41567</v>
      </c>
      <c r="R32" s="10">
        <v>5074</v>
      </c>
      <c r="S32" s="10">
        <v>30</v>
      </c>
      <c r="T32" s="10">
        <v>986</v>
      </c>
      <c r="U32" s="10">
        <v>32519</v>
      </c>
      <c r="V32" s="10" t="s">
        <v>102</v>
      </c>
      <c r="W32" s="10" t="s">
        <v>102</v>
      </c>
      <c r="X32" s="10" t="s">
        <v>102</v>
      </c>
      <c r="Y32" s="10">
        <v>50006</v>
      </c>
      <c r="Z32" s="10" t="s">
        <v>102</v>
      </c>
      <c r="AA32" s="10">
        <v>350248</v>
      </c>
      <c r="AB32" s="10">
        <v>551282</v>
      </c>
      <c r="AC32" s="10">
        <v>138063</v>
      </c>
      <c r="AD32" s="10">
        <v>8202</v>
      </c>
      <c r="AE32" s="10" t="s">
        <v>102</v>
      </c>
      <c r="AF32" s="10" t="s">
        <v>102</v>
      </c>
      <c r="AG32" s="10">
        <v>50762</v>
      </c>
      <c r="AH32" s="10" t="s">
        <v>102</v>
      </c>
      <c r="AI32" s="10">
        <v>51</v>
      </c>
      <c r="AJ32" s="10" t="s">
        <v>102</v>
      </c>
      <c r="AK32" s="10" t="s">
        <v>102</v>
      </c>
    </row>
    <row r="33" spans="1:37" x14ac:dyDescent="0.2">
      <c r="A33" s="7" t="s">
        <v>50</v>
      </c>
      <c r="B33" s="9">
        <v>6659445247</v>
      </c>
      <c r="C33" s="9">
        <v>485525314</v>
      </c>
      <c r="D33" s="9">
        <v>557652332</v>
      </c>
      <c r="E33" s="9">
        <v>672941960</v>
      </c>
      <c r="F33" s="9">
        <v>582527623</v>
      </c>
      <c r="G33" s="9">
        <v>570342996</v>
      </c>
      <c r="H33" s="9">
        <v>664669406</v>
      </c>
      <c r="I33" s="9">
        <v>829204796</v>
      </c>
      <c r="J33" s="9">
        <v>577625333</v>
      </c>
      <c r="K33" s="9">
        <v>728927651</v>
      </c>
      <c r="L33" s="9">
        <v>631570547</v>
      </c>
      <c r="M33" s="9">
        <v>847403544</v>
      </c>
      <c r="N33" s="9">
        <v>814881671</v>
      </c>
      <c r="O33" s="9">
        <v>7963273173</v>
      </c>
      <c r="P33" s="9">
        <v>571699856</v>
      </c>
      <c r="Q33" s="9">
        <v>593864727</v>
      </c>
      <c r="R33" s="9">
        <v>222836811</v>
      </c>
      <c r="S33" s="9">
        <v>224804633</v>
      </c>
      <c r="T33" s="9">
        <v>320680043</v>
      </c>
      <c r="U33" s="9">
        <v>354161242</v>
      </c>
      <c r="V33" s="9">
        <v>399681618</v>
      </c>
      <c r="W33" s="9">
        <v>301936721</v>
      </c>
      <c r="X33" s="9">
        <v>336855056</v>
      </c>
      <c r="Y33" s="9">
        <v>286074150</v>
      </c>
      <c r="Z33" s="9">
        <v>446777365</v>
      </c>
      <c r="AA33" s="9">
        <v>322230242</v>
      </c>
      <c r="AB33" s="9">
        <v>4381602464</v>
      </c>
      <c r="AC33" s="9">
        <v>298062583</v>
      </c>
      <c r="AD33" s="9">
        <v>251400140</v>
      </c>
      <c r="AE33" s="9">
        <v>340742555</v>
      </c>
      <c r="AF33" s="9">
        <v>222666315</v>
      </c>
      <c r="AG33" s="9">
        <v>225960760</v>
      </c>
      <c r="AH33" s="9">
        <v>188632654</v>
      </c>
      <c r="AI33" s="9">
        <v>203266060</v>
      </c>
      <c r="AJ33" s="9">
        <v>220235675</v>
      </c>
      <c r="AK33" s="9">
        <v>189900864</v>
      </c>
    </row>
    <row r="34" spans="1:37" x14ac:dyDescent="0.2">
      <c r="A34" s="7" t="s">
        <v>51</v>
      </c>
      <c r="B34" s="10">
        <v>7134154174</v>
      </c>
      <c r="C34" s="10">
        <v>496036308</v>
      </c>
      <c r="D34" s="10">
        <v>609198276</v>
      </c>
      <c r="E34" s="10">
        <v>683903201</v>
      </c>
      <c r="F34" s="10">
        <v>692702587</v>
      </c>
      <c r="G34" s="10">
        <v>606673288</v>
      </c>
      <c r="H34" s="10">
        <v>656437103</v>
      </c>
      <c r="I34" s="10">
        <v>692019386</v>
      </c>
      <c r="J34" s="10">
        <v>640008487</v>
      </c>
      <c r="K34" s="10">
        <v>697886297</v>
      </c>
      <c r="L34" s="10">
        <v>754157961</v>
      </c>
      <c r="M34" s="10">
        <v>735755181</v>
      </c>
      <c r="N34" s="10">
        <v>735608581</v>
      </c>
      <c r="O34" s="10">
        <v>8000386656</v>
      </c>
      <c r="P34" s="10">
        <v>641434759</v>
      </c>
      <c r="Q34" s="10">
        <v>659092357</v>
      </c>
      <c r="R34" s="10">
        <v>333422022</v>
      </c>
      <c r="S34" s="10">
        <v>211867231</v>
      </c>
      <c r="T34" s="10">
        <v>267337678</v>
      </c>
      <c r="U34" s="10">
        <v>370614948</v>
      </c>
      <c r="V34" s="10">
        <v>361915733</v>
      </c>
      <c r="W34" s="10">
        <v>345016156</v>
      </c>
      <c r="X34" s="10">
        <v>355485259</v>
      </c>
      <c r="Y34" s="10">
        <v>406271177</v>
      </c>
      <c r="Z34" s="10">
        <v>430554763</v>
      </c>
      <c r="AA34" s="10">
        <v>399472777</v>
      </c>
      <c r="AB34" s="10">
        <v>4782484860</v>
      </c>
      <c r="AC34" s="10">
        <v>328775063</v>
      </c>
      <c r="AD34" s="10">
        <v>321558821</v>
      </c>
      <c r="AE34" s="10">
        <v>368675141</v>
      </c>
      <c r="AF34" s="10">
        <v>292098430</v>
      </c>
      <c r="AG34" s="10">
        <v>286131257</v>
      </c>
      <c r="AH34" s="10">
        <v>326738239</v>
      </c>
      <c r="AI34" s="10">
        <v>335825184</v>
      </c>
      <c r="AJ34" s="10">
        <v>302398629</v>
      </c>
      <c r="AK34" s="10">
        <v>268371929</v>
      </c>
    </row>
    <row r="35" spans="1:37" x14ac:dyDescent="0.2">
      <c r="A35" s="7" t="s">
        <v>52</v>
      </c>
      <c r="B35" s="9">
        <v>177361058</v>
      </c>
      <c r="C35" s="9">
        <v>10953866</v>
      </c>
      <c r="D35" s="9">
        <v>12559919</v>
      </c>
      <c r="E35" s="9">
        <v>15636441</v>
      </c>
      <c r="F35" s="9">
        <v>13726402</v>
      </c>
      <c r="G35" s="9">
        <v>14742863</v>
      </c>
      <c r="H35" s="9">
        <v>15333583</v>
      </c>
      <c r="I35" s="9">
        <v>18599547</v>
      </c>
      <c r="J35" s="9">
        <v>16686421</v>
      </c>
      <c r="K35" s="9">
        <v>14615185</v>
      </c>
      <c r="L35" s="9">
        <v>15411635</v>
      </c>
      <c r="M35" s="9">
        <v>15026054</v>
      </c>
      <c r="N35" s="9">
        <v>14693314</v>
      </c>
      <c r="O35" s="9">
        <v>177985230</v>
      </c>
      <c r="P35" s="9">
        <v>12457547</v>
      </c>
      <c r="Q35" s="9">
        <v>11880550</v>
      </c>
      <c r="R35" s="9">
        <v>3276261</v>
      </c>
      <c r="S35" s="9">
        <v>2264884</v>
      </c>
      <c r="T35" s="9">
        <v>6383158</v>
      </c>
      <c r="U35" s="9">
        <v>10792853</v>
      </c>
      <c r="V35" s="9">
        <v>7046738</v>
      </c>
      <c r="W35" s="9">
        <v>6922144</v>
      </c>
      <c r="X35" s="9">
        <v>5926154</v>
      </c>
      <c r="Y35" s="9">
        <v>3764894</v>
      </c>
      <c r="Z35" s="9">
        <v>9472261</v>
      </c>
      <c r="AA35" s="9">
        <v>7554384</v>
      </c>
      <c r="AB35" s="9">
        <v>87741828</v>
      </c>
      <c r="AC35" s="9">
        <v>8165162</v>
      </c>
      <c r="AD35" s="9">
        <v>7785991</v>
      </c>
      <c r="AE35" s="9">
        <v>6904206</v>
      </c>
      <c r="AF35" s="9">
        <v>6277060</v>
      </c>
      <c r="AG35" s="9">
        <v>9872153</v>
      </c>
      <c r="AH35" s="9">
        <v>5412529</v>
      </c>
      <c r="AI35" s="9">
        <v>4355117</v>
      </c>
      <c r="AJ35" s="9">
        <v>4830554</v>
      </c>
      <c r="AK35" s="9">
        <v>6485681</v>
      </c>
    </row>
    <row r="36" spans="1:37" x14ac:dyDescent="0.2">
      <c r="A36" s="7" t="s">
        <v>53</v>
      </c>
      <c r="B36" s="10">
        <v>818020703</v>
      </c>
      <c r="C36" s="10">
        <v>78569315</v>
      </c>
      <c r="D36" s="10">
        <v>77090113</v>
      </c>
      <c r="E36" s="10">
        <v>101922079</v>
      </c>
      <c r="F36" s="10">
        <v>69708295</v>
      </c>
      <c r="G36" s="10">
        <v>87143713</v>
      </c>
      <c r="H36" s="10">
        <v>74842590</v>
      </c>
      <c r="I36" s="10">
        <v>74882957</v>
      </c>
      <c r="J36" s="10">
        <v>99631545</v>
      </c>
      <c r="K36" s="10">
        <v>84280588</v>
      </c>
      <c r="L36" s="10">
        <v>77559620</v>
      </c>
      <c r="M36" s="10">
        <v>99360113</v>
      </c>
      <c r="N36" s="10">
        <v>75819562</v>
      </c>
      <c r="O36" s="10">
        <v>1000810490</v>
      </c>
      <c r="P36" s="10">
        <v>89463171</v>
      </c>
      <c r="Q36" s="10">
        <v>76709323</v>
      </c>
      <c r="R36" s="10">
        <v>28248970</v>
      </c>
      <c r="S36" s="10">
        <v>8893073</v>
      </c>
      <c r="T36" s="10">
        <v>25387356</v>
      </c>
      <c r="U36" s="10">
        <v>14392265</v>
      </c>
      <c r="V36" s="10">
        <v>25396788</v>
      </c>
      <c r="W36" s="10">
        <v>20455476</v>
      </c>
      <c r="X36" s="10">
        <v>26183623</v>
      </c>
      <c r="Y36" s="10">
        <v>33680875</v>
      </c>
      <c r="Z36" s="10">
        <v>30394695</v>
      </c>
      <c r="AA36" s="10">
        <v>20520794</v>
      </c>
      <c r="AB36" s="10">
        <v>399726409</v>
      </c>
      <c r="AC36" s="10">
        <v>19423049</v>
      </c>
      <c r="AD36" s="10">
        <v>26098167</v>
      </c>
      <c r="AE36" s="10">
        <v>22905915</v>
      </c>
      <c r="AF36" s="10">
        <v>19442262</v>
      </c>
      <c r="AG36" s="10">
        <v>17630238</v>
      </c>
      <c r="AH36" s="10">
        <v>17062869</v>
      </c>
      <c r="AI36" s="10">
        <v>18585856</v>
      </c>
      <c r="AJ36" s="10">
        <v>20783634</v>
      </c>
      <c r="AK36" s="10">
        <v>21728365</v>
      </c>
    </row>
    <row r="37" spans="1:37" x14ac:dyDescent="0.2">
      <c r="A37" s="7" t="s">
        <v>54</v>
      </c>
      <c r="B37" s="9">
        <v>1775940802</v>
      </c>
      <c r="C37" s="9">
        <v>163401290</v>
      </c>
      <c r="D37" s="9">
        <v>171084833</v>
      </c>
      <c r="E37" s="9">
        <v>214353461</v>
      </c>
      <c r="F37" s="9">
        <v>165788329</v>
      </c>
      <c r="G37" s="9">
        <v>210108540</v>
      </c>
      <c r="H37" s="9">
        <v>213439616</v>
      </c>
      <c r="I37" s="9">
        <v>150299772</v>
      </c>
      <c r="J37" s="9">
        <v>122402220</v>
      </c>
      <c r="K37" s="9">
        <v>229061989</v>
      </c>
      <c r="L37" s="9">
        <v>199457682</v>
      </c>
      <c r="M37" s="9">
        <v>198542817</v>
      </c>
      <c r="N37" s="9">
        <v>183980651</v>
      </c>
      <c r="O37" s="9">
        <v>2221921200</v>
      </c>
      <c r="P37" s="9">
        <v>186110732</v>
      </c>
      <c r="Q37" s="9">
        <v>189238790</v>
      </c>
      <c r="R37" s="9">
        <v>57648416</v>
      </c>
      <c r="S37" s="9">
        <v>86554915</v>
      </c>
      <c r="T37" s="9">
        <v>35706293</v>
      </c>
      <c r="U37" s="9">
        <v>93039415</v>
      </c>
      <c r="V37" s="9">
        <v>38325535</v>
      </c>
      <c r="W37" s="9">
        <v>23136399</v>
      </c>
      <c r="X37" s="9">
        <v>67474750</v>
      </c>
      <c r="Y37" s="9">
        <v>54515219</v>
      </c>
      <c r="Z37" s="9">
        <v>116246915</v>
      </c>
      <c r="AA37" s="9">
        <v>28224595</v>
      </c>
      <c r="AB37" s="9">
        <v>976221974</v>
      </c>
      <c r="AC37" s="9">
        <v>104191408</v>
      </c>
      <c r="AD37" s="9">
        <v>88196089</v>
      </c>
      <c r="AE37" s="9">
        <v>73918593</v>
      </c>
      <c r="AF37" s="9">
        <v>54649979</v>
      </c>
      <c r="AG37" s="9">
        <v>48006541</v>
      </c>
      <c r="AH37" s="9">
        <v>35778372</v>
      </c>
      <c r="AI37" s="9">
        <v>87633684</v>
      </c>
      <c r="AJ37" s="9">
        <v>50704070</v>
      </c>
      <c r="AK37" s="9">
        <v>67772635</v>
      </c>
    </row>
    <row r="38" spans="1:37" x14ac:dyDescent="0.2">
      <c r="A38" s="7" t="s">
        <v>55</v>
      </c>
      <c r="B38" s="10">
        <v>864590082</v>
      </c>
      <c r="C38" s="10">
        <v>67806987</v>
      </c>
      <c r="D38" s="10">
        <v>62405238</v>
      </c>
      <c r="E38" s="10">
        <v>87208275</v>
      </c>
      <c r="F38" s="10">
        <v>83117628</v>
      </c>
      <c r="G38" s="10">
        <v>61413381</v>
      </c>
      <c r="H38" s="10">
        <v>58917457</v>
      </c>
      <c r="I38" s="10">
        <v>63067506</v>
      </c>
      <c r="J38" s="10">
        <v>62971462</v>
      </c>
      <c r="K38" s="10">
        <v>84462834</v>
      </c>
      <c r="L38" s="10">
        <v>72626674</v>
      </c>
      <c r="M38" s="10">
        <v>78352826</v>
      </c>
      <c r="N38" s="10">
        <v>68959194</v>
      </c>
      <c r="O38" s="10">
        <v>851309462</v>
      </c>
      <c r="P38" s="10">
        <v>69418294</v>
      </c>
      <c r="Q38" s="10">
        <v>71796597</v>
      </c>
      <c r="R38" s="10">
        <v>99222949</v>
      </c>
      <c r="S38" s="10">
        <v>61292909</v>
      </c>
      <c r="T38" s="10">
        <v>82156117</v>
      </c>
      <c r="U38" s="10">
        <v>98125569</v>
      </c>
      <c r="V38" s="10">
        <v>97396872</v>
      </c>
      <c r="W38" s="10">
        <v>88031626</v>
      </c>
      <c r="X38" s="10">
        <v>137506830</v>
      </c>
      <c r="Y38" s="10">
        <v>110682528</v>
      </c>
      <c r="Z38" s="10">
        <v>163162350</v>
      </c>
      <c r="AA38" s="10">
        <v>105678434</v>
      </c>
      <c r="AB38" s="10">
        <v>1184471075</v>
      </c>
      <c r="AC38" s="10">
        <v>133701718</v>
      </c>
      <c r="AD38" s="10">
        <v>124486628</v>
      </c>
      <c r="AE38" s="10">
        <v>128911792</v>
      </c>
      <c r="AF38" s="10">
        <v>82437506</v>
      </c>
      <c r="AG38" s="10">
        <v>89625617</v>
      </c>
      <c r="AH38" s="10">
        <v>84770199</v>
      </c>
      <c r="AI38" s="10">
        <v>66869388</v>
      </c>
      <c r="AJ38" s="10">
        <v>69081895</v>
      </c>
      <c r="AK38" s="10">
        <v>75137031</v>
      </c>
    </row>
    <row r="39" spans="1:37" x14ac:dyDescent="0.2">
      <c r="A39" s="7" t="s">
        <v>56</v>
      </c>
      <c r="B39" s="9">
        <v>1183379466</v>
      </c>
      <c r="C39" s="9">
        <v>99778124</v>
      </c>
      <c r="D39" s="9">
        <v>112488297</v>
      </c>
      <c r="E39" s="9">
        <v>136143364</v>
      </c>
      <c r="F39" s="9">
        <v>112951610</v>
      </c>
      <c r="G39" s="9">
        <v>83359479</v>
      </c>
      <c r="H39" s="9">
        <v>122655102</v>
      </c>
      <c r="I39" s="9">
        <v>118107728</v>
      </c>
      <c r="J39" s="9">
        <v>102196016</v>
      </c>
      <c r="K39" s="9">
        <v>100211311</v>
      </c>
      <c r="L39" s="9">
        <v>108374776</v>
      </c>
      <c r="M39" s="9">
        <v>111778661</v>
      </c>
      <c r="N39" s="9">
        <v>135927181</v>
      </c>
      <c r="O39" s="9">
        <v>1343971649</v>
      </c>
      <c r="P39" s="9">
        <v>101004880</v>
      </c>
      <c r="Q39" s="9">
        <v>83945168</v>
      </c>
      <c r="R39" s="9">
        <v>64735404</v>
      </c>
      <c r="S39" s="9">
        <v>31580676</v>
      </c>
      <c r="T39" s="9">
        <v>36387401</v>
      </c>
      <c r="U39" s="9">
        <v>52133502</v>
      </c>
      <c r="V39" s="9">
        <v>45030136</v>
      </c>
      <c r="W39" s="9">
        <v>38925000</v>
      </c>
      <c r="X39" s="9">
        <v>36483004</v>
      </c>
      <c r="Y39" s="9">
        <v>41535868</v>
      </c>
      <c r="Z39" s="9">
        <v>44660636</v>
      </c>
      <c r="AA39" s="9">
        <v>42308260</v>
      </c>
      <c r="AB39" s="9">
        <v>618729935</v>
      </c>
      <c r="AC39" s="9">
        <v>23762507</v>
      </c>
      <c r="AD39" s="9">
        <v>30883400</v>
      </c>
      <c r="AE39" s="9">
        <v>36802268</v>
      </c>
      <c r="AF39" s="9">
        <v>29145598</v>
      </c>
      <c r="AG39" s="9">
        <v>32845511</v>
      </c>
      <c r="AH39" s="9">
        <v>37289069</v>
      </c>
      <c r="AI39" s="9">
        <v>25273991</v>
      </c>
      <c r="AJ39" s="9">
        <v>27183094</v>
      </c>
      <c r="AK39" s="9">
        <v>25803865</v>
      </c>
    </row>
    <row r="41" spans="1:37" x14ac:dyDescent="0.2">
      <c r="A41" s="1" t="s">
        <v>101</v>
      </c>
    </row>
    <row r="42" spans="1:37" x14ac:dyDescent="0.2">
      <c r="A42" s="1" t="s">
        <v>102</v>
      </c>
      <c r="B42" s="2" t="s">
        <v>103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5827</cp:lastModifiedBy>
  <dcterms:created xsi:type="dcterms:W3CDTF">2024-03-11T14:12:54Z</dcterms:created>
  <dcterms:modified xsi:type="dcterms:W3CDTF">2024-03-26T06:51:53Z</dcterms:modified>
</cp:coreProperties>
</file>