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Agile Project Plan - BLANK" sheetId="2" r:id="rId5"/>
  </sheets>
  <definedNames/>
  <calcPr/>
  <extLst>
    <ext uri="GoogleSheetsCustomDataVersion2">
      <go:sheetsCustomData xmlns:go="http://customooxmlschemas.google.com/" r:id="rId6" roundtripDataChecksum="GmDBQELfwVJqJLonFwdCbXarvdWuGPs2Obn6bR2xCwQ="/>
    </ext>
  </extLst>
</workbook>
</file>

<file path=xl/sharedStrings.xml><?xml version="1.0" encoding="utf-8"?>
<sst xmlns="http://schemas.openxmlformats.org/spreadsheetml/2006/main" count="134" uniqueCount="68">
  <si>
    <t>PROJECT NAME</t>
  </si>
  <si>
    <t>PROJECT MANAGER</t>
  </si>
  <si>
    <t>START DATE</t>
  </si>
  <si>
    <t>END DATE</t>
  </si>
  <si>
    <t>OVERALL PROGRESS</t>
  </si>
  <si>
    <t>PROJECT DELIVERABLE</t>
  </si>
  <si>
    <t>AnaCondo</t>
  </si>
  <si>
    <t>-</t>
  </si>
  <si>
    <t>SCOPE STATEMENT</t>
  </si>
  <si>
    <t>AT RISK</t>
  </si>
  <si>
    <t>TASK NAME</t>
  </si>
  <si>
    <t>TASK DESCRIPTION / FEATURES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</si>
  <si>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</si>
  <si>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</si>
  <si>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</si>
  <si>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</si>
  <si>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</si>
  <si>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</si>
  <si>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</si>
  <si>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</si>
  <si>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</si>
  <si>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Create Account/Login</t>
  </si>
  <si>
    <t xml:space="preserve">Suha A., Ryan S., Sisahga P. </t>
  </si>
  <si>
    <t>Sprint 2</t>
  </si>
  <si>
    <t>In Progress</t>
  </si>
  <si>
    <t>Condo Owner Account</t>
  </si>
  <si>
    <t>Suha A.</t>
  </si>
  <si>
    <t>Completed</t>
  </si>
  <si>
    <t>Create Account/Login &amp; dashboard (Rental Users)</t>
  </si>
  <si>
    <t>Sofia V.</t>
  </si>
  <si>
    <t>Create Account/Login &amp; dashboard (Employee)</t>
  </si>
  <si>
    <t>Inas F.</t>
  </si>
  <si>
    <t>Dashboard Properties (Responsive Front-End)</t>
  </si>
  <si>
    <t>Cosmin S.</t>
  </si>
  <si>
    <t>Create Account/Login &amp; dashboard (Management)</t>
  </si>
  <si>
    <t>Jason N.</t>
  </si>
  <si>
    <t>Create and Modify Property Information</t>
  </si>
  <si>
    <t>Megan C.</t>
  </si>
  <si>
    <t>Upload files properties</t>
  </si>
  <si>
    <t>Sisahga</t>
  </si>
  <si>
    <t>Testing</t>
  </si>
  <si>
    <t>Ryan</t>
  </si>
  <si>
    <t>Sprint 3</t>
  </si>
  <si>
    <t>Not Started</t>
  </si>
  <si>
    <t>Reserving Facility</t>
  </si>
  <si>
    <t>Setting Up a Common Facility</t>
  </si>
  <si>
    <t>Public User Notifications</t>
  </si>
  <si>
    <t>Message Board</t>
  </si>
  <si>
    <t>Organize Events Through Portal</t>
  </si>
  <si>
    <t>Discount Offers</t>
  </si>
  <si>
    <t>Request Submissions</t>
  </si>
  <si>
    <t>Request Assignment</t>
  </si>
  <si>
    <t>Employee Roles</t>
  </si>
  <si>
    <t>Employee Notifications</t>
  </si>
  <si>
    <t>Sprint 4</t>
  </si>
  <si>
    <t>Employee Request Completion</t>
  </si>
  <si>
    <t>Generate Annual finance report</t>
  </si>
  <si>
    <t>Setting Condo Unit Costs</t>
  </si>
  <si>
    <t>Calculate Condo Fees</t>
  </si>
  <si>
    <t>Calculate Operation costs</t>
  </si>
  <si>
    <t>Implementing App on Multiple Platforms</t>
  </si>
  <si>
    <t>Sprint 5</t>
  </si>
  <si>
    <t xml:space="preserve"> Testing </t>
  </si>
  <si>
    <t>AGILE PROJECT PLAN TEMPLATE</t>
  </si>
  <si>
    <t>FEATURE TYPE</t>
  </si>
  <si>
    <t>Feature 7</t>
  </si>
  <si>
    <t>Feature 8</t>
  </si>
  <si>
    <t>Feature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</si>
</sst>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/d/yy"/>
  </numFmts>
  <fonts count="11">
    <font>
      <sz val="12.0"/>
      <color theme="1"/>
      <name val="Calibri"/>
      <scheme val="minor"/>
    </font>
    <font>
      <sz val="10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theme="1"/>
      <name val="Calibri"/>
    </font>
    <font>
      <b/>
      <sz val="22.0"/>
      <color rgb="FF7F7F7F"/>
      <name val="Century Gothic"/>
    </font>
    <font>
      <color theme="1"/>
      <name val="&quot;Century Gothic&quot;"/>
    </font>
    <font>
      <color rgb="FF000000"/>
      <name val="Century Gothic"/>
    </font>
    <font>
      <color rgb="FF000000"/>
      <name val="&quot;docs-Century Gothic&quot;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1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/>
      <right/>
      <top/>
    </border>
    <border>
      <left style="thin">
        <color rgb="FFBFBFBF"/>
      </left>
      <right style="thin">
        <color rgb="FFE7E6E6"/>
      </right>
      <top style="thin">
        <color rgb="FFBFBFBF"/>
      </top>
      <bottom style="thin">
        <color rgb="FFBFBFB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666666"/>
      </left>
      <top style="thin">
        <color rgb="FF999999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16" xfId="0" applyAlignment="1" applyBorder="1" applyFont="1" applyNumberFormat="1">
      <alignment horizontal="center" readingOrder="0" vertical="center"/>
    </xf>
    <xf borderId="1" fillId="0" fontId="3" numFmtId="9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3" fillId="3" fontId="1" numFmtId="0" xfId="0" applyBorder="1" applyFont="1"/>
    <xf borderId="1" fillId="4" fontId="1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readingOrder="1" shrinkToFit="0" vertical="center" wrapText="1"/>
    </xf>
    <xf borderId="1" fillId="4" fontId="5" numFmtId="164" xfId="0" applyAlignment="1" applyBorder="1" applyFont="1" applyNumberFormat="1">
      <alignment horizontal="left" readingOrder="1" shrinkToFit="0" vertical="center" wrapText="1"/>
    </xf>
    <xf borderId="4" fillId="4" fontId="5" numFmtId="0" xfId="0" applyAlignment="1" applyBorder="1" applyFont="1">
      <alignment horizontal="left" readingOrder="1" shrinkToFit="0" vertical="center" wrapText="1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3" fontId="1" numFmtId="0" xfId="0" applyAlignment="1" applyBorder="1" applyFont="1">
      <alignment horizontal="left" readingOrder="0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6" fillId="6" fontId="6" numFmtId="0" xfId="0" applyAlignment="1" applyBorder="1" applyFill="1" applyFont="1">
      <alignment horizontal="center" vertical="bottom"/>
    </xf>
    <xf borderId="1" fillId="7" fontId="1" numFmtId="0" xfId="0" applyAlignment="1" applyBorder="1" applyFill="1" applyFont="1">
      <alignment horizontal="left" shrinkToFit="0" vertical="center" wrapText="1"/>
    </xf>
    <xf borderId="1" fillId="7" fontId="1" numFmtId="164" xfId="0" applyAlignment="1" applyBorder="1" applyFont="1" applyNumberFormat="1">
      <alignment horizontal="left" readingOrder="0" shrinkToFit="0" vertical="center" wrapText="1"/>
    </xf>
    <xf borderId="4" fillId="7" fontId="1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1" fillId="3" fontId="5" numFmtId="164" xfId="0" applyAlignment="1" applyBorder="1" applyFont="1" applyNumberFormat="1">
      <alignment horizontal="left" readingOrder="1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4" fillId="3" fontId="5" numFmtId="0" xfId="0" applyAlignment="1" applyBorder="1" applyFont="1">
      <alignment horizontal="left" readingOrder="1" shrinkToFit="0" vertical="center" wrapText="1"/>
    </xf>
    <xf borderId="8" fillId="3" fontId="5" numFmtId="0" xfId="0" applyAlignment="1" applyBorder="1" applyFont="1">
      <alignment horizontal="left" readingOrder="1" shrinkToFit="0" vertical="center" wrapText="1"/>
    </xf>
    <xf borderId="0" fillId="3" fontId="1" numFmtId="0" xfId="0" applyFont="1"/>
    <xf borderId="0" fillId="6" fontId="6" numFmtId="0" xfId="0" applyAlignment="1" applyFont="1">
      <alignment horizontal="center" vertical="bottom"/>
    </xf>
    <xf borderId="9" fillId="0" fontId="6" numFmtId="0" xfId="0" applyAlignment="1" applyBorder="1" applyFont="1">
      <alignment vertical="bottom"/>
    </xf>
    <xf borderId="10" fillId="0" fontId="6" numFmtId="0" xfId="0" applyBorder="1" applyFont="1"/>
    <xf borderId="10" fillId="6" fontId="6" numFmtId="0" xfId="0" applyBorder="1" applyFont="1"/>
    <xf borderId="0" fillId="6" fontId="6" numFmtId="0" xfId="0" applyAlignment="1" applyFont="1">
      <alignment vertical="bottom"/>
    </xf>
    <xf borderId="1" fillId="8" fontId="1" numFmtId="0" xfId="0" applyAlignment="1" applyBorder="1" applyFill="1" applyFont="1">
      <alignment horizontal="left" shrinkToFit="0" vertical="center" wrapText="1"/>
    </xf>
    <xf borderId="1" fillId="8" fontId="1" numFmtId="164" xfId="0" applyAlignment="1" applyBorder="1" applyFont="1" applyNumberFormat="1">
      <alignment horizontal="left" readingOrder="0" shrinkToFit="0" vertical="center" wrapText="1"/>
    </xf>
    <xf borderId="4" fillId="8" fontId="1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0" fontId="6" numFmtId="0" xfId="0" applyBorder="1" applyFont="1"/>
    <xf borderId="13" fillId="3" fontId="5" numFmtId="0" xfId="0" applyAlignment="1" applyBorder="1" applyFont="1">
      <alignment horizontal="left" readingOrder="1" shrinkToFit="0" vertical="center" wrapText="1"/>
    </xf>
    <xf borderId="14" fillId="0" fontId="6" numFmtId="0" xfId="0" applyBorder="1" applyFont="1"/>
    <xf borderId="10" fillId="3" fontId="5" numFmtId="0" xfId="0" applyAlignment="1" applyBorder="1" applyFont="1">
      <alignment horizontal="left" readingOrder="1" shrinkToFit="0" vertical="center" wrapText="1"/>
    </xf>
    <xf borderId="15" fillId="0" fontId="6" numFmtId="0" xfId="0" applyBorder="1" applyFont="1"/>
    <xf borderId="4" fillId="3" fontId="5" numFmtId="0" xfId="0" applyAlignment="1" applyBorder="1" applyFont="1">
      <alignment horizontal="left" readingOrder="1" shrinkToFit="0" vertical="center" wrapText="1"/>
    </xf>
    <xf borderId="16" fillId="8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10" fillId="6" fontId="6" numFmtId="0" xfId="0" applyBorder="1" applyFont="1"/>
    <xf borderId="13" fillId="3" fontId="5" numFmtId="0" xfId="0" applyAlignment="1" applyBorder="1" applyFont="1">
      <alignment horizontal="left" readingOrder="1" shrinkToFit="0" vertical="center" wrapText="1"/>
    </xf>
    <xf borderId="2" fillId="3" fontId="3" numFmtId="0" xfId="0" applyBorder="1" applyFont="1"/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6" numFmtId="0" xfId="0" applyFont="1"/>
    <xf borderId="2" fillId="3" fontId="7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16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4" fontId="5" numFmtId="165" xfId="0" applyAlignment="1" applyBorder="1" applyFont="1" applyNumberFormat="1">
      <alignment horizontal="left" readingOrder="1" shrinkToFit="0" vertical="center" wrapText="1"/>
    </xf>
    <xf borderId="1" fillId="6" fontId="8" numFmtId="0" xfId="0" applyAlignment="1" applyBorder="1" applyFont="1">
      <alignment shrinkToFit="0" wrapText="1"/>
    </xf>
    <xf borderId="10" fillId="6" fontId="8" numFmtId="0" xfId="0" applyAlignment="1" applyBorder="1" applyFont="1">
      <alignment shrinkToFit="0" wrapText="1"/>
    </xf>
    <xf borderId="16" fillId="6" fontId="8" numFmtId="0" xfId="0" applyAlignment="1" applyBorder="1" applyFont="1">
      <alignment shrinkToFit="0" wrapText="1"/>
    </xf>
    <xf borderId="17" fillId="6" fontId="8" numFmtId="0" xfId="0" applyAlignment="1" applyBorder="1" applyFont="1">
      <alignment shrinkToFit="0" wrapText="1"/>
    </xf>
    <xf borderId="11" fillId="7" fontId="1" numFmtId="165" xfId="0" applyAlignment="1" applyBorder="1" applyFont="1" applyNumberFormat="1">
      <alignment horizontal="left" readingOrder="0" shrinkToFit="0" vertical="center" wrapText="1"/>
    </xf>
    <xf borderId="1" fillId="7" fontId="1" numFmtId="165" xfId="0" applyAlignment="1" applyBorder="1" applyFont="1" applyNumberFormat="1">
      <alignment horizontal="left" readingOrder="0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5" fillId="0" fontId="9" numFmtId="165" xfId="0" applyAlignment="1" applyBorder="1" applyFont="1" applyNumberFormat="1">
      <alignment horizontal="left" readingOrder="0"/>
    </xf>
    <xf borderId="10" fillId="3" fontId="1" numFmtId="165" xfId="0" applyAlignment="1" applyBorder="1" applyFont="1" applyNumberFormat="1">
      <alignment horizontal="left" readingOrder="0" shrinkToFit="0" vertical="center" wrapText="1"/>
    </xf>
    <xf borderId="15" fillId="0" fontId="1" numFmtId="165" xfId="0" applyAlignment="1" applyBorder="1" applyFont="1" applyNumberFormat="1">
      <alignment horizontal="left" readingOrder="0" shrinkToFit="0" vertical="center" wrapText="1"/>
    </xf>
    <xf borderId="0" fillId="6" fontId="9" numFmtId="165" xfId="0" applyAlignment="1" applyFont="1" applyNumberFormat="1">
      <alignment horizontal="left" readingOrder="0"/>
    </xf>
    <xf borderId="15" fillId="0" fontId="10" numFmtId="165" xfId="0" applyAlignment="1" applyBorder="1" applyFont="1" applyNumberFormat="1">
      <alignment horizontal="left" readingOrder="0"/>
    </xf>
    <xf borderId="16" fillId="8" fontId="1" numFmtId="165" xfId="0" applyAlignment="1" applyBorder="1" applyFont="1" applyNumberFormat="1">
      <alignment horizontal="left" shrinkToFit="0" vertical="center" wrapText="1"/>
    </xf>
    <xf borderId="1" fillId="8" fontId="1" numFmtId="165" xfId="0" applyAlignment="1" applyBorder="1" applyFont="1" applyNumberFormat="1">
      <alignment horizontal="left" shrinkToFit="0" vertical="center" wrapText="1"/>
    </xf>
    <xf borderId="1" fillId="3" fontId="1" numFmtId="165" xfId="0" applyAlignment="1" applyBorder="1" applyFont="1" applyNumberFormat="1">
      <alignment horizontal="left" shrinkToFit="0" vertical="center" wrapText="1"/>
    </xf>
    <xf borderId="2" fillId="3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Plan'!$C$5:$C$40</c:f>
            </c:strRef>
          </c:cat>
          <c:val>
            <c:numRef>
              <c:f>'Agile Project Plan'!$I$5:$I$40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Plan'!$C$5:$C$40</c:f>
            </c:strRef>
          </c:cat>
          <c:val>
            <c:numRef>
              <c:f>'Agile Project Plan'!$I$5:$I$40</c:f>
              <c:numCache/>
            </c:numRef>
          </c:val>
        </c:ser>
        <c:overlap val="100"/>
        <c:axId val="1863010719"/>
        <c:axId val="406915835"/>
      </c:barChart>
      <c:catAx>
        <c:axId val="18630107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406915835"/>
      </c:catAx>
      <c:valAx>
        <c:axId val="4069158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863010719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BLANK'!$C$6:$C$25</c:f>
            </c:strRef>
          </c:cat>
          <c:val>
            <c:numRef>
              <c:f>'Agile Project Plan - BLANK'!$G$6:$G$25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BLANK'!$C$6:$C$25</c:f>
            </c:strRef>
          </c:cat>
          <c:val>
            <c:numRef>
              <c:f>'Agile Project Plan - BLANK'!$I$6:$I$25</c:f>
              <c:numCache/>
            </c:numRef>
          </c:val>
        </c:ser>
        <c:overlap val="100"/>
        <c:axId val="260501207"/>
        <c:axId val="717894769"/>
      </c:barChart>
      <c:catAx>
        <c:axId val="2605012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717894769"/>
      </c:catAx>
      <c:valAx>
        <c:axId val="717894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50120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43</xdr:row>
      <xdr:rowOff>114300</xdr:rowOff>
    </xdr:from>
    <xdr:ext cx="15449550" cy="6791325"/>
    <xdr:graphicFrame>
      <xdr:nvGraphicFramePr>
        <xdr:cNvPr id="1530115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26</xdr:row>
      <xdr:rowOff>38100</xdr:rowOff>
    </xdr:from>
    <xdr:ext cx="15449550" cy="4057650"/>
    <xdr:graphicFrame>
      <xdr:nvGraphicFramePr>
        <xdr:cNvPr id="10985685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3" width="19.78"/>
    <col customWidth="1" min="4" max="4" width="23.22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9" t="s">
        <v>7</v>
      </c>
      <c r="E2" s="10">
        <v>45314.0</v>
      </c>
      <c r="F2" s="10">
        <v>45413.0</v>
      </c>
      <c r="G2" s="7"/>
      <c r="H2" s="11">
        <v>0.1</v>
      </c>
      <c r="I2" s="4"/>
      <c r="J2" s="12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13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14"/>
      <c r="M4" s="14"/>
      <c r="N4" s="14"/>
      <c r="O4" s="14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5"/>
      <c r="C5" s="16" t="s">
        <v>19</v>
      </c>
      <c r="D5" s="16"/>
      <c r="E5" s="16"/>
      <c r="F5" s="16">
        <f>SUM(F6:F7)</f>
        <v>4</v>
      </c>
      <c r="G5" s="17">
        <v>45314.0</v>
      </c>
      <c r="H5" s="17">
        <v>45329.0</v>
      </c>
      <c r="I5" s="16">
        <f t="shared" ref="I5:I33" si="1">H5-G5</f>
        <v>15</v>
      </c>
      <c r="J5" s="16" t="s">
        <v>20</v>
      </c>
      <c r="K5" s="18"/>
      <c r="L5" s="19"/>
      <c r="M5" s="20"/>
      <c r="N5" s="20"/>
      <c r="O5" s="20"/>
      <c r="P5" s="21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22">
        <v>101.0</v>
      </c>
      <c r="D6" s="22" t="s">
        <v>21</v>
      </c>
      <c r="E6" s="22" t="s">
        <v>22</v>
      </c>
      <c r="F6" s="22">
        <v>2.0</v>
      </c>
      <c r="G6" s="23">
        <v>45314.0</v>
      </c>
      <c r="H6" s="23">
        <v>45329.0</v>
      </c>
      <c r="I6" s="24">
        <f t="shared" si="1"/>
        <v>15</v>
      </c>
      <c r="J6" s="25" t="s">
        <v>20</v>
      </c>
      <c r="K6" s="26"/>
      <c r="L6" s="19"/>
      <c r="M6" s="27"/>
      <c r="N6" s="27"/>
      <c r="O6" s="20"/>
      <c r="P6" s="2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22">
        <v>102.0</v>
      </c>
      <c r="D7" s="22" t="s">
        <v>21</v>
      </c>
      <c r="E7" s="22" t="s">
        <v>22</v>
      </c>
      <c r="F7" s="22">
        <v>2.0</v>
      </c>
      <c r="G7" s="23">
        <v>45314.0</v>
      </c>
      <c r="H7" s="23">
        <v>45329.0</v>
      </c>
      <c r="I7" s="24">
        <f t="shared" si="1"/>
        <v>15</v>
      </c>
      <c r="J7" s="25" t="s">
        <v>20</v>
      </c>
      <c r="K7" s="26"/>
      <c r="L7" s="19"/>
      <c r="M7" s="27"/>
      <c r="N7" s="27"/>
      <c r="O7" s="20"/>
      <c r="P7" s="2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28"/>
      <c r="C8" s="28" t="s">
        <v>23</v>
      </c>
      <c r="D8" s="28"/>
      <c r="E8" s="28"/>
      <c r="F8" s="28">
        <f>SUM(F9:F16)</f>
        <v>39</v>
      </c>
      <c r="G8" s="29">
        <v>45330.0</v>
      </c>
      <c r="H8" s="29">
        <v>45350.0</v>
      </c>
      <c r="I8" s="28">
        <f t="shared" si="1"/>
        <v>20</v>
      </c>
      <c r="J8" s="28" t="s">
        <v>24</v>
      </c>
      <c r="K8" s="30"/>
      <c r="L8" s="19"/>
      <c r="M8" s="27"/>
      <c r="N8" s="27"/>
      <c r="O8" s="20"/>
      <c r="P8" s="2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9.75" customHeight="1">
      <c r="A9" s="1"/>
      <c r="B9" s="6"/>
      <c r="C9" s="31">
        <v>103.0</v>
      </c>
      <c r="D9" s="31" t="s">
        <v>25</v>
      </c>
      <c r="E9" s="31" t="s">
        <v>26</v>
      </c>
      <c r="F9" s="31">
        <v>2.0</v>
      </c>
      <c r="G9" s="32">
        <v>45330.0</v>
      </c>
      <c r="H9" s="32">
        <v>45347.0</v>
      </c>
      <c r="I9" s="33">
        <f t="shared" si="1"/>
        <v>17</v>
      </c>
      <c r="J9" s="31" t="s">
        <v>27</v>
      </c>
      <c r="K9" s="34"/>
      <c r="L9" s="19"/>
      <c r="M9" s="27"/>
      <c r="N9" s="27"/>
      <c r="O9" s="20"/>
      <c r="P9" s="21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31">
        <v>104.0</v>
      </c>
      <c r="D10" s="31" t="s">
        <v>28</v>
      </c>
      <c r="E10" s="31" t="s">
        <v>29</v>
      </c>
      <c r="F10" s="31">
        <v>4.0</v>
      </c>
      <c r="G10" s="32">
        <v>45330.0</v>
      </c>
      <c r="H10" s="32">
        <v>45347.0</v>
      </c>
      <c r="I10" s="33">
        <f t="shared" si="1"/>
        <v>17</v>
      </c>
      <c r="J10" s="31" t="s">
        <v>27</v>
      </c>
      <c r="K10" s="34"/>
      <c r="L10" s="19"/>
      <c r="M10" s="27"/>
      <c r="N10" s="27"/>
      <c r="O10" s="20"/>
      <c r="P10" s="2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31">
        <v>105.0</v>
      </c>
      <c r="D11" s="31" t="s">
        <v>30</v>
      </c>
      <c r="E11" s="31" t="s">
        <v>31</v>
      </c>
      <c r="F11" s="31">
        <v>4.0</v>
      </c>
      <c r="G11" s="32">
        <v>45330.0</v>
      </c>
      <c r="H11" s="32">
        <v>45347.0</v>
      </c>
      <c r="I11" s="33">
        <f t="shared" si="1"/>
        <v>17</v>
      </c>
      <c r="J11" s="31" t="s">
        <v>24</v>
      </c>
      <c r="K11" s="34"/>
      <c r="L11" s="19"/>
      <c r="M11" s="27"/>
      <c r="N11" s="27"/>
      <c r="O11" s="20"/>
      <c r="P11" s="2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31">
        <v>106.0</v>
      </c>
      <c r="D12" s="31" t="s">
        <v>32</v>
      </c>
      <c r="E12" s="31" t="s">
        <v>33</v>
      </c>
      <c r="F12" s="31">
        <v>7.0</v>
      </c>
      <c r="G12" s="32">
        <v>45330.0</v>
      </c>
      <c r="H12" s="32">
        <v>45350.0</v>
      </c>
      <c r="I12" s="33">
        <f t="shared" si="1"/>
        <v>20</v>
      </c>
      <c r="J12" s="31" t="s">
        <v>27</v>
      </c>
      <c r="K12" s="34"/>
      <c r="L12" s="19"/>
      <c r="M12" s="27"/>
      <c r="N12" s="27"/>
      <c r="O12" s="20"/>
      <c r="P12" s="2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31">
        <v>107.0</v>
      </c>
      <c r="D13" s="31" t="s">
        <v>34</v>
      </c>
      <c r="E13" s="31" t="s">
        <v>35</v>
      </c>
      <c r="F13" s="31">
        <v>4.0</v>
      </c>
      <c r="G13" s="32">
        <v>45330.0</v>
      </c>
      <c r="H13" s="32">
        <v>45347.0</v>
      </c>
      <c r="I13" s="33">
        <f t="shared" si="1"/>
        <v>17</v>
      </c>
      <c r="J13" s="31" t="s">
        <v>27</v>
      </c>
      <c r="K13" s="34"/>
      <c r="L13" s="19"/>
      <c r="M13" s="27"/>
      <c r="N13" s="27"/>
      <c r="O13" s="20"/>
      <c r="P13" s="2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31">
        <v>209.0</v>
      </c>
      <c r="D14" s="31" t="s">
        <v>36</v>
      </c>
      <c r="E14" s="31" t="s">
        <v>37</v>
      </c>
      <c r="F14" s="31">
        <v>5.0</v>
      </c>
      <c r="G14" s="32">
        <v>45330.0</v>
      </c>
      <c r="H14" s="32">
        <v>45350.0</v>
      </c>
      <c r="I14" s="33">
        <f t="shared" si="1"/>
        <v>20</v>
      </c>
      <c r="J14" s="31" t="s">
        <v>24</v>
      </c>
      <c r="K14" s="34"/>
      <c r="L14" s="19"/>
      <c r="M14" s="27"/>
      <c r="N14" s="27"/>
      <c r="O14" s="20"/>
      <c r="P14" s="2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31">
        <v>208.0</v>
      </c>
      <c r="D15" s="31" t="s">
        <v>38</v>
      </c>
      <c r="E15" s="31" t="s">
        <v>39</v>
      </c>
      <c r="F15" s="31">
        <v>3.0</v>
      </c>
      <c r="G15" s="32">
        <v>45330.0</v>
      </c>
      <c r="H15" s="32">
        <v>45347.0</v>
      </c>
      <c r="I15" s="33">
        <f t="shared" si="1"/>
        <v>17</v>
      </c>
      <c r="J15" s="31" t="s">
        <v>24</v>
      </c>
      <c r="K15" s="35"/>
      <c r="L15" s="36"/>
      <c r="M15" s="37"/>
      <c r="N15" s="37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</row>
    <row r="16" ht="30.0" customHeight="1">
      <c r="A16" s="38"/>
      <c r="B16" s="39"/>
      <c r="C16" s="31"/>
      <c r="D16" s="31" t="s">
        <v>40</v>
      </c>
      <c r="E16" s="31" t="s">
        <v>41</v>
      </c>
      <c r="F16" s="31">
        <v>10.0</v>
      </c>
      <c r="G16" s="32">
        <v>45347.0</v>
      </c>
      <c r="H16" s="32">
        <v>45385.0</v>
      </c>
      <c r="I16" s="33">
        <f t="shared" si="1"/>
        <v>38</v>
      </c>
      <c r="J16" s="31" t="s">
        <v>27</v>
      </c>
      <c r="K16" s="40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ht="30.0" customHeight="1">
      <c r="A17" s="1"/>
      <c r="B17" s="42"/>
      <c r="C17" s="42" t="s">
        <v>42</v>
      </c>
      <c r="D17" s="42"/>
      <c r="E17" s="42"/>
      <c r="F17" s="42">
        <f>SUM(F19:F29)</f>
        <v>50</v>
      </c>
      <c r="G17" s="43">
        <v>45351.0</v>
      </c>
      <c r="H17" s="43">
        <v>45364.0</v>
      </c>
      <c r="I17" s="42">
        <f t="shared" si="1"/>
        <v>13</v>
      </c>
      <c r="J17" s="42" t="s">
        <v>43</v>
      </c>
      <c r="K17" s="44"/>
      <c r="L17" s="19"/>
      <c r="M17" s="27"/>
      <c r="N17" s="27"/>
      <c r="O17" s="20"/>
      <c r="P17" s="2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31">
        <v>103.0</v>
      </c>
      <c r="D18" s="31" t="s">
        <v>25</v>
      </c>
      <c r="E18" s="31" t="s">
        <v>26</v>
      </c>
      <c r="F18" s="31">
        <v>2.0</v>
      </c>
      <c r="G18" s="23">
        <v>45351.0</v>
      </c>
      <c r="H18" s="32">
        <v>45360.0</v>
      </c>
      <c r="I18" s="33">
        <f t="shared" si="1"/>
        <v>9</v>
      </c>
      <c r="J18" s="31" t="s">
        <v>24</v>
      </c>
      <c r="K18" s="34"/>
      <c r="L18" s="19"/>
      <c r="M18" s="27"/>
      <c r="N18" s="27"/>
      <c r="O18" s="20"/>
      <c r="P18" s="2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31">
        <v>511.0</v>
      </c>
      <c r="D19" s="31" t="s">
        <v>44</v>
      </c>
      <c r="E19" s="31" t="s">
        <v>39</v>
      </c>
      <c r="F19" s="31">
        <v>8.0</v>
      </c>
      <c r="G19" s="23">
        <v>45351.0</v>
      </c>
      <c r="H19" s="32">
        <v>45364.0</v>
      </c>
      <c r="I19" s="33">
        <f t="shared" si="1"/>
        <v>13</v>
      </c>
      <c r="J19" s="31" t="s">
        <v>43</v>
      </c>
      <c r="K19" s="34"/>
      <c r="L19" s="19"/>
      <c r="M19" s="27"/>
      <c r="N19" s="27"/>
      <c r="O19" s="20"/>
      <c r="P19" s="2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31">
        <v>512.0</v>
      </c>
      <c r="D20" s="31" t="s">
        <v>45</v>
      </c>
      <c r="E20" s="31" t="s">
        <v>39</v>
      </c>
      <c r="F20" s="31">
        <v>4.0</v>
      </c>
      <c r="G20" s="23">
        <v>45351.0</v>
      </c>
      <c r="H20" s="32">
        <v>45361.0</v>
      </c>
      <c r="I20" s="33">
        <f t="shared" si="1"/>
        <v>10</v>
      </c>
      <c r="J20" s="31" t="s">
        <v>43</v>
      </c>
      <c r="K20" s="34"/>
      <c r="L20" s="19"/>
      <c r="M20" s="27"/>
      <c r="N20" s="27"/>
      <c r="O20" s="20"/>
      <c r="P20" s="2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45"/>
      <c r="C21" s="31">
        <v>713.0</v>
      </c>
      <c r="D21" s="22" t="s">
        <v>46</v>
      </c>
      <c r="E21" s="22"/>
      <c r="F21" s="22">
        <v>3.0</v>
      </c>
      <c r="G21" s="23">
        <v>45351.0</v>
      </c>
      <c r="H21" s="32">
        <v>45366.0</v>
      </c>
      <c r="I21" s="24">
        <f t="shared" si="1"/>
        <v>15</v>
      </c>
      <c r="J21" s="31" t="s">
        <v>43</v>
      </c>
      <c r="K21" s="2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6"/>
      <c r="C22" s="31">
        <v>614.0</v>
      </c>
      <c r="D22" s="31" t="s">
        <v>47</v>
      </c>
      <c r="E22" s="31" t="s">
        <v>41</v>
      </c>
      <c r="F22" s="31">
        <v>3.0</v>
      </c>
      <c r="G22" s="23">
        <v>45351.0</v>
      </c>
      <c r="H22" s="32">
        <v>45361.0</v>
      </c>
      <c r="I22" s="33">
        <f t="shared" si="1"/>
        <v>10</v>
      </c>
      <c r="J22" s="31" t="s">
        <v>43</v>
      </c>
      <c r="K22" s="34"/>
      <c r="L22" s="19"/>
      <c r="M22" s="27"/>
      <c r="N22" s="27"/>
      <c r="O22" s="20"/>
      <c r="P22" s="2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45"/>
      <c r="C23" s="22">
        <v>615.0</v>
      </c>
      <c r="D23" s="31" t="s">
        <v>48</v>
      </c>
      <c r="E23" s="22"/>
      <c r="F23" s="22">
        <v>3.0</v>
      </c>
      <c r="G23" s="23">
        <v>45351.0</v>
      </c>
      <c r="H23" s="32">
        <v>45361.0</v>
      </c>
      <c r="I23" s="24">
        <f t="shared" si="1"/>
        <v>10</v>
      </c>
      <c r="J23" s="31" t="s">
        <v>43</v>
      </c>
      <c r="K23" s="2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31">
        <v>316.0</v>
      </c>
      <c r="D24" s="31" t="s">
        <v>49</v>
      </c>
      <c r="E24" s="31" t="s">
        <v>26</v>
      </c>
      <c r="F24" s="31">
        <v>4.0</v>
      </c>
      <c r="G24" s="23">
        <v>45351.0</v>
      </c>
      <c r="H24" s="32">
        <v>45369.0</v>
      </c>
      <c r="I24" s="33">
        <f t="shared" si="1"/>
        <v>18</v>
      </c>
      <c r="J24" s="31" t="s">
        <v>43</v>
      </c>
      <c r="K24" s="34"/>
      <c r="L24" s="19"/>
      <c r="M24" s="27"/>
      <c r="N24" s="27"/>
      <c r="O24" s="20"/>
      <c r="P24" s="2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45"/>
      <c r="C25" s="22">
        <v>717.0</v>
      </c>
      <c r="D25" s="31" t="s">
        <v>50</v>
      </c>
      <c r="E25" s="22"/>
      <c r="F25" s="22">
        <v>3.0</v>
      </c>
      <c r="G25" s="23">
        <v>45351.0</v>
      </c>
      <c r="H25" s="32">
        <v>45370.0</v>
      </c>
      <c r="I25" s="24">
        <f t="shared" si="1"/>
        <v>19</v>
      </c>
      <c r="J25" s="31" t="s">
        <v>43</v>
      </c>
      <c r="K25" s="2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30.0" customHeight="1">
      <c r="A26" s="1"/>
      <c r="B26" s="46"/>
      <c r="C26" s="31">
        <v>318.0</v>
      </c>
      <c r="D26" s="31" t="s">
        <v>51</v>
      </c>
      <c r="E26" s="31"/>
      <c r="F26" s="31">
        <v>6.0</v>
      </c>
      <c r="G26" s="32">
        <v>45351.0</v>
      </c>
      <c r="H26" s="32">
        <v>45370.0</v>
      </c>
      <c r="I26" s="33">
        <f t="shared" si="1"/>
        <v>19</v>
      </c>
      <c r="J26" s="31" t="s">
        <v>43</v>
      </c>
      <c r="K26" s="47"/>
      <c r="L26" s="36"/>
      <c r="M26" s="37"/>
      <c r="N26" s="37"/>
      <c r="O26" s="36"/>
      <c r="P26" s="2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30.0" customHeight="1">
      <c r="A27" s="1"/>
      <c r="B27" s="48"/>
      <c r="C27" s="49">
        <v>319.0</v>
      </c>
      <c r="D27" s="31" t="s">
        <v>52</v>
      </c>
      <c r="E27" s="31"/>
      <c r="F27" s="31">
        <v>3.0</v>
      </c>
      <c r="G27" s="32">
        <v>45351.0</v>
      </c>
      <c r="H27" s="32">
        <v>45370.0</v>
      </c>
      <c r="I27" s="33">
        <f t="shared" si="1"/>
        <v>19</v>
      </c>
      <c r="J27" s="31" t="s">
        <v>43</v>
      </c>
      <c r="K27" s="47"/>
      <c r="L27" s="36"/>
      <c r="M27" s="37"/>
      <c r="N27" s="37"/>
      <c r="O27" s="36"/>
      <c r="P27" s="2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30.0" customHeight="1">
      <c r="A28" s="1"/>
      <c r="B28" s="48"/>
      <c r="C28" s="49">
        <v>620.0</v>
      </c>
      <c r="D28" s="31" t="s">
        <v>53</v>
      </c>
      <c r="E28" s="31"/>
      <c r="F28" s="31">
        <v>3.0</v>
      </c>
      <c r="G28" s="32">
        <v>45351.0</v>
      </c>
      <c r="H28" s="32">
        <v>45370.0</v>
      </c>
      <c r="I28" s="33">
        <f t="shared" si="1"/>
        <v>19</v>
      </c>
      <c r="J28" s="31" t="s">
        <v>43</v>
      </c>
      <c r="K28" s="47"/>
      <c r="L28" s="36"/>
      <c r="M28" s="37"/>
      <c r="N28" s="37"/>
      <c r="O28" s="36"/>
      <c r="P28" s="2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30.0" customHeight="1">
      <c r="A29" s="1"/>
      <c r="B29" s="50"/>
      <c r="C29" s="49"/>
      <c r="D29" s="31" t="s">
        <v>40</v>
      </c>
      <c r="E29" s="31"/>
      <c r="F29" s="31">
        <v>10.0</v>
      </c>
      <c r="G29" s="32">
        <v>45347.0</v>
      </c>
      <c r="H29" s="32">
        <v>45385.0</v>
      </c>
      <c r="I29" s="33">
        <f t="shared" si="1"/>
        <v>38</v>
      </c>
      <c r="J29" s="31" t="s">
        <v>43</v>
      </c>
      <c r="K29" s="51"/>
      <c r="L29" s="19"/>
      <c r="M29" s="27"/>
      <c r="N29" s="27"/>
      <c r="O29" s="20"/>
      <c r="P29" s="2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30.0" customHeight="1">
      <c r="A30" s="1"/>
      <c r="B30" s="52"/>
      <c r="C30" s="53" t="s">
        <v>54</v>
      </c>
      <c r="D30" s="42"/>
      <c r="E30" s="42"/>
      <c r="F30" s="42">
        <f>SUM(F31:F37)</f>
        <v>42</v>
      </c>
      <c r="G30" s="43">
        <v>45365.0</v>
      </c>
      <c r="H30" s="43">
        <v>45378.0</v>
      </c>
      <c r="I30" s="42">
        <f t="shared" si="1"/>
        <v>13</v>
      </c>
      <c r="J30" s="42" t="s">
        <v>43</v>
      </c>
      <c r="K30" s="44"/>
      <c r="L30" s="19"/>
      <c r="M30" s="27"/>
      <c r="N30" s="27"/>
      <c r="O30" s="20"/>
      <c r="P30" s="2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30.0" customHeight="1">
      <c r="A31" s="1"/>
      <c r="B31" s="54"/>
      <c r="C31" s="31">
        <v>621.0</v>
      </c>
      <c r="D31" s="31" t="s">
        <v>55</v>
      </c>
      <c r="E31" s="55"/>
      <c r="F31" s="22">
        <v>10.0</v>
      </c>
      <c r="G31" s="32">
        <v>45365.0</v>
      </c>
      <c r="H31" s="32">
        <v>45385.0</v>
      </c>
      <c r="I31" s="40">
        <f t="shared" si="1"/>
        <v>20</v>
      </c>
      <c r="J31" s="31" t="s">
        <v>43</v>
      </c>
      <c r="K31" s="26"/>
      <c r="L31" s="19"/>
      <c r="M31" s="20"/>
      <c r="N31" s="20"/>
      <c r="O31" s="20"/>
      <c r="P31" s="2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30.0" customHeight="1">
      <c r="A32" s="1"/>
      <c r="B32" s="6"/>
      <c r="C32" s="31">
        <v>422.0</v>
      </c>
      <c r="D32" s="31" t="s">
        <v>56</v>
      </c>
      <c r="E32" s="31"/>
      <c r="F32" s="31">
        <v>3.0</v>
      </c>
      <c r="G32" s="32">
        <v>45330.0</v>
      </c>
      <c r="H32" s="32">
        <v>45347.0</v>
      </c>
      <c r="I32" s="33">
        <f t="shared" si="1"/>
        <v>17</v>
      </c>
      <c r="J32" s="31" t="s">
        <v>43</v>
      </c>
      <c r="K32" s="34"/>
      <c r="L32" s="19"/>
      <c r="M32" s="27"/>
      <c r="N32" s="27"/>
      <c r="O32" s="20"/>
      <c r="P32" s="2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30.0" customHeight="1">
      <c r="A33" s="1"/>
      <c r="B33" s="45"/>
      <c r="C33" s="31">
        <v>423.0</v>
      </c>
      <c r="D33" s="31" t="s">
        <v>57</v>
      </c>
      <c r="E33" s="22"/>
      <c r="F33" s="22">
        <v>3.0</v>
      </c>
      <c r="G33" s="23">
        <v>45351.0</v>
      </c>
      <c r="H33" s="23">
        <v>45361.0</v>
      </c>
      <c r="I33" s="24">
        <f t="shared" si="1"/>
        <v>10</v>
      </c>
      <c r="J33" s="31" t="s">
        <v>43</v>
      </c>
      <c r="K33" s="2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30.0" customHeight="1">
      <c r="A34" s="1"/>
      <c r="B34" s="45"/>
      <c r="C34" s="31">
        <v>424.0</v>
      </c>
      <c r="D34" s="31" t="s">
        <v>58</v>
      </c>
      <c r="E34" s="31"/>
      <c r="F34" s="31">
        <v>2.0</v>
      </c>
      <c r="G34" s="32"/>
      <c r="H34" s="32"/>
      <c r="I34" s="33"/>
      <c r="J34" s="31" t="s">
        <v>43</v>
      </c>
      <c r="K34" s="56"/>
      <c r="L34" s="36"/>
      <c r="M34" s="37"/>
      <c r="N34" s="37"/>
      <c r="O34" s="36"/>
      <c r="P34" s="2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30.0" customHeight="1">
      <c r="A35" s="1"/>
      <c r="B35" s="45"/>
      <c r="C35" s="22">
        <v>425.0</v>
      </c>
      <c r="D35" s="31" t="s">
        <v>59</v>
      </c>
      <c r="E35" s="31"/>
      <c r="F35" s="31">
        <v>2.0</v>
      </c>
      <c r="G35" s="32"/>
      <c r="H35" s="32"/>
      <c r="I35" s="33"/>
      <c r="J35" s="31" t="s">
        <v>43</v>
      </c>
      <c r="K35" s="56"/>
      <c r="L35" s="36"/>
      <c r="M35" s="37"/>
      <c r="N35" s="37"/>
      <c r="O35" s="36"/>
      <c r="P35" s="2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30.0" customHeight="1">
      <c r="A36" s="1"/>
      <c r="B36" s="45"/>
      <c r="C36" s="22">
        <v>26.0</v>
      </c>
      <c r="D36" s="31" t="s">
        <v>60</v>
      </c>
      <c r="E36" s="31"/>
      <c r="F36" s="31">
        <v>20.0</v>
      </c>
      <c r="G36" s="32">
        <v>45365.0</v>
      </c>
      <c r="H36" s="32">
        <v>45385.0</v>
      </c>
      <c r="I36" s="33"/>
      <c r="J36" s="31" t="s">
        <v>43</v>
      </c>
      <c r="K36" s="56"/>
      <c r="L36" s="36"/>
      <c r="M36" s="37"/>
      <c r="N36" s="37"/>
      <c r="O36" s="36"/>
      <c r="P36" s="2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30.0" customHeight="1">
      <c r="A37" s="1"/>
      <c r="B37" s="45"/>
      <c r="C37" s="22"/>
      <c r="D37" s="31" t="s">
        <v>40</v>
      </c>
      <c r="E37" s="22"/>
      <c r="F37" s="22">
        <v>2.0</v>
      </c>
      <c r="G37" s="23">
        <v>45351.0</v>
      </c>
      <c r="H37" s="23">
        <v>45361.0</v>
      </c>
      <c r="I37" s="24">
        <f t="shared" ref="I37:I38" si="2">H37-G37</f>
        <v>10</v>
      </c>
      <c r="J37" s="31" t="s">
        <v>43</v>
      </c>
      <c r="K37" s="2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30.0" customHeight="1">
      <c r="A38" s="1"/>
      <c r="B38" s="42"/>
      <c r="C38" s="53" t="s">
        <v>61</v>
      </c>
      <c r="D38" s="42"/>
      <c r="E38" s="42"/>
      <c r="F38" s="42">
        <f>SUM(F39:F40)</f>
        <v>30</v>
      </c>
      <c r="G38" s="43">
        <v>45379.0</v>
      </c>
      <c r="H38" s="43">
        <v>45392.0</v>
      </c>
      <c r="I38" s="42">
        <f t="shared" si="2"/>
        <v>13</v>
      </c>
      <c r="J38" s="42" t="s">
        <v>43</v>
      </c>
      <c r="K38" s="44"/>
      <c r="L38" s="19"/>
      <c r="M38" s="27"/>
      <c r="N38" s="27"/>
      <c r="O38" s="20"/>
      <c r="P38" s="2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30.0" customHeight="1">
      <c r="A39" s="1"/>
      <c r="B39" s="54"/>
      <c r="C39" s="22">
        <v>26.0</v>
      </c>
      <c r="D39" s="31" t="s">
        <v>60</v>
      </c>
      <c r="E39" s="55"/>
      <c r="F39" s="31">
        <v>20.0</v>
      </c>
      <c r="G39" s="32">
        <v>45365.0</v>
      </c>
      <c r="H39" s="32">
        <v>45385.0</v>
      </c>
      <c r="I39" s="40"/>
      <c r="J39" s="31" t="s">
        <v>43</v>
      </c>
      <c r="K39" s="34"/>
      <c r="L39" s="19"/>
      <c r="M39" s="27"/>
      <c r="N39" s="27"/>
      <c r="O39" s="20"/>
      <c r="P39" s="2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30.0" customHeight="1">
      <c r="A40" s="1"/>
      <c r="B40" s="54"/>
      <c r="C40" s="55"/>
      <c r="D40" s="31" t="s">
        <v>62</v>
      </c>
      <c r="E40" s="55"/>
      <c r="F40" s="22">
        <v>10.0</v>
      </c>
      <c r="G40" s="32">
        <v>45347.0</v>
      </c>
      <c r="H40" s="32">
        <v>45389.0</v>
      </c>
      <c r="I40" s="40"/>
      <c r="J40" s="31" t="s">
        <v>43</v>
      </c>
      <c r="K40" s="51"/>
      <c r="L40" s="19"/>
      <c r="M40" s="27"/>
      <c r="N40" s="27"/>
      <c r="O40" s="20"/>
      <c r="P40" s="2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57"/>
      <c r="D41" s="57"/>
      <c r="E41" s="5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57"/>
      <c r="D42" s="57"/>
      <c r="E42" s="5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9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49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60"/>
      <c r="M56" s="60"/>
      <c r="N56" s="60"/>
      <c r="O56" s="60"/>
      <c r="P56" s="60"/>
      <c r="Q56" s="60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3.5" customHeight="1">
      <c r="A230" s="1"/>
      <c r="B230" s="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3.5" customHeight="1">
      <c r="A231" s="1"/>
      <c r="B231" s="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3.5" customHeight="1">
      <c r="A232" s="1"/>
      <c r="B232" s="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3.5" customHeight="1">
      <c r="A233" s="1"/>
      <c r="B233" s="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61" t="s">
        <v>63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3" t="s">
        <v>4</v>
      </c>
      <c r="I2" s="4"/>
      <c r="J2" s="5" t="s">
        <v>5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</row>
    <row r="3" ht="34.5" customHeight="1">
      <c r="A3" s="1"/>
      <c r="B3" s="1"/>
      <c r="C3" s="62"/>
      <c r="D3" s="62"/>
      <c r="E3" s="63"/>
      <c r="F3" s="63"/>
      <c r="G3" s="7"/>
      <c r="H3" s="64"/>
      <c r="I3" s="4"/>
      <c r="J3" s="5" t="s">
        <v>8</v>
      </c>
      <c r="K3" s="6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/>
    </row>
    <row r="4" ht="9.75" customHeight="1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</row>
    <row r="5" ht="31.5" customHeight="1">
      <c r="A5" s="1"/>
      <c r="B5" s="5" t="s">
        <v>9</v>
      </c>
      <c r="C5" s="5" t="s">
        <v>10</v>
      </c>
      <c r="D5" s="5" t="s">
        <v>64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15"/>
      <c r="C6" s="16" t="s">
        <v>19</v>
      </c>
      <c r="D6" s="16"/>
      <c r="E6" s="16"/>
      <c r="F6" s="16"/>
      <c r="G6" s="65">
        <v>45327.0</v>
      </c>
      <c r="H6" s="65">
        <v>45342.0</v>
      </c>
      <c r="I6" s="16"/>
      <c r="J6" s="16"/>
      <c r="K6" s="1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66">
        <v>101.0</v>
      </c>
      <c r="D7" s="67" t="s">
        <v>21</v>
      </c>
      <c r="E7" s="67" t="s">
        <v>22</v>
      </c>
      <c r="F7" s="66">
        <v>2.0</v>
      </c>
      <c r="G7" s="23">
        <v>45314.0</v>
      </c>
      <c r="H7" s="23">
        <v>45329.0</v>
      </c>
      <c r="I7" s="33"/>
      <c r="J7" s="33"/>
      <c r="K7" s="3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6"/>
      <c r="C8" s="68">
        <v>102.0</v>
      </c>
      <c r="D8" s="69" t="s">
        <v>21</v>
      </c>
      <c r="E8" s="69" t="s">
        <v>22</v>
      </c>
      <c r="F8" s="68">
        <v>2.0</v>
      </c>
      <c r="G8" s="23">
        <v>45314.0</v>
      </c>
      <c r="H8" s="23">
        <v>45329.0</v>
      </c>
      <c r="I8" s="33"/>
      <c r="J8" s="33"/>
      <c r="K8" s="3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28"/>
      <c r="C9" s="28" t="s">
        <v>23</v>
      </c>
      <c r="D9" s="28"/>
      <c r="E9" s="28"/>
      <c r="F9" s="28"/>
      <c r="G9" s="70">
        <v>45330.0</v>
      </c>
      <c r="H9" s="71">
        <v>45350.0</v>
      </c>
      <c r="I9" s="28"/>
      <c r="J9" s="28"/>
      <c r="K9" s="2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66">
        <v>103.0</v>
      </c>
      <c r="D10" s="24"/>
      <c r="E10" s="24"/>
      <c r="F10" s="72"/>
      <c r="G10" s="73">
        <v>45330.0</v>
      </c>
      <c r="H10" s="74">
        <v>45350.0</v>
      </c>
      <c r="I10" s="24"/>
      <c r="J10" s="24"/>
      <c r="K10" s="2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68">
        <v>104.0</v>
      </c>
      <c r="D11" s="24"/>
      <c r="E11" s="24"/>
      <c r="F11" s="72"/>
      <c r="G11" s="73">
        <v>45330.0</v>
      </c>
      <c r="H11" s="74">
        <v>45350.0</v>
      </c>
      <c r="I11" s="24"/>
      <c r="J11" s="24"/>
      <c r="K11" s="2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68">
        <v>105.0</v>
      </c>
      <c r="D12" s="24"/>
      <c r="E12" s="24"/>
      <c r="F12" s="72"/>
      <c r="G12" s="75">
        <v>45330.0</v>
      </c>
      <c r="H12" s="76">
        <v>45350.0</v>
      </c>
      <c r="I12" s="24"/>
      <c r="J12" s="24"/>
      <c r="K12" s="2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68">
        <v>106.0</v>
      </c>
      <c r="D13" s="24"/>
      <c r="E13" s="24"/>
      <c r="F13" s="72"/>
      <c r="G13" s="75">
        <v>45330.0</v>
      </c>
      <c r="H13" s="76">
        <v>45350.0</v>
      </c>
      <c r="I13" s="24"/>
      <c r="J13" s="24"/>
      <c r="K13" s="2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68">
        <v>107.0</v>
      </c>
      <c r="D14" s="24"/>
      <c r="E14" s="24"/>
      <c r="F14" s="72"/>
      <c r="G14" s="75">
        <v>45330.0</v>
      </c>
      <c r="H14" s="76">
        <v>45350.0</v>
      </c>
      <c r="I14" s="24"/>
      <c r="J14" s="24"/>
      <c r="K14" s="2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68">
        <v>209.0</v>
      </c>
      <c r="D15" s="24"/>
      <c r="E15" s="24"/>
      <c r="F15" s="72"/>
      <c r="G15" s="75">
        <v>45330.0</v>
      </c>
      <c r="H15" s="76">
        <v>45350.0</v>
      </c>
      <c r="I15" s="24"/>
      <c r="J15" s="24"/>
      <c r="K15" s="2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68">
        <v>208.0</v>
      </c>
      <c r="D16" s="24"/>
      <c r="E16" s="24"/>
      <c r="F16" s="72"/>
      <c r="G16" s="73">
        <v>45330.0</v>
      </c>
      <c r="H16" s="76">
        <v>45350.0</v>
      </c>
      <c r="I16" s="24"/>
      <c r="J16" s="24"/>
      <c r="K16" s="2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6"/>
      <c r="C17" s="24"/>
      <c r="D17" s="24"/>
      <c r="E17" s="24"/>
      <c r="F17" s="72"/>
      <c r="G17" s="73"/>
      <c r="H17" s="76"/>
      <c r="I17" s="24"/>
      <c r="J17" s="24"/>
      <c r="K17" s="2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24"/>
      <c r="D18" s="24"/>
      <c r="E18" s="24"/>
      <c r="F18" s="72"/>
      <c r="G18" s="73"/>
      <c r="H18" s="76"/>
      <c r="I18" s="24"/>
      <c r="J18" s="24"/>
      <c r="K18" s="2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24"/>
      <c r="D19" s="24"/>
      <c r="E19" s="24"/>
      <c r="F19" s="72"/>
      <c r="G19" s="73"/>
      <c r="H19" s="76"/>
      <c r="I19" s="24"/>
      <c r="J19" s="24"/>
      <c r="K19" s="2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24"/>
      <c r="D20" s="24"/>
      <c r="E20" s="24"/>
      <c r="F20" s="72"/>
      <c r="G20" s="77"/>
      <c r="H20" s="76"/>
      <c r="I20" s="24"/>
      <c r="J20" s="24"/>
      <c r="K20" s="2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6"/>
      <c r="C21" s="24"/>
      <c r="D21" s="24"/>
      <c r="E21" s="24"/>
      <c r="F21" s="72"/>
      <c r="G21" s="77"/>
      <c r="H21" s="76"/>
      <c r="I21" s="24"/>
      <c r="J21" s="24"/>
      <c r="K21" s="2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42"/>
      <c r="C22" s="42" t="s">
        <v>42</v>
      </c>
      <c r="D22" s="42"/>
      <c r="E22" s="42"/>
      <c r="F22" s="42"/>
      <c r="G22" s="78"/>
      <c r="H22" s="79"/>
      <c r="I22" s="42"/>
      <c r="J22" s="42"/>
      <c r="K22" s="4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6"/>
      <c r="C23" s="24" t="s">
        <v>65</v>
      </c>
      <c r="D23" s="24"/>
      <c r="E23" s="24"/>
      <c r="F23" s="24"/>
      <c r="G23" s="80"/>
      <c r="H23" s="80"/>
      <c r="I23" s="24"/>
      <c r="J23" s="24"/>
      <c r="K23" s="2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24" t="s">
        <v>66</v>
      </c>
      <c r="D24" s="24"/>
      <c r="E24" s="24"/>
      <c r="F24" s="24"/>
      <c r="G24" s="80"/>
      <c r="H24" s="80"/>
      <c r="I24" s="24"/>
      <c r="J24" s="24"/>
      <c r="K24" s="2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6"/>
      <c r="C25" s="24" t="s">
        <v>67</v>
      </c>
      <c r="D25" s="24"/>
      <c r="E25" s="24"/>
      <c r="F25" s="24"/>
      <c r="G25" s="80"/>
      <c r="H25" s="80"/>
      <c r="I25" s="24"/>
      <c r="J25" s="24"/>
      <c r="K25" s="2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9.75" customHeight="1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9.75" customHeight="1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3.5" customHeight="1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57"/>
      <c r="D31" s="57"/>
      <c r="E31" s="8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57"/>
      <c r="D32" s="57"/>
      <c r="E32" s="8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57"/>
      <c r="D33" s="5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57"/>
      <c r="D34" s="5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57"/>
      <c r="D35" s="5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57"/>
      <c r="D36" s="57"/>
      <c r="E36" s="5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57"/>
      <c r="D37" s="57"/>
      <c r="E37" s="5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57"/>
      <c r="D38" s="57"/>
      <c r="E38" s="5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9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