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3.xml" ContentType="application/vnd.openxmlformats-officedocument.drawing+xml"/>
  <Override PartName="/xl/tables/table2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2.xml" ContentType="application/vnd.openxmlformats-officedocument.spreadsheetml.table+xml"/>
  <Override PartName="/xl/drawings/drawing4.xml" ContentType="application/vnd.openxmlformats-officedocument.drawing+xml"/>
  <Override PartName="/xl/tables/table2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goebel-pro/Documents/School/Roux/_ALY6980/project/price_forecast/data/"/>
    </mc:Choice>
  </mc:AlternateContent>
  <xr:revisionPtr revIDLastSave="0" documentId="13_ncr:1_{38B4282A-4930-FC41-8E69-8D5CFF172F7A}" xr6:coauthVersionLast="46" xr6:coauthVersionMax="46" xr10:uidLastSave="{00000000-0000-0000-0000-000000000000}"/>
  <bookViews>
    <workbookView xWindow="900" yWindow="500" windowWidth="30500" windowHeight="19960" tabRatio="643" activeTab="5" xr2:uid="{00000000-000D-0000-FFFF-FFFF00000000}"/>
  </bookViews>
  <sheets>
    <sheet name="Propane prices by year" sheetId="1" r:id="rId1"/>
    <sheet name="Propane chart &amp; monthly avgs" sheetId="3" r:id="rId2"/>
    <sheet name="k-1 prices by year" sheetId="4" r:id="rId3"/>
    <sheet name="k-1 chart &amp; monthly avgs" sheetId="2" r:id="rId4"/>
    <sheet name="#2 prices by year" sheetId="5" r:id="rId5"/>
    <sheet name="#2 chart &amp; monthly averag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0" i="6" l="1"/>
  <c r="K45" i="6"/>
  <c r="M15" i="5"/>
  <c r="M20" i="5"/>
  <c r="M24" i="5"/>
  <c r="M28" i="5"/>
</calcChain>
</file>

<file path=xl/sharedStrings.xml><?xml version="1.0" encoding="utf-8"?>
<sst xmlns="http://schemas.openxmlformats.org/spreadsheetml/2006/main" count="284" uniqueCount="80">
  <si>
    <t>Kerosene Prices (monthly avg)</t>
  </si>
  <si>
    <t>Date</t>
  </si>
  <si>
    <t>Price</t>
  </si>
  <si>
    <t>$4.08 avg Oct-March</t>
  </si>
  <si>
    <t>$2.75 avg. Oct-March</t>
  </si>
  <si>
    <t>$3.10 avg Oct-March</t>
  </si>
  <si>
    <t>$2.73 avg Oct-March</t>
  </si>
  <si>
    <t>$3.13 avg Oct-March</t>
  </si>
  <si>
    <t>$2.80 avg Oct-March</t>
  </si>
  <si>
    <t>$4.16 avg Oct-March</t>
  </si>
  <si>
    <t>Propane Prices 2010-11</t>
  </si>
  <si>
    <t>Propane Prices 2011-2012</t>
  </si>
  <si>
    <t>Propane Prices 2012-2013</t>
  </si>
  <si>
    <t>Propane Prices 2013-2014</t>
  </si>
  <si>
    <t>Propane Prices 2014-2015</t>
  </si>
  <si>
    <t>Propane Prices (monthly avg)</t>
  </si>
  <si>
    <t>Kerosene Prices 2009-2010</t>
  </si>
  <si>
    <t>Kerosene Prices 2010-2011</t>
  </si>
  <si>
    <t>$2.99 avg Oct-March</t>
  </si>
  <si>
    <t>Kerosene Prices 2011-2012</t>
  </si>
  <si>
    <t>Kerosene Prices 2012-2013</t>
  </si>
  <si>
    <t>Kerosene Prices 2013-2014</t>
  </si>
  <si>
    <t>Kerosene Prices 2014-2015</t>
  </si>
  <si>
    <t>Kerosene Prices 2015-2016</t>
  </si>
  <si>
    <t>$3.45 avg Oct-March</t>
  </si>
  <si>
    <t>$4.13 avg Oct-March</t>
  </si>
  <si>
    <t>$3.42 avg Oct-March</t>
  </si>
  <si>
    <t>Propane Prices 2015-2016</t>
  </si>
  <si>
    <t>12/2/8/2015</t>
  </si>
  <si>
    <t>$2.43 avg Oct-March</t>
  </si>
  <si>
    <t>$2.19 avg. Oct-March</t>
  </si>
  <si>
    <t>Kerosene Prices 2016-2017</t>
  </si>
  <si>
    <t>Propane Prices 2016-2017</t>
  </si>
  <si>
    <t>$2.69 avg Oct-March</t>
  </si>
  <si>
    <t>$2.41 avg. Oct-March</t>
  </si>
  <si>
    <t>Propane Prices 2017-2018</t>
  </si>
  <si>
    <t>Kerosene Prices 2017-2018</t>
  </si>
  <si>
    <t>$2.70 avg. Oct-March</t>
  </si>
  <si>
    <t>$3.22 avg Oct-March</t>
  </si>
  <si>
    <t>Propane Prices 2018-2019</t>
  </si>
  <si>
    <t>Kerosene Prices 2018-2019</t>
  </si>
  <si>
    <t>$3.53 avg Oct-March</t>
  </si>
  <si>
    <t>$2.87 avg. Oct-March</t>
  </si>
  <si>
    <t>Kerosene Prices 2019-2020</t>
  </si>
  <si>
    <t>Propane Prices 2019-2020*</t>
  </si>
  <si>
    <t>new retailer sample in 2019-20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</si>
  <si>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</si>
  <si>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</si>
  <si>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</si>
  <si>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</si>
  <si>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</si>
  <si>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</si>
  <si>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</si>
  <si>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</si>
  <si>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</si>
  <si>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</si>
  <si>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 xml:space="preserve">Nov </t>
  </si>
  <si>
    <t>Dec</t>
  </si>
  <si>
    <t>n/a</t>
  </si>
  <si>
    <t>MONTH</t>
  </si>
  <si>
    <t>#2 prices (monthly avg)</t>
  </si>
  <si>
    <t>Heating Oil Prices 2019-20*</t>
  </si>
  <si>
    <t>*new retailer sample in 2019-20</t>
  </si>
  <si>
    <t>Heating Oil Prices 2018-19</t>
  </si>
  <si>
    <t>Propane Prices 2020-21</t>
  </si>
  <si>
    <t>Kerosene Prices 2020-21</t>
  </si>
  <si>
    <t>Heating Oil Prices 2020-21</t>
  </si>
  <si>
    <t xml:space="preserve"> </t>
  </si>
  <si>
    <t>$2.78 avg Oct-March</t>
  </si>
  <si>
    <t>$3.23 avg Oct-March</t>
  </si>
  <si>
    <t>$2.20 avg Oct-March</t>
  </si>
  <si>
    <t>$2.49 avg. Oct-March</t>
  </si>
  <si>
    <t>$2.68 avg. Oct-March</t>
  </si>
  <si>
    <t>$2.62 avg. Oct-March</t>
  </si>
  <si>
    <t>Propane Prices 2021-22</t>
  </si>
  <si>
    <t>Kerosene Prices 2021-22</t>
  </si>
  <si>
    <t>Residential Heating Oil Prices - Monthly Averages 2004-2022</t>
  </si>
  <si>
    <t>Heating Oil Prices 2021-22</t>
  </si>
  <si>
    <t>Residential Kerosene Prices - Monthly Averages 2010-2022</t>
  </si>
  <si>
    <t>Residential Propane Prices - Monthly Averages 2010-2022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</si>
</sst>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A3A3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43" fontId="1" fillId="0" borderId="0" applyFont="0" applyFill="0" applyBorder="0" applyAlignment="0" applyProtection="0"/>
  </cellStyleXfs>
  <cellXfs count="425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164" fontId="0" fillId="0" borderId="0" xfId="0" applyNumberFormat="1"/>
    <xf numFmtId="17" fontId="0" fillId="0" borderId="0" xfId="0" applyNumberFormat="1"/>
    <xf numFmtId="0" fontId="5" fillId="0" borderId="0" xfId="0" applyFont="1" applyAlignment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7" fontId="6" fillId="0" borderId="7" xfId="0" applyNumberFormat="1" applyFont="1" applyBorder="1"/>
    <xf numFmtId="17" fontId="6" fillId="0" borderId="0" xfId="0" applyNumberFormat="1" applyFont="1"/>
    <xf numFmtId="165" fontId="6" fillId="0" borderId="0" xfId="0" applyNumberFormat="1" applyFont="1"/>
    <xf numFmtId="165" fontId="6" fillId="0" borderId="8" xfId="0" applyNumberFormat="1" applyFont="1" applyBorder="1"/>
    <xf numFmtId="165" fontId="6" fillId="0" borderId="10" xfId="0" applyNumberFormat="1" applyFont="1" applyBorder="1"/>
    <xf numFmtId="164" fontId="6" fillId="0" borderId="7" xfId="0" applyNumberFormat="1" applyFont="1" applyBorder="1"/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165" fontId="6" fillId="0" borderId="14" xfId="0" applyNumberFormat="1" applyFont="1" applyBorder="1"/>
    <xf numFmtId="165" fontId="6" fillId="0" borderId="1" xfId="0" applyNumberFormat="1" applyFont="1" applyBorder="1"/>
    <xf numFmtId="0" fontId="8" fillId="0" borderId="0" xfId="0" applyFont="1"/>
    <xf numFmtId="165" fontId="0" fillId="0" borderId="0" xfId="0" applyNumberFormat="1"/>
    <xf numFmtId="0" fontId="4" fillId="0" borderId="0" xfId="0" applyFont="1"/>
    <xf numFmtId="14" fontId="6" fillId="0" borderId="7" xfId="0" applyNumberFormat="1" applyFont="1" applyBorder="1"/>
    <xf numFmtId="165" fontId="6" fillId="0" borderId="8" xfId="1" applyNumberFormat="1" applyFont="1" applyBorder="1"/>
    <xf numFmtId="14" fontId="5" fillId="0" borderId="7" xfId="0" applyNumberFormat="1" applyFont="1" applyBorder="1"/>
    <xf numFmtId="14" fontId="6" fillId="0" borderId="9" xfId="0" applyNumberFormat="1" applyFont="1" applyBorder="1"/>
    <xf numFmtId="165" fontId="6" fillId="0" borderId="10" xfId="1" applyNumberFormat="1" applyFont="1" applyBorder="1"/>
    <xf numFmtId="14" fontId="3" fillId="0" borderId="7" xfId="0" applyNumberFormat="1" applyFont="1" applyBorder="1"/>
    <xf numFmtId="164" fontId="4" fillId="0" borderId="0" xfId="0" applyNumberFormat="1" applyFont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4" fontId="6" fillId="0" borderId="4" xfId="0" applyNumberFormat="1" applyFont="1" applyBorder="1"/>
    <xf numFmtId="165" fontId="6" fillId="0" borderId="3" xfId="0" applyNumberFormat="1" applyFont="1" applyBorder="1"/>
    <xf numFmtId="14" fontId="6" fillId="0" borderId="13" xfId="0" applyNumberFormat="1" applyFont="1" applyBorder="1"/>
    <xf numFmtId="14" fontId="6" fillId="0" borderId="2" xfId="0" applyNumberFormat="1" applyFont="1" applyBorder="1"/>
    <xf numFmtId="165" fontId="6" fillId="0" borderId="3" xfId="1" applyNumberFormat="1" applyFont="1" applyBorder="1"/>
    <xf numFmtId="165" fontId="6" fillId="0" borderId="14" xfId="1" applyNumberFormat="1" applyFont="1" applyBorder="1"/>
    <xf numFmtId="0" fontId="6" fillId="0" borderId="14" xfId="0" applyFont="1" applyBorder="1"/>
    <xf numFmtId="0" fontId="6" fillId="0" borderId="1" xfId="0" applyFont="1" applyBorder="1"/>
    <xf numFmtId="0" fontId="2" fillId="0" borderId="0" xfId="0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164" fontId="4" fillId="0" borderId="15" xfId="0" applyNumberFormat="1" applyFont="1" applyBorder="1" applyAlignment="1"/>
    <xf numFmtId="14" fontId="6" fillId="0" borderId="16" xfId="0" applyNumberFormat="1" applyFont="1" applyBorder="1" applyAlignment="1">
      <alignment horizontal="right"/>
    </xf>
    <xf numFmtId="14" fontId="6" fillId="0" borderId="4" xfId="0" applyNumberFormat="1" applyFont="1" applyBorder="1" applyAlignment="1">
      <alignment horizontal="right"/>
    </xf>
    <xf numFmtId="14" fontId="6" fillId="0" borderId="18" xfId="0" applyNumberFormat="1" applyFont="1" applyBorder="1" applyAlignment="1">
      <alignment horizontal="right"/>
    </xf>
    <xf numFmtId="165" fontId="6" fillId="0" borderId="3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6" fillId="0" borderId="19" xfId="0" applyNumberFormat="1" applyFont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7" fontId="5" fillId="0" borderId="7" xfId="0" applyNumberFormat="1" applyFont="1" applyBorder="1" applyAlignment="1"/>
    <xf numFmtId="165" fontId="5" fillId="0" borderId="8" xfId="0" applyNumberFormat="1" applyFont="1" applyBorder="1" applyAlignment="1"/>
    <xf numFmtId="165" fontId="6" fillId="0" borderId="1" xfId="1" applyNumberFormat="1" applyFont="1" applyBorder="1"/>
    <xf numFmtId="165" fontId="6" fillId="0" borderId="17" xfId="0" applyNumberFormat="1" applyFont="1" applyBorder="1" applyAlignment="1">
      <alignment horizontal="right"/>
    </xf>
    <xf numFmtId="14" fontId="6" fillId="0" borderId="20" xfId="0" applyNumberFormat="1" applyFont="1" applyBorder="1" applyAlignment="1">
      <alignment horizontal="right"/>
    </xf>
    <xf numFmtId="165" fontId="6" fillId="0" borderId="21" xfId="0" applyNumberFormat="1" applyFont="1" applyBorder="1" applyAlignment="1">
      <alignment horizontal="right"/>
    </xf>
    <xf numFmtId="14" fontId="6" fillId="0" borderId="13" xfId="0" applyNumberFormat="1" applyFont="1" applyBorder="1" applyAlignment="1">
      <alignment horizontal="right"/>
    </xf>
    <xf numFmtId="14" fontId="5" fillId="0" borderId="13" xfId="0" applyNumberFormat="1" applyFont="1" applyBorder="1"/>
    <xf numFmtId="165" fontId="6" fillId="0" borderId="14" xfId="0" applyNumberFormat="1" applyFont="1" applyBorder="1" applyAlignment="1">
      <alignment horizontal="right"/>
    </xf>
    <xf numFmtId="165" fontId="6" fillId="0" borderId="14" xfId="1" applyNumberFormat="1" applyFont="1" applyBorder="1" applyAlignment="1">
      <alignment horizontal="right"/>
    </xf>
    <xf numFmtId="14" fontId="6" fillId="0" borderId="0" xfId="0" applyNumberFormat="1" applyFont="1" applyBorder="1"/>
    <xf numFmtId="165" fontId="6" fillId="0" borderId="0" xfId="1" applyNumberFormat="1" applyFont="1" applyBorder="1"/>
    <xf numFmtId="7" fontId="6" fillId="0" borderId="0" xfId="0" applyNumberFormat="1" applyFont="1"/>
    <xf numFmtId="164" fontId="4" fillId="0" borderId="0" xfId="0" applyNumberFormat="1" applyFont="1" applyAlignment="1">
      <alignment horizontal="left"/>
    </xf>
    <xf numFmtId="17" fontId="6" fillId="0" borderId="22" xfId="0" applyNumberFormat="1" applyFont="1" applyBorder="1"/>
    <xf numFmtId="165" fontId="6" fillId="0" borderId="23" xfId="0" applyNumberFormat="1" applyFont="1" applyBorder="1"/>
    <xf numFmtId="17" fontId="11" fillId="0" borderId="16" xfId="0" applyNumberFormat="1" applyFont="1" applyBorder="1"/>
    <xf numFmtId="165" fontId="11" fillId="0" borderId="17" xfId="0" applyNumberFormat="1" applyFont="1" applyBorder="1"/>
    <xf numFmtId="17" fontId="11" fillId="0" borderId="7" xfId="0" applyNumberFormat="1" applyFont="1" applyBorder="1"/>
    <xf numFmtId="165" fontId="11" fillId="0" borderId="8" xfId="0" applyNumberFormat="1" applyFont="1" applyBorder="1"/>
    <xf numFmtId="165" fontId="6" fillId="0" borderId="0" xfId="0" applyNumberFormat="1" applyFont="1" applyAlignment="1">
      <alignment horizontal="right"/>
    </xf>
    <xf numFmtId="17" fontId="11" fillId="0" borderId="22" xfId="0" applyNumberFormat="1" applyFont="1" applyBorder="1"/>
    <xf numFmtId="165" fontId="11" fillId="0" borderId="23" xfId="0" applyNumberFormat="1" applyFont="1" applyBorder="1"/>
    <xf numFmtId="164" fontId="4" fillId="0" borderId="0" xfId="0" applyNumberFormat="1" applyFont="1" applyAlignment="1">
      <alignment horizontal="left"/>
    </xf>
    <xf numFmtId="0" fontId="12" fillId="0" borderId="0" xfId="0" applyFont="1"/>
    <xf numFmtId="17" fontId="13" fillId="0" borderId="7" xfId="0" applyNumberFormat="1" applyFont="1" applyBorder="1"/>
    <xf numFmtId="165" fontId="13" fillId="0" borderId="8" xfId="0" applyNumberFormat="1" applyFont="1" applyBorder="1"/>
    <xf numFmtId="165" fontId="6" fillId="0" borderId="25" xfId="1" applyNumberFormat="1" applyFont="1" applyBorder="1"/>
    <xf numFmtId="14" fontId="6" fillId="0" borderId="24" xfId="0" applyNumberFormat="1" applyFont="1" applyBorder="1"/>
    <xf numFmtId="14" fontId="6" fillId="0" borderId="24" xfId="0" applyNumberFormat="1" applyFont="1" applyBorder="1" applyAlignment="1">
      <alignment horizontal="center"/>
    </xf>
    <xf numFmtId="14" fontId="6" fillId="0" borderId="24" xfId="0" applyNumberFormat="1" applyFont="1" applyFill="1" applyBorder="1" applyAlignment="1">
      <alignment horizontal="center"/>
    </xf>
    <xf numFmtId="14" fontId="6" fillId="0" borderId="24" xfId="0" applyNumberFormat="1" applyFont="1" applyBorder="1" applyAlignment="1">
      <alignment horizontal="right"/>
    </xf>
    <xf numFmtId="14" fontId="6" fillId="0" borderId="24" xfId="0" applyNumberFormat="1" applyFont="1" applyFill="1" applyBorder="1" applyAlignment="1">
      <alignment horizontal="right"/>
    </xf>
    <xf numFmtId="14" fontId="6" fillId="0" borderId="2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0" fontId="6" fillId="0" borderId="0" xfId="0" applyFont="1" applyBorder="1"/>
    <xf numFmtId="14" fontId="13" fillId="0" borderId="13" xfId="0" applyNumberFormat="1" applyFont="1" applyBorder="1" applyAlignment="1">
      <alignment horizontal="right"/>
    </xf>
    <xf numFmtId="14" fontId="13" fillId="0" borderId="13" xfId="0" applyNumberFormat="1" applyFont="1" applyBorder="1"/>
    <xf numFmtId="165" fontId="13" fillId="0" borderId="14" xfId="0" applyNumberFormat="1" applyFont="1" applyBorder="1" applyAlignment="1">
      <alignment horizontal="right"/>
    </xf>
    <xf numFmtId="165" fontId="13" fillId="0" borderId="14" xfId="1" applyNumberFormat="1" applyFont="1" applyBorder="1"/>
    <xf numFmtId="14" fontId="13" fillId="0" borderId="2" xfId="0" applyNumberFormat="1" applyFont="1" applyBorder="1" applyAlignment="1">
      <alignment horizontal="right"/>
    </xf>
    <xf numFmtId="165" fontId="13" fillId="0" borderId="1" xfId="1" applyNumberFormat="1" applyFont="1" applyBorder="1"/>
    <xf numFmtId="14" fontId="13" fillId="0" borderId="2" xfId="0" applyNumberFormat="1" applyFont="1" applyBorder="1"/>
    <xf numFmtId="165" fontId="13" fillId="0" borderId="14" xfId="1" applyNumberFormat="1" applyFont="1" applyBorder="1" applyAlignment="1">
      <alignment horizontal="right"/>
    </xf>
    <xf numFmtId="165" fontId="13" fillId="0" borderId="1" xfId="1" applyNumberFormat="1" applyFont="1" applyBorder="1" applyAlignment="1">
      <alignment horizontal="right"/>
    </xf>
    <xf numFmtId="17" fontId="13" fillId="0" borderId="22" xfId="0" applyNumberFormat="1" applyFont="1" applyBorder="1"/>
    <xf numFmtId="165" fontId="13" fillId="0" borderId="23" xfId="0" applyNumberFormat="1" applyFont="1" applyBorder="1"/>
    <xf numFmtId="7" fontId="6" fillId="0" borderId="0" xfId="0" applyNumberFormat="1" applyFont="1" applyBorder="1"/>
    <xf numFmtId="165" fontId="6" fillId="0" borderId="0" xfId="0" applyNumberFormat="1" applyFont="1" applyBorder="1"/>
    <xf numFmtId="165" fontId="11" fillId="0" borderId="0" xfId="0" applyNumberFormat="1" applyFont="1" applyBorder="1"/>
    <xf numFmtId="14" fontId="14" fillId="0" borderId="13" xfId="0" applyNumberFormat="1" applyFont="1" applyBorder="1"/>
    <xf numFmtId="165" fontId="14" fillId="0" borderId="14" xfId="1" applyNumberFormat="1" applyFont="1" applyBorder="1"/>
    <xf numFmtId="14" fontId="14" fillId="0" borderId="2" xfId="0" applyNumberFormat="1" applyFont="1" applyBorder="1"/>
    <xf numFmtId="165" fontId="14" fillId="0" borderId="1" xfId="1" applyNumberFormat="1" applyFont="1" applyBorder="1"/>
    <xf numFmtId="165" fontId="14" fillId="0" borderId="0" xfId="0" applyNumberFormat="1" applyFont="1"/>
    <xf numFmtId="165" fontId="14" fillId="0" borderId="8" xfId="0" applyNumberFormat="1" applyFont="1" applyBorder="1"/>
    <xf numFmtId="17" fontId="14" fillId="0" borderId="16" xfId="0" applyNumberFormat="1" applyFont="1" applyBorder="1"/>
    <xf numFmtId="165" fontId="14" fillId="0" borderId="17" xfId="0" applyNumberFormat="1" applyFont="1" applyBorder="1"/>
    <xf numFmtId="17" fontId="14" fillId="0" borderId="14" xfId="0" applyNumberFormat="1" applyFont="1" applyBorder="1"/>
    <xf numFmtId="14" fontId="6" fillId="0" borderId="22" xfId="0" applyNumberFormat="1" applyFont="1" applyBorder="1"/>
    <xf numFmtId="164" fontId="4" fillId="0" borderId="0" xfId="0" applyNumberFormat="1" applyFont="1" applyAlignment="1">
      <alignment horizontal="left"/>
    </xf>
    <xf numFmtId="0" fontId="0" fillId="0" borderId="0" xfId="0" applyBorder="1"/>
    <xf numFmtId="17" fontId="14" fillId="0" borderId="22" xfId="0" applyNumberFormat="1" applyFont="1" applyBorder="1"/>
    <xf numFmtId="165" fontId="14" fillId="0" borderId="23" xfId="0" applyNumberFormat="1" applyFont="1" applyBorder="1"/>
    <xf numFmtId="17" fontId="14" fillId="0" borderId="7" xfId="0" applyNumberFormat="1" applyFont="1" applyBorder="1"/>
    <xf numFmtId="0" fontId="14" fillId="0" borderId="14" xfId="0" applyFont="1" applyBorder="1"/>
    <xf numFmtId="0" fontId="14" fillId="0" borderId="1" xfId="0" applyFont="1" applyBorder="1"/>
    <xf numFmtId="14" fontId="14" fillId="0" borderId="0" xfId="0" applyNumberFormat="1" applyFont="1" applyBorder="1"/>
    <xf numFmtId="165" fontId="14" fillId="0" borderId="0" xfId="1" applyNumberFormat="1" applyFont="1" applyBorder="1"/>
    <xf numFmtId="14" fontId="15" fillId="0" borderId="2" xfId="0" applyNumberFormat="1" applyFont="1" applyBorder="1"/>
    <xf numFmtId="165" fontId="15" fillId="0" borderId="1" xfId="1" applyNumberFormat="1" applyFont="1" applyBorder="1"/>
    <xf numFmtId="165" fontId="15" fillId="0" borderId="0" xfId="0" applyNumberFormat="1" applyFont="1"/>
    <xf numFmtId="14" fontId="15" fillId="0" borderId="13" xfId="0" applyNumberFormat="1" applyFont="1" applyBorder="1"/>
    <xf numFmtId="165" fontId="15" fillId="0" borderId="1" xfId="0" applyNumberFormat="1" applyFont="1" applyBorder="1"/>
    <xf numFmtId="165" fontId="15" fillId="0" borderId="14" xfId="1" applyNumberFormat="1" applyFont="1" applyBorder="1"/>
    <xf numFmtId="0" fontId="16" fillId="0" borderId="0" xfId="0" applyFont="1"/>
    <xf numFmtId="17" fontId="15" fillId="0" borderId="22" xfId="0" applyNumberFormat="1" applyFont="1" applyBorder="1"/>
    <xf numFmtId="165" fontId="15" fillId="0" borderId="23" xfId="0" applyNumberFormat="1" applyFont="1" applyBorder="1"/>
    <xf numFmtId="164" fontId="4" fillId="0" borderId="0" xfId="0" applyNumberFormat="1" applyFont="1" applyAlignment="1">
      <alignment horizontal="left"/>
    </xf>
    <xf numFmtId="165" fontId="17" fillId="0" borderId="0" xfId="0" applyNumberFormat="1" applyFont="1"/>
    <xf numFmtId="14" fontId="17" fillId="0" borderId="2" xfId="0" applyNumberFormat="1" applyFont="1" applyBorder="1"/>
    <xf numFmtId="165" fontId="17" fillId="0" borderId="1" xfId="1" applyNumberFormat="1" applyFont="1" applyBorder="1"/>
    <xf numFmtId="165" fontId="17" fillId="0" borderId="1" xfId="0" applyNumberFormat="1" applyFont="1" applyBorder="1"/>
    <xf numFmtId="14" fontId="6" fillId="3" borderId="5" xfId="0" applyNumberFormat="1" applyFont="1" applyFill="1" applyBorder="1" applyAlignment="1">
      <alignment horizontal="right"/>
    </xf>
    <xf numFmtId="165" fontId="6" fillId="3" borderId="6" xfId="0" applyNumberFormat="1" applyFont="1" applyFill="1" applyBorder="1" applyAlignment="1">
      <alignment horizontal="right"/>
    </xf>
    <xf numFmtId="14" fontId="6" fillId="3" borderId="7" xfId="0" applyNumberFormat="1" applyFont="1" applyFill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4" fontId="6" fillId="3" borderId="22" xfId="0" applyNumberFormat="1" applyFont="1" applyFill="1" applyBorder="1" applyAlignment="1">
      <alignment horizontal="right"/>
    </xf>
    <xf numFmtId="165" fontId="6" fillId="3" borderId="23" xfId="0" applyNumberFormat="1" applyFont="1" applyFill="1" applyBorder="1" applyAlignment="1">
      <alignment horizontal="right"/>
    </xf>
    <xf numFmtId="14" fontId="6" fillId="4" borderId="7" xfId="0" applyNumberFormat="1" applyFont="1" applyFill="1" applyBorder="1" applyAlignment="1">
      <alignment horizontal="right"/>
    </xf>
    <xf numFmtId="165" fontId="6" fillId="4" borderId="8" xfId="0" applyNumberFormat="1" applyFont="1" applyFill="1" applyBorder="1" applyAlignment="1">
      <alignment horizontal="right"/>
    </xf>
    <xf numFmtId="14" fontId="13" fillId="4" borderId="7" xfId="0" applyNumberFormat="1" applyFont="1" applyFill="1" applyBorder="1" applyAlignment="1">
      <alignment horizontal="right"/>
    </xf>
    <xf numFmtId="165" fontId="13" fillId="4" borderId="8" xfId="0" applyNumberFormat="1" applyFont="1" applyFill="1" applyBorder="1" applyAlignment="1">
      <alignment horizontal="right"/>
    </xf>
    <xf numFmtId="17" fontId="17" fillId="0" borderId="7" xfId="0" applyNumberFormat="1" applyFont="1" applyBorder="1"/>
    <xf numFmtId="165" fontId="17" fillId="0" borderId="8" xfId="0" applyNumberFormat="1" applyFont="1" applyBorder="1"/>
    <xf numFmtId="165" fontId="6" fillId="5" borderId="6" xfId="0" applyNumberFormat="1" applyFont="1" applyFill="1" applyBorder="1" applyAlignment="1">
      <alignment horizontal="right"/>
    </xf>
    <xf numFmtId="14" fontId="6" fillId="5" borderId="5" xfId="0" applyNumberFormat="1" applyFont="1" applyFill="1" applyBorder="1" applyAlignment="1">
      <alignment horizontal="right"/>
    </xf>
    <xf numFmtId="14" fontId="6" fillId="5" borderId="7" xfId="0" applyNumberFormat="1" applyFont="1" applyFill="1" applyBorder="1" applyAlignment="1">
      <alignment horizontal="right"/>
    </xf>
    <xf numFmtId="165" fontId="6" fillId="5" borderId="8" xfId="0" applyNumberFormat="1" applyFont="1" applyFill="1" applyBorder="1" applyAlignment="1">
      <alignment horizontal="right"/>
    </xf>
    <xf numFmtId="14" fontId="6" fillId="5" borderId="22" xfId="0" applyNumberFormat="1" applyFont="1" applyFill="1" applyBorder="1" applyAlignment="1">
      <alignment horizontal="right"/>
    </xf>
    <xf numFmtId="165" fontId="6" fillId="5" borderId="23" xfId="0" applyNumberFormat="1" applyFont="1" applyFill="1" applyBorder="1" applyAlignment="1">
      <alignment horizontal="right"/>
    </xf>
    <xf numFmtId="14" fontId="6" fillId="6" borderId="7" xfId="0" applyNumberFormat="1" applyFont="1" applyFill="1" applyBorder="1" applyAlignment="1">
      <alignment horizontal="right"/>
    </xf>
    <xf numFmtId="165" fontId="6" fillId="6" borderId="8" xfId="0" applyNumberFormat="1" applyFont="1" applyFill="1" applyBorder="1" applyAlignment="1">
      <alignment horizontal="right"/>
    </xf>
    <xf numFmtId="14" fontId="13" fillId="6" borderId="7" xfId="0" applyNumberFormat="1" applyFont="1" applyFill="1" applyBorder="1" applyAlignment="1">
      <alignment horizontal="right"/>
    </xf>
    <xf numFmtId="165" fontId="13" fillId="6" borderId="8" xfId="1" applyNumberFormat="1" applyFont="1" applyFill="1" applyBorder="1" applyAlignment="1">
      <alignment horizontal="right"/>
    </xf>
    <xf numFmtId="14" fontId="13" fillId="5" borderId="22" xfId="0" applyNumberFormat="1" applyFont="1" applyFill="1" applyBorder="1" applyAlignment="1">
      <alignment horizontal="right"/>
    </xf>
    <xf numFmtId="165" fontId="13" fillId="5" borderId="23" xfId="1" applyNumberFormat="1" applyFont="1" applyFill="1" applyBorder="1" applyAlignment="1">
      <alignment horizontal="right"/>
    </xf>
    <xf numFmtId="14" fontId="13" fillId="3" borderId="22" xfId="0" applyNumberFormat="1" applyFont="1" applyFill="1" applyBorder="1" applyAlignment="1">
      <alignment horizontal="right"/>
    </xf>
    <xf numFmtId="165" fontId="13" fillId="3" borderId="23" xfId="0" applyNumberFormat="1" applyFont="1" applyFill="1" applyBorder="1" applyAlignment="1">
      <alignment horizontal="right"/>
    </xf>
    <xf numFmtId="14" fontId="6" fillId="7" borderId="7" xfId="2" applyNumberFormat="1" applyFont="1" applyBorder="1" applyAlignment="1">
      <alignment horizontal="right"/>
    </xf>
    <xf numFmtId="165" fontId="6" fillId="7" borderId="8" xfId="2" applyNumberFormat="1" applyFont="1" applyBorder="1" applyAlignment="1">
      <alignment horizontal="right"/>
    </xf>
    <xf numFmtId="14" fontId="6" fillId="8" borderId="7" xfId="3" applyNumberFormat="1" applyFont="1" applyBorder="1"/>
    <xf numFmtId="14" fontId="6" fillId="7" borderId="7" xfId="2" applyNumberFormat="1" applyFont="1" applyBorder="1"/>
    <xf numFmtId="165" fontId="6" fillId="8" borderId="8" xfId="1" applyNumberFormat="1" applyFont="1" applyFill="1" applyBorder="1"/>
    <xf numFmtId="165" fontId="6" fillId="7" borderId="8" xfId="1" applyNumberFormat="1" applyFont="1" applyFill="1" applyBorder="1"/>
    <xf numFmtId="165" fontId="17" fillId="0" borderId="23" xfId="0" applyNumberFormat="1" applyFont="1" applyBorder="1"/>
    <xf numFmtId="17" fontId="17" fillId="0" borderId="22" xfId="0" applyNumberFormat="1" applyFont="1" applyBorder="1"/>
    <xf numFmtId="14" fontId="6" fillId="9" borderId="7" xfId="4" applyNumberFormat="1" applyFont="1" applyBorder="1" applyAlignment="1">
      <alignment horizontal="right"/>
    </xf>
    <xf numFmtId="165" fontId="6" fillId="9" borderId="8" xfId="4" applyNumberFormat="1" applyFont="1" applyBorder="1" applyAlignment="1">
      <alignment horizontal="right"/>
    </xf>
    <xf numFmtId="14" fontId="6" fillId="4" borderId="22" xfId="4" applyNumberFormat="1" applyFont="1" applyFill="1" applyBorder="1" applyAlignment="1">
      <alignment horizontal="right"/>
    </xf>
    <xf numFmtId="165" fontId="6" fillId="4" borderId="23" xfId="4" applyNumberFormat="1" applyFont="1" applyFill="1" applyBorder="1" applyAlignment="1">
      <alignment horizontal="right"/>
    </xf>
    <xf numFmtId="14" fontId="6" fillId="4" borderId="16" xfId="0" applyNumberFormat="1" applyFont="1" applyFill="1" applyBorder="1" applyAlignment="1">
      <alignment horizontal="right"/>
    </xf>
    <xf numFmtId="165" fontId="6" fillId="4" borderId="17" xfId="0" applyNumberFormat="1" applyFont="1" applyFill="1" applyBorder="1" applyAlignment="1">
      <alignment horizontal="right"/>
    </xf>
    <xf numFmtId="14" fontId="6" fillId="6" borderId="7" xfId="3" applyNumberFormat="1" applyFont="1" applyFill="1" applyBorder="1"/>
    <xf numFmtId="165" fontId="6" fillId="6" borderId="8" xfId="1" applyNumberFormat="1" applyFont="1" applyFill="1" applyBorder="1"/>
    <xf numFmtId="14" fontId="6" fillId="6" borderId="20" xfId="3" applyNumberFormat="1" applyFont="1" applyFill="1" applyBorder="1"/>
    <xf numFmtId="165" fontId="6" fillId="6" borderId="21" xfId="1" applyNumberFormat="1" applyFont="1" applyFill="1" applyBorder="1"/>
    <xf numFmtId="14" fontId="6" fillId="10" borderId="16" xfId="3" applyNumberFormat="1" applyFont="1" applyFill="1" applyBorder="1"/>
    <xf numFmtId="14" fontId="6" fillId="10" borderId="7" xfId="3" applyNumberFormat="1" applyFont="1" applyFill="1" applyBorder="1"/>
    <xf numFmtId="165" fontId="6" fillId="10" borderId="8" xfId="1" applyNumberFormat="1" applyFont="1" applyFill="1" applyBorder="1"/>
    <xf numFmtId="14" fontId="6" fillId="4" borderId="22" xfId="0" applyNumberFormat="1" applyFont="1" applyFill="1" applyBorder="1" applyAlignment="1">
      <alignment horizontal="right"/>
    </xf>
    <xf numFmtId="165" fontId="6" fillId="4" borderId="26" xfId="0" applyNumberFormat="1" applyFont="1" applyFill="1" applyBorder="1" applyAlignment="1">
      <alignment horizontal="right"/>
    </xf>
    <xf numFmtId="14" fontId="6" fillId="11" borderId="22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right"/>
    </xf>
    <xf numFmtId="14" fontId="6" fillId="6" borderId="22" xfId="3" applyNumberFormat="1" applyFont="1" applyFill="1" applyBorder="1"/>
    <xf numFmtId="165" fontId="6" fillId="6" borderId="23" xfId="1" applyNumberFormat="1" applyFont="1" applyFill="1" applyBorder="1"/>
    <xf numFmtId="165" fontId="6" fillId="8" borderId="8" xfId="3" applyNumberFormat="1" applyFont="1" applyBorder="1"/>
    <xf numFmtId="164" fontId="4" fillId="0" borderId="0" xfId="0" applyNumberFormat="1" applyFont="1" applyAlignment="1">
      <alignment horizontal="left"/>
    </xf>
    <xf numFmtId="14" fontId="6" fillId="8" borderId="9" xfId="3" applyNumberFormat="1" applyFont="1" applyBorder="1"/>
    <xf numFmtId="165" fontId="6" fillId="4" borderId="28" xfId="0" applyNumberFormat="1" applyFont="1" applyFill="1" applyBorder="1" applyAlignment="1">
      <alignment horizontal="right"/>
    </xf>
    <xf numFmtId="14" fontId="6" fillId="11" borderId="7" xfId="0" applyNumberFormat="1" applyFont="1" applyFill="1" applyBorder="1" applyAlignment="1">
      <alignment horizontal="right"/>
    </xf>
    <xf numFmtId="165" fontId="6" fillId="11" borderId="28" xfId="0" applyNumberFormat="1" applyFont="1" applyFill="1" applyBorder="1" applyAlignment="1">
      <alignment horizontal="right"/>
    </xf>
    <xf numFmtId="14" fontId="6" fillId="0" borderId="0" xfId="0" applyNumberFormat="1" applyFont="1" applyFill="1" applyBorder="1" applyAlignment="1">
      <alignment horizontal="right"/>
    </xf>
    <xf numFmtId="14" fontId="17" fillId="0" borderId="0" xfId="0" applyNumberFormat="1" applyFont="1" applyBorder="1"/>
    <xf numFmtId="165" fontId="17" fillId="0" borderId="0" xfId="1" applyNumberFormat="1" applyFont="1" applyBorder="1"/>
    <xf numFmtId="165" fontId="6" fillId="8" borderId="27" xfId="3" applyNumberFormat="1" applyFont="1" applyBorder="1"/>
    <xf numFmtId="14" fontId="6" fillId="8" borderId="16" xfId="3" applyNumberFormat="1" applyFont="1" applyBorder="1"/>
    <xf numFmtId="165" fontId="6" fillId="8" borderId="17" xfId="3" applyNumberFormat="1" applyFont="1" applyBorder="1"/>
    <xf numFmtId="14" fontId="6" fillId="0" borderId="0" xfId="0" applyNumberFormat="1" applyFont="1" applyFill="1" applyBorder="1" applyAlignment="1">
      <alignment horizontal="center"/>
    </xf>
    <xf numFmtId="0" fontId="14" fillId="0" borderId="0" xfId="0" applyFont="1" applyBorder="1"/>
    <xf numFmtId="165" fontId="17" fillId="0" borderId="0" xfId="0" applyNumberFormat="1" applyFont="1" applyBorder="1"/>
    <xf numFmtId="14" fontId="6" fillId="11" borderId="30" xfId="0" applyNumberFormat="1" applyFont="1" applyFill="1" applyBorder="1" applyAlignment="1">
      <alignment horizontal="right"/>
    </xf>
    <xf numFmtId="165" fontId="6" fillId="11" borderId="29" xfId="0" applyNumberFormat="1" applyFont="1" applyFill="1" applyBorder="1" applyAlignment="1">
      <alignment horizontal="right"/>
    </xf>
    <xf numFmtId="165" fontId="6" fillId="6" borderId="8" xfId="3" applyNumberFormat="1" applyFont="1" applyFill="1" applyBorder="1"/>
    <xf numFmtId="165" fontId="6" fillId="6" borderId="21" xfId="3" applyNumberFormat="1" applyFont="1" applyFill="1" applyBorder="1"/>
    <xf numFmtId="0" fontId="8" fillId="0" borderId="0" xfId="0" applyFont="1" applyAlignment="1"/>
    <xf numFmtId="0" fontId="0" fillId="0" borderId="0" xfId="0" applyAlignment="1"/>
    <xf numFmtId="165" fontId="18" fillId="0" borderId="0" xfId="0" applyNumberFormat="1" applyFont="1"/>
    <xf numFmtId="8" fontId="19" fillId="0" borderId="29" xfId="0" applyNumberFormat="1" applyFont="1" applyBorder="1" applyAlignment="1">
      <alignment horizontal="right" vertical="center" wrapText="1"/>
    </xf>
    <xf numFmtId="0" fontId="19" fillId="12" borderId="31" xfId="0" applyFont="1" applyFill="1" applyBorder="1" applyAlignment="1">
      <alignment vertical="center"/>
    </xf>
    <xf numFmtId="0" fontId="20" fillId="12" borderId="32" xfId="0" applyFont="1" applyFill="1" applyBorder="1" applyAlignment="1">
      <alignment horizontal="right" vertical="center"/>
    </xf>
    <xf numFmtId="0" fontId="20" fillId="12" borderId="33" xfId="0" applyFont="1" applyFill="1" applyBorder="1" applyAlignment="1">
      <alignment vertical="center"/>
    </xf>
    <xf numFmtId="8" fontId="19" fillId="0" borderId="31" xfId="0" applyNumberFormat="1" applyFont="1" applyBorder="1" applyAlignment="1">
      <alignment horizontal="right" vertical="center" wrapText="1"/>
    </xf>
    <xf numFmtId="8" fontId="19" fillId="0" borderId="33" xfId="0" applyNumberFormat="1" applyFont="1" applyBorder="1" applyAlignment="1">
      <alignment horizontal="right" vertical="center" wrapText="1"/>
    </xf>
    <xf numFmtId="165" fontId="0" fillId="0" borderId="31" xfId="0" applyNumberFormat="1" applyFont="1" applyFill="1" applyBorder="1"/>
    <xf numFmtId="0" fontId="19" fillId="0" borderId="29" xfId="0" applyFont="1" applyBorder="1" applyAlignment="1">
      <alignment horizontal="right" vertical="center"/>
    </xf>
    <xf numFmtId="165" fontId="19" fillId="0" borderId="29" xfId="0" applyNumberFormat="1" applyFont="1" applyBorder="1" applyAlignment="1">
      <alignment vertical="center"/>
    </xf>
    <xf numFmtId="0" fontId="19" fillId="0" borderId="29" xfId="0" applyFont="1" applyBorder="1" applyAlignment="1">
      <alignment horizontal="right" vertical="center" wrapText="1"/>
    </xf>
    <xf numFmtId="0" fontId="4" fillId="0" borderId="5" xfId="0" applyFont="1" applyBorder="1"/>
    <xf numFmtId="164" fontId="5" fillId="0" borderId="7" xfId="0" applyNumberFormat="1" applyFont="1" applyBorder="1"/>
    <xf numFmtId="165" fontId="5" fillId="0" borderId="8" xfId="0" applyNumberFormat="1" applyFont="1" applyBorder="1"/>
    <xf numFmtId="164" fontId="6" fillId="0" borderId="16" xfId="0" applyNumberFormat="1" applyFont="1" applyBorder="1"/>
    <xf numFmtId="165" fontId="6" fillId="0" borderId="17" xfId="0" applyNumberFormat="1" applyFont="1" applyBorder="1"/>
    <xf numFmtId="164" fontId="6" fillId="0" borderId="22" xfId="0" applyNumberFormat="1" applyFont="1" applyBorder="1"/>
    <xf numFmtId="164" fontId="6" fillId="0" borderId="34" xfId="0" applyNumberFormat="1" applyFont="1" applyBorder="1"/>
    <xf numFmtId="165" fontId="6" fillId="0" borderId="28" xfId="0" applyNumberFormat="1" applyFont="1" applyBorder="1"/>
    <xf numFmtId="165" fontId="6" fillId="0" borderId="26" xfId="0" applyNumberFormat="1" applyFont="1" applyBorder="1"/>
    <xf numFmtId="0" fontId="6" fillId="0" borderId="0" xfId="0" applyFont="1"/>
    <xf numFmtId="0" fontId="22" fillId="0" borderId="0" xfId="0" applyFont="1" applyAlignment="1"/>
    <xf numFmtId="0" fontId="19" fillId="13" borderId="31" xfId="0" applyFont="1" applyFill="1" applyBorder="1" applyAlignment="1">
      <alignment vertical="center"/>
    </xf>
    <xf numFmtId="0" fontId="20" fillId="13" borderId="33" xfId="0" applyFont="1" applyFill="1" applyBorder="1" applyAlignment="1">
      <alignment vertical="center"/>
    </xf>
    <xf numFmtId="0" fontId="20" fillId="13" borderId="32" xfId="0" applyFont="1" applyFill="1" applyBorder="1" applyAlignment="1">
      <alignment vertical="center"/>
    </xf>
    <xf numFmtId="0" fontId="20" fillId="13" borderId="32" xfId="0" applyFont="1" applyFill="1" applyBorder="1" applyAlignment="1">
      <alignment horizontal="right" vertical="center"/>
    </xf>
    <xf numFmtId="165" fontId="19" fillId="0" borderId="29" xfId="0" applyNumberFormat="1" applyFont="1" applyFill="1" applyBorder="1" applyAlignment="1">
      <alignment vertical="center"/>
    </xf>
    <xf numFmtId="165" fontId="19" fillId="0" borderId="29" xfId="0" applyNumberFormat="1" applyFont="1" applyBorder="1" applyAlignment="1">
      <alignment vertical="center" wrapText="1"/>
    </xf>
    <xf numFmtId="165" fontId="19" fillId="0" borderId="29" xfId="0" applyNumberFormat="1" applyFont="1" applyBorder="1" applyAlignment="1">
      <alignment horizontal="right" vertical="center" wrapText="1"/>
    </xf>
    <xf numFmtId="165" fontId="0" fillId="0" borderId="31" xfId="0" applyNumberFormat="1" applyBorder="1"/>
    <xf numFmtId="0" fontId="0" fillId="0" borderId="31" xfId="0" applyBorder="1" applyAlignment="1">
      <alignment horizontal="right"/>
    </xf>
    <xf numFmtId="165" fontId="19" fillId="0" borderId="29" xfId="0" applyNumberFormat="1" applyFont="1" applyFill="1" applyBorder="1" applyAlignment="1">
      <alignment horizontal="right" vertical="center"/>
    </xf>
    <xf numFmtId="165" fontId="19" fillId="0" borderId="29" xfId="0" applyNumberFormat="1" applyFont="1" applyBorder="1" applyAlignment="1">
      <alignment horizontal="right" vertical="center"/>
    </xf>
    <xf numFmtId="0" fontId="23" fillId="0" borderId="0" xfId="0" applyFont="1"/>
    <xf numFmtId="14" fontId="18" fillId="0" borderId="35" xfId="0" applyNumberFormat="1" applyFont="1" applyBorder="1" applyAlignment="1">
      <alignment horizontal="right"/>
    </xf>
    <xf numFmtId="14" fontId="18" fillId="0" borderId="22" xfId="0" applyNumberFormat="1" applyFont="1" applyBorder="1" applyAlignment="1">
      <alignment horizontal="right"/>
    </xf>
    <xf numFmtId="14" fontId="18" fillId="0" borderId="7" xfId="0" applyNumberFormat="1" applyFont="1" applyBorder="1" applyAlignment="1">
      <alignment horizontal="right"/>
    </xf>
    <xf numFmtId="14" fontId="18" fillId="0" borderId="16" xfId="0" applyNumberFormat="1" applyFont="1" applyBorder="1" applyAlignment="1">
      <alignment horizontal="right"/>
    </xf>
    <xf numFmtId="14" fontId="18" fillId="0" borderId="9" xfId="0" applyNumberFormat="1" applyFont="1" applyBorder="1" applyAlignment="1">
      <alignment horizontal="right"/>
    </xf>
    <xf numFmtId="0" fontId="19" fillId="17" borderId="31" xfId="0" applyFont="1" applyFill="1" applyBorder="1" applyAlignment="1">
      <alignment vertical="center"/>
    </xf>
    <xf numFmtId="0" fontId="20" fillId="17" borderId="33" xfId="0" applyFont="1" applyFill="1" applyBorder="1" applyAlignment="1">
      <alignment vertical="center"/>
    </xf>
    <xf numFmtId="0" fontId="20" fillId="17" borderId="32" xfId="0" applyFont="1" applyFill="1" applyBorder="1" applyAlignment="1">
      <alignment horizontal="right" vertical="center"/>
    </xf>
    <xf numFmtId="0" fontId="23" fillId="0" borderId="32" xfId="0" applyFont="1" applyBorder="1" applyAlignment="1">
      <alignment horizontal="center"/>
    </xf>
    <xf numFmtId="165" fontId="18" fillId="14" borderId="37" xfId="0" applyNumberFormat="1" applyFont="1" applyFill="1" applyBorder="1"/>
    <xf numFmtId="165" fontId="18" fillId="15" borderId="28" xfId="0" applyNumberFormat="1" applyFont="1" applyFill="1" applyBorder="1"/>
    <xf numFmtId="165" fontId="18" fillId="0" borderId="28" xfId="0" applyNumberFormat="1" applyFont="1" applyBorder="1"/>
    <xf numFmtId="165" fontId="18" fillId="15" borderId="36" xfId="0" applyNumberFormat="1" applyFont="1" applyFill="1" applyBorder="1"/>
    <xf numFmtId="165" fontId="18" fillId="14" borderId="28" xfId="0" applyNumberFormat="1" applyFont="1" applyFill="1" applyBorder="1"/>
    <xf numFmtId="14" fontId="18" fillId="14" borderId="5" xfId="0" applyNumberFormat="1" applyFont="1" applyFill="1" applyBorder="1"/>
    <xf numFmtId="14" fontId="18" fillId="15" borderId="7" xfId="0" applyNumberFormat="1" applyFont="1" applyFill="1" applyBorder="1"/>
    <xf numFmtId="14" fontId="18" fillId="0" borderId="7" xfId="0" applyNumberFormat="1" applyFont="1" applyBorder="1"/>
    <xf numFmtId="14" fontId="18" fillId="15" borderId="20" xfId="0" applyNumberFormat="1" applyFont="1" applyFill="1" applyBorder="1"/>
    <xf numFmtId="14" fontId="18" fillId="14" borderId="7" xfId="0" applyNumberFormat="1" applyFont="1" applyFill="1" applyBorder="1"/>
    <xf numFmtId="165" fontId="0" fillId="0" borderId="31" xfId="0" applyNumberFormat="1" applyBorder="1" applyAlignment="1">
      <alignment horizontal="right"/>
    </xf>
    <xf numFmtId="0" fontId="20" fillId="13" borderId="31" xfId="0" applyFont="1" applyFill="1" applyBorder="1" applyAlignment="1">
      <alignment horizontal="right" vertical="center"/>
    </xf>
    <xf numFmtId="165" fontId="19" fillId="0" borderId="33" xfId="0" applyNumberFormat="1" applyFont="1" applyBorder="1" applyAlignment="1">
      <alignment horizontal="right" vertical="center" wrapText="1"/>
    </xf>
    <xf numFmtId="14" fontId="6" fillId="11" borderId="22" xfId="4" applyNumberFormat="1" applyFont="1" applyFill="1" applyBorder="1" applyAlignment="1">
      <alignment horizontal="right"/>
    </xf>
    <xf numFmtId="165" fontId="6" fillId="11" borderId="23" xfId="4" applyNumberFormat="1" applyFont="1" applyFill="1" applyBorder="1" applyAlignment="1">
      <alignment horizontal="right"/>
    </xf>
    <xf numFmtId="14" fontId="6" fillId="10" borderId="22" xfId="2" applyNumberFormat="1" applyFont="1" applyFill="1" applyBorder="1"/>
    <xf numFmtId="165" fontId="6" fillId="10" borderId="23" xfId="1" applyNumberFormat="1" applyFont="1" applyFill="1" applyBorder="1"/>
    <xf numFmtId="14" fontId="6" fillId="6" borderId="22" xfId="2" applyNumberFormat="1" applyFont="1" applyFill="1" applyBorder="1"/>
    <xf numFmtId="14" fontId="18" fillId="15" borderId="22" xfId="0" applyNumberFormat="1" applyFont="1" applyFill="1" applyBorder="1"/>
    <xf numFmtId="165" fontId="18" fillId="15" borderId="26" xfId="0" applyNumberFormat="1" applyFont="1" applyFill="1" applyBorder="1"/>
    <xf numFmtId="14" fontId="18" fillId="14" borderId="22" xfId="0" applyNumberFormat="1" applyFont="1" applyFill="1" applyBorder="1"/>
    <xf numFmtId="165" fontId="18" fillId="14" borderId="26" xfId="0" applyNumberFormat="1" applyFont="1" applyFill="1" applyBorder="1"/>
    <xf numFmtId="0" fontId="20" fillId="13" borderId="38" xfId="0" applyFont="1" applyFill="1" applyBorder="1" applyAlignment="1">
      <alignment horizontal="right" vertical="center"/>
    </xf>
    <xf numFmtId="165" fontId="19" fillId="14" borderId="29" xfId="0" applyNumberFormat="1" applyFont="1" applyFill="1" applyBorder="1" applyAlignment="1">
      <alignment vertical="center"/>
    </xf>
    <xf numFmtId="0" fontId="21" fillId="0" borderId="0" xfId="0" applyFont="1" applyBorder="1" applyAlignment="1">
      <alignment horizontal="center"/>
    </xf>
    <xf numFmtId="164" fontId="6" fillId="0" borderId="20" xfId="0" applyNumberFormat="1" applyFont="1" applyBorder="1"/>
    <xf numFmtId="165" fontId="6" fillId="0" borderId="21" xfId="0" applyNumberFormat="1" applyFont="1" applyBorder="1"/>
    <xf numFmtId="14" fontId="6" fillId="15" borderId="7" xfId="0" applyNumberFormat="1" applyFont="1" applyFill="1" applyBorder="1"/>
    <xf numFmtId="165" fontId="6" fillId="15" borderId="28" xfId="0" applyNumberFormat="1" applyFont="1" applyFill="1" applyBorder="1"/>
    <xf numFmtId="14" fontId="6" fillId="4" borderId="7" xfId="4" applyNumberFormat="1" applyFont="1" applyFill="1" applyBorder="1" applyAlignment="1">
      <alignment horizontal="right"/>
    </xf>
    <xf numFmtId="165" fontId="6" fillId="4" borderId="8" xfId="4" applyNumberFormat="1" applyFont="1" applyFill="1" applyBorder="1" applyAlignment="1">
      <alignment horizontal="right"/>
    </xf>
    <xf numFmtId="165" fontId="24" fillId="0" borderId="0" xfId="0" applyNumberFormat="1" applyFont="1"/>
    <xf numFmtId="164" fontId="24" fillId="0" borderId="22" xfId="0" applyNumberFormat="1" applyFont="1" applyBorder="1"/>
    <xf numFmtId="165" fontId="24" fillId="0" borderId="23" xfId="0" applyNumberFormat="1" applyFont="1" applyBorder="1"/>
    <xf numFmtId="14" fontId="6" fillId="11" borderId="7" xfId="4" applyNumberFormat="1" applyFont="1" applyFill="1" applyBorder="1" applyAlignment="1">
      <alignment horizontal="right"/>
    </xf>
    <xf numFmtId="165" fontId="6" fillId="11" borderId="8" xfId="4" applyNumberFormat="1" applyFont="1" applyFill="1" applyBorder="1" applyAlignment="1">
      <alignment horizontal="right"/>
    </xf>
    <xf numFmtId="165" fontId="6" fillId="6" borderId="13" xfId="1" applyNumberFormat="1" applyFont="1" applyFill="1" applyBorder="1"/>
    <xf numFmtId="165" fontId="6" fillId="10" borderId="2" xfId="1" applyNumberFormat="1" applyFont="1" applyFill="1" applyBorder="1"/>
    <xf numFmtId="165" fontId="6" fillId="6" borderId="28" xfId="1" applyNumberFormat="1" applyFont="1" applyFill="1" applyBorder="1"/>
    <xf numFmtId="165" fontId="6" fillId="10" borderId="39" xfId="1" applyNumberFormat="1" applyFont="1" applyFill="1" applyBorder="1"/>
    <xf numFmtId="165" fontId="6" fillId="10" borderId="28" xfId="1" applyNumberFormat="1" applyFont="1" applyFill="1" applyBorder="1"/>
    <xf numFmtId="14" fontId="6" fillId="14" borderId="20" xfId="0" applyNumberFormat="1" applyFont="1" applyFill="1" applyBorder="1"/>
    <xf numFmtId="165" fontId="6" fillId="14" borderId="36" xfId="0" applyNumberFormat="1" applyFont="1" applyFill="1" applyBorder="1"/>
    <xf numFmtId="165" fontId="6" fillId="15" borderId="8" xfId="0" applyNumberFormat="1" applyFont="1" applyFill="1" applyBorder="1"/>
    <xf numFmtId="14" fontId="6" fillId="15" borderId="40" xfId="0" applyNumberFormat="1" applyFont="1" applyFill="1" applyBorder="1"/>
    <xf numFmtId="14" fontId="6" fillId="14" borderId="41" xfId="0" applyNumberFormat="1" applyFont="1" applyFill="1" applyBorder="1"/>
    <xf numFmtId="165" fontId="6" fillId="14" borderId="23" xfId="0" applyNumberFormat="1" applyFont="1" applyFill="1" applyBorder="1"/>
    <xf numFmtId="14" fontId="6" fillId="14" borderId="35" xfId="0" applyNumberFormat="1" applyFont="1" applyFill="1" applyBorder="1"/>
    <xf numFmtId="165" fontId="6" fillId="14" borderId="21" xfId="0" applyNumberFormat="1" applyFont="1" applyFill="1" applyBorder="1"/>
    <xf numFmtId="14" fontId="6" fillId="15" borderId="41" xfId="0" applyNumberFormat="1" applyFont="1" applyFill="1" applyBorder="1"/>
    <xf numFmtId="165" fontId="6" fillId="15" borderId="23" xfId="0" applyNumberFormat="1" applyFont="1" applyFill="1" applyBorder="1"/>
    <xf numFmtId="14" fontId="6" fillId="10" borderId="22" xfId="3" applyNumberFormat="1" applyFont="1" applyFill="1" applyBorder="1"/>
    <xf numFmtId="165" fontId="6" fillId="10" borderId="26" xfId="1" applyNumberFormat="1" applyFont="1" applyFill="1" applyBorder="1"/>
    <xf numFmtId="165" fontId="6" fillId="6" borderId="26" xfId="1" applyNumberFormat="1" applyFont="1" applyFill="1" applyBorder="1"/>
    <xf numFmtId="17" fontId="24" fillId="0" borderId="22" xfId="0" applyNumberFormat="1" applyFont="1" applyBorder="1"/>
    <xf numFmtId="14" fontId="6" fillId="4" borderId="20" xfId="4" applyNumberFormat="1" applyFont="1" applyFill="1" applyBorder="1" applyAlignment="1">
      <alignment horizontal="right"/>
    </xf>
    <xf numFmtId="165" fontId="6" fillId="4" borderId="21" xfId="4" applyNumberFormat="1" applyFont="1" applyFill="1" applyBorder="1" applyAlignment="1">
      <alignment horizontal="right"/>
    </xf>
    <xf numFmtId="165" fontId="25" fillId="0" borderId="0" xfId="0" applyNumberFormat="1" applyFont="1"/>
    <xf numFmtId="17" fontId="25" fillId="0" borderId="22" xfId="0" applyNumberFormat="1" applyFont="1" applyBorder="1"/>
    <xf numFmtId="165" fontId="25" fillId="0" borderId="23" xfId="0" applyNumberFormat="1" applyFont="1" applyBorder="1"/>
    <xf numFmtId="14" fontId="6" fillId="11" borderId="20" xfId="4" applyNumberFormat="1" applyFont="1" applyFill="1" applyBorder="1" applyAlignment="1">
      <alignment horizontal="right"/>
    </xf>
    <xf numFmtId="165" fontId="6" fillId="11" borderId="21" xfId="4" applyNumberFormat="1" applyFont="1" applyFill="1" applyBorder="1" applyAlignment="1">
      <alignment horizontal="right"/>
    </xf>
    <xf numFmtId="165" fontId="6" fillId="0" borderId="36" xfId="0" applyNumberFormat="1" applyFont="1" applyBorder="1"/>
    <xf numFmtId="14" fontId="6" fillId="15" borderId="22" xfId="0" applyNumberFormat="1" applyFont="1" applyFill="1" applyBorder="1"/>
    <xf numFmtId="165" fontId="6" fillId="15" borderId="26" xfId="0" applyNumberFormat="1" applyFont="1" applyFill="1" applyBorder="1"/>
    <xf numFmtId="164" fontId="25" fillId="0" borderId="22" xfId="0" applyNumberFormat="1" applyFont="1" applyBorder="1"/>
    <xf numFmtId="165" fontId="26" fillId="0" borderId="0" xfId="0" applyNumberFormat="1" applyFont="1"/>
    <xf numFmtId="17" fontId="26" fillId="0" borderId="22" xfId="0" applyNumberFormat="1" applyFont="1" applyBorder="1"/>
    <xf numFmtId="165" fontId="26" fillId="0" borderId="23" xfId="0" applyNumberFormat="1" applyFont="1" applyBorder="1"/>
    <xf numFmtId="14" fontId="6" fillId="0" borderId="30" xfId="0" applyNumberFormat="1" applyFont="1" applyBorder="1"/>
    <xf numFmtId="165" fontId="6" fillId="0" borderId="29" xfId="0" applyNumberFormat="1" applyFont="1" applyBorder="1"/>
    <xf numFmtId="0" fontId="23" fillId="0" borderId="42" xfId="0" applyFont="1" applyBorder="1" applyAlignment="1">
      <alignment horizontal="center"/>
    </xf>
    <xf numFmtId="0" fontId="23" fillId="16" borderId="42" xfId="0" applyFont="1" applyFill="1" applyBorder="1" applyAlignment="1">
      <alignment horizontal="center"/>
    </xf>
    <xf numFmtId="0" fontId="23" fillId="16" borderId="43" xfId="0" applyFont="1" applyFill="1" applyBorder="1" applyAlignment="1">
      <alignment horizontal="center"/>
    </xf>
    <xf numFmtId="164" fontId="4" fillId="0" borderId="0" xfId="0" applyNumberFormat="1" applyFont="1" applyAlignment="1">
      <alignment horizontal="left"/>
    </xf>
    <xf numFmtId="164" fontId="26" fillId="0" borderId="22" xfId="0" applyNumberFormat="1" applyFont="1" applyBorder="1"/>
    <xf numFmtId="14" fontId="6" fillId="15" borderId="30" xfId="0" applyNumberFormat="1" applyFont="1" applyFill="1" applyBorder="1"/>
    <xf numFmtId="165" fontId="6" fillId="15" borderId="29" xfId="0" applyNumberFormat="1" applyFont="1" applyFill="1" applyBorder="1"/>
    <xf numFmtId="14" fontId="6" fillId="6" borderId="9" xfId="3" applyNumberFormat="1" applyFont="1" applyFill="1" applyBorder="1"/>
    <xf numFmtId="165" fontId="6" fillId="6" borderId="27" xfId="1" applyNumberFormat="1" applyFont="1" applyFill="1" applyBorder="1"/>
    <xf numFmtId="14" fontId="6" fillId="4" borderId="9" xfId="4" applyNumberFormat="1" applyFont="1" applyFill="1" applyBorder="1" applyAlignment="1">
      <alignment horizontal="right"/>
    </xf>
    <xf numFmtId="165" fontId="6" fillId="4" borderId="10" xfId="4" applyNumberFormat="1" applyFont="1" applyFill="1" applyBorder="1" applyAlignment="1">
      <alignment horizontal="right"/>
    </xf>
    <xf numFmtId="17" fontId="26" fillId="0" borderId="7" xfId="0" applyNumberFormat="1" applyFont="1" applyBorder="1"/>
    <xf numFmtId="165" fontId="26" fillId="0" borderId="8" xfId="0" applyNumberFormat="1" applyFont="1" applyBorder="1"/>
    <xf numFmtId="164" fontId="26" fillId="0" borderId="7" xfId="0" applyNumberFormat="1" applyFont="1" applyBorder="1"/>
    <xf numFmtId="165" fontId="6" fillId="11" borderId="8" xfId="0" applyNumberFormat="1" applyFont="1" applyFill="1" applyBorder="1" applyAlignment="1">
      <alignment horizontal="right"/>
    </xf>
    <xf numFmtId="14" fontId="18" fillId="0" borderId="16" xfId="0" applyNumberFormat="1" applyFont="1" applyBorder="1"/>
    <xf numFmtId="165" fontId="18" fillId="0" borderId="39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0" borderId="46" xfId="0" applyFont="1" applyBorder="1"/>
    <xf numFmtId="14" fontId="6" fillId="10" borderId="7" xfId="5" applyNumberFormat="1" applyFont="1" applyFill="1" applyBorder="1" applyAlignment="1">
      <alignment horizontal="left"/>
    </xf>
    <xf numFmtId="165" fontId="6" fillId="10" borderId="8" xfId="5" applyNumberFormat="1" applyFont="1" applyFill="1" applyBorder="1" applyAlignment="1"/>
    <xf numFmtId="14" fontId="6" fillId="6" borderId="7" xfId="5" applyNumberFormat="1" applyFont="1" applyFill="1" applyBorder="1" applyAlignment="1">
      <alignment horizontal="left"/>
    </xf>
    <xf numFmtId="165" fontId="6" fillId="6" borderId="8" xfId="5" applyNumberFormat="1" applyFont="1" applyFill="1" applyBorder="1" applyAlignment="1"/>
    <xf numFmtId="0" fontId="23" fillId="0" borderId="2" xfId="0" applyFont="1" applyBorder="1"/>
    <xf numFmtId="0" fontId="0" fillId="0" borderId="0" xfId="0" applyFill="1"/>
    <xf numFmtId="0" fontId="0" fillId="14" borderId="0" xfId="0" applyFill="1"/>
    <xf numFmtId="17" fontId="6" fillId="0" borderId="2" xfId="0" applyNumberFormat="1" applyFont="1" applyBorder="1"/>
    <xf numFmtId="17" fontId="6" fillId="0" borderId="18" xfId="0" applyNumberFormat="1" applyFont="1" applyBorder="1"/>
    <xf numFmtId="17" fontId="3" fillId="0" borderId="18" xfId="0" applyNumberFormat="1" applyFont="1" applyBorder="1"/>
    <xf numFmtId="164" fontId="6" fillId="0" borderId="18" xfId="0" applyNumberFormat="1" applyFont="1" applyBorder="1"/>
    <xf numFmtId="164" fontId="11" fillId="0" borderId="18" xfId="0" applyNumberFormat="1" applyFont="1" applyBorder="1"/>
    <xf numFmtId="164" fontId="14" fillId="0" borderId="18" xfId="0" applyNumberFormat="1" applyFont="1" applyBorder="1"/>
    <xf numFmtId="164" fontId="15" fillId="0" borderId="18" xfId="0" applyNumberFormat="1" applyFont="1" applyBorder="1"/>
    <xf numFmtId="164" fontId="17" fillId="0" borderId="18" xfId="0" applyNumberFormat="1" applyFont="1" applyBorder="1"/>
    <xf numFmtId="164" fontId="18" fillId="0" borderId="18" xfId="0" applyNumberFormat="1" applyFont="1" applyBorder="1"/>
    <xf numFmtId="164" fontId="24" fillId="0" borderId="18" xfId="0" applyNumberFormat="1" applyFont="1" applyBorder="1"/>
    <xf numFmtId="164" fontId="25" fillId="0" borderId="18" xfId="0" applyNumberFormat="1" applyFont="1" applyBorder="1"/>
    <xf numFmtId="164" fontId="26" fillId="0" borderId="18" xfId="0" applyNumberFormat="1" applyFont="1" applyBorder="1"/>
    <xf numFmtId="14" fontId="6" fillId="6" borderId="16" xfId="5" applyNumberFormat="1" applyFont="1" applyFill="1" applyBorder="1" applyAlignment="1">
      <alignment horizontal="left"/>
    </xf>
    <xf numFmtId="165" fontId="6" fillId="6" borderId="17" xfId="5" applyNumberFormat="1" applyFont="1" applyFill="1" applyBorder="1" applyAlignment="1"/>
    <xf numFmtId="14" fontId="18" fillId="0" borderId="7" xfId="0" applyNumberFormat="1" applyFont="1" applyFill="1" applyBorder="1"/>
    <xf numFmtId="165" fontId="18" fillId="0" borderId="28" xfId="0" applyNumberFormat="1" applyFont="1" applyFill="1" applyBorder="1"/>
    <xf numFmtId="165" fontId="6" fillId="14" borderId="8" xfId="0" applyNumberFormat="1" applyFont="1" applyFill="1" applyBorder="1"/>
    <xf numFmtId="165" fontId="6" fillId="14" borderId="28" xfId="0" applyNumberFormat="1" applyFont="1" applyFill="1" applyBorder="1"/>
    <xf numFmtId="14" fontId="18" fillId="15" borderId="16" xfId="0" applyNumberFormat="1" applyFont="1" applyFill="1" applyBorder="1"/>
    <xf numFmtId="165" fontId="6" fillId="15" borderId="39" xfId="0" applyNumberFormat="1" applyFont="1" applyFill="1" applyBorder="1"/>
    <xf numFmtId="14" fontId="6" fillId="11" borderId="16" xfId="0" applyNumberFormat="1" applyFont="1" applyFill="1" applyBorder="1" applyAlignment="1">
      <alignment horizontal="right"/>
    </xf>
    <xf numFmtId="165" fontId="6" fillId="11" borderId="17" xfId="0" applyNumberFormat="1" applyFont="1" applyFill="1" applyBorder="1" applyAlignment="1">
      <alignment horizontal="right"/>
    </xf>
    <xf numFmtId="14" fontId="6" fillId="10" borderId="16" xfId="5" applyNumberFormat="1" applyFont="1" applyFill="1" applyBorder="1" applyAlignment="1">
      <alignment horizontal="left"/>
    </xf>
    <xf numFmtId="165" fontId="6" fillId="10" borderId="17" xfId="5" applyNumberFormat="1" applyFont="1" applyFill="1" applyBorder="1" applyAlignment="1"/>
    <xf numFmtId="14" fontId="5" fillId="10" borderId="7" xfId="5" applyNumberFormat="1" applyFont="1" applyFill="1" applyBorder="1" applyAlignment="1">
      <alignment horizontal="left"/>
    </xf>
    <xf numFmtId="165" fontId="5" fillId="10" borderId="8" xfId="5" applyNumberFormat="1" applyFont="1" applyFill="1" applyBorder="1" applyAlignment="1"/>
    <xf numFmtId="165" fontId="18" fillId="0" borderId="36" xfId="0" applyNumberFormat="1" applyFont="1" applyBorder="1" applyAlignment="1">
      <alignment horizontal="right"/>
    </xf>
    <xf numFmtId="165" fontId="18" fillId="0" borderId="8" xfId="0" applyNumberFormat="1" applyFont="1" applyBorder="1" applyAlignment="1">
      <alignment horizontal="right"/>
    </xf>
    <xf numFmtId="165" fontId="18" fillId="0" borderId="26" xfId="0" applyNumberFormat="1" applyFont="1" applyBorder="1" applyAlignment="1">
      <alignment horizontal="right"/>
    </xf>
    <xf numFmtId="165" fontId="18" fillId="0" borderId="23" xfId="0" applyNumberFormat="1" applyFont="1" applyBorder="1" applyAlignment="1">
      <alignment horizontal="right"/>
    </xf>
    <xf numFmtId="165" fontId="18" fillId="0" borderId="10" xfId="0" applyNumberFormat="1" applyFont="1" applyBorder="1" applyAlignment="1">
      <alignment horizontal="right"/>
    </xf>
    <xf numFmtId="14" fontId="5" fillId="6" borderId="7" xfId="5" applyNumberFormat="1" applyFont="1" applyFill="1" applyBorder="1" applyAlignment="1">
      <alignment horizontal="left"/>
    </xf>
    <xf numFmtId="165" fontId="5" fillId="6" borderId="8" xfId="5" applyNumberFormat="1" applyFont="1" applyFill="1" applyBorder="1" applyAlignment="1"/>
    <xf numFmtId="0" fontId="0" fillId="0" borderId="39" xfId="0" applyBorder="1"/>
    <xf numFmtId="164" fontId="27" fillId="0" borderId="18" xfId="0" applyNumberFormat="1" applyFont="1" applyBorder="1"/>
    <xf numFmtId="165" fontId="27" fillId="0" borderId="0" xfId="0" applyNumberFormat="1" applyFont="1"/>
    <xf numFmtId="17" fontId="6" fillId="0" borderId="20" xfId="0" applyNumberFormat="1" applyFont="1" applyBorder="1"/>
    <xf numFmtId="165" fontId="26" fillId="0" borderId="21" xfId="0" applyNumberFormat="1" applyFont="1" applyBorder="1"/>
    <xf numFmtId="17" fontId="27" fillId="0" borderId="22" xfId="0" applyNumberFormat="1" applyFont="1" applyBorder="1"/>
    <xf numFmtId="165" fontId="27" fillId="0" borderId="23" xfId="0" applyNumberFormat="1" applyFont="1" applyBorder="1"/>
    <xf numFmtId="14" fontId="5" fillId="14" borderId="40" xfId="0" applyNumberFormat="1" applyFont="1" applyFill="1" applyBorder="1"/>
    <xf numFmtId="165" fontId="5" fillId="14" borderId="8" xfId="0" applyNumberFormat="1" applyFont="1" applyFill="1" applyBorder="1"/>
    <xf numFmtId="165" fontId="6" fillId="0" borderId="28" xfId="0" applyNumberFormat="1" applyFont="1" applyFill="1" applyBorder="1"/>
    <xf numFmtId="17" fontId="6" fillId="0" borderId="30" xfId="0" applyNumberFormat="1" applyFont="1" applyBorder="1"/>
    <xf numFmtId="165" fontId="6" fillId="0" borderId="44" xfId="0" applyNumberFormat="1" applyFont="1" applyBorder="1"/>
    <xf numFmtId="164" fontId="28" fillId="0" borderId="7" xfId="0" applyNumberFormat="1" applyFont="1" applyBorder="1"/>
    <xf numFmtId="164" fontId="28" fillId="0" borderId="16" xfId="0" applyNumberFormat="1" applyFont="1" applyBorder="1"/>
    <xf numFmtId="165" fontId="28" fillId="0" borderId="8" xfId="0" applyNumberFormat="1" applyFont="1" applyBorder="1"/>
    <xf numFmtId="14" fontId="18" fillId="15" borderId="9" xfId="0" applyNumberFormat="1" applyFont="1" applyFill="1" applyBorder="1"/>
    <xf numFmtId="165" fontId="6" fillId="15" borderId="27" xfId="0" applyNumberFormat="1" applyFont="1" applyFill="1" applyBorder="1"/>
    <xf numFmtId="14" fontId="6" fillId="4" borderId="30" xfId="0" applyNumberFormat="1" applyFont="1" applyFill="1" applyBorder="1" applyAlignment="1">
      <alignment horizontal="right"/>
    </xf>
    <xf numFmtId="165" fontId="6" fillId="4" borderId="44" xfId="0" applyNumberFormat="1" applyFont="1" applyFill="1" applyBorder="1" applyAlignment="1">
      <alignment horizontal="right"/>
    </xf>
    <xf numFmtId="14" fontId="6" fillId="11" borderId="16" xfId="4" applyNumberFormat="1" applyFont="1" applyFill="1" applyBorder="1" applyAlignment="1">
      <alignment horizontal="right"/>
    </xf>
    <xf numFmtId="165" fontId="6" fillId="11" borderId="17" xfId="4" applyNumberFormat="1" applyFont="1" applyFill="1" applyBorder="1" applyAlignment="1">
      <alignment horizontal="right"/>
    </xf>
    <xf numFmtId="14" fontId="6" fillId="6" borderId="9" xfId="5" applyNumberFormat="1" applyFont="1" applyFill="1" applyBorder="1" applyAlignment="1">
      <alignment horizontal="left"/>
    </xf>
    <xf numFmtId="165" fontId="6" fillId="6" borderId="10" xfId="5" applyNumberFormat="1" applyFont="1" applyFill="1" applyBorder="1" applyAlignment="1"/>
    <xf numFmtId="164" fontId="4" fillId="0" borderId="0" xfId="0" applyNumberFormat="1" applyFont="1" applyAlignment="1">
      <alignment horizontal="left"/>
    </xf>
    <xf numFmtId="164" fontId="29" fillId="0" borderId="18" xfId="0" applyNumberFormat="1" applyFont="1" applyBorder="1"/>
    <xf numFmtId="164" fontId="28" fillId="0" borderId="20" xfId="0" applyNumberFormat="1" applyFont="1" applyBorder="1"/>
    <xf numFmtId="17" fontId="6" fillId="0" borderId="16" xfId="0" applyNumberFormat="1" applyFont="1" applyBorder="1"/>
    <xf numFmtId="164" fontId="29" fillId="0" borderId="30" xfId="0" applyNumberFormat="1" applyFont="1" applyBorder="1"/>
    <xf numFmtId="165" fontId="29" fillId="0" borderId="44" xfId="0" applyNumberFormat="1" applyFont="1" applyBorder="1"/>
    <xf numFmtId="164" fontId="29" fillId="0" borderId="7" xfId="0" applyNumberFormat="1" applyFont="1" applyBorder="1"/>
    <xf numFmtId="165" fontId="29" fillId="0" borderId="8" xfId="0" applyNumberFormat="1" applyFont="1" applyBorder="1"/>
    <xf numFmtId="14" fontId="0" fillId="0" borderId="0" xfId="0" applyNumberFormat="1"/>
    <xf numFmtId="164" fontId="4" fillId="0" borderId="0" xfId="0" applyNumberFormat="1" applyFont="1" applyAlignment="1">
      <alignment horizontal="left"/>
    </xf>
    <xf numFmtId="0" fontId="21" fillId="0" borderId="15" xfId="0" applyFont="1" applyBorder="1" applyAlignment="1">
      <alignment horizontal="center"/>
    </xf>
    <xf numFmtId="164" fontId="4" fillId="0" borderId="45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165" fontId="29" fillId="0" borderId="14" xfId="0" applyNumberFormat="1" applyFont="1" applyBorder="1"/>
    <xf numFmtId="165" fontId="29" fillId="18" borderId="1" xfId="0" applyNumberFormat="1" applyFont="1" applyFill="1" applyBorder="1"/>
    <xf numFmtId="165" fontId="19" fillId="18" borderId="29" xfId="0" applyNumberFormat="1" applyFont="1" applyFill="1" applyBorder="1" applyAlignment="1">
      <alignment horizontal="right" vertical="center"/>
    </xf>
  </cellXfs>
  <cellStyles count="6">
    <cellStyle name="20% - Accent2" xfId="2" builtinId="34"/>
    <cellStyle name="20% - Accent3" xfId="4" builtinId="38"/>
    <cellStyle name="40% - Accent2" xfId="3" builtinId="35"/>
    <cellStyle name="Comma" xfId="5" builtinId="3"/>
    <cellStyle name="Currency" xfId="1" builtinId="4"/>
    <cellStyle name="Normal" xfId="0" builtinId="0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\-yy;@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65" formatCode="&quot;$&quot;#,##0.0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&quot;$&quot;#,##0.0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64" formatCode="[$-409]mmm\-yy;@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-409]mmm\-yy;@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alignment horizontal="righ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[$-409]mmm\-yy;@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66" formatCode="m/d/yyyy"/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[$-409]mmm\-yy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2" formatCode="mmm\-yy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22" formatCode="mmm\-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$&quot;#,##0.0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m/d/yyyy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 style="thin">
          <color indexed="64"/>
        </bottom>
      </border>
    </dxf>
    <dxf>
      <border outline="0"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[$-409]mmm\-yy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00000000-0011-0000-FFFF-FFFF00000000}"/>
  </tableStyles>
  <colors>
    <mruColors>
      <color rgb="FFFFA3A3"/>
      <color rgb="FFFF6161"/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Maine Residential Propane Prices 2010-2022*</a:t>
            </a:r>
          </a:p>
        </c:rich>
      </c:tx>
      <c:layout>
        <c:manualLayout>
          <c:xMode val="edge"/>
          <c:yMode val="edge"/>
          <c:x val="0.24962437261131831"/>
          <c:y val="9.2878777428063528E-3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16185476815392E-2"/>
          <c:y val="8.8717298995993413E-2"/>
          <c:w val="0.88132945555014475"/>
          <c:h val="0.73326242241849782"/>
        </c:manualLayout>
      </c:layout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3"/>
              </a:solidFill>
              <a:round/>
            </a:ln>
            <a:effectLst>
              <a:outerShdw blurRad="40005" dist="22860" dir="5400000" algn="ctr" rotWithShape="0">
                <a:schemeClr val="tx1">
                  <a:alpha val="35000"/>
                </a:schemeClr>
              </a:outerShdw>
            </a:effectLst>
          </c:spPr>
          <c:marker>
            <c:symbol val="none"/>
          </c:marker>
          <c:dLbls>
            <c:dLbl>
              <c:idx val="131"/>
              <c:layout>
                <c:manualLayout>
                  <c:x val="-5.6141078471323151E-2"/>
                  <c:y val="-1.931531366267717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/>
                      <a:t>March 2022</a:t>
                    </a:r>
                  </a:p>
                  <a:p>
                    <a:pPr>
                      <a:defRPr/>
                    </a:pPr>
                    <a:fld id="{7C5D2E2B-A02B-487B-8C11-C8A244919BF0}" type="VALUE">
                      <a:rPr lang="en-US" b="1"/>
                      <a:pPr>
                        <a:defRPr/>
                      </a:pPr>
                      <a:t>[VALUE]</a:t>
                    </a:fld>
                    <a:r>
                      <a:rPr lang="en-US" b="1"/>
                      <a:t>/gal</a:t>
                    </a:r>
                  </a:p>
                </c:rich>
              </c:tx>
              <c:spPr>
                <a:noFill/>
                <a:ln>
                  <a:solidFill>
                    <a:schemeClr val="accent3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443745651922543E-2"/>
                      <c:h val="8.613155799355656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890-4C3A-8654-4A1E6AF2D5BA}"/>
                </c:ext>
              </c:extLst>
            </c:dLbl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'Propane chart &amp; monthly avgs'!$A$3:$A$134</c:f>
              <c:numCache>
                <c:formatCode>mmm\-yy</c:formatCode>
                <c:ptCount val="132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 formatCode="[$-409]mmm\-yy;@">
                  <c:v>40452</c:v>
                </c:pt>
                <c:pt idx="7" formatCode="[$-409]mmm\-yy;@">
                  <c:v>40483</c:v>
                </c:pt>
                <c:pt idx="8" formatCode="[$-409]mmm\-yy;@">
                  <c:v>40513</c:v>
                </c:pt>
                <c:pt idx="9" formatCode="[$-409]mmm\-yy;@">
                  <c:v>40544</c:v>
                </c:pt>
                <c:pt idx="10" formatCode="[$-409]mmm\-yy;@">
                  <c:v>40575</c:v>
                </c:pt>
                <c:pt idx="11" formatCode="[$-409]mmm\-yy;@">
                  <c:v>40603</c:v>
                </c:pt>
                <c:pt idx="12" formatCode="[$-409]mmm\-yy;@">
                  <c:v>40817</c:v>
                </c:pt>
                <c:pt idx="13" formatCode="[$-409]mmm\-yy;@">
                  <c:v>40848</c:v>
                </c:pt>
                <c:pt idx="14" formatCode="[$-409]mmm\-yy;@">
                  <c:v>40878</c:v>
                </c:pt>
                <c:pt idx="15" formatCode="[$-409]mmm\-yy;@">
                  <c:v>40909</c:v>
                </c:pt>
                <c:pt idx="16" formatCode="[$-409]mmm\-yy;@">
                  <c:v>40940</c:v>
                </c:pt>
                <c:pt idx="17" formatCode="[$-409]mmm\-yy;@">
                  <c:v>40969</c:v>
                </c:pt>
                <c:pt idx="18" formatCode="[$-409]mmm\-yy;@">
                  <c:v>41183</c:v>
                </c:pt>
                <c:pt idx="19" formatCode="[$-409]mmm\-yy;@">
                  <c:v>41214</c:v>
                </c:pt>
                <c:pt idx="20" formatCode="[$-409]mmm\-yy;@">
                  <c:v>41244</c:v>
                </c:pt>
                <c:pt idx="21" formatCode="[$-409]mmm\-yy;@">
                  <c:v>41275</c:v>
                </c:pt>
                <c:pt idx="22" formatCode="[$-409]mmm\-yy;@">
                  <c:v>41306</c:v>
                </c:pt>
                <c:pt idx="23" formatCode="[$-409]mmm\-yy;@">
                  <c:v>41334</c:v>
                </c:pt>
                <c:pt idx="24" formatCode="[$-409]mmm\-yy;@">
                  <c:v>41365</c:v>
                </c:pt>
                <c:pt idx="25" formatCode="[$-409]mmm\-yy;@">
                  <c:v>41395</c:v>
                </c:pt>
                <c:pt idx="26" formatCode="[$-409]mmm\-yy;@">
                  <c:v>41426</c:v>
                </c:pt>
                <c:pt idx="27" formatCode="[$-409]mmm\-yy;@">
                  <c:v>41456</c:v>
                </c:pt>
                <c:pt idx="28" formatCode="[$-409]mmm\-yy;@">
                  <c:v>41487</c:v>
                </c:pt>
                <c:pt idx="29" formatCode="[$-409]mmm\-yy;@">
                  <c:v>41518</c:v>
                </c:pt>
                <c:pt idx="30" formatCode="[$-409]mmm\-yy;@">
                  <c:v>41548</c:v>
                </c:pt>
                <c:pt idx="31" formatCode="[$-409]mmm\-yy;@">
                  <c:v>41579</c:v>
                </c:pt>
                <c:pt idx="32" formatCode="[$-409]mmm\-yy;@">
                  <c:v>41609</c:v>
                </c:pt>
                <c:pt idx="33" formatCode="[$-409]mmm\-yy;@">
                  <c:v>41640</c:v>
                </c:pt>
                <c:pt idx="34" formatCode="[$-409]mmm\-yy;@">
                  <c:v>41671</c:v>
                </c:pt>
                <c:pt idx="35" formatCode="[$-409]mmm\-yy;@">
                  <c:v>41699</c:v>
                </c:pt>
                <c:pt idx="36" formatCode="[$-409]mmm\-yy;@">
                  <c:v>41730</c:v>
                </c:pt>
                <c:pt idx="37" formatCode="[$-409]mmm\-yy;@">
                  <c:v>41773</c:v>
                </c:pt>
                <c:pt idx="38" formatCode="[$-409]mmm\-yy;@">
                  <c:v>41804</c:v>
                </c:pt>
                <c:pt idx="39" formatCode="[$-409]mmm\-yy;@">
                  <c:v>41821</c:v>
                </c:pt>
                <c:pt idx="40" formatCode="[$-409]mmm\-yy;@">
                  <c:v>41852</c:v>
                </c:pt>
                <c:pt idx="41" formatCode="[$-409]mmm\-yy;@">
                  <c:v>41883</c:v>
                </c:pt>
                <c:pt idx="42" formatCode="[$-409]mmm\-yy;@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  <c:pt idx="71">
                  <c:v>42795</c:v>
                </c:pt>
                <c:pt idx="72">
                  <c:v>42826</c:v>
                </c:pt>
                <c:pt idx="73">
                  <c:v>42856</c:v>
                </c:pt>
                <c:pt idx="74">
                  <c:v>42887</c:v>
                </c:pt>
                <c:pt idx="75">
                  <c:v>42917</c:v>
                </c:pt>
                <c:pt idx="76">
                  <c:v>42948</c:v>
                </c:pt>
                <c:pt idx="77">
                  <c:v>42979</c:v>
                </c:pt>
                <c:pt idx="78">
                  <c:v>43009</c:v>
                </c:pt>
                <c:pt idx="79">
                  <c:v>43040</c:v>
                </c:pt>
                <c:pt idx="80">
                  <c:v>43070</c:v>
                </c:pt>
                <c:pt idx="81">
                  <c:v>43101</c:v>
                </c:pt>
                <c:pt idx="82">
                  <c:v>43132</c:v>
                </c:pt>
                <c:pt idx="83">
                  <c:v>43160</c:v>
                </c:pt>
                <c:pt idx="84">
                  <c:v>43191</c:v>
                </c:pt>
                <c:pt idx="85">
                  <c:v>43221</c:v>
                </c:pt>
                <c:pt idx="86">
                  <c:v>43252</c:v>
                </c:pt>
                <c:pt idx="87">
                  <c:v>43282</c:v>
                </c:pt>
                <c:pt idx="88">
                  <c:v>43313</c:v>
                </c:pt>
                <c:pt idx="89">
                  <c:v>43344</c:v>
                </c:pt>
                <c:pt idx="90">
                  <c:v>43374</c:v>
                </c:pt>
                <c:pt idx="91">
                  <c:v>43405</c:v>
                </c:pt>
                <c:pt idx="92">
                  <c:v>43435</c:v>
                </c:pt>
                <c:pt idx="93">
                  <c:v>43466</c:v>
                </c:pt>
                <c:pt idx="94">
                  <c:v>43497</c:v>
                </c:pt>
                <c:pt idx="95">
                  <c:v>43525</c:v>
                </c:pt>
                <c:pt idx="96">
                  <c:v>43556</c:v>
                </c:pt>
                <c:pt idx="97">
                  <c:v>43586</c:v>
                </c:pt>
                <c:pt idx="98">
                  <c:v>43617</c:v>
                </c:pt>
                <c:pt idx="99">
                  <c:v>43647</c:v>
                </c:pt>
                <c:pt idx="100">
                  <c:v>43678</c:v>
                </c:pt>
                <c:pt idx="101">
                  <c:v>43709</c:v>
                </c:pt>
                <c:pt idx="102">
                  <c:v>43739</c:v>
                </c:pt>
                <c:pt idx="103">
                  <c:v>43770</c:v>
                </c:pt>
                <c:pt idx="104">
                  <c:v>43800</c:v>
                </c:pt>
                <c:pt idx="105">
                  <c:v>43831</c:v>
                </c:pt>
                <c:pt idx="106">
                  <c:v>43862</c:v>
                </c:pt>
                <c:pt idx="107">
                  <c:v>43891</c:v>
                </c:pt>
                <c:pt idx="108">
                  <c:v>43941</c:v>
                </c:pt>
                <c:pt idx="109">
                  <c:v>43971</c:v>
                </c:pt>
                <c:pt idx="110">
                  <c:v>43983</c:v>
                </c:pt>
                <c:pt idx="111">
                  <c:v>44013</c:v>
                </c:pt>
                <c:pt idx="112">
                  <c:v>44044</c:v>
                </c:pt>
                <c:pt idx="113">
                  <c:v>44075</c:v>
                </c:pt>
                <c:pt idx="114">
                  <c:v>44105</c:v>
                </c:pt>
                <c:pt idx="115">
                  <c:v>44136</c:v>
                </c:pt>
                <c:pt idx="116">
                  <c:v>44166</c:v>
                </c:pt>
                <c:pt idx="117">
                  <c:v>44197</c:v>
                </c:pt>
                <c:pt idx="118">
                  <c:v>44228</c:v>
                </c:pt>
                <c:pt idx="119">
                  <c:v>44256</c:v>
                </c:pt>
                <c:pt idx="120">
                  <c:v>44287</c:v>
                </c:pt>
                <c:pt idx="121">
                  <c:v>44317</c:v>
                </c:pt>
                <c:pt idx="122">
                  <c:v>44348</c:v>
                </c:pt>
                <c:pt idx="123">
                  <c:v>44378</c:v>
                </c:pt>
                <c:pt idx="124">
                  <c:v>44409</c:v>
                </c:pt>
                <c:pt idx="125">
                  <c:v>44440</c:v>
                </c:pt>
                <c:pt idx="126">
                  <c:v>44470</c:v>
                </c:pt>
                <c:pt idx="127">
                  <c:v>44501</c:v>
                </c:pt>
                <c:pt idx="128">
                  <c:v>44531</c:v>
                </c:pt>
                <c:pt idx="129">
                  <c:v>44562</c:v>
                </c:pt>
                <c:pt idx="130">
                  <c:v>44593</c:v>
                </c:pt>
                <c:pt idx="131">
                  <c:v>44621</c:v>
                </c:pt>
              </c:numCache>
            </c:numRef>
          </c:cat>
          <c:val>
            <c:numRef>
              <c:f>'Propane chart &amp; monthly avgs'!$B$3:$B$134</c:f>
              <c:numCache>
                <c:formatCode>"$"#,##0.00</c:formatCode>
                <c:ptCount val="132"/>
                <c:pt idx="0">
                  <c:v>2.72</c:v>
                </c:pt>
                <c:pt idx="1">
                  <c:v>2.68</c:v>
                </c:pt>
                <c:pt idx="2">
                  <c:v>2.69</c:v>
                </c:pt>
                <c:pt idx="3">
                  <c:v>2.62</c:v>
                </c:pt>
                <c:pt idx="4">
                  <c:v>2.58</c:v>
                </c:pt>
                <c:pt idx="5">
                  <c:v>2.61</c:v>
                </c:pt>
                <c:pt idx="6">
                  <c:v>2.67</c:v>
                </c:pt>
                <c:pt idx="7">
                  <c:v>2.65</c:v>
                </c:pt>
                <c:pt idx="8">
                  <c:v>2.74</c:v>
                </c:pt>
                <c:pt idx="9">
                  <c:v>2.85</c:v>
                </c:pt>
                <c:pt idx="10">
                  <c:v>2.92</c:v>
                </c:pt>
                <c:pt idx="11">
                  <c:v>3.05</c:v>
                </c:pt>
                <c:pt idx="12">
                  <c:v>3.08</c:v>
                </c:pt>
                <c:pt idx="13">
                  <c:v>3.09</c:v>
                </c:pt>
                <c:pt idx="14">
                  <c:v>3.12</c:v>
                </c:pt>
                <c:pt idx="15">
                  <c:v>3.15</c:v>
                </c:pt>
                <c:pt idx="16">
                  <c:v>3.18</c:v>
                </c:pt>
                <c:pt idx="17">
                  <c:v>3.16</c:v>
                </c:pt>
                <c:pt idx="18">
                  <c:v>2.66</c:v>
                </c:pt>
                <c:pt idx="19">
                  <c:v>2.75</c:v>
                </c:pt>
                <c:pt idx="20">
                  <c:v>2.73</c:v>
                </c:pt>
                <c:pt idx="21">
                  <c:v>2.72</c:v>
                </c:pt>
                <c:pt idx="22">
                  <c:v>2.76</c:v>
                </c:pt>
                <c:pt idx="23">
                  <c:v>2.76</c:v>
                </c:pt>
                <c:pt idx="24">
                  <c:v>2.75</c:v>
                </c:pt>
                <c:pt idx="25">
                  <c:v>2.69</c:v>
                </c:pt>
                <c:pt idx="26">
                  <c:v>2.65</c:v>
                </c:pt>
                <c:pt idx="27">
                  <c:v>2.65</c:v>
                </c:pt>
                <c:pt idx="28">
                  <c:v>2.6</c:v>
                </c:pt>
                <c:pt idx="29">
                  <c:v>2.64</c:v>
                </c:pt>
                <c:pt idx="30">
                  <c:v>2.64</c:v>
                </c:pt>
                <c:pt idx="31">
                  <c:v>2.74</c:v>
                </c:pt>
                <c:pt idx="32">
                  <c:v>2.92</c:v>
                </c:pt>
                <c:pt idx="33">
                  <c:v>3.27</c:v>
                </c:pt>
                <c:pt idx="34">
                  <c:v>3.5</c:v>
                </c:pt>
                <c:pt idx="35">
                  <c:v>3.46</c:v>
                </c:pt>
                <c:pt idx="36">
                  <c:v>3.2</c:v>
                </c:pt>
                <c:pt idx="37">
                  <c:v>3</c:v>
                </c:pt>
                <c:pt idx="38">
                  <c:v>2.86</c:v>
                </c:pt>
                <c:pt idx="39">
                  <c:v>2.83</c:v>
                </c:pt>
                <c:pt idx="40">
                  <c:v>2.85</c:v>
                </c:pt>
                <c:pt idx="41">
                  <c:v>2.84</c:v>
                </c:pt>
                <c:pt idx="42">
                  <c:v>2.84</c:v>
                </c:pt>
                <c:pt idx="43">
                  <c:v>2.82</c:v>
                </c:pt>
                <c:pt idx="44">
                  <c:v>2.77</c:v>
                </c:pt>
                <c:pt idx="45">
                  <c:v>2.71</c:v>
                </c:pt>
                <c:pt idx="46">
                  <c:v>2.69</c:v>
                </c:pt>
                <c:pt idx="47">
                  <c:v>2.7</c:v>
                </c:pt>
                <c:pt idx="48">
                  <c:v>2.61</c:v>
                </c:pt>
                <c:pt idx="49">
                  <c:v>2.4700000000000002</c:v>
                </c:pt>
                <c:pt idx="50">
                  <c:v>2.4700000000000002</c:v>
                </c:pt>
                <c:pt idx="51">
                  <c:v>2.35</c:v>
                </c:pt>
                <c:pt idx="52">
                  <c:v>2.23</c:v>
                </c:pt>
                <c:pt idx="53">
                  <c:v>2.15</c:v>
                </c:pt>
                <c:pt idx="54">
                  <c:v>2.1800000000000002</c:v>
                </c:pt>
                <c:pt idx="55">
                  <c:v>2.19</c:v>
                </c:pt>
                <c:pt idx="56">
                  <c:v>2.21</c:v>
                </c:pt>
                <c:pt idx="57">
                  <c:v>2.21</c:v>
                </c:pt>
                <c:pt idx="58">
                  <c:v>2.21</c:v>
                </c:pt>
                <c:pt idx="59">
                  <c:v>2.23</c:v>
                </c:pt>
                <c:pt idx="60">
                  <c:v>2.2400000000000002</c:v>
                </c:pt>
                <c:pt idx="61">
                  <c:v>2.2200000000000002</c:v>
                </c:pt>
                <c:pt idx="62">
                  <c:v>2.19</c:v>
                </c:pt>
                <c:pt idx="63">
                  <c:v>2.17</c:v>
                </c:pt>
                <c:pt idx="64">
                  <c:v>2.15</c:v>
                </c:pt>
                <c:pt idx="65">
                  <c:v>2.1800000000000002</c:v>
                </c:pt>
                <c:pt idx="66">
                  <c:v>2.25</c:v>
                </c:pt>
                <c:pt idx="67">
                  <c:v>2.2999999999999998</c:v>
                </c:pt>
                <c:pt idx="68">
                  <c:v>2.36</c:v>
                </c:pt>
                <c:pt idx="69">
                  <c:v>2.46</c:v>
                </c:pt>
                <c:pt idx="70">
                  <c:v>2.59</c:v>
                </c:pt>
                <c:pt idx="71">
                  <c:v>2.5499999999999998</c:v>
                </c:pt>
                <c:pt idx="72">
                  <c:v>2.44</c:v>
                </c:pt>
                <c:pt idx="73">
                  <c:v>2.37</c:v>
                </c:pt>
                <c:pt idx="74">
                  <c:v>2.35</c:v>
                </c:pt>
                <c:pt idx="75">
                  <c:v>2.38</c:v>
                </c:pt>
                <c:pt idx="76">
                  <c:v>2.34</c:v>
                </c:pt>
                <c:pt idx="77">
                  <c:v>2.39</c:v>
                </c:pt>
                <c:pt idx="78">
                  <c:v>2.54</c:v>
                </c:pt>
                <c:pt idx="79">
                  <c:v>2.62</c:v>
                </c:pt>
                <c:pt idx="80">
                  <c:v>2.66</c:v>
                </c:pt>
                <c:pt idx="81">
                  <c:v>2.79</c:v>
                </c:pt>
                <c:pt idx="82">
                  <c:v>2.83</c:v>
                </c:pt>
                <c:pt idx="83">
                  <c:v>2.8</c:v>
                </c:pt>
                <c:pt idx="84">
                  <c:v>2.74</c:v>
                </c:pt>
                <c:pt idx="85">
                  <c:v>2.72</c:v>
                </c:pt>
                <c:pt idx="86">
                  <c:v>2.69</c:v>
                </c:pt>
                <c:pt idx="87">
                  <c:v>2.67</c:v>
                </c:pt>
                <c:pt idx="88">
                  <c:v>2.68</c:v>
                </c:pt>
                <c:pt idx="89">
                  <c:v>2.73</c:v>
                </c:pt>
                <c:pt idx="90">
                  <c:v>2.84</c:v>
                </c:pt>
                <c:pt idx="91">
                  <c:v>2.89</c:v>
                </c:pt>
                <c:pt idx="92">
                  <c:v>2.89</c:v>
                </c:pt>
                <c:pt idx="93">
                  <c:v>2.87</c:v>
                </c:pt>
                <c:pt idx="94">
                  <c:v>2.88</c:v>
                </c:pt>
                <c:pt idx="95">
                  <c:v>2.89</c:v>
                </c:pt>
                <c:pt idx="96">
                  <c:v>2.8</c:v>
                </c:pt>
                <c:pt idx="97">
                  <c:v>2.7</c:v>
                </c:pt>
                <c:pt idx="98">
                  <c:v>2.61</c:v>
                </c:pt>
                <c:pt idx="99">
                  <c:v>2.56</c:v>
                </c:pt>
                <c:pt idx="100">
                  <c:v>2.54</c:v>
                </c:pt>
                <c:pt idx="101">
                  <c:v>2.5</c:v>
                </c:pt>
                <c:pt idx="102">
                  <c:v>2.44</c:v>
                </c:pt>
                <c:pt idx="103">
                  <c:v>2.46</c:v>
                </c:pt>
                <c:pt idx="104">
                  <c:v>2.52</c:v>
                </c:pt>
                <c:pt idx="105">
                  <c:v>2.5099999999999998</c:v>
                </c:pt>
                <c:pt idx="106">
                  <c:v>2.52</c:v>
                </c:pt>
                <c:pt idx="107">
                  <c:v>2.52</c:v>
                </c:pt>
                <c:pt idx="108">
                  <c:v>2.42</c:v>
                </c:pt>
                <c:pt idx="109">
                  <c:v>2.37</c:v>
                </c:pt>
                <c:pt idx="110">
                  <c:v>2.34</c:v>
                </c:pt>
                <c:pt idx="111">
                  <c:v>2.3199999999999998</c:v>
                </c:pt>
                <c:pt idx="112">
                  <c:v>2.35</c:v>
                </c:pt>
                <c:pt idx="113">
                  <c:v>2.36</c:v>
                </c:pt>
                <c:pt idx="114">
                  <c:v>2.48</c:v>
                </c:pt>
                <c:pt idx="115">
                  <c:v>2.5099999999999998</c:v>
                </c:pt>
                <c:pt idx="116">
                  <c:v>2.58</c:v>
                </c:pt>
                <c:pt idx="117">
                  <c:v>2.73</c:v>
                </c:pt>
                <c:pt idx="118">
                  <c:v>2.87</c:v>
                </c:pt>
                <c:pt idx="119">
                  <c:v>2.92</c:v>
                </c:pt>
                <c:pt idx="120">
                  <c:v>2.86</c:v>
                </c:pt>
                <c:pt idx="121">
                  <c:v>2.79</c:v>
                </c:pt>
                <c:pt idx="122">
                  <c:v>2.75</c:v>
                </c:pt>
                <c:pt idx="123">
                  <c:v>2.81</c:v>
                </c:pt>
                <c:pt idx="124">
                  <c:v>2.84</c:v>
                </c:pt>
                <c:pt idx="125">
                  <c:v>2.91</c:v>
                </c:pt>
                <c:pt idx="126">
                  <c:v>3.16</c:v>
                </c:pt>
                <c:pt idx="127">
                  <c:v>3.25</c:v>
                </c:pt>
                <c:pt idx="128">
                  <c:v>3.23</c:v>
                </c:pt>
                <c:pt idx="129">
                  <c:v>3.25</c:v>
                </c:pt>
                <c:pt idx="130">
                  <c:v>3.38</c:v>
                </c:pt>
                <c:pt idx="131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C-417F-9979-E515E2D7C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82208"/>
        <c:axId val="154298048"/>
      </c:lineChart>
      <c:dateAx>
        <c:axId val="138782208"/>
        <c:scaling>
          <c:orientation val="minMax"/>
          <c:max val="4468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i="1">
                    <a:solidFill>
                      <a:sysClr val="windowText" lastClr="000000"/>
                    </a:solidFill>
                  </a:rPr>
                  <a:t>*monthly average based on 900 gallon annual use</a:t>
                </a:r>
              </a:p>
            </c:rich>
          </c:tx>
          <c:layout>
            <c:manualLayout>
              <c:xMode val="edge"/>
              <c:yMode val="edge"/>
              <c:x val="3.2838176385109933E-3"/>
              <c:y val="0.94001440742700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8048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5429804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Price Per Gallon</a:t>
                </a:r>
              </a:p>
            </c:rich>
          </c:tx>
          <c:layout>
            <c:manualLayout>
              <c:xMode val="edge"/>
              <c:yMode val="edge"/>
              <c:x val="7.3701478104710597E-3"/>
              <c:y val="0.30458004644301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208"/>
        <c:crosses val="autoZero"/>
        <c:crossBetween val="between"/>
      </c:valAx>
      <c:spPr>
        <a:noFill/>
        <a:ln w="12700" cap="rnd">
          <a:solidFill>
            <a:schemeClr val="accent3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3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Maine Retail Kerosene Prices 2009-2022</a:t>
            </a:r>
          </a:p>
        </c:rich>
      </c:tx>
      <c:layout>
        <c:manualLayout>
          <c:xMode val="edge"/>
          <c:yMode val="edge"/>
          <c:x val="0.26944110604595478"/>
          <c:y val="4.57373383882570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95072984298014E-2"/>
          <c:y val="8.5964566929133859E-2"/>
          <c:w val="0.87658912979717074"/>
          <c:h val="0.77872217361718676"/>
        </c:manualLayout>
      </c:layout>
      <c:lineChart>
        <c:grouping val="stacked"/>
        <c:varyColors val="0"/>
        <c:ser>
          <c:idx val="0"/>
          <c:order val="0"/>
          <c:spPr>
            <a:ln w="31750" cap="rnd">
              <a:solidFill>
                <a:srgbClr val="C00000"/>
              </a:solidFill>
              <a:round/>
            </a:ln>
            <a:effectLst>
              <a:outerShdw blurRad="40005" dist="22860" dir="5400000" algn="ctr" rotWithShape="0">
                <a:schemeClr val="tx1">
                  <a:alpha val="35000"/>
                </a:schemeClr>
              </a:outerShdw>
            </a:effectLst>
          </c:spPr>
          <c:marker>
            <c:symbol val="none"/>
          </c:marker>
          <c:dLbls>
            <c:dLbl>
              <c:idx val="143"/>
              <c:layout>
                <c:manualLayout>
                  <c:x val="-8.2378279899826282E-2"/>
                  <c:y val="5.01520953497834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March 2022</a:t>
                    </a:r>
                  </a:p>
                  <a:p>
                    <a:pPr>
                      <a:defRPr>
                        <a:solidFill>
                          <a:schemeClr val="dk1"/>
                        </a:solidFill>
                      </a:defRPr>
                    </a:pPr>
                    <a:fld id="{64C3CA19-A159-403B-9FD5-452BD967DC89}" type="VALUE">
                      <a:rPr lang="en-US" b="1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pPr>
                        <a:defRPr>
                          <a:solidFill>
                            <a:schemeClr val="dk1"/>
                          </a:solidFill>
                        </a:defRPr>
                      </a:pPr>
                      <a:t>[VALUE]</a:t>
                    </a:fld>
                    <a:r>
                      <a:rPr lang="en-US" b="1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/gal.</a:t>
                    </a:r>
                  </a:p>
                </c:rich>
              </c:tx>
              <c:spPr>
                <a:solidFill>
                  <a:schemeClr val="lt1"/>
                </a:solidFill>
                <a:ln w="25400" cap="flat" cmpd="sng" algn="ctr">
                  <a:solidFill>
                    <a:schemeClr val="accent2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9584527220630353E-2"/>
                      <c:h val="9.417945097288368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9D0-45D2-9F5E-C66AB47D32CF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'k-1 chart &amp; monthly avgs'!$A$4:$A$147</c:f>
              <c:numCache>
                <c:formatCode>mmm\-yy</c:formatCode>
                <c:ptCount val="144"/>
                <c:pt idx="0">
                  <c:v>40057</c:v>
                </c:pt>
                <c:pt idx="1">
                  <c:v>40087</c:v>
                </c:pt>
                <c:pt idx="2">
                  <c:v>40118</c:v>
                </c:pt>
                <c:pt idx="3">
                  <c:v>40148</c:v>
                </c:pt>
                <c:pt idx="4">
                  <c:v>40179</c:v>
                </c:pt>
                <c:pt idx="5">
                  <c:v>40210</c:v>
                </c:pt>
                <c:pt idx="6">
                  <c:v>40238</c:v>
                </c:pt>
                <c:pt idx="7">
                  <c:v>40269</c:v>
                </c:pt>
                <c:pt idx="8">
                  <c:v>40299</c:v>
                </c:pt>
                <c:pt idx="9">
                  <c:v>40330</c:v>
                </c:pt>
                <c:pt idx="10">
                  <c:v>40360</c:v>
                </c:pt>
                <c:pt idx="11">
                  <c:v>40391</c:v>
                </c:pt>
                <c:pt idx="12">
                  <c:v>40422</c:v>
                </c:pt>
                <c:pt idx="13">
                  <c:v>40452</c:v>
                </c:pt>
                <c:pt idx="14">
                  <c:v>40483</c:v>
                </c:pt>
                <c:pt idx="15">
                  <c:v>40513</c:v>
                </c:pt>
                <c:pt idx="16">
                  <c:v>40544</c:v>
                </c:pt>
                <c:pt idx="17">
                  <c:v>40575</c:v>
                </c:pt>
                <c:pt idx="18">
                  <c:v>40603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  <c:pt idx="38">
                  <c:v>41426</c:v>
                </c:pt>
                <c:pt idx="39">
                  <c:v>41456</c:v>
                </c:pt>
                <c:pt idx="40">
                  <c:v>41487</c:v>
                </c:pt>
                <c:pt idx="41">
                  <c:v>41518</c:v>
                </c:pt>
                <c:pt idx="42">
                  <c:v>41548</c:v>
                </c:pt>
                <c:pt idx="43">
                  <c:v>41579</c:v>
                </c:pt>
                <c:pt idx="44">
                  <c:v>41609</c:v>
                </c:pt>
                <c:pt idx="45">
                  <c:v>41640</c:v>
                </c:pt>
                <c:pt idx="46">
                  <c:v>41671</c:v>
                </c:pt>
                <c:pt idx="47">
                  <c:v>41699</c:v>
                </c:pt>
                <c:pt idx="48">
                  <c:v>41730</c:v>
                </c:pt>
                <c:pt idx="49" formatCode="[$-409]mmm\-yy;@">
                  <c:v>41773</c:v>
                </c:pt>
                <c:pt idx="50" formatCode="[$-409]mmm\-yy;@">
                  <c:v>41804</c:v>
                </c:pt>
                <c:pt idx="51" formatCode="[$-409]mmm\-yy;@">
                  <c:v>41821</c:v>
                </c:pt>
                <c:pt idx="52" formatCode="[$-409]mmm\-yy;@">
                  <c:v>41852</c:v>
                </c:pt>
                <c:pt idx="53" formatCode="[$-409]mmm\-yy;@">
                  <c:v>41883</c:v>
                </c:pt>
                <c:pt idx="54" formatCode="[$-409]mmm\-yy;@">
                  <c:v>41913</c:v>
                </c:pt>
                <c:pt idx="55" formatCode="[$-409]mmm\-yy;@">
                  <c:v>41944</c:v>
                </c:pt>
                <c:pt idx="56" formatCode="[$-409]mmm\-yy;@">
                  <c:v>41974</c:v>
                </c:pt>
                <c:pt idx="57" formatCode="[$-409]mmm\-yy;@">
                  <c:v>42005</c:v>
                </c:pt>
                <c:pt idx="58" formatCode="[$-409]mmm\-yy;@">
                  <c:v>42036</c:v>
                </c:pt>
                <c:pt idx="59" formatCode="[$-409]mmm\-yy;@">
                  <c:v>42064</c:v>
                </c:pt>
                <c:pt idx="60" formatCode="[$-409]mmm\-yy;@">
                  <c:v>42095</c:v>
                </c:pt>
                <c:pt idx="61" formatCode="[$-409]mmm\-yy;@">
                  <c:v>42125</c:v>
                </c:pt>
                <c:pt idx="62" formatCode="[$-409]mmm\-yy;@">
                  <c:v>42156</c:v>
                </c:pt>
                <c:pt idx="63" formatCode="[$-409]mmm\-yy;@">
                  <c:v>42186</c:v>
                </c:pt>
                <c:pt idx="64" formatCode="[$-409]mmm\-yy;@">
                  <c:v>42217</c:v>
                </c:pt>
                <c:pt idx="65" formatCode="[$-409]mmm\-yy;@">
                  <c:v>42248</c:v>
                </c:pt>
                <c:pt idx="66" formatCode="[$-409]mmm\-yy;@">
                  <c:v>42278</c:v>
                </c:pt>
                <c:pt idx="67" formatCode="[$-409]mmm\-yy;@">
                  <c:v>42309</c:v>
                </c:pt>
                <c:pt idx="68" formatCode="[$-409]mmm\-yy;@">
                  <c:v>42339</c:v>
                </c:pt>
                <c:pt idx="69" formatCode="[$-409]mmm\-yy;@">
                  <c:v>42370</c:v>
                </c:pt>
                <c:pt idx="70" formatCode="[$-409]mmm\-yy;@">
                  <c:v>42401</c:v>
                </c:pt>
                <c:pt idx="71" formatCode="[$-409]mmm\-yy;@">
                  <c:v>42430</c:v>
                </c:pt>
                <c:pt idx="72" formatCode="[$-409]mmm\-yy;@">
                  <c:v>42461</c:v>
                </c:pt>
                <c:pt idx="73" formatCode="[$-409]mmm\-yy;@">
                  <c:v>42491</c:v>
                </c:pt>
                <c:pt idx="74" formatCode="[$-409]mmm\-yy;@">
                  <c:v>42522</c:v>
                </c:pt>
                <c:pt idx="75" formatCode="[$-409]mmm\-yy;@">
                  <c:v>42552</c:v>
                </c:pt>
                <c:pt idx="76" formatCode="[$-409]mmm\-yy;@">
                  <c:v>42583</c:v>
                </c:pt>
                <c:pt idx="77" formatCode="[$-409]mmm\-yy;@">
                  <c:v>42614</c:v>
                </c:pt>
                <c:pt idx="78" formatCode="[$-409]mmm\-yy;@">
                  <c:v>42644</c:v>
                </c:pt>
                <c:pt idx="79" formatCode="[$-409]mmm\-yy;@">
                  <c:v>42675</c:v>
                </c:pt>
                <c:pt idx="80" formatCode="[$-409]mmm\-yy;@">
                  <c:v>42705</c:v>
                </c:pt>
                <c:pt idx="81" formatCode="[$-409]mmm\-yy;@">
                  <c:v>42736</c:v>
                </c:pt>
                <c:pt idx="82" formatCode="[$-409]mmm\-yy;@">
                  <c:v>42767</c:v>
                </c:pt>
                <c:pt idx="83" formatCode="[$-409]mmm\-yy;@">
                  <c:v>42795</c:v>
                </c:pt>
                <c:pt idx="84" formatCode="[$-409]mmm\-yy;@">
                  <c:v>42826</c:v>
                </c:pt>
                <c:pt idx="85" formatCode="[$-409]mmm\-yy;@">
                  <c:v>42856</c:v>
                </c:pt>
                <c:pt idx="86" formatCode="[$-409]mmm\-yy;@">
                  <c:v>42887</c:v>
                </c:pt>
                <c:pt idx="87" formatCode="[$-409]mmm\-yy;@">
                  <c:v>42917</c:v>
                </c:pt>
                <c:pt idx="88" formatCode="[$-409]mmm\-yy;@">
                  <c:v>42948</c:v>
                </c:pt>
                <c:pt idx="89" formatCode="[$-409]mmm\-yy;@">
                  <c:v>42979</c:v>
                </c:pt>
                <c:pt idx="90" formatCode="[$-409]mmm\-yy;@">
                  <c:v>43009</c:v>
                </c:pt>
                <c:pt idx="91" formatCode="[$-409]mmm\-yy;@">
                  <c:v>43040</c:v>
                </c:pt>
                <c:pt idx="92" formatCode="[$-409]mmm\-yy;@">
                  <c:v>43070</c:v>
                </c:pt>
                <c:pt idx="93" formatCode="[$-409]mmm\-yy;@">
                  <c:v>43118</c:v>
                </c:pt>
                <c:pt idx="94" formatCode="[$-409]mmm\-yy;@">
                  <c:v>43149</c:v>
                </c:pt>
                <c:pt idx="95" formatCode="[$-409]mmm\-yy;@">
                  <c:v>43177</c:v>
                </c:pt>
                <c:pt idx="96" formatCode="[$-409]mmm\-yy;@">
                  <c:v>43208</c:v>
                </c:pt>
                <c:pt idx="97" formatCode="[$-409]mmm\-yy;@">
                  <c:v>43238</c:v>
                </c:pt>
                <c:pt idx="98" formatCode="[$-409]mmm\-yy;@">
                  <c:v>43269</c:v>
                </c:pt>
                <c:pt idx="99" formatCode="[$-409]mmm\-yy;@">
                  <c:v>43282</c:v>
                </c:pt>
                <c:pt idx="100" formatCode="[$-409]mmm\-yy;@">
                  <c:v>43313</c:v>
                </c:pt>
                <c:pt idx="101" formatCode="[$-409]mmm\-yy;@">
                  <c:v>43344</c:v>
                </c:pt>
                <c:pt idx="102" formatCode="[$-409]mmm\-yy;@">
                  <c:v>43374</c:v>
                </c:pt>
                <c:pt idx="103" formatCode="[$-409]mmm\-yy;@">
                  <c:v>43405</c:v>
                </c:pt>
                <c:pt idx="104" formatCode="[$-409]mmm\-yy;@">
                  <c:v>43435</c:v>
                </c:pt>
                <c:pt idx="105" formatCode="[$-409]mmm\-yy;@">
                  <c:v>43466</c:v>
                </c:pt>
                <c:pt idx="106" formatCode="[$-409]mmm\-yy;@">
                  <c:v>43497</c:v>
                </c:pt>
                <c:pt idx="107" formatCode="[$-409]mmm\-yy;@">
                  <c:v>43525</c:v>
                </c:pt>
                <c:pt idx="108" formatCode="[$-409]mmm\-yy;@">
                  <c:v>43556</c:v>
                </c:pt>
                <c:pt idx="109" formatCode="[$-409]mmm\-yy;@">
                  <c:v>43586</c:v>
                </c:pt>
                <c:pt idx="110" formatCode="[$-409]mmm\-yy;@">
                  <c:v>43617</c:v>
                </c:pt>
                <c:pt idx="111" formatCode="[$-409]mmm\-yy;@">
                  <c:v>43665</c:v>
                </c:pt>
                <c:pt idx="112" formatCode="[$-409]mmm\-yy;@">
                  <c:v>43696</c:v>
                </c:pt>
                <c:pt idx="113" formatCode="[$-409]mmm\-yy;@">
                  <c:v>43709</c:v>
                </c:pt>
                <c:pt idx="114" formatCode="[$-409]mmm\-yy;@">
                  <c:v>43739</c:v>
                </c:pt>
                <c:pt idx="115" formatCode="[$-409]mmm\-yy;@">
                  <c:v>43788</c:v>
                </c:pt>
                <c:pt idx="116" formatCode="[$-409]mmm\-yy;@">
                  <c:v>43800</c:v>
                </c:pt>
                <c:pt idx="117" formatCode="[$-409]mmm\-yy;@">
                  <c:v>43831</c:v>
                </c:pt>
                <c:pt idx="118" formatCode="[$-409]mmm\-yy;@">
                  <c:v>43862</c:v>
                </c:pt>
                <c:pt idx="119" formatCode="[$-409]mmm\-yy;@">
                  <c:v>43891</c:v>
                </c:pt>
                <c:pt idx="120" formatCode="[$-409]mmm\-yy;@">
                  <c:v>43941</c:v>
                </c:pt>
                <c:pt idx="121" formatCode="[$-409]mmm\-yy;@">
                  <c:v>43952</c:v>
                </c:pt>
                <c:pt idx="122" formatCode="[$-409]mmm\-yy;@">
                  <c:v>43983</c:v>
                </c:pt>
                <c:pt idx="123" formatCode="[$-409]mmm\-yy;@">
                  <c:v>44013</c:v>
                </c:pt>
                <c:pt idx="124" formatCode="[$-409]mmm\-yy;@">
                  <c:v>44044</c:v>
                </c:pt>
                <c:pt idx="125" formatCode="[$-409]mmm\-yy;@">
                  <c:v>44075</c:v>
                </c:pt>
                <c:pt idx="126" formatCode="[$-409]mmm\-yy;@">
                  <c:v>44124</c:v>
                </c:pt>
                <c:pt idx="127" formatCode="[$-409]mmm\-yy;@">
                  <c:v>44136</c:v>
                </c:pt>
                <c:pt idx="128" formatCode="[$-409]mmm\-yy;@">
                  <c:v>44166</c:v>
                </c:pt>
                <c:pt idx="129" formatCode="[$-409]mmm\-yy;@">
                  <c:v>44197</c:v>
                </c:pt>
                <c:pt idx="130" formatCode="[$-409]mmm\-yy;@">
                  <c:v>44228</c:v>
                </c:pt>
                <c:pt idx="131" formatCode="[$-409]mmm\-yy;@">
                  <c:v>44256</c:v>
                </c:pt>
                <c:pt idx="132" formatCode="[$-409]mmm\-yy;@">
                  <c:v>44287</c:v>
                </c:pt>
                <c:pt idx="133" formatCode="[$-409]mmm\-yy;@">
                  <c:v>44321</c:v>
                </c:pt>
                <c:pt idx="134" formatCode="[$-409]mmm\-yy;@">
                  <c:v>44348</c:v>
                </c:pt>
                <c:pt idx="135" formatCode="[$-409]mmm\-yy;@">
                  <c:v>44378</c:v>
                </c:pt>
                <c:pt idx="136" formatCode="[$-409]mmm\-yy;@">
                  <c:v>44409</c:v>
                </c:pt>
                <c:pt idx="137" formatCode="[$-409]mmm\-yy;@">
                  <c:v>44440</c:v>
                </c:pt>
                <c:pt idx="138" formatCode="[$-409]mmm\-yy;@">
                  <c:v>44470</c:v>
                </c:pt>
                <c:pt idx="139" formatCode="[$-409]mmm\-yy;@">
                  <c:v>44501</c:v>
                </c:pt>
                <c:pt idx="140" formatCode="[$-409]mmm\-yy;@">
                  <c:v>44531</c:v>
                </c:pt>
                <c:pt idx="141" formatCode="[$-409]mmm\-yy;@">
                  <c:v>44562</c:v>
                </c:pt>
                <c:pt idx="142" formatCode="[$-409]mmm\-yy;@">
                  <c:v>44593</c:v>
                </c:pt>
                <c:pt idx="143" formatCode="[$-409]mmm\-yy;@">
                  <c:v>44621</c:v>
                </c:pt>
              </c:numCache>
            </c:numRef>
          </c:cat>
          <c:val>
            <c:numRef>
              <c:f>'k-1 chart &amp; monthly avgs'!$B$4:$B$147</c:f>
              <c:numCache>
                <c:formatCode>"$"#,##0.00_);\("$"#,##0.00\)</c:formatCode>
                <c:ptCount val="144"/>
                <c:pt idx="0">
                  <c:v>2.77</c:v>
                </c:pt>
                <c:pt idx="1">
                  <c:v>2.83</c:v>
                </c:pt>
                <c:pt idx="2">
                  <c:v>2.95</c:v>
                </c:pt>
                <c:pt idx="3">
                  <c:v>2.96</c:v>
                </c:pt>
                <c:pt idx="4">
                  <c:v>3.1</c:v>
                </c:pt>
                <c:pt idx="5">
                  <c:v>3.04</c:v>
                </c:pt>
                <c:pt idx="6">
                  <c:v>3.05</c:v>
                </c:pt>
                <c:pt idx="7">
                  <c:v>3.1</c:v>
                </c:pt>
                <c:pt idx="8">
                  <c:v>3.09</c:v>
                </c:pt>
                <c:pt idx="9">
                  <c:v>2.98</c:v>
                </c:pt>
                <c:pt idx="10">
                  <c:v>2.95</c:v>
                </c:pt>
                <c:pt idx="11">
                  <c:v>2.95</c:v>
                </c:pt>
                <c:pt idx="12">
                  <c:v>2.94</c:v>
                </c:pt>
                <c:pt idx="13" formatCode="&quot;$&quot;#,##0.00">
                  <c:v>3.07</c:v>
                </c:pt>
                <c:pt idx="14" formatCode="&quot;$&quot;#,##0.00">
                  <c:v>3.19</c:v>
                </c:pt>
                <c:pt idx="15" formatCode="&quot;$&quot;#,##0.00">
                  <c:v>3.32</c:v>
                </c:pt>
                <c:pt idx="16" formatCode="&quot;$&quot;#,##0.00">
                  <c:v>3.54</c:v>
                </c:pt>
                <c:pt idx="17" formatCode="&quot;$&quot;#,##0.00">
                  <c:v>3.8</c:v>
                </c:pt>
                <c:pt idx="18" formatCode="&quot;$&quot;#,##0.00">
                  <c:v>4.07</c:v>
                </c:pt>
                <c:pt idx="19" formatCode="&quot;$&quot;#,##0.00">
                  <c:v>3.92</c:v>
                </c:pt>
                <c:pt idx="20" formatCode="&quot;$&quot;#,##0.00">
                  <c:v>4.05</c:v>
                </c:pt>
                <c:pt idx="21" formatCode="&quot;$&quot;#,##0.00">
                  <c:v>4.0199999999999996</c:v>
                </c:pt>
                <c:pt idx="22" formatCode="&quot;$&quot;#,##0.00">
                  <c:v>4.07</c:v>
                </c:pt>
                <c:pt idx="23" formatCode="&quot;$&quot;#,##0.00">
                  <c:v>4.18</c:v>
                </c:pt>
                <c:pt idx="24" formatCode="&quot;$&quot;#,##0.00">
                  <c:v>4.25</c:v>
                </c:pt>
                <c:pt idx="25" formatCode="&quot;$&quot;#,##0.00">
                  <c:v>4.17</c:v>
                </c:pt>
                <c:pt idx="26" formatCode="&quot;$&quot;#,##0.00">
                  <c:v>3.97</c:v>
                </c:pt>
                <c:pt idx="27" formatCode="&quot;$&quot;#,##0.00">
                  <c:v>3.71</c:v>
                </c:pt>
                <c:pt idx="28" formatCode="&quot;$&quot;#,##0.00">
                  <c:v>3.82</c:v>
                </c:pt>
                <c:pt idx="29" formatCode="&quot;$&quot;#,##0.00">
                  <c:v>4.01</c:v>
                </c:pt>
                <c:pt idx="30" formatCode="&quot;$&quot;#,##0.00">
                  <c:v>4.1500000000000004</c:v>
                </c:pt>
                <c:pt idx="31" formatCode="&quot;$&quot;#,##0.00">
                  <c:v>4.1100000000000003</c:v>
                </c:pt>
                <c:pt idx="32" formatCode="&quot;$&quot;#,##0.00">
                  <c:v>4.0999999999999996</c:v>
                </c:pt>
                <c:pt idx="33" formatCode="&quot;$&quot;#,##0.00">
                  <c:v>4.1399999999999997</c:v>
                </c:pt>
                <c:pt idx="34" formatCode="&quot;$&quot;#,##0.00">
                  <c:v>4.29</c:v>
                </c:pt>
                <c:pt idx="35" formatCode="&quot;$&quot;#,##0.00">
                  <c:v>4.17</c:v>
                </c:pt>
                <c:pt idx="36" formatCode="&quot;$&quot;#,##0.00">
                  <c:v>4</c:v>
                </c:pt>
                <c:pt idx="37" formatCode="&quot;$&quot;#,##0.00">
                  <c:v>3.88</c:v>
                </c:pt>
                <c:pt idx="38" formatCode="&quot;$&quot;#,##0.00">
                  <c:v>3.83</c:v>
                </c:pt>
                <c:pt idx="39" formatCode="&quot;$&quot;#,##0.00">
                  <c:v>3.83</c:v>
                </c:pt>
                <c:pt idx="40" formatCode="&quot;$&quot;#,##0.00">
                  <c:v>3.87</c:v>
                </c:pt>
                <c:pt idx="41" formatCode="&quot;$&quot;#,##0.00">
                  <c:v>3.94</c:v>
                </c:pt>
                <c:pt idx="42" formatCode="&quot;$&quot;#,##0.00">
                  <c:v>3.94</c:v>
                </c:pt>
                <c:pt idx="43" formatCode="&quot;$&quot;#,##0.00">
                  <c:v>3.94</c:v>
                </c:pt>
                <c:pt idx="44" formatCode="&quot;$&quot;#,##0.00">
                  <c:v>4.08</c:v>
                </c:pt>
                <c:pt idx="45" formatCode="&quot;$&quot;#,##0.00">
                  <c:v>4.22</c:v>
                </c:pt>
                <c:pt idx="46" formatCode="&quot;$&quot;#,##0.00">
                  <c:v>4.3</c:v>
                </c:pt>
                <c:pt idx="47" formatCode="&quot;$&quot;#,##0.00">
                  <c:v>4.25</c:v>
                </c:pt>
                <c:pt idx="48" formatCode="&quot;$&quot;#,##0.00">
                  <c:v>4.12</c:v>
                </c:pt>
                <c:pt idx="49" formatCode="&quot;$&quot;#,##0.00">
                  <c:v>4.03</c:v>
                </c:pt>
                <c:pt idx="50" formatCode="&quot;$&quot;#,##0.00">
                  <c:v>3.99</c:v>
                </c:pt>
                <c:pt idx="51" formatCode="&quot;$&quot;#,##0.00">
                  <c:v>3.94</c:v>
                </c:pt>
                <c:pt idx="52" formatCode="&quot;$&quot;#,##0.00">
                  <c:v>3.89</c:v>
                </c:pt>
                <c:pt idx="53" formatCode="&quot;$&quot;#,##0.00">
                  <c:v>3.9</c:v>
                </c:pt>
                <c:pt idx="54" formatCode="&quot;$&quot;#,##0.00">
                  <c:v>3.8</c:v>
                </c:pt>
                <c:pt idx="55" formatCode="&quot;$&quot;#,##0.00">
                  <c:v>3.64</c:v>
                </c:pt>
                <c:pt idx="56" formatCode="&quot;$&quot;#,##0.00">
                  <c:v>3.46</c:v>
                </c:pt>
                <c:pt idx="57" formatCode="&quot;$&quot;#,##0.00">
                  <c:v>3.21</c:v>
                </c:pt>
                <c:pt idx="58" formatCode="&quot;$&quot;#,##0.00">
                  <c:v>3.19</c:v>
                </c:pt>
                <c:pt idx="59" formatCode="&quot;$&quot;#,##0.00">
                  <c:v>3.27</c:v>
                </c:pt>
                <c:pt idx="60" formatCode="&quot;$&quot;#,##0.00">
                  <c:v>3.05</c:v>
                </c:pt>
                <c:pt idx="61" formatCode="&quot;$&quot;#,##0.00">
                  <c:v>3.03</c:v>
                </c:pt>
                <c:pt idx="62" formatCode="&quot;$&quot;#,##0.00">
                  <c:v>3.02</c:v>
                </c:pt>
                <c:pt idx="63" formatCode="&quot;$&quot;#,##0.00">
                  <c:v>2.93</c:v>
                </c:pt>
                <c:pt idx="64" formatCode="&quot;$&quot;#,##0.00">
                  <c:v>2.71</c:v>
                </c:pt>
                <c:pt idx="65" formatCode="&quot;$&quot;#,##0.00">
                  <c:v>2.58</c:v>
                </c:pt>
                <c:pt idx="66" formatCode="&quot;$&quot;#,##0.00">
                  <c:v>2.6</c:v>
                </c:pt>
                <c:pt idx="67" formatCode="&quot;$&quot;#,##0.00">
                  <c:v>2.59</c:v>
                </c:pt>
                <c:pt idx="68" formatCode="&quot;$&quot;#,##0.00">
                  <c:v>2.4900000000000002</c:v>
                </c:pt>
                <c:pt idx="69" formatCode="&quot;$&quot;#,##0.00">
                  <c:v>2.39</c:v>
                </c:pt>
                <c:pt idx="70" formatCode="&quot;$&quot;#,##0.00">
                  <c:v>2.29</c:v>
                </c:pt>
                <c:pt idx="71" formatCode="&quot;$&quot;#,##0.00">
                  <c:v>2.27</c:v>
                </c:pt>
                <c:pt idx="72" formatCode="&quot;$&quot;#,##0.00">
                  <c:v>2.2799999999999998</c:v>
                </c:pt>
                <c:pt idx="73" formatCode="&quot;$&quot;#,##0.00">
                  <c:v>2.36</c:v>
                </c:pt>
                <c:pt idx="74" formatCode="&quot;$&quot;#,##0.00">
                  <c:v>2.4500000000000002</c:v>
                </c:pt>
                <c:pt idx="75" formatCode="&quot;$&quot;#,##0.00">
                  <c:v>2.44</c:v>
                </c:pt>
                <c:pt idx="76" formatCode="&quot;$&quot;#,##0.00">
                  <c:v>2.41</c:v>
                </c:pt>
                <c:pt idx="77" formatCode="&quot;$&quot;#,##0.00">
                  <c:v>2.41</c:v>
                </c:pt>
                <c:pt idx="78" formatCode="&quot;$&quot;#,##0.00">
                  <c:v>2.5099999999999998</c:v>
                </c:pt>
                <c:pt idx="79" formatCode="&quot;$&quot;#,##0.00">
                  <c:v>2.54</c:v>
                </c:pt>
                <c:pt idx="80" formatCode="&quot;$&quot;#,##0.00">
                  <c:v>2.68</c:v>
                </c:pt>
                <c:pt idx="81" formatCode="&quot;$&quot;#,##0.00">
                  <c:v>2.8</c:v>
                </c:pt>
                <c:pt idx="82" formatCode="&quot;$&quot;#,##0.00">
                  <c:v>2.83</c:v>
                </c:pt>
                <c:pt idx="83" formatCode="&quot;$&quot;#,##0.00">
                  <c:v>2.79</c:v>
                </c:pt>
                <c:pt idx="84" formatCode="&quot;$&quot;#,##0.00">
                  <c:v>2.72</c:v>
                </c:pt>
                <c:pt idx="85" formatCode="&quot;$&quot;#,##0.00">
                  <c:v>2.64</c:v>
                </c:pt>
                <c:pt idx="86" formatCode="&quot;$&quot;#,##0.00">
                  <c:v>2.6</c:v>
                </c:pt>
                <c:pt idx="87" formatCode="&quot;$&quot;#,##0.00">
                  <c:v>2.52</c:v>
                </c:pt>
                <c:pt idx="88" formatCode="&quot;$&quot;#,##0.00">
                  <c:v>2.57</c:v>
                </c:pt>
                <c:pt idx="89" formatCode="&quot;$&quot;#,##0.00">
                  <c:v>2.83</c:v>
                </c:pt>
                <c:pt idx="90" formatCode="&quot;$&quot;#,##0.00">
                  <c:v>2.86</c:v>
                </c:pt>
                <c:pt idx="91" formatCode="&quot;$&quot;#,##0.00">
                  <c:v>3.01</c:v>
                </c:pt>
                <c:pt idx="92" formatCode="&quot;$&quot;#,##0.00">
                  <c:v>3.14</c:v>
                </c:pt>
                <c:pt idx="93" formatCode="&quot;$&quot;#,##0.00">
                  <c:v>3.48</c:v>
                </c:pt>
                <c:pt idx="94" formatCode="&quot;$&quot;#,##0.00">
                  <c:v>3.47</c:v>
                </c:pt>
                <c:pt idx="95" formatCode="&quot;$&quot;#,##0.00">
                  <c:v>3.36</c:v>
                </c:pt>
                <c:pt idx="96" formatCode="&quot;$&quot;#,##0.00">
                  <c:v>3.34</c:v>
                </c:pt>
                <c:pt idx="97" formatCode="&quot;$&quot;#,##0.00">
                  <c:v>3.35</c:v>
                </c:pt>
                <c:pt idx="98" formatCode="&quot;$&quot;#,##0.00">
                  <c:v>3.35</c:v>
                </c:pt>
                <c:pt idx="99" formatCode="&quot;$&quot;#,##0.00">
                  <c:v>3.33</c:v>
                </c:pt>
                <c:pt idx="100" formatCode="&quot;$&quot;#,##0.00">
                  <c:v>3.24</c:v>
                </c:pt>
                <c:pt idx="101" formatCode="&quot;$&quot;#,##0.00">
                  <c:v>3.37</c:v>
                </c:pt>
                <c:pt idx="102" formatCode="&quot;$&quot;#,##0.00">
                  <c:v>3.56</c:v>
                </c:pt>
                <c:pt idx="103" formatCode="&quot;$&quot;#,##0.00">
                  <c:v>3.6</c:v>
                </c:pt>
                <c:pt idx="104" formatCode="&quot;$&quot;#,##0.00">
                  <c:v>3.53</c:v>
                </c:pt>
                <c:pt idx="105" formatCode="&quot;$&quot;#,##0.00">
                  <c:v>3.49</c:v>
                </c:pt>
                <c:pt idx="106" formatCode="&quot;$&quot;#,##0.00">
                  <c:v>3.5</c:v>
                </c:pt>
                <c:pt idx="107" formatCode="&quot;$&quot;#,##0.00">
                  <c:v>3.51</c:v>
                </c:pt>
                <c:pt idx="108" formatCode="&quot;$&quot;#,##0.00">
                  <c:v>3.47</c:v>
                </c:pt>
                <c:pt idx="109" formatCode="&quot;$&quot;#,##0.00">
                  <c:v>3.44</c:v>
                </c:pt>
                <c:pt idx="110" formatCode="&quot;$&quot;#,##0.00">
                  <c:v>3.38</c:v>
                </c:pt>
                <c:pt idx="111" formatCode="&quot;$&quot;#,##0.00">
                  <c:v>3.34</c:v>
                </c:pt>
                <c:pt idx="112" formatCode="&quot;$&quot;#,##0.00">
                  <c:v>3.28</c:v>
                </c:pt>
                <c:pt idx="113" formatCode="&quot;$&quot;#,##0.00">
                  <c:v>3.29</c:v>
                </c:pt>
                <c:pt idx="114" formatCode="&quot;$&quot;#,##0.00">
                  <c:v>3.21</c:v>
                </c:pt>
                <c:pt idx="115" formatCode="&quot;$&quot;#,##0.00">
                  <c:v>3.21</c:v>
                </c:pt>
                <c:pt idx="116" formatCode="&quot;$&quot;#,##0.00">
                  <c:v>3.24</c:v>
                </c:pt>
                <c:pt idx="117" formatCode="&quot;$&quot;#,##0.00">
                  <c:v>3.3</c:v>
                </c:pt>
                <c:pt idx="118" formatCode="&quot;$&quot;#,##0.00">
                  <c:v>3.2</c:v>
                </c:pt>
                <c:pt idx="119" formatCode="&quot;$&quot;#,##0.00">
                  <c:v>2.97</c:v>
                </c:pt>
                <c:pt idx="120" formatCode="&quot;$&quot;#,##0.00">
                  <c:v>2.68</c:v>
                </c:pt>
                <c:pt idx="121" formatCode="&quot;$&quot;#,##0.00">
                  <c:v>2.5</c:v>
                </c:pt>
                <c:pt idx="122" formatCode="&quot;$&quot;#,##0.00">
                  <c:v>2.4700000000000002</c:v>
                </c:pt>
                <c:pt idx="123" formatCode="&quot;$&quot;#,##0.00">
                  <c:v>2.4700000000000002</c:v>
                </c:pt>
                <c:pt idx="124" formatCode="&quot;$&quot;#,##0.00">
                  <c:v>2.46</c:v>
                </c:pt>
                <c:pt idx="125" formatCode="&quot;$&quot;#,##0.00">
                  <c:v>2.41</c:v>
                </c:pt>
                <c:pt idx="126" formatCode="&quot;$&quot;#,##0.00">
                  <c:v>2.44</c:v>
                </c:pt>
                <c:pt idx="127" formatCode="&quot;$&quot;#,##0.00">
                  <c:v>2.5</c:v>
                </c:pt>
                <c:pt idx="128" formatCode="&quot;$&quot;#,##0.00">
                  <c:v>2.65</c:v>
                </c:pt>
                <c:pt idx="129" formatCode="&quot;$&quot;#,##0.00">
                  <c:v>2.84</c:v>
                </c:pt>
                <c:pt idx="130" formatCode="&quot;$&quot;#,##0.00">
                  <c:v>3.02</c:v>
                </c:pt>
                <c:pt idx="131" formatCode="&quot;$&quot;#,##0.00">
                  <c:v>3.19</c:v>
                </c:pt>
                <c:pt idx="132" formatCode="&quot;$&quot;#,##0.00">
                  <c:v>3.17</c:v>
                </c:pt>
                <c:pt idx="133" formatCode="&quot;$&quot;#,##0.00">
                  <c:v>3.17</c:v>
                </c:pt>
                <c:pt idx="134" formatCode="&quot;$&quot;#,##0.00">
                  <c:v>3.19</c:v>
                </c:pt>
                <c:pt idx="135" formatCode="&quot;$&quot;#,##0.00">
                  <c:v>3.22</c:v>
                </c:pt>
                <c:pt idx="136" formatCode="&quot;$&quot;#,##0.00">
                  <c:v>3.23</c:v>
                </c:pt>
                <c:pt idx="137" formatCode="&quot;$&quot;#,##0.00">
                  <c:v>3.28</c:v>
                </c:pt>
                <c:pt idx="138" formatCode="&quot;$&quot;#,##0.00">
                  <c:v>3.56</c:v>
                </c:pt>
                <c:pt idx="139" formatCode="&quot;$&quot;#,##0.00">
                  <c:v>3.73</c:v>
                </c:pt>
                <c:pt idx="140" formatCode="&quot;$&quot;#,##0.00">
                  <c:v>3.73</c:v>
                </c:pt>
                <c:pt idx="141" formatCode="&quot;$&quot;#,##0.00">
                  <c:v>3.94</c:v>
                </c:pt>
                <c:pt idx="142" formatCode="&quot;$&quot;#,##0.00">
                  <c:v>4.33</c:v>
                </c:pt>
                <c:pt idx="143" formatCode="&quot;$&quot;#,##0.00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8-4223-B613-6ACEA186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07328"/>
        <c:axId val="155199168"/>
      </c:lineChart>
      <c:dateAx>
        <c:axId val="155107328"/>
        <c:scaling>
          <c:orientation val="minMax"/>
          <c:max val="44681"/>
          <c:min val="40087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9168"/>
        <c:crosses val="autoZero"/>
        <c:auto val="0"/>
        <c:lblOffset val="100"/>
        <c:baseTimeUnit val="months"/>
        <c:majorUnit val="3"/>
        <c:majorTimeUnit val="months"/>
      </c:dateAx>
      <c:valAx>
        <c:axId val="155199168"/>
        <c:scaling>
          <c:orientation val="minMax"/>
          <c:max val="5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Price per Gallon</a:t>
                </a:r>
              </a:p>
            </c:rich>
          </c:tx>
          <c:layout>
            <c:manualLayout>
              <c:xMode val="edge"/>
              <c:yMode val="edge"/>
              <c:x val="7.2696505042132899E-3"/>
              <c:y val="0.35513244872168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07328"/>
        <c:crosses val="autoZero"/>
        <c:crossBetween val="between"/>
      </c:valAx>
      <c:spPr>
        <a:noFill/>
        <a:ln w="12700" cap="rnd">
          <a:solidFill>
            <a:srgbClr val="C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C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Maine Residential Heating Oil Prices 2004-2022</a:t>
            </a:r>
          </a:p>
        </c:rich>
      </c:tx>
      <c:layout>
        <c:manualLayout>
          <c:xMode val="edge"/>
          <c:yMode val="edge"/>
          <c:x val="0.235578463876226"/>
          <c:y val="1.1848206474190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90417645162777"/>
          <c:y val="0.13664618530693373"/>
          <c:w val="0.86712805636137591"/>
          <c:h val="0.74796627742527333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64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11039473684210527"/>
                      <c:h val="0.115245871875238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3EA-482D-8898-C1196E1EF902}"/>
                </c:ext>
              </c:extLst>
            </c:dLbl>
            <c:dLbl>
              <c:idx val="165"/>
              <c:layout>
                <c:manualLayout>
                  <c:x val="-7.4561345950177382E-2"/>
                  <c:y val="-2.730582524271844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/>
                      <a:t>March 2022</a:t>
                    </a:r>
                  </a:p>
                  <a:p>
                    <a:pPr>
                      <a:defRPr>
                        <a:solidFill>
                          <a:schemeClr val="dk1"/>
                        </a:solidFill>
                      </a:defRPr>
                    </a:pPr>
                    <a:fld id="{B333E1AB-E60B-4A47-9A44-C619799B0A18}" type="VALUE">
                      <a:rPr lang="en-US" b="1"/>
                      <a:pPr>
                        <a:defRPr>
                          <a:solidFill>
                            <a:schemeClr val="dk1"/>
                          </a:solidFill>
                        </a:defRPr>
                      </a:pPr>
                      <a:t>[VALUE]</a:t>
                    </a:fld>
                    <a:r>
                      <a:rPr lang="en-US" b="1"/>
                      <a:t>/gal.</a:t>
                    </a:r>
                  </a:p>
                </c:rich>
              </c:tx>
              <c:spPr>
                <a:solidFill>
                  <a:schemeClr val="lt1"/>
                </a:solidFill>
                <a:ln w="25400" cap="flat" cmpd="sng" algn="ctr">
                  <a:solidFill>
                    <a:schemeClr val="accent1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236842105263149E-2"/>
                      <c:h val="8.490606604999617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A6B-48E6-81EA-CEB3AEE170B2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/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'#2 chart &amp; monthly averages'!$A$3:$A$170</c:f>
              <c:numCache>
                <c:formatCode>[$-409]mmm\-yy;@</c:formatCode>
                <c:ptCount val="168"/>
                <c:pt idx="0">
                  <c:v>38261</c:v>
                </c:pt>
                <c:pt idx="1">
                  <c:v>38292</c:v>
                </c:pt>
                <c:pt idx="2">
                  <c:v>38322</c:v>
                </c:pt>
                <c:pt idx="3">
                  <c:v>38353</c:v>
                </c:pt>
                <c:pt idx="4">
                  <c:v>38384</c:v>
                </c:pt>
                <c:pt idx="5">
                  <c:v>38412</c:v>
                </c:pt>
                <c:pt idx="6">
                  <c:v>38626</c:v>
                </c:pt>
                <c:pt idx="7">
                  <c:v>38657</c:v>
                </c:pt>
                <c:pt idx="8">
                  <c:v>38687</c:v>
                </c:pt>
                <c:pt idx="9">
                  <c:v>38718</c:v>
                </c:pt>
                <c:pt idx="10">
                  <c:v>38749</c:v>
                </c:pt>
                <c:pt idx="11">
                  <c:v>38777</c:v>
                </c:pt>
                <c:pt idx="12">
                  <c:v>38991</c:v>
                </c:pt>
                <c:pt idx="13">
                  <c:v>39022</c:v>
                </c:pt>
                <c:pt idx="14">
                  <c:v>39052</c:v>
                </c:pt>
                <c:pt idx="15">
                  <c:v>39083</c:v>
                </c:pt>
                <c:pt idx="16">
                  <c:v>39114</c:v>
                </c:pt>
                <c:pt idx="17">
                  <c:v>39142</c:v>
                </c:pt>
                <c:pt idx="18">
                  <c:v>39356</c:v>
                </c:pt>
                <c:pt idx="19">
                  <c:v>39387</c:v>
                </c:pt>
                <c:pt idx="20">
                  <c:v>39417</c:v>
                </c:pt>
                <c:pt idx="21">
                  <c:v>39448</c:v>
                </c:pt>
                <c:pt idx="22">
                  <c:v>39479</c:v>
                </c:pt>
                <c:pt idx="23">
                  <c:v>39508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40087</c:v>
                </c:pt>
                <c:pt idx="31">
                  <c:v>40118</c:v>
                </c:pt>
                <c:pt idx="32">
                  <c:v>40148</c:v>
                </c:pt>
                <c:pt idx="33">
                  <c:v>40179</c:v>
                </c:pt>
                <c:pt idx="34">
                  <c:v>40210</c:v>
                </c:pt>
                <c:pt idx="35">
                  <c:v>40238</c:v>
                </c:pt>
                <c:pt idx="36">
                  <c:v>40269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40817</c:v>
                </c:pt>
                <c:pt idx="44">
                  <c:v>40848</c:v>
                </c:pt>
                <c:pt idx="45">
                  <c:v>40878</c:v>
                </c:pt>
                <c:pt idx="46">
                  <c:v>40909</c:v>
                </c:pt>
                <c:pt idx="47">
                  <c:v>40940</c:v>
                </c:pt>
                <c:pt idx="48">
                  <c:v>40969</c:v>
                </c:pt>
                <c:pt idx="49">
                  <c:v>41000</c:v>
                </c:pt>
                <c:pt idx="50">
                  <c:v>41030</c:v>
                </c:pt>
                <c:pt idx="51">
                  <c:v>41061</c:v>
                </c:pt>
                <c:pt idx="52">
                  <c:v>41183</c:v>
                </c:pt>
                <c:pt idx="53">
                  <c:v>41214</c:v>
                </c:pt>
                <c:pt idx="54">
                  <c:v>41244</c:v>
                </c:pt>
                <c:pt idx="55">
                  <c:v>41275</c:v>
                </c:pt>
                <c:pt idx="56">
                  <c:v>41306</c:v>
                </c:pt>
                <c:pt idx="57">
                  <c:v>41334</c:v>
                </c:pt>
                <c:pt idx="58">
                  <c:v>41365</c:v>
                </c:pt>
                <c:pt idx="59">
                  <c:v>41395</c:v>
                </c:pt>
                <c:pt idx="60">
                  <c:v>41426</c:v>
                </c:pt>
                <c:pt idx="61">
                  <c:v>41468</c:v>
                </c:pt>
                <c:pt idx="62">
                  <c:v>41499</c:v>
                </c:pt>
                <c:pt idx="63">
                  <c:v>41530</c:v>
                </c:pt>
                <c:pt idx="64">
                  <c:v>41560</c:v>
                </c:pt>
                <c:pt idx="65">
                  <c:v>41591</c:v>
                </c:pt>
                <c:pt idx="66">
                  <c:v>41621</c:v>
                </c:pt>
                <c:pt idx="67">
                  <c:v>41653</c:v>
                </c:pt>
                <c:pt idx="68">
                  <c:v>41684</c:v>
                </c:pt>
                <c:pt idx="69">
                  <c:v>41712</c:v>
                </c:pt>
                <c:pt idx="70">
                  <c:v>41743</c:v>
                </c:pt>
                <c:pt idx="71">
                  <c:v>41773</c:v>
                </c:pt>
                <c:pt idx="72">
                  <c:v>41804</c:v>
                </c:pt>
                <c:pt idx="73">
                  <c:v>41834</c:v>
                </c:pt>
                <c:pt idx="74">
                  <c:v>41865</c:v>
                </c:pt>
                <c:pt idx="75">
                  <c:v>41883</c:v>
                </c:pt>
                <c:pt idx="76">
                  <c:v>41913</c:v>
                </c:pt>
                <c:pt idx="77">
                  <c:v>41944</c:v>
                </c:pt>
                <c:pt idx="78">
                  <c:v>41974</c:v>
                </c:pt>
                <c:pt idx="79">
                  <c:v>42005</c:v>
                </c:pt>
                <c:pt idx="80">
                  <c:v>42036</c:v>
                </c:pt>
                <c:pt idx="81">
                  <c:v>42064</c:v>
                </c:pt>
                <c:pt idx="82">
                  <c:v>42095</c:v>
                </c:pt>
                <c:pt idx="83">
                  <c:v>42125</c:v>
                </c:pt>
                <c:pt idx="84">
                  <c:v>42156</c:v>
                </c:pt>
                <c:pt idx="85">
                  <c:v>42186</c:v>
                </c:pt>
                <c:pt idx="86">
                  <c:v>42231</c:v>
                </c:pt>
                <c:pt idx="87">
                  <c:v>42262</c:v>
                </c:pt>
                <c:pt idx="88">
                  <c:v>42292</c:v>
                </c:pt>
                <c:pt idx="89">
                  <c:v>42323</c:v>
                </c:pt>
                <c:pt idx="90">
                  <c:v>42353</c:v>
                </c:pt>
                <c:pt idx="91">
                  <c:v>42385</c:v>
                </c:pt>
                <c:pt idx="92">
                  <c:v>42401</c:v>
                </c:pt>
                <c:pt idx="93">
                  <c:v>42430</c:v>
                </c:pt>
                <c:pt idx="94">
                  <c:v>42461</c:v>
                </c:pt>
                <c:pt idx="95">
                  <c:v>42491</c:v>
                </c:pt>
                <c:pt idx="96">
                  <c:v>42522</c:v>
                </c:pt>
                <c:pt idx="97">
                  <c:v>42552</c:v>
                </c:pt>
                <c:pt idx="98">
                  <c:v>42583</c:v>
                </c:pt>
                <c:pt idx="99">
                  <c:v>42614</c:v>
                </c:pt>
                <c:pt idx="100">
                  <c:v>42644</c:v>
                </c:pt>
                <c:pt idx="101">
                  <c:v>42675</c:v>
                </c:pt>
                <c:pt idx="102">
                  <c:v>42705</c:v>
                </c:pt>
                <c:pt idx="103">
                  <c:v>42736</c:v>
                </c:pt>
                <c:pt idx="104">
                  <c:v>42767</c:v>
                </c:pt>
                <c:pt idx="105">
                  <c:v>42795</c:v>
                </c:pt>
                <c:pt idx="106">
                  <c:v>42826</c:v>
                </c:pt>
                <c:pt idx="107">
                  <c:v>42856</c:v>
                </c:pt>
                <c:pt idx="108">
                  <c:v>42887</c:v>
                </c:pt>
                <c:pt idx="109">
                  <c:v>42917</c:v>
                </c:pt>
                <c:pt idx="110">
                  <c:v>42948</c:v>
                </c:pt>
                <c:pt idx="111">
                  <c:v>42995</c:v>
                </c:pt>
                <c:pt idx="112">
                  <c:v>43025</c:v>
                </c:pt>
                <c:pt idx="113">
                  <c:v>43056</c:v>
                </c:pt>
                <c:pt idx="114">
                  <c:v>43086</c:v>
                </c:pt>
                <c:pt idx="115">
                  <c:v>43118</c:v>
                </c:pt>
                <c:pt idx="116">
                  <c:v>43132</c:v>
                </c:pt>
                <c:pt idx="117">
                  <c:v>43160</c:v>
                </c:pt>
                <c:pt idx="118">
                  <c:v>43191</c:v>
                </c:pt>
                <c:pt idx="119">
                  <c:v>43221</c:v>
                </c:pt>
                <c:pt idx="120">
                  <c:v>43252</c:v>
                </c:pt>
                <c:pt idx="121">
                  <c:v>43282</c:v>
                </c:pt>
                <c:pt idx="122">
                  <c:v>43313</c:v>
                </c:pt>
                <c:pt idx="123">
                  <c:v>43344</c:v>
                </c:pt>
                <c:pt idx="124">
                  <c:v>43374</c:v>
                </c:pt>
                <c:pt idx="125">
                  <c:v>43422</c:v>
                </c:pt>
                <c:pt idx="126">
                  <c:v>43435</c:v>
                </c:pt>
                <c:pt idx="127">
                  <c:v>43466</c:v>
                </c:pt>
                <c:pt idx="128">
                  <c:v>43497</c:v>
                </c:pt>
                <c:pt idx="129">
                  <c:v>43525</c:v>
                </c:pt>
                <c:pt idx="130">
                  <c:v>43556</c:v>
                </c:pt>
                <c:pt idx="131">
                  <c:v>43586</c:v>
                </c:pt>
                <c:pt idx="132">
                  <c:v>43617</c:v>
                </c:pt>
                <c:pt idx="133">
                  <c:v>43647</c:v>
                </c:pt>
                <c:pt idx="134">
                  <c:v>43678</c:v>
                </c:pt>
                <c:pt idx="135">
                  <c:v>43709</c:v>
                </c:pt>
                <c:pt idx="136">
                  <c:v>43739</c:v>
                </c:pt>
                <c:pt idx="137">
                  <c:v>43770</c:v>
                </c:pt>
                <c:pt idx="138">
                  <c:v>43800</c:v>
                </c:pt>
                <c:pt idx="139">
                  <c:v>43831</c:v>
                </c:pt>
                <c:pt idx="140">
                  <c:v>43862</c:v>
                </c:pt>
                <c:pt idx="141">
                  <c:v>43891</c:v>
                </c:pt>
                <c:pt idx="142">
                  <c:v>43941</c:v>
                </c:pt>
                <c:pt idx="143">
                  <c:v>43952</c:v>
                </c:pt>
                <c:pt idx="144">
                  <c:v>43983</c:v>
                </c:pt>
                <c:pt idx="145">
                  <c:v>44013</c:v>
                </c:pt>
                <c:pt idx="146">
                  <c:v>44044</c:v>
                </c:pt>
                <c:pt idx="147">
                  <c:v>44075</c:v>
                </c:pt>
                <c:pt idx="148">
                  <c:v>44124</c:v>
                </c:pt>
                <c:pt idx="149">
                  <c:v>44136</c:v>
                </c:pt>
                <c:pt idx="150">
                  <c:v>44166</c:v>
                </c:pt>
                <c:pt idx="151">
                  <c:v>44197</c:v>
                </c:pt>
                <c:pt idx="152">
                  <c:v>44228</c:v>
                </c:pt>
                <c:pt idx="153">
                  <c:v>44256</c:v>
                </c:pt>
                <c:pt idx="154">
                  <c:v>44287</c:v>
                </c:pt>
                <c:pt idx="155">
                  <c:v>44317</c:v>
                </c:pt>
                <c:pt idx="156">
                  <c:v>44348</c:v>
                </c:pt>
                <c:pt idx="157">
                  <c:v>44378</c:v>
                </c:pt>
                <c:pt idx="158">
                  <c:v>44409</c:v>
                </c:pt>
                <c:pt idx="159">
                  <c:v>44440</c:v>
                </c:pt>
                <c:pt idx="160">
                  <c:v>44470</c:v>
                </c:pt>
                <c:pt idx="161">
                  <c:v>44501</c:v>
                </c:pt>
                <c:pt idx="162">
                  <c:v>44531</c:v>
                </c:pt>
                <c:pt idx="163">
                  <c:v>44562</c:v>
                </c:pt>
                <c:pt idx="164">
                  <c:v>44593</c:v>
                </c:pt>
                <c:pt idx="165">
                  <c:v>44621</c:v>
                </c:pt>
                <c:pt idx="166">
                  <c:v>44652</c:v>
                </c:pt>
                <c:pt idx="167">
                  <c:v>44682</c:v>
                </c:pt>
              </c:numCache>
            </c:numRef>
          </c:cat>
          <c:val>
            <c:numRef>
              <c:f>'#2 chart &amp; monthly averages'!$B$3:$B$170</c:f>
              <c:numCache>
                <c:formatCode>"$"#,##0.00</c:formatCode>
                <c:ptCount val="168"/>
                <c:pt idx="0">
                  <c:v>1.88</c:v>
                </c:pt>
                <c:pt idx="1">
                  <c:v>1.97</c:v>
                </c:pt>
                <c:pt idx="2">
                  <c:v>1.91</c:v>
                </c:pt>
                <c:pt idx="3">
                  <c:v>1.9</c:v>
                </c:pt>
                <c:pt idx="4">
                  <c:v>1.93</c:v>
                </c:pt>
                <c:pt idx="5">
                  <c:v>2.0499999999999998</c:v>
                </c:pt>
                <c:pt idx="6">
                  <c:v>2.5</c:v>
                </c:pt>
                <c:pt idx="7">
                  <c:v>2.33</c:v>
                </c:pt>
                <c:pt idx="8">
                  <c:v>2.2799999999999998</c:v>
                </c:pt>
                <c:pt idx="9">
                  <c:v>2.35</c:v>
                </c:pt>
                <c:pt idx="10">
                  <c:v>2.3199999999999998</c:v>
                </c:pt>
                <c:pt idx="11">
                  <c:v>2.3199999999999998</c:v>
                </c:pt>
                <c:pt idx="12">
                  <c:v>2.2200000000000002</c:v>
                </c:pt>
                <c:pt idx="13">
                  <c:v>2.21</c:v>
                </c:pt>
                <c:pt idx="14">
                  <c:v>2.31</c:v>
                </c:pt>
                <c:pt idx="15">
                  <c:v>2.2400000000000002</c:v>
                </c:pt>
                <c:pt idx="16">
                  <c:v>2.34</c:v>
                </c:pt>
                <c:pt idx="17">
                  <c:v>2.41</c:v>
                </c:pt>
                <c:pt idx="18">
                  <c:v>2.78</c:v>
                </c:pt>
                <c:pt idx="19">
                  <c:v>3.13</c:v>
                </c:pt>
                <c:pt idx="20">
                  <c:v>3.24</c:v>
                </c:pt>
                <c:pt idx="21">
                  <c:v>3.31</c:v>
                </c:pt>
                <c:pt idx="22">
                  <c:v>3.29</c:v>
                </c:pt>
                <c:pt idx="23">
                  <c:v>3.63</c:v>
                </c:pt>
                <c:pt idx="24">
                  <c:v>3.18</c:v>
                </c:pt>
                <c:pt idx="25">
                  <c:v>2.71</c:v>
                </c:pt>
                <c:pt idx="26">
                  <c:v>2.4500000000000002</c:v>
                </c:pt>
                <c:pt idx="27">
                  <c:v>2.35</c:v>
                </c:pt>
                <c:pt idx="28">
                  <c:v>2.27</c:v>
                </c:pt>
                <c:pt idx="29">
                  <c:v>2.1</c:v>
                </c:pt>
                <c:pt idx="30">
                  <c:v>2.44</c:v>
                </c:pt>
                <c:pt idx="31">
                  <c:v>2.56</c:v>
                </c:pt>
                <c:pt idx="32">
                  <c:v>2.57</c:v>
                </c:pt>
                <c:pt idx="33">
                  <c:v>2.73</c:v>
                </c:pt>
                <c:pt idx="34">
                  <c:v>2.66</c:v>
                </c:pt>
                <c:pt idx="35">
                  <c:v>2.68</c:v>
                </c:pt>
                <c:pt idx="36">
                  <c:v>2.74</c:v>
                </c:pt>
                <c:pt idx="37">
                  <c:v>2.73</c:v>
                </c:pt>
                <c:pt idx="38">
                  <c:v>2.84</c:v>
                </c:pt>
                <c:pt idx="39">
                  <c:v>2.96</c:v>
                </c:pt>
                <c:pt idx="40">
                  <c:v>3.17</c:v>
                </c:pt>
                <c:pt idx="41">
                  <c:v>3.4</c:v>
                </c:pt>
                <c:pt idx="42">
                  <c:v>3.65</c:v>
                </c:pt>
                <c:pt idx="43">
                  <c:v>3.52</c:v>
                </c:pt>
                <c:pt idx="44">
                  <c:v>3.64</c:v>
                </c:pt>
                <c:pt idx="45">
                  <c:v>3.61</c:v>
                </c:pt>
                <c:pt idx="46">
                  <c:v>3.67</c:v>
                </c:pt>
                <c:pt idx="47">
                  <c:v>3.79</c:v>
                </c:pt>
                <c:pt idx="48">
                  <c:v>3.86</c:v>
                </c:pt>
                <c:pt idx="49">
                  <c:v>3.77</c:v>
                </c:pt>
                <c:pt idx="50">
                  <c:v>3.54</c:v>
                </c:pt>
                <c:pt idx="51">
                  <c:v>3.27</c:v>
                </c:pt>
                <c:pt idx="52">
                  <c:v>3.75</c:v>
                </c:pt>
                <c:pt idx="53">
                  <c:v>3.65</c:v>
                </c:pt>
                <c:pt idx="54">
                  <c:v>3.64</c:v>
                </c:pt>
                <c:pt idx="55">
                  <c:v>3.65</c:v>
                </c:pt>
                <c:pt idx="56">
                  <c:v>3.74</c:v>
                </c:pt>
                <c:pt idx="57">
                  <c:v>3.83</c:v>
                </c:pt>
                <c:pt idx="58">
                  <c:v>3.61</c:v>
                </c:pt>
                <c:pt idx="59">
                  <c:v>3.47</c:v>
                </c:pt>
                <c:pt idx="60">
                  <c:v>3.4</c:v>
                </c:pt>
                <c:pt idx="61">
                  <c:v>3.39</c:v>
                </c:pt>
                <c:pt idx="62">
                  <c:v>3.44</c:v>
                </c:pt>
                <c:pt idx="63">
                  <c:v>3.55</c:v>
                </c:pt>
                <c:pt idx="64">
                  <c:v>3.54</c:v>
                </c:pt>
                <c:pt idx="65">
                  <c:v>3.53</c:v>
                </c:pt>
                <c:pt idx="66">
                  <c:v>3.68</c:v>
                </c:pt>
                <c:pt idx="67">
                  <c:v>3.82</c:v>
                </c:pt>
                <c:pt idx="68">
                  <c:v>3.88</c:v>
                </c:pt>
                <c:pt idx="69">
                  <c:v>3.79</c:v>
                </c:pt>
                <c:pt idx="70">
                  <c:v>3.63</c:v>
                </c:pt>
                <c:pt idx="71">
                  <c:v>3.56</c:v>
                </c:pt>
                <c:pt idx="72">
                  <c:v>3.51</c:v>
                </c:pt>
                <c:pt idx="73">
                  <c:v>3.48</c:v>
                </c:pt>
                <c:pt idx="74">
                  <c:v>3.41</c:v>
                </c:pt>
                <c:pt idx="75">
                  <c:v>3.34</c:v>
                </c:pt>
                <c:pt idx="76">
                  <c:v>3.24</c:v>
                </c:pt>
                <c:pt idx="77">
                  <c:v>3.08</c:v>
                </c:pt>
                <c:pt idx="78">
                  <c:v>2.86</c:v>
                </c:pt>
                <c:pt idx="79">
                  <c:v>2.63</c:v>
                </c:pt>
                <c:pt idx="80">
                  <c:v>2.65</c:v>
                </c:pt>
                <c:pt idx="81">
                  <c:v>2.71</c:v>
                </c:pt>
                <c:pt idx="82">
                  <c:v>2.4900000000000002</c:v>
                </c:pt>
                <c:pt idx="83">
                  <c:v>2.4900000000000002</c:v>
                </c:pt>
                <c:pt idx="84">
                  <c:v>2.4700000000000002</c:v>
                </c:pt>
                <c:pt idx="85">
                  <c:v>2.4</c:v>
                </c:pt>
                <c:pt idx="86">
                  <c:v>2.11</c:v>
                </c:pt>
                <c:pt idx="87">
                  <c:v>2.02</c:v>
                </c:pt>
                <c:pt idx="88">
                  <c:v>2.0299999999999998</c:v>
                </c:pt>
                <c:pt idx="89">
                  <c:v>2.02</c:v>
                </c:pt>
                <c:pt idx="90">
                  <c:v>1.9</c:v>
                </c:pt>
                <c:pt idx="91">
                  <c:v>1.79</c:v>
                </c:pt>
                <c:pt idx="92">
                  <c:v>1.71</c:v>
                </c:pt>
                <c:pt idx="93">
                  <c:v>1.72</c:v>
                </c:pt>
                <c:pt idx="94">
                  <c:v>1.73</c:v>
                </c:pt>
                <c:pt idx="95">
                  <c:v>1.84</c:v>
                </c:pt>
                <c:pt idx="96">
                  <c:v>1.93</c:v>
                </c:pt>
                <c:pt idx="97">
                  <c:v>1.91</c:v>
                </c:pt>
                <c:pt idx="98">
                  <c:v>1.87</c:v>
                </c:pt>
                <c:pt idx="99">
                  <c:v>1.88</c:v>
                </c:pt>
                <c:pt idx="100">
                  <c:v>2</c:v>
                </c:pt>
                <c:pt idx="101">
                  <c:v>2.0299999999999998</c:v>
                </c:pt>
                <c:pt idx="102">
                  <c:v>2.17</c:v>
                </c:pt>
                <c:pt idx="103">
                  <c:v>2.27</c:v>
                </c:pt>
                <c:pt idx="104">
                  <c:v>2.2999999999999998</c:v>
                </c:pt>
                <c:pt idx="105">
                  <c:v>2.2599999999999998</c:v>
                </c:pt>
                <c:pt idx="106">
                  <c:v>2.1800000000000002</c:v>
                </c:pt>
                <c:pt idx="107">
                  <c:v>2.11</c:v>
                </c:pt>
                <c:pt idx="108">
                  <c:v>2.0499999999999998</c:v>
                </c:pt>
                <c:pt idx="109">
                  <c:v>1.96</c:v>
                </c:pt>
                <c:pt idx="110">
                  <c:v>2.02</c:v>
                </c:pt>
                <c:pt idx="111">
                  <c:v>2.1800000000000002</c:v>
                </c:pt>
                <c:pt idx="112">
                  <c:v>2.23</c:v>
                </c:pt>
                <c:pt idx="113">
                  <c:v>2.39</c:v>
                </c:pt>
                <c:pt idx="114">
                  <c:v>2.54</c:v>
                </c:pt>
                <c:pt idx="115">
                  <c:v>2.88</c:v>
                </c:pt>
                <c:pt idx="116">
                  <c:v>2.83</c:v>
                </c:pt>
                <c:pt idx="117">
                  <c:v>2.71</c:v>
                </c:pt>
                <c:pt idx="118">
                  <c:v>2.7</c:v>
                </c:pt>
                <c:pt idx="119">
                  <c:v>2.75</c:v>
                </c:pt>
                <c:pt idx="120">
                  <c:v>2.75</c:v>
                </c:pt>
                <c:pt idx="121">
                  <c:v>2.72</c:v>
                </c:pt>
                <c:pt idx="122">
                  <c:v>2.71</c:v>
                </c:pt>
                <c:pt idx="123">
                  <c:v>2.78</c:v>
                </c:pt>
                <c:pt idx="124">
                  <c:v>2.98</c:v>
                </c:pt>
                <c:pt idx="125">
                  <c:v>3.01</c:v>
                </c:pt>
                <c:pt idx="126">
                  <c:v>2.95</c:v>
                </c:pt>
                <c:pt idx="127">
                  <c:v>2.89</c:v>
                </c:pt>
                <c:pt idx="128">
                  <c:v>2.9</c:v>
                </c:pt>
                <c:pt idx="129">
                  <c:v>2.9</c:v>
                </c:pt>
                <c:pt idx="130">
                  <c:v>2.86</c:v>
                </c:pt>
                <c:pt idx="131">
                  <c:v>2.83</c:v>
                </c:pt>
                <c:pt idx="132">
                  <c:v>2.71</c:v>
                </c:pt>
                <c:pt idx="133">
                  <c:v>2.7</c:v>
                </c:pt>
                <c:pt idx="134">
                  <c:v>2.65</c:v>
                </c:pt>
                <c:pt idx="135">
                  <c:v>2.66</c:v>
                </c:pt>
                <c:pt idx="136">
                  <c:v>2.65</c:v>
                </c:pt>
                <c:pt idx="137">
                  <c:v>2.64</c:v>
                </c:pt>
                <c:pt idx="138">
                  <c:v>2.68</c:v>
                </c:pt>
                <c:pt idx="139">
                  <c:v>2.74</c:v>
                </c:pt>
                <c:pt idx="140">
                  <c:v>2.64</c:v>
                </c:pt>
                <c:pt idx="141">
                  <c:v>2.4</c:v>
                </c:pt>
                <c:pt idx="142">
                  <c:v>2.2000000000000002</c:v>
                </c:pt>
                <c:pt idx="143">
                  <c:v>1.9</c:v>
                </c:pt>
                <c:pt idx="144">
                  <c:v>1.86</c:v>
                </c:pt>
                <c:pt idx="145">
                  <c:v>1.89</c:v>
                </c:pt>
                <c:pt idx="146">
                  <c:v>1.88</c:v>
                </c:pt>
                <c:pt idx="147">
                  <c:v>1.85</c:v>
                </c:pt>
                <c:pt idx="148">
                  <c:v>1.87</c:v>
                </c:pt>
                <c:pt idx="149">
                  <c:v>1.93</c:v>
                </c:pt>
                <c:pt idx="150">
                  <c:v>2.11</c:v>
                </c:pt>
                <c:pt idx="151">
                  <c:v>2.27</c:v>
                </c:pt>
                <c:pt idx="152">
                  <c:v>2.42</c:v>
                </c:pt>
                <c:pt idx="153">
                  <c:v>2.59</c:v>
                </c:pt>
                <c:pt idx="154">
                  <c:v>2.56</c:v>
                </c:pt>
                <c:pt idx="155">
                  <c:v>2.5499999999999998</c:v>
                </c:pt>
                <c:pt idx="156">
                  <c:v>2.58</c:v>
                </c:pt>
                <c:pt idx="157">
                  <c:v>2.63</c:v>
                </c:pt>
                <c:pt idx="158">
                  <c:v>2.63</c:v>
                </c:pt>
                <c:pt idx="159">
                  <c:v>2.68</c:v>
                </c:pt>
                <c:pt idx="160">
                  <c:v>3.03</c:v>
                </c:pt>
                <c:pt idx="161">
                  <c:v>3.16</c:v>
                </c:pt>
                <c:pt idx="162">
                  <c:v>3.14</c:v>
                </c:pt>
                <c:pt idx="163">
                  <c:v>3.35</c:v>
                </c:pt>
                <c:pt idx="164">
                  <c:v>3.75</c:v>
                </c:pt>
                <c:pt idx="165">
                  <c:v>4.88</c:v>
                </c:pt>
                <c:pt idx="166">
                  <c:v>4.8499999999999996</c:v>
                </c:pt>
                <c:pt idx="167">
                  <c:v>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0-49A5-8817-858870156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39104"/>
        <c:axId val="92571904"/>
      </c:lineChart>
      <c:dateAx>
        <c:axId val="112239104"/>
        <c:scaling>
          <c:orientation val="minMax"/>
          <c:max val="44742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1904"/>
        <c:crosses val="autoZero"/>
        <c:auto val="0"/>
        <c:lblOffset val="100"/>
        <c:baseTimeUnit val="days"/>
        <c:majorUnit val="4"/>
        <c:majorTimeUnit val="months"/>
        <c:minorUnit val="4"/>
        <c:minorTimeUnit val="months"/>
      </c:dateAx>
      <c:valAx>
        <c:axId val="92571904"/>
        <c:scaling>
          <c:orientation val="minMax"/>
          <c:max val="5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Price per Gallon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2239701846001066E-3"/>
              <c:y val="0.32356807434561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9104"/>
        <c:crosses val="autoZero"/>
        <c:crossBetween val="between"/>
      </c:valAx>
      <c:spPr>
        <a:noFill/>
        <a:ln w="12700" cap="rnd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260349</xdr:colOff>
      <xdr:row>0</xdr:row>
      <xdr:rowOff>0</xdr:rowOff>
    </xdr:from>
    <xdr:to>
      <xdr:col>17</xdr:col>
      <xdr:colOff>282858</xdr:colOff>
      <xdr:row>23</xdr:row>
      <xdr:rowOff>19311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558800</xdr:colOff>
      <xdr:row>5</xdr:row>
      <xdr:rowOff>82550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717800" y="100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0.50324</cdr:x>
      <cdr:y>0.02283</cdr:y>
    </cdr:from>
    <cdr:to>
      <cdr:x>0.72033</cdr:x>
      <cdr:y>0.34062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19706" y="6569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251451</xdr:colOff>
      <xdr:row>0</xdr:row>
      <xdr:rowOff>163822</xdr:rowOff>
    </xdr:from>
    <xdr:to>
      <xdr:col>17</xdr:col>
      <xdr:colOff>403851</xdr:colOff>
      <xdr:row>23</xdr:row>
      <xdr:rowOff>87622</xdr:rowOff>
    </xdr:to>
    <xdr:graphicFrame macro="">
      <xdr:nvGraphicFramePr>
        <xdr:cNvPr id="2" name="Chart 1" title="Kerosene Prices Since September 2009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102860</xdr:colOff>
      <xdr:row>0</xdr:row>
      <xdr:rowOff>95245</xdr:rowOff>
    </xdr:from>
    <xdr:to>
      <xdr:col>17</xdr:col>
      <xdr:colOff>255260</xdr:colOff>
      <xdr:row>23</xdr:row>
      <xdr:rowOff>26665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E2256934-EB97-4C8E-A6C4-900223591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le9" displayName="Table9" ref="A29:B52" headerRowCount="0" totalsRowShown="0" headerRowDxfId="163" dataDxfId="162">
  <tableColumns count="2">
    <tableColumn id="1" xr3:uid="{00000000-0010-0000-0000-000001000000}" name="Week" headerRowDxfId="161" dataDxfId="160"/>
    <tableColumn id="2" xr3:uid="{00000000-0010-0000-0000-000002000000}" name="Price" headerRowDxfId="159" dataDxfId="158" dataCellStyle="Currency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9000000}" name="Table7" displayName="Table7" ref="A3:B134" headerRowCount="0" totalsRowShown="0" headerRowDxfId="97" dataDxfId="96">
  <tableColumns count="2">
    <tableColumn id="1" xr3:uid="{00000000-0010-0000-0900-000001000000}" name="Column1" headerRowDxfId="95" dataDxfId="94"/>
    <tableColumn id="2" xr3:uid="{00000000-0010-0000-0900-000002000000}" name="Column2" headerRowDxfId="93" dataDxfId="92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le915" displayName="Table915" ref="A27:B53" headerRowCount="0" totalsRowShown="0" headerRowDxfId="91" dataDxfId="90">
  <tableColumns count="2">
    <tableColumn id="1" xr3:uid="{00000000-0010-0000-0A00-000001000000}" name="Week" headerRowDxfId="89" dataDxfId="88"/>
    <tableColumn id="2" xr3:uid="{00000000-0010-0000-0A00-000002000000}" name="Price" headerRowDxfId="87" dataDxfId="86" dataCellStyle="Currency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le616" displayName="Table616" ref="A3:B26" headerRowCount="0" totalsRowShown="0" headerRowBorderDxfId="85" tableBorderDxfId="84">
  <tableColumns count="2">
    <tableColumn id="1" xr3:uid="{00000000-0010-0000-0B00-000001000000}" name="Column1" headerRowDxfId="83" dataDxfId="82"/>
    <tableColumn id="2" xr3:uid="{00000000-0010-0000-0B00-000002000000}" name="Column2" headerRowDxfId="81" dataDxfId="80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C000000}" name="Table18" displayName="Table18" ref="D3:E26" headerRowCount="0" totalsRowShown="0" headerRowBorderDxfId="79" tableBorderDxfId="78" totalsRowBorderDxfId="77">
  <tableColumns count="2">
    <tableColumn id="1" xr3:uid="{00000000-0010-0000-0C00-000001000000}" name="Column1" headerRowDxfId="76" dataDxfId="75"/>
    <tableColumn id="2" xr3:uid="{00000000-0010-0000-0C00-000002000000}" name="Column2" headerRowDxfId="74" dataDxfId="73" dataCellStyle="Currency"/>
  </tableColumns>
  <tableStyleInfo name="TableStyleMedium2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D000000}" name="Table1820" displayName="Table1820" ref="G3:H32" headerRowCount="0" totalsRowShown="0" headerRowBorderDxfId="72" tableBorderDxfId="71" totalsRowBorderDxfId="70">
  <tableColumns count="2">
    <tableColumn id="1" xr3:uid="{00000000-0010-0000-0D00-000001000000}" name="Column1" headerRowDxfId="69" dataDxfId="68"/>
    <tableColumn id="2" xr3:uid="{00000000-0010-0000-0D00-000002000000}" name="Column2" headerRowDxfId="67" dataDxfId="66" dataCellStyle="Currency"/>
  </tableColumns>
  <tableStyleInfo name="TableStyleMedium2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E000000}" name="Table182021" displayName="Table182021" ref="J3:K56" headerRowCount="0" totalsRowShown="0" headerRowBorderDxfId="65" tableBorderDxfId="64" totalsRowBorderDxfId="63">
  <tableColumns count="2">
    <tableColumn id="1" xr3:uid="{00000000-0010-0000-0E00-000001000000}" name="Column1" headerRowDxfId="62" dataDxfId="61"/>
    <tableColumn id="2" xr3:uid="{00000000-0010-0000-0E00-000002000000}" name="Column2" headerRowDxfId="60" dataDxfId="59" dataCellStyle="Currency"/>
  </tableColumns>
  <tableStyleInfo name="TableStyleMedium2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F000000}" name="Table18202123" displayName="Table18202123" ref="M3:N54" headerRowCount="0" totalsRowShown="0" headerRowBorderDxfId="58" tableBorderDxfId="57" totalsRowBorderDxfId="56">
  <tableColumns count="2">
    <tableColumn id="1" xr3:uid="{00000000-0010-0000-0F00-000001000000}" name="Column1" headerRowDxfId="55" dataDxfId="54"/>
    <tableColumn id="2" xr3:uid="{00000000-0010-0000-0F00-000002000000}" name="Column2" headerRowDxfId="53" dataDxfId="52" dataCellStyle="Currency"/>
  </tableColumns>
  <tableStyleInfo name="TableStyleMedium2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0000000}" name="Table18202125" displayName="Table18202125" ref="P3:Q54" headerRowCount="0" totalsRowShown="0" headerRowBorderDxfId="51" tableBorderDxfId="50" totalsRowBorderDxfId="49">
  <tableColumns count="2">
    <tableColumn id="1" xr3:uid="{00000000-0010-0000-1000-000001000000}" name="Column1" headerRowDxfId="48" dataDxfId="47"/>
    <tableColumn id="2" xr3:uid="{00000000-0010-0000-1000-000002000000}" name="Column2" headerRowDxfId="46" dataDxfId="45" dataCellStyle="Currency"/>
  </tableColumns>
  <tableStyleInfo name="TableStyleMedium2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1000000}" name="Table18202126" displayName="Table18202126" ref="S3:T54" headerRowCount="0" totalsRowShown="0" headerRowBorderDxfId="44" tableBorderDxfId="43" totalsRowBorderDxfId="42">
  <tableColumns count="2">
    <tableColumn id="1" xr3:uid="{00000000-0010-0000-1100-000001000000}" name="Column1" headerRowDxfId="41" dataDxfId="40"/>
    <tableColumn id="2" xr3:uid="{00000000-0010-0000-1100-000002000000}" name="Column2" headerRowDxfId="39" dataDxfId="38" dataCellStyle="Currency"/>
  </tableColumns>
  <tableStyleInfo name="TableStyleMedium2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12000000}" name="Table182021264" displayName="Table182021264" ref="V3:W54" headerRowCount="0" totalsRowShown="0" headerRowBorderDxfId="37" tableBorderDxfId="36" totalsRowBorderDxfId="35">
  <tableColumns count="2">
    <tableColumn id="1" xr3:uid="{00000000-0010-0000-1200-000001000000}" name="Column1" headerRowDxfId="34" dataDxfId="33"/>
    <tableColumn id="2" xr3:uid="{00000000-0010-0000-1200-000002000000}" name="Column2" headerRowDxfId="32" dataDxfId="31" dataCellStyle="Currency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10" displayName="Table10" ref="D4:E33" headerRowCount="0" totalsRowShown="0" headerRowDxfId="157" headerRowBorderDxfId="156" tableBorderDxfId="155">
  <tableColumns count="2">
    <tableColumn id="1" xr3:uid="{00000000-0010-0000-0100-000001000000}" name="Date" headerRowDxfId="154" dataDxfId="153"/>
    <tableColumn id="2" xr3:uid="{00000000-0010-0000-0100-000002000000}" name="Price" headerRowDxfId="152" dataDxfId="151" dataCellStyle="Currency"/>
  </tableColumns>
  <tableStyleInfo name="TableStyleMedium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3000000}" name="Table18202126422" displayName="Table18202126422" ref="Y3:Z54" headerRowCount="0" totalsRowShown="0" headerRowBorderDxfId="30" tableBorderDxfId="29" totalsRowBorderDxfId="28">
  <tableColumns count="2">
    <tableColumn id="1" xr3:uid="{00000000-0010-0000-1300-000001000000}" name="Column1" headerRowDxfId="27" dataDxfId="26"/>
    <tableColumn id="2" xr3:uid="{00000000-0010-0000-1300-000002000000}" name="Column2" headerRowDxfId="25" dataDxfId="24" dataCellStyle="Currency"/>
  </tableColumns>
  <tableStyleInfo name="TableStyleMedium2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14000000}" name="Table51" displayName="Table51" ref="A4:B147" headerRowCount="0" totalsRowShown="0" headerRowDxfId="23" dataDxfId="21" headerRowBorderDxfId="22" tableBorderDxfId="20">
  <tableColumns count="2">
    <tableColumn id="1" xr3:uid="{00000000-0010-0000-1400-000001000000}" name="Date" headerRowDxfId="19" dataDxfId="18"/>
    <tableColumn id="2" xr3:uid="{00000000-0010-0000-1400-000002000000}" name="Price" headerRowDxfId="17" dataDxfId="16"/>
  </tableColumns>
  <tableStyleInfo name="TableStyleMedium2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E87D394-BA15-4D90-80FC-826E47DA84F4}" name="Table25678" displayName="Table25678" ref="B3:C55" headerRowCount="0" totalsRowShown="0" headerRowDxfId="15" dataDxfId="13" headerRowBorderDxfId="14" tableBorderDxfId="12">
  <tableColumns count="2">
    <tableColumn id="1" xr3:uid="{69317EC9-048E-4C02-BF8C-166CBCC1254D}" name="Date" headerRowDxfId="11" dataDxfId="10"/>
    <tableColumn id="2" xr3:uid="{5B5FFE68-F32F-49A1-B956-9869B9DD3CC9}" name="Price" headerRowDxfId="9" dataDxfId="8"/>
  </tableColumns>
  <tableStyleInfo name="TableStyleLight1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B37348-B62E-430C-B71E-A11C64BCA159}" name="Table19" displayName="Table19" ref="A3:B170" headerRowCount="0" totalsRowShown="0" headerRowDxfId="7" dataDxfId="6">
  <tableColumns count="2">
    <tableColumn id="1" xr3:uid="{CD7CE85B-56E5-4780-9586-2A69E7BAEAD0}" name="Column1" headerRowDxfId="5" dataDxfId="4" totalsRowDxfId="1"/>
    <tableColumn id="2" xr3:uid="{EEB40A72-1AA3-48D7-BB40-40ED4E6C6C3B}" name="Column2" headerRowDxfId="3" dataDxfId="2" totalsRow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e11" displayName="Table11" ref="G4:H57" headerRowCount="0" totalsRowShown="0" headerRowDxfId="150" dataDxfId="149" tableBorderDxfId="148">
  <tableColumns count="2">
    <tableColumn id="1" xr3:uid="{00000000-0010-0000-0200-000001000000}" name="Column1" headerRowDxfId="147" dataDxfId="146"/>
    <tableColumn id="2" xr3:uid="{00000000-0010-0000-0200-000002000000}" name="Column2" headerRowDxfId="145" dataDxfId="144" headerRowCellStyle="Currency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e12" displayName="Table12" ref="J4:K55" headerRowCount="0" totalsRowShown="0" headerRowDxfId="143" dataDxfId="142" tableBorderDxfId="141" totalsRowBorderDxfId="140">
  <tableColumns count="2">
    <tableColumn id="1" xr3:uid="{00000000-0010-0000-0300-000001000000}" name="Column1" headerRowDxfId="139" dataDxfId="138"/>
    <tableColumn id="2" xr3:uid="{00000000-0010-0000-0300-000002000000}" name="Column2" headerRowDxfId="137" dataDxfId="136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Table13" displayName="Table13" ref="M4:N55" headerRowCount="0" totalsRowShown="0" headerRowDxfId="135" dataDxfId="134" tableBorderDxfId="133" totalsRowBorderDxfId="132">
  <tableColumns count="2">
    <tableColumn id="1" xr3:uid="{00000000-0010-0000-0400-000001000000}" name="Date" headerRowDxfId="131" dataDxfId="130"/>
    <tableColumn id="2" xr3:uid="{00000000-0010-0000-0400-000002000000}" name="Price" headerRowDxfId="129" dataDxfId="128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4:B28" headerRowCount="0" totalsRowShown="0" headerRowBorderDxfId="127" tableBorderDxfId="126">
  <tableColumns count="2">
    <tableColumn id="1" xr3:uid="{00000000-0010-0000-0500-000001000000}" name="Column1" headerRowDxfId="125" dataDxfId="124"/>
    <tableColumn id="2" xr3:uid="{00000000-0010-0000-0500-000002000000}" name="Column2" headerRowDxfId="123" dataDxfId="122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32" displayName="Table132" ref="P4:Q55" headerRowCount="0" totalsRowShown="0" headerRowDxfId="121" dataDxfId="120" tableBorderDxfId="119" totalsRowBorderDxfId="118">
  <tableColumns count="2">
    <tableColumn id="1" xr3:uid="{00000000-0010-0000-0600-000001000000}" name="Date" headerRowDxfId="117" dataDxfId="116"/>
    <tableColumn id="2" xr3:uid="{00000000-0010-0000-0600-000002000000}" name="Price" headerRowDxfId="115" dataDxfId="114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1323" displayName="Table1323" ref="S4:T55" headerRowCount="0" totalsRowShown="0" headerRowDxfId="113" dataDxfId="112" tableBorderDxfId="111" totalsRowBorderDxfId="110">
  <tableColumns count="2">
    <tableColumn id="1" xr3:uid="{00000000-0010-0000-0700-000001000000}" name="Date" headerRowDxfId="109" dataDxfId="108"/>
    <tableColumn id="2" xr3:uid="{00000000-0010-0000-0700-000002000000}" name="Price" headerRowDxfId="107" dataDxfId="106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13236" displayName="Table13236" ref="V4:W55" headerRowCount="0" totalsRowShown="0" headerRowDxfId="105" dataDxfId="104" tableBorderDxfId="103" totalsRowBorderDxfId="102">
  <tableColumns count="2">
    <tableColumn id="1" xr3:uid="{00000000-0010-0000-0800-000001000000}" name="Date" headerRowDxfId="101" dataDxfId="100"/>
    <tableColumn id="2" xr3:uid="{00000000-0010-0000-0800-000002000000}" name="Price" headerRowDxfId="99" dataDxfId="98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2"/>
  <sheetViews>
    <sheetView zoomScale="114" zoomScaleNormal="100" workbookViewId="0">
      <selection activeCell="AK33" sqref="AK33"/>
    </sheetView>
  </sheetViews>
  <sheetFormatPr baseColWidth="10" defaultColWidth="8.83203125" defaultRowHeight="15" x14ac:dyDescent="0.2"/>
  <cols>
    <col min="1" max="2" width="11.5" customWidth="1"/>
    <col min="4" max="5" width="11.5" customWidth="1"/>
    <col min="7" max="8" width="11.5" customWidth="1"/>
    <col min="10" max="11" width="11.5" customWidth="1"/>
    <col min="13" max="14" width="11.5" customWidth="1"/>
    <col min="16" max="16" width="10.5" customWidth="1"/>
    <col min="17" max="17" width="10.83203125" customWidth="1"/>
    <col min="19" max="20" width="10.83203125" customWidth="1"/>
    <col min="22" max="23" width="10.83203125" customWidth="1"/>
    <col min="25" max="26" width="10.83203125" customWidth="1"/>
    <col min="28" max="28" width="11" bestFit="1" customWidth="1"/>
    <col min="31" max="31" width="11" customWidth="1"/>
    <col min="34" max="34" width="11" customWidth="1"/>
  </cols>
  <sheetData>
    <row r="1" spans="1:35" x14ac:dyDescent="0.2">
      <c r="A1" s="1"/>
      <c r="B1" s="2"/>
    </row>
    <row r="2" spans="1:35" ht="16" thickBot="1" x14ac:dyDescent="0.25">
      <c r="A2" s="415" t="s">
        <v>10</v>
      </c>
      <c r="B2" s="415"/>
      <c r="C2" s="415"/>
      <c r="D2" s="42" t="s">
        <v>11</v>
      </c>
      <c r="E2" s="42"/>
      <c r="F2" s="27"/>
      <c r="G2" s="27" t="s">
        <v>12</v>
      </c>
      <c r="H2" s="27"/>
      <c r="I2" s="27"/>
      <c r="J2" s="27" t="s">
        <v>13</v>
      </c>
      <c r="K2" s="27"/>
      <c r="L2" s="27"/>
      <c r="M2" s="27" t="s">
        <v>14</v>
      </c>
      <c r="N2" s="27"/>
      <c r="O2" s="27"/>
      <c r="P2" s="65" t="s">
        <v>27</v>
      </c>
      <c r="S2" s="75" t="s">
        <v>32</v>
      </c>
      <c r="V2" s="112" t="s">
        <v>35</v>
      </c>
      <c r="Y2" s="130" t="s">
        <v>39</v>
      </c>
      <c r="AB2" s="189" t="s">
        <v>44</v>
      </c>
      <c r="AE2" s="326" t="s">
        <v>64</v>
      </c>
      <c r="AH2" s="406" t="s">
        <v>74</v>
      </c>
    </row>
    <row r="3" spans="1:35" ht="16" thickBot="1" x14ac:dyDescent="0.25">
      <c r="A3" s="28" t="s">
        <v>1</v>
      </c>
      <c r="B3" s="29" t="s">
        <v>2</v>
      </c>
      <c r="C3" s="20"/>
      <c r="D3" s="6" t="s">
        <v>1</v>
      </c>
      <c r="E3" s="7" t="s">
        <v>2</v>
      </c>
      <c r="F3" s="20"/>
      <c r="G3" s="6" t="s">
        <v>1</v>
      </c>
      <c r="H3" s="7" t="s">
        <v>2</v>
      </c>
      <c r="I3" s="20"/>
      <c r="J3" s="28" t="s">
        <v>1</v>
      </c>
      <c r="K3" s="29" t="s">
        <v>2</v>
      </c>
      <c r="L3" s="20"/>
      <c r="M3" s="28" t="s">
        <v>1</v>
      </c>
      <c r="N3" s="29" t="s">
        <v>2</v>
      </c>
      <c r="O3" s="20"/>
      <c r="P3" s="28" t="s">
        <v>1</v>
      </c>
      <c r="Q3" s="29" t="s">
        <v>2</v>
      </c>
      <c r="S3" s="28" t="s">
        <v>1</v>
      </c>
      <c r="T3" s="29" t="s">
        <v>2</v>
      </c>
      <c r="V3" s="28" t="s">
        <v>1</v>
      </c>
      <c r="W3" s="29" t="s">
        <v>2</v>
      </c>
      <c r="Y3" s="28" t="s">
        <v>1</v>
      </c>
      <c r="Z3" s="29" t="s">
        <v>2</v>
      </c>
      <c r="AB3" s="28" t="s">
        <v>1</v>
      </c>
      <c r="AC3" s="29" t="s">
        <v>2</v>
      </c>
      <c r="AE3" s="28" t="s">
        <v>1</v>
      </c>
      <c r="AF3" s="29" t="s">
        <v>2</v>
      </c>
      <c r="AH3" s="28" t="s">
        <v>1</v>
      </c>
      <c r="AI3" s="29" t="s">
        <v>2</v>
      </c>
    </row>
    <row r="4" spans="1:35" x14ac:dyDescent="0.2">
      <c r="A4" s="44">
        <v>40273</v>
      </c>
      <c r="B4" s="46">
        <v>2.76</v>
      </c>
      <c r="C4" s="47"/>
      <c r="D4" s="21">
        <v>40819</v>
      </c>
      <c r="E4" s="22">
        <v>3.11</v>
      </c>
      <c r="G4" s="21">
        <v>41183</v>
      </c>
      <c r="H4" s="22">
        <v>2.64</v>
      </c>
      <c r="J4" s="30">
        <v>41554</v>
      </c>
      <c r="K4" s="31">
        <v>2.65</v>
      </c>
      <c r="M4" s="30">
        <v>41918</v>
      </c>
      <c r="N4" s="34">
        <v>2.83</v>
      </c>
      <c r="P4" s="58">
        <v>42282</v>
      </c>
      <c r="Q4" s="60">
        <v>2.15</v>
      </c>
      <c r="S4" s="58">
        <v>42646</v>
      </c>
      <c r="T4" s="60">
        <v>2.19</v>
      </c>
      <c r="V4" s="58">
        <v>43010</v>
      </c>
      <c r="W4" s="60">
        <v>2.4900000000000002</v>
      </c>
      <c r="Y4" s="135">
        <v>43374</v>
      </c>
      <c r="Z4" s="136">
        <v>2.77</v>
      </c>
      <c r="AB4" s="135">
        <v>43745</v>
      </c>
      <c r="AC4" s="136">
        <v>2.4700000000000002</v>
      </c>
      <c r="AE4" s="135">
        <v>44109</v>
      </c>
      <c r="AF4" s="136">
        <v>2.4500000000000002</v>
      </c>
      <c r="AH4" s="135">
        <v>44473</v>
      </c>
      <c r="AI4" s="136">
        <v>3.07</v>
      </c>
    </row>
    <row r="5" spans="1:35" x14ac:dyDescent="0.2">
      <c r="A5" s="44">
        <v>40281</v>
      </c>
      <c r="B5" s="46">
        <v>2.76</v>
      </c>
      <c r="C5" s="47"/>
      <c r="D5" s="21">
        <v>40826</v>
      </c>
      <c r="E5" s="22">
        <v>3.08</v>
      </c>
      <c r="G5" s="21">
        <v>41190</v>
      </c>
      <c r="H5" s="22">
        <v>2.66</v>
      </c>
      <c r="J5" s="32">
        <v>41561</v>
      </c>
      <c r="K5" s="16">
        <v>2.65</v>
      </c>
      <c r="M5" s="32">
        <v>41926</v>
      </c>
      <c r="N5" s="35">
        <v>2.86</v>
      </c>
      <c r="P5" s="58">
        <v>42289</v>
      </c>
      <c r="Q5" s="60">
        <v>2.1800000000000002</v>
      </c>
      <c r="S5" s="58">
        <v>42653</v>
      </c>
      <c r="T5" s="60">
        <v>2.23</v>
      </c>
      <c r="V5" s="58">
        <v>43017</v>
      </c>
      <c r="W5" s="60">
        <v>2.52</v>
      </c>
      <c r="Y5" s="141">
        <v>43382</v>
      </c>
      <c r="Z5" s="142">
        <v>2.83</v>
      </c>
      <c r="AB5" s="141">
        <v>43753</v>
      </c>
      <c r="AC5" s="142">
        <v>2.36</v>
      </c>
      <c r="AE5" s="141">
        <v>44117</v>
      </c>
      <c r="AF5" s="142">
        <v>2.4700000000000002</v>
      </c>
      <c r="AH5" s="141">
        <v>44481</v>
      </c>
      <c r="AI5" s="142">
        <v>3.17</v>
      </c>
    </row>
    <row r="6" spans="1:35" x14ac:dyDescent="0.2">
      <c r="A6" s="44">
        <v>40289</v>
      </c>
      <c r="B6" s="46">
        <v>2.65</v>
      </c>
      <c r="C6" s="47"/>
      <c r="D6" s="26">
        <v>40833</v>
      </c>
      <c r="E6" s="22">
        <v>3.09</v>
      </c>
      <c r="G6" s="21">
        <v>41197</v>
      </c>
      <c r="H6" s="22">
        <v>2.64</v>
      </c>
      <c r="J6" s="32">
        <v>41568</v>
      </c>
      <c r="K6" s="16">
        <v>2.67</v>
      </c>
      <c r="M6" s="32">
        <v>41932</v>
      </c>
      <c r="N6" s="35">
        <v>2.84</v>
      </c>
      <c r="P6" s="58">
        <v>42296</v>
      </c>
      <c r="Q6" s="60">
        <v>2.1800000000000002</v>
      </c>
      <c r="S6" s="58">
        <v>42660</v>
      </c>
      <c r="T6" s="60">
        <v>2.25</v>
      </c>
      <c r="V6" s="58">
        <v>43024</v>
      </c>
      <c r="W6" s="60">
        <v>2.5299999999999998</v>
      </c>
      <c r="Y6" s="137">
        <v>43388</v>
      </c>
      <c r="Z6" s="138">
        <v>2.84</v>
      </c>
      <c r="AB6" s="137">
        <v>43759</v>
      </c>
      <c r="AC6" s="138">
        <v>2.48</v>
      </c>
      <c r="AE6" s="137">
        <v>44123</v>
      </c>
      <c r="AF6" s="138">
        <v>2.48</v>
      </c>
      <c r="AH6" s="137">
        <v>44487</v>
      </c>
      <c r="AI6" s="138">
        <v>3.18</v>
      </c>
    </row>
    <row r="7" spans="1:35" x14ac:dyDescent="0.2">
      <c r="A7" s="44">
        <v>40294</v>
      </c>
      <c r="B7" s="46">
        <v>2.7</v>
      </c>
      <c r="C7" s="47"/>
      <c r="D7" s="21">
        <v>40840</v>
      </c>
      <c r="E7" s="22">
        <v>3.07</v>
      </c>
      <c r="G7" s="21">
        <v>41204</v>
      </c>
      <c r="H7" s="22">
        <v>2.67</v>
      </c>
      <c r="J7" s="32">
        <v>41575</v>
      </c>
      <c r="K7" s="16">
        <v>2.67</v>
      </c>
      <c r="M7" s="32">
        <v>41939</v>
      </c>
      <c r="N7" s="35">
        <v>2.83</v>
      </c>
      <c r="P7" s="58">
        <v>42303</v>
      </c>
      <c r="Q7" s="60">
        <v>2.19</v>
      </c>
      <c r="S7" s="58">
        <v>42667</v>
      </c>
      <c r="T7" s="60">
        <v>2.27</v>
      </c>
      <c r="V7" s="58">
        <v>43031</v>
      </c>
      <c r="W7" s="60">
        <v>2.57</v>
      </c>
      <c r="Y7" s="141">
        <v>43395</v>
      </c>
      <c r="Z7" s="142">
        <v>2.86</v>
      </c>
      <c r="AB7" s="141">
        <v>43766</v>
      </c>
      <c r="AC7" s="142">
        <v>2.4300000000000002</v>
      </c>
      <c r="AE7" s="141">
        <v>44130</v>
      </c>
      <c r="AF7" s="142">
        <v>2.5099999999999998</v>
      </c>
      <c r="AH7" s="141">
        <v>44494</v>
      </c>
      <c r="AI7" s="142">
        <v>3.21</v>
      </c>
    </row>
    <row r="8" spans="1:35" x14ac:dyDescent="0.2">
      <c r="A8" s="44">
        <v>40308</v>
      </c>
      <c r="B8" s="46">
        <v>2.7</v>
      </c>
      <c r="C8" s="47"/>
      <c r="D8" s="21">
        <v>40847</v>
      </c>
      <c r="E8" s="22">
        <v>3.07</v>
      </c>
      <c r="G8" s="21">
        <v>41211</v>
      </c>
      <c r="H8" s="22">
        <v>2.67</v>
      </c>
      <c r="J8" s="32">
        <v>41582</v>
      </c>
      <c r="K8" s="16">
        <v>2.7</v>
      </c>
      <c r="M8" s="32">
        <v>41946</v>
      </c>
      <c r="N8" s="35">
        <v>2.82</v>
      </c>
      <c r="P8" s="58">
        <v>42310</v>
      </c>
      <c r="Q8" s="60">
        <v>2.19</v>
      </c>
      <c r="S8" s="58">
        <v>42674</v>
      </c>
      <c r="T8" s="60">
        <v>2.2999999999999998</v>
      </c>
      <c r="V8" s="58">
        <v>43038</v>
      </c>
      <c r="W8" s="60">
        <v>2.58</v>
      </c>
      <c r="Y8" s="137">
        <v>43402</v>
      </c>
      <c r="Z8" s="138">
        <v>2.88</v>
      </c>
      <c r="AB8" s="137">
        <v>43773</v>
      </c>
      <c r="AC8" s="138">
        <v>2.42</v>
      </c>
      <c r="AE8" s="137">
        <v>44137</v>
      </c>
      <c r="AF8" s="138">
        <v>2.52</v>
      </c>
      <c r="AH8" s="137">
        <v>44501</v>
      </c>
      <c r="AI8" s="138">
        <v>3.24</v>
      </c>
    </row>
    <row r="9" spans="1:35" x14ac:dyDescent="0.2">
      <c r="A9" s="44">
        <v>40315</v>
      </c>
      <c r="B9" s="46">
        <v>2.68</v>
      </c>
      <c r="C9" s="47"/>
      <c r="D9" s="21">
        <v>40854</v>
      </c>
      <c r="E9" s="22">
        <v>3.05</v>
      </c>
      <c r="G9" s="21">
        <v>41218</v>
      </c>
      <c r="H9" s="22">
        <v>2.73</v>
      </c>
      <c r="J9" s="32">
        <v>41589</v>
      </c>
      <c r="K9" s="16">
        <v>2.75</v>
      </c>
      <c r="M9" s="32">
        <v>41953</v>
      </c>
      <c r="N9" s="35">
        <v>2.82</v>
      </c>
      <c r="P9" s="58">
        <v>42317</v>
      </c>
      <c r="Q9" s="60">
        <v>2.1800000000000002</v>
      </c>
      <c r="S9" s="58">
        <v>42681</v>
      </c>
      <c r="T9" s="60">
        <v>2.29</v>
      </c>
      <c r="V9" s="58">
        <v>43045</v>
      </c>
      <c r="W9" s="60">
        <v>2.61</v>
      </c>
      <c r="Y9" s="141">
        <v>43409</v>
      </c>
      <c r="Z9" s="142">
        <v>2.89</v>
      </c>
      <c r="AB9" s="141">
        <v>43781</v>
      </c>
      <c r="AC9" s="142">
        <v>2.4300000000000002</v>
      </c>
      <c r="AE9" s="141">
        <v>44144</v>
      </c>
      <c r="AF9" s="142">
        <v>2.48</v>
      </c>
      <c r="AH9" s="141">
        <v>44508</v>
      </c>
      <c r="AI9" s="142">
        <v>3.25</v>
      </c>
    </row>
    <row r="10" spans="1:35" x14ac:dyDescent="0.2">
      <c r="A10" s="44">
        <v>40322</v>
      </c>
      <c r="B10" s="46">
        <v>2.67</v>
      </c>
      <c r="C10" s="47"/>
      <c r="D10" s="21">
        <v>40861</v>
      </c>
      <c r="E10" s="22">
        <v>3.09</v>
      </c>
      <c r="G10" s="21">
        <v>41225</v>
      </c>
      <c r="H10" s="22">
        <v>2.78</v>
      </c>
      <c r="J10" s="32">
        <v>41596</v>
      </c>
      <c r="K10" s="16">
        <v>2.76</v>
      </c>
      <c r="M10" s="32">
        <v>41960</v>
      </c>
      <c r="N10" s="35">
        <v>2.83</v>
      </c>
      <c r="P10" s="58">
        <v>42324</v>
      </c>
      <c r="Q10" s="60">
        <v>2.1800000000000002</v>
      </c>
      <c r="S10" s="85">
        <v>42688</v>
      </c>
      <c r="T10" s="86">
        <v>2.29</v>
      </c>
      <c r="V10" s="85">
        <v>43052</v>
      </c>
      <c r="W10" s="86">
        <v>2.62</v>
      </c>
      <c r="Y10" s="139">
        <v>43417</v>
      </c>
      <c r="Z10" s="140">
        <v>2.88</v>
      </c>
      <c r="AB10" s="139">
        <v>43787</v>
      </c>
      <c r="AC10" s="140">
        <v>2.4500000000000002</v>
      </c>
      <c r="AE10" s="192">
        <v>44151</v>
      </c>
      <c r="AF10" s="337">
        <v>2.5099999999999998</v>
      </c>
      <c r="AH10" s="192">
        <v>44515</v>
      </c>
      <c r="AI10" s="337">
        <v>3.26</v>
      </c>
    </row>
    <row r="11" spans="1:35" x14ac:dyDescent="0.2">
      <c r="A11" s="44">
        <v>40330</v>
      </c>
      <c r="B11" s="46">
        <v>2.71</v>
      </c>
      <c r="C11" s="47"/>
      <c r="D11" s="21">
        <v>40868</v>
      </c>
      <c r="E11" s="22">
        <v>3.1</v>
      </c>
      <c r="G11" s="21">
        <v>41232</v>
      </c>
      <c r="H11" s="22">
        <v>2.73</v>
      </c>
      <c r="J11" s="32">
        <v>41603</v>
      </c>
      <c r="K11" s="16">
        <v>2.77</v>
      </c>
      <c r="M11" s="32">
        <v>41967</v>
      </c>
      <c r="N11" s="35">
        <v>2.82</v>
      </c>
      <c r="P11" s="58">
        <v>42331</v>
      </c>
      <c r="Q11" s="60">
        <v>2.19</v>
      </c>
      <c r="S11" s="88">
        <v>42695</v>
      </c>
      <c r="T11" s="90">
        <v>2.2999999999999998</v>
      </c>
      <c r="V11" s="88">
        <v>43059</v>
      </c>
      <c r="W11" s="90">
        <v>2.62</v>
      </c>
      <c r="Y11" s="143">
        <v>43423</v>
      </c>
      <c r="Z11" s="144">
        <v>2.89</v>
      </c>
      <c r="AB11" s="143">
        <v>43794</v>
      </c>
      <c r="AC11" s="144">
        <v>2.4900000000000002</v>
      </c>
      <c r="AE11" s="141">
        <v>44158</v>
      </c>
      <c r="AF11" s="142">
        <v>2.48</v>
      </c>
      <c r="AH11" s="141">
        <v>44522</v>
      </c>
      <c r="AI11" s="142">
        <v>3.25</v>
      </c>
    </row>
    <row r="12" spans="1:35" x14ac:dyDescent="0.2">
      <c r="A12" s="44">
        <v>40336</v>
      </c>
      <c r="B12" s="46">
        <v>2.68</v>
      </c>
      <c r="C12" s="47"/>
      <c r="D12" s="21">
        <v>40875</v>
      </c>
      <c r="E12" s="22">
        <v>3.1</v>
      </c>
      <c r="G12" s="21">
        <v>41239</v>
      </c>
      <c r="H12" s="22">
        <v>2.76</v>
      </c>
      <c r="J12" s="32">
        <v>41610</v>
      </c>
      <c r="K12" s="16">
        <v>2.77</v>
      </c>
      <c r="M12" s="32">
        <v>41974</v>
      </c>
      <c r="N12" s="35">
        <v>2.83</v>
      </c>
      <c r="P12" s="58">
        <v>42338</v>
      </c>
      <c r="Q12" s="60">
        <v>2.2000000000000002</v>
      </c>
      <c r="S12" s="88">
        <v>42702</v>
      </c>
      <c r="T12" s="90">
        <v>2.31</v>
      </c>
      <c r="V12" s="88">
        <v>43066</v>
      </c>
      <c r="W12" s="90">
        <v>2.62</v>
      </c>
      <c r="Y12" s="159">
        <v>43430</v>
      </c>
      <c r="Z12" s="160">
        <v>2.88</v>
      </c>
      <c r="AB12" s="159">
        <v>43801</v>
      </c>
      <c r="AC12" s="160">
        <v>2.5099999999999998</v>
      </c>
      <c r="AE12" s="192">
        <v>44165</v>
      </c>
      <c r="AF12" s="337">
        <v>2.5499999999999998</v>
      </c>
      <c r="AH12" s="192">
        <v>44529</v>
      </c>
      <c r="AI12" s="337">
        <v>3.24</v>
      </c>
    </row>
    <row r="13" spans="1:35" x14ac:dyDescent="0.2">
      <c r="A13" s="44">
        <v>40343</v>
      </c>
      <c r="B13" s="46">
        <v>2.66</v>
      </c>
      <c r="C13" s="47"/>
      <c r="D13" s="21">
        <v>40882</v>
      </c>
      <c r="E13" s="22">
        <v>3.13</v>
      </c>
      <c r="G13" s="21">
        <v>41246</v>
      </c>
      <c r="H13" s="22">
        <v>2.74</v>
      </c>
      <c r="J13" s="32">
        <v>41617</v>
      </c>
      <c r="K13" s="16">
        <v>2.85</v>
      </c>
      <c r="M13" s="32">
        <v>41981</v>
      </c>
      <c r="N13" s="35">
        <v>2.78</v>
      </c>
      <c r="P13" s="32">
        <v>42345</v>
      </c>
      <c r="Q13" s="35">
        <v>2.2000000000000002</v>
      </c>
      <c r="S13" s="89">
        <v>42709</v>
      </c>
      <c r="T13" s="91">
        <v>2.33</v>
      </c>
      <c r="V13" s="89">
        <v>43073</v>
      </c>
      <c r="W13" s="91">
        <v>2.64</v>
      </c>
      <c r="Y13" s="169">
        <v>43437</v>
      </c>
      <c r="Z13" s="170">
        <v>2.88</v>
      </c>
      <c r="AB13" s="169">
        <v>43808</v>
      </c>
      <c r="AC13" s="170">
        <v>2.5</v>
      </c>
      <c r="AE13" s="141">
        <v>44172</v>
      </c>
      <c r="AF13" s="142">
        <v>2.56</v>
      </c>
      <c r="AH13" s="141">
        <v>44536</v>
      </c>
      <c r="AI13" s="142">
        <v>3.23</v>
      </c>
    </row>
    <row r="14" spans="1:35" x14ac:dyDescent="0.2">
      <c r="A14" s="44">
        <v>40350</v>
      </c>
      <c r="B14" s="46">
        <v>2.7</v>
      </c>
      <c r="C14" s="47"/>
      <c r="D14" s="21">
        <v>40889</v>
      </c>
      <c r="E14" s="22">
        <v>3.11</v>
      </c>
      <c r="G14" s="21">
        <v>41253</v>
      </c>
      <c r="H14" s="22">
        <v>2.74</v>
      </c>
      <c r="J14" s="32">
        <v>41624</v>
      </c>
      <c r="K14" s="16">
        <v>2.91</v>
      </c>
      <c r="M14" s="32">
        <v>41988</v>
      </c>
      <c r="N14" s="35">
        <v>2.77</v>
      </c>
      <c r="P14" s="32">
        <v>42352</v>
      </c>
      <c r="Q14" s="35">
        <v>2.21</v>
      </c>
      <c r="S14" s="89">
        <v>42716</v>
      </c>
      <c r="T14" s="91">
        <v>2.35</v>
      </c>
      <c r="V14" s="89">
        <v>43080</v>
      </c>
      <c r="W14" s="91">
        <v>2.66</v>
      </c>
      <c r="Y14" s="137">
        <v>43444</v>
      </c>
      <c r="Z14" s="138">
        <v>2.89</v>
      </c>
      <c r="AB14" s="137">
        <v>43815</v>
      </c>
      <c r="AC14" s="138">
        <v>2.5099999999999998</v>
      </c>
      <c r="AE14" s="192">
        <v>44179</v>
      </c>
      <c r="AF14" s="337">
        <v>2.54</v>
      </c>
      <c r="AH14" s="192">
        <v>44543</v>
      </c>
      <c r="AI14" s="337">
        <v>3.23</v>
      </c>
    </row>
    <row r="15" spans="1:35" x14ac:dyDescent="0.2">
      <c r="A15" s="44">
        <v>40357</v>
      </c>
      <c r="B15" s="46">
        <v>2.68</v>
      </c>
      <c r="C15" s="47"/>
      <c r="D15" s="21">
        <v>40896</v>
      </c>
      <c r="E15" s="22">
        <v>3.13</v>
      </c>
      <c r="G15" s="21">
        <v>41260</v>
      </c>
      <c r="H15" s="22">
        <v>2.73</v>
      </c>
      <c r="J15" s="32">
        <v>41631</v>
      </c>
      <c r="K15" s="16">
        <v>3.02</v>
      </c>
      <c r="M15" s="32">
        <v>41995</v>
      </c>
      <c r="N15" s="35">
        <v>2.72</v>
      </c>
      <c r="P15" s="32">
        <v>42359</v>
      </c>
      <c r="Q15" s="35">
        <v>2.21</v>
      </c>
      <c r="S15" s="89">
        <v>42723</v>
      </c>
      <c r="T15" s="91">
        <v>2.36</v>
      </c>
      <c r="V15" s="89">
        <v>43087</v>
      </c>
      <c r="W15" s="91">
        <v>2.67</v>
      </c>
      <c r="Y15" s="169">
        <v>43451</v>
      </c>
      <c r="Z15" s="282">
        <v>2.89</v>
      </c>
      <c r="AB15" s="169">
        <v>43822</v>
      </c>
      <c r="AC15" s="170">
        <v>2.54</v>
      </c>
      <c r="AE15" s="141">
        <v>44186</v>
      </c>
      <c r="AF15" s="142">
        <v>2.6</v>
      </c>
      <c r="AH15" s="141">
        <v>44550</v>
      </c>
      <c r="AI15" s="142">
        <v>3.23</v>
      </c>
    </row>
    <row r="16" spans="1:35" x14ac:dyDescent="0.2">
      <c r="A16" s="44">
        <v>40365</v>
      </c>
      <c r="B16" s="46">
        <v>2.6</v>
      </c>
      <c r="C16" s="47"/>
      <c r="D16" s="21">
        <v>40904</v>
      </c>
      <c r="E16" s="22">
        <v>3.12</v>
      </c>
      <c r="G16" s="21">
        <v>41267</v>
      </c>
      <c r="H16" s="22">
        <v>2.71</v>
      </c>
      <c r="J16" s="32">
        <v>41638</v>
      </c>
      <c r="K16" s="16">
        <v>3.05</v>
      </c>
      <c r="M16" s="32">
        <v>42002</v>
      </c>
      <c r="N16" s="35">
        <v>2.74</v>
      </c>
      <c r="P16" s="32">
        <v>42366</v>
      </c>
      <c r="Q16" s="35">
        <v>2.2200000000000002</v>
      </c>
      <c r="S16" s="89">
        <v>42730</v>
      </c>
      <c r="T16" s="91">
        <v>2.39</v>
      </c>
      <c r="V16" s="89">
        <v>43095</v>
      </c>
      <c r="W16" s="91">
        <v>2.68</v>
      </c>
      <c r="Y16" s="137">
        <v>43460</v>
      </c>
      <c r="Z16" s="138">
        <v>2.89</v>
      </c>
      <c r="AB16" s="137">
        <v>43829</v>
      </c>
      <c r="AC16" s="138">
        <v>2.52</v>
      </c>
      <c r="AE16" s="192">
        <v>44193</v>
      </c>
      <c r="AF16" s="337">
        <v>2.62</v>
      </c>
      <c r="AH16" s="192">
        <v>44557</v>
      </c>
      <c r="AI16" s="337">
        <v>3.22</v>
      </c>
    </row>
    <row r="17" spans="1:36" x14ac:dyDescent="0.2">
      <c r="A17" s="44">
        <v>40371</v>
      </c>
      <c r="B17" s="46">
        <v>2.6</v>
      </c>
      <c r="C17" s="47"/>
      <c r="D17" s="21">
        <v>40910</v>
      </c>
      <c r="E17" s="22">
        <v>3.12</v>
      </c>
      <c r="G17" s="21">
        <v>41274</v>
      </c>
      <c r="H17" s="22">
        <v>2.71</v>
      </c>
      <c r="J17" s="32">
        <v>41645</v>
      </c>
      <c r="K17" s="16">
        <v>3.17</v>
      </c>
      <c r="M17" s="32">
        <v>42009</v>
      </c>
      <c r="N17" s="35">
        <v>2.74</v>
      </c>
      <c r="P17" s="32">
        <v>42373</v>
      </c>
      <c r="Q17" s="35">
        <v>2.2200000000000002</v>
      </c>
      <c r="S17" s="89">
        <v>42737</v>
      </c>
      <c r="T17" s="91">
        <v>2.41</v>
      </c>
      <c r="V17" s="89">
        <v>43102</v>
      </c>
      <c r="W17" s="91">
        <v>2.72</v>
      </c>
      <c r="Y17" s="169">
        <v>43467</v>
      </c>
      <c r="Z17" s="170">
        <v>2.88</v>
      </c>
      <c r="AB17" s="169">
        <v>43836</v>
      </c>
      <c r="AC17" s="170">
        <v>2.5</v>
      </c>
      <c r="AE17" s="141">
        <v>44200</v>
      </c>
      <c r="AF17" s="142">
        <v>2.63</v>
      </c>
      <c r="AH17" s="141">
        <v>44564</v>
      </c>
      <c r="AI17" s="142">
        <v>3.24</v>
      </c>
    </row>
    <row r="18" spans="1:36" x14ac:dyDescent="0.2">
      <c r="A18" s="44">
        <v>40378</v>
      </c>
      <c r="B18" s="46">
        <v>2.64</v>
      </c>
      <c r="C18" s="47"/>
      <c r="D18" s="21">
        <v>40917</v>
      </c>
      <c r="E18" s="22">
        <v>3.2</v>
      </c>
      <c r="G18" s="21">
        <v>41281</v>
      </c>
      <c r="H18" s="22">
        <v>2.71</v>
      </c>
      <c r="J18" s="32">
        <v>41652</v>
      </c>
      <c r="K18" s="16">
        <v>3.26</v>
      </c>
      <c r="M18" s="32">
        <v>42016</v>
      </c>
      <c r="N18" s="35">
        <v>2.73</v>
      </c>
      <c r="P18" s="32">
        <v>42380</v>
      </c>
      <c r="Q18" s="35">
        <v>2.2200000000000002</v>
      </c>
      <c r="S18" s="89">
        <v>42744</v>
      </c>
      <c r="T18" s="91">
        <v>2.4300000000000002</v>
      </c>
      <c r="V18" s="89">
        <v>43108</v>
      </c>
      <c r="W18" s="91">
        <v>2.77</v>
      </c>
      <c r="Y18" s="137">
        <v>43472</v>
      </c>
      <c r="Z18" s="138">
        <v>2.87</v>
      </c>
      <c r="AB18" s="137">
        <v>43843</v>
      </c>
      <c r="AC18" s="138">
        <v>2.52</v>
      </c>
      <c r="AE18" s="192">
        <v>44207</v>
      </c>
      <c r="AF18" s="337">
        <v>2.69</v>
      </c>
      <c r="AH18" s="192">
        <v>44571</v>
      </c>
      <c r="AI18" s="337">
        <v>3.25</v>
      </c>
    </row>
    <row r="19" spans="1:36" x14ac:dyDescent="0.2">
      <c r="A19" s="44">
        <v>40385</v>
      </c>
      <c r="B19" s="46">
        <v>2.62</v>
      </c>
      <c r="C19" s="47"/>
      <c r="D19" s="21">
        <v>40924</v>
      </c>
      <c r="E19" s="22">
        <v>3.15</v>
      </c>
      <c r="G19" s="21">
        <v>41288</v>
      </c>
      <c r="H19" s="22">
        <v>2.72</v>
      </c>
      <c r="J19" s="32">
        <v>41659</v>
      </c>
      <c r="K19" s="16">
        <v>3.27</v>
      </c>
      <c r="M19" s="32">
        <v>42023</v>
      </c>
      <c r="N19" s="35">
        <v>2.7</v>
      </c>
      <c r="P19" s="32">
        <v>42387</v>
      </c>
      <c r="Q19" s="35">
        <v>2.2200000000000002</v>
      </c>
      <c r="S19" s="89">
        <v>42751</v>
      </c>
      <c r="T19" s="91">
        <v>2.4500000000000002</v>
      </c>
      <c r="V19" s="89">
        <v>43115</v>
      </c>
      <c r="W19" s="91">
        <v>2.81</v>
      </c>
      <c r="Y19" s="169">
        <v>43479</v>
      </c>
      <c r="Z19" s="170">
        <v>2.87</v>
      </c>
      <c r="AB19" s="169">
        <v>43851</v>
      </c>
      <c r="AC19" s="170">
        <v>2.52</v>
      </c>
      <c r="AE19" s="141">
        <v>44214</v>
      </c>
      <c r="AF19" s="142">
        <v>2.8</v>
      </c>
      <c r="AH19" s="141">
        <v>44579</v>
      </c>
      <c r="AI19" s="142">
        <v>3.26</v>
      </c>
    </row>
    <row r="20" spans="1:36" x14ac:dyDescent="0.2">
      <c r="A20" s="44">
        <v>40392</v>
      </c>
      <c r="B20" s="46">
        <v>2.5499999999999998</v>
      </c>
      <c r="C20" s="47"/>
      <c r="D20" s="21">
        <v>40931</v>
      </c>
      <c r="E20" s="22">
        <v>3.15</v>
      </c>
      <c r="G20" s="21">
        <v>41295</v>
      </c>
      <c r="H20" s="22">
        <v>2.72</v>
      </c>
      <c r="J20" s="32">
        <v>41666</v>
      </c>
      <c r="K20" s="16">
        <v>3.38</v>
      </c>
      <c r="M20" s="32">
        <v>42030</v>
      </c>
      <c r="N20" s="35">
        <v>2.66</v>
      </c>
      <c r="P20" s="32">
        <v>42394</v>
      </c>
      <c r="Q20" s="35">
        <v>2.19</v>
      </c>
      <c r="S20" s="89">
        <v>42758</v>
      </c>
      <c r="T20" s="91">
        <v>2.4700000000000002</v>
      </c>
      <c r="V20" s="89">
        <v>43122</v>
      </c>
      <c r="W20" s="91">
        <v>2.81</v>
      </c>
      <c r="Y20" s="137">
        <v>43487</v>
      </c>
      <c r="Z20" s="138">
        <v>2.87</v>
      </c>
      <c r="AB20" s="137">
        <v>43857</v>
      </c>
      <c r="AC20" s="138">
        <v>2.5099999999999998</v>
      </c>
      <c r="AE20" s="192">
        <v>44221</v>
      </c>
      <c r="AF20" s="337">
        <v>2.79</v>
      </c>
      <c r="AH20" s="192">
        <v>44585</v>
      </c>
      <c r="AI20" s="337">
        <v>3.24</v>
      </c>
    </row>
    <row r="21" spans="1:36" x14ac:dyDescent="0.2">
      <c r="A21" s="44">
        <v>40399</v>
      </c>
      <c r="B21" s="46">
        <v>2.57</v>
      </c>
      <c r="C21" s="47"/>
      <c r="D21" s="21">
        <v>40938</v>
      </c>
      <c r="E21" s="22">
        <v>3.15</v>
      </c>
      <c r="G21" s="21">
        <v>41302</v>
      </c>
      <c r="H21" s="22">
        <v>2.73</v>
      </c>
      <c r="J21" s="32">
        <v>41673</v>
      </c>
      <c r="K21" s="16">
        <v>3.47</v>
      </c>
      <c r="M21" s="32">
        <v>42037</v>
      </c>
      <c r="N21" s="35">
        <v>2.69</v>
      </c>
      <c r="P21" s="58">
        <v>42401</v>
      </c>
      <c r="Q21" s="35">
        <v>2.2000000000000002</v>
      </c>
      <c r="S21" s="88">
        <v>42765</v>
      </c>
      <c r="T21" s="91">
        <v>2.5299999999999998</v>
      </c>
      <c r="V21" s="32">
        <v>43129</v>
      </c>
      <c r="W21" s="16">
        <v>2.82</v>
      </c>
      <c r="Y21" s="169">
        <v>43493</v>
      </c>
      <c r="Z21" s="170">
        <v>2.87</v>
      </c>
      <c r="AB21" s="169">
        <v>43864</v>
      </c>
      <c r="AC21" s="170">
        <v>2.5099999999999998</v>
      </c>
      <c r="AE21" s="141">
        <v>44228</v>
      </c>
      <c r="AF21" s="142">
        <v>2.85</v>
      </c>
      <c r="AH21" s="141">
        <v>44592</v>
      </c>
      <c r="AI21" s="142">
        <v>3.28</v>
      </c>
    </row>
    <row r="22" spans="1:36" x14ac:dyDescent="0.2">
      <c r="A22" s="44">
        <v>40406</v>
      </c>
      <c r="B22" s="46">
        <v>2.6</v>
      </c>
      <c r="C22" s="47"/>
      <c r="D22" s="21">
        <v>40945</v>
      </c>
      <c r="E22" s="22">
        <v>3.15</v>
      </c>
      <c r="G22" s="21">
        <v>41309</v>
      </c>
      <c r="H22" s="22">
        <v>2.72</v>
      </c>
      <c r="J22" s="32">
        <v>41680</v>
      </c>
      <c r="K22" s="16">
        <v>3.51</v>
      </c>
      <c r="M22" s="32">
        <v>42044</v>
      </c>
      <c r="N22" s="35">
        <v>2.68</v>
      </c>
      <c r="P22" s="58">
        <v>42408</v>
      </c>
      <c r="Q22" s="35">
        <v>2.21</v>
      </c>
      <c r="S22" s="92">
        <v>42772</v>
      </c>
      <c r="T22" s="93">
        <v>2.58</v>
      </c>
      <c r="V22" s="32">
        <v>43136</v>
      </c>
      <c r="W22" s="16">
        <v>2.84</v>
      </c>
      <c r="Y22" s="137">
        <v>43500</v>
      </c>
      <c r="Z22" s="138">
        <v>2.88</v>
      </c>
      <c r="AB22" s="137">
        <v>43871</v>
      </c>
      <c r="AC22" s="138">
        <v>2.5099999999999998</v>
      </c>
      <c r="AE22" s="192">
        <v>44235</v>
      </c>
      <c r="AF22" s="337">
        <v>2.84</v>
      </c>
      <c r="AH22" s="192">
        <v>44599</v>
      </c>
      <c r="AI22" s="337">
        <v>3.35</v>
      </c>
      <c r="AJ22" s="414" t="s">
        <v>67</v>
      </c>
    </row>
    <row r="23" spans="1:36" x14ac:dyDescent="0.2">
      <c r="A23" s="44">
        <v>40413</v>
      </c>
      <c r="B23" s="46">
        <v>2.64</v>
      </c>
      <c r="C23" s="47"/>
      <c r="D23" s="21">
        <v>40952</v>
      </c>
      <c r="E23" s="22">
        <v>3.17</v>
      </c>
      <c r="G23" s="21">
        <v>41316</v>
      </c>
      <c r="H23" s="22">
        <v>2.74</v>
      </c>
      <c r="J23" s="32">
        <v>41687</v>
      </c>
      <c r="K23" s="16">
        <v>3.51</v>
      </c>
      <c r="M23" s="32">
        <v>42052</v>
      </c>
      <c r="N23" s="35">
        <v>2.69</v>
      </c>
      <c r="P23" s="58">
        <v>42415</v>
      </c>
      <c r="Q23" s="35">
        <v>2.21</v>
      </c>
      <c r="S23" s="88">
        <v>42779</v>
      </c>
      <c r="T23" s="91">
        <v>2.58</v>
      </c>
      <c r="V23" s="32">
        <v>43143</v>
      </c>
      <c r="W23" s="16">
        <v>2.84</v>
      </c>
      <c r="Y23" s="169">
        <v>43507</v>
      </c>
      <c r="Z23" s="170">
        <v>2.88</v>
      </c>
      <c r="AB23" s="169">
        <v>43878</v>
      </c>
      <c r="AC23" s="170">
        <v>2.5299999999999998</v>
      </c>
      <c r="AE23" s="141">
        <v>44242</v>
      </c>
      <c r="AF23" s="142">
        <v>2.86</v>
      </c>
      <c r="AH23" s="141">
        <v>44606</v>
      </c>
      <c r="AI23" s="142">
        <v>3.34</v>
      </c>
    </row>
    <row r="24" spans="1:36" x14ac:dyDescent="0.2">
      <c r="A24" s="44">
        <v>40420</v>
      </c>
      <c r="B24" s="46">
        <v>2.62</v>
      </c>
      <c r="C24" s="47"/>
      <c r="D24" s="21">
        <v>40959</v>
      </c>
      <c r="E24" s="22">
        <v>3.19</v>
      </c>
      <c r="G24" s="21">
        <v>37670</v>
      </c>
      <c r="H24" s="22">
        <v>2.76</v>
      </c>
      <c r="J24" s="32">
        <v>45346</v>
      </c>
      <c r="K24" s="16">
        <v>3.52</v>
      </c>
      <c r="M24" s="32">
        <v>42058</v>
      </c>
      <c r="N24" s="35">
        <v>2.71</v>
      </c>
      <c r="P24" s="58">
        <v>42422</v>
      </c>
      <c r="Q24" s="35">
        <v>2.2200000000000002</v>
      </c>
      <c r="S24" s="88">
        <v>42786</v>
      </c>
      <c r="T24" s="91">
        <v>2.6</v>
      </c>
      <c r="V24" s="32">
        <v>43150</v>
      </c>
      <c r="W24" s="16">
        <v>2.82</v>
      </c>
      <c r="X24" s="383"/>
      <c r="Y24" s="137">
        <v>43515</v>
      </c>
      <c r="Z24" s="138">
        <v>2.88</v>
      </c>
      <c r="AB24" s="265">
        <v>43885</v>
      </c>
      <c r="AC24" s="266">
        <v>2.54</v>
      </c>
      <c r="AE24" s="192">
        <v>44249</v>
      </c>
      <c r="AF24" s="337">
        <v>2.91</v>
      </c>
      <c r="AH24" s="192">
        <v>44614</v>
      </c>
      <c r="AI24" s="337">
        <v>3.39</v>
      </c>
    </row>
    <row r="25" spans="1:36" x14ac:dyDescent="0.2">
      <c r="A25" s="44">
        <v>40428</v>
      </c>
      <c r="B25" s="46">
        <v>2.6</v>
      </c>
      <c r="C25" s="47"/>
      <c r="D25" s="21">
        <v>40966</v>
      </c>
      <c r="E25" s="22">
        <v>3.19</v>
      </c>
      <c r="G25" s="21">
        <v>41330</v>
      </c>
      <c r="H25" s="22">
        <v>2.82</v>
      </c>
      <c r="J25" s="32">
        <v>41701</v>
      </c>
      <c r="K25" s="16">
        <v>3.51</v>
      </c>
      <c r="M25" s="32">
        <v>42065</v>
      </c>
      <c r="N25" s="35">
        <v>2.71</v>
      </c>
      <c r="P25" s="58">
        <v>42429</v>
      </c>
      <c r="Q25" s="35">
        <v>2.23</v>
      </c>
      <c r="S25" s="88">
        <v>42793</v>
      </c>
      <c r="T25" s="91">
        <v>2.59</v>
      </c>
      <c r="V25" s="32">
        <v>43157</v>
      </c>
      <c r="W25" s="16">
        <v>2.82</v>
      </c>
      <c r="Y25" s="169">
        <v>43521</v>
      </c>
      <c r="Z25" s="170">
        <v>2.88</v>
      </c>
      <c r="AB25" s="171">
        <v>43892</v>
      </c>
      <c r="AC25" s="172">
        <v>2.54</v>
      </c>
      <c r="AE25" s="173">
        <v>44256</v>
      </c>
      <c r="AF25" s="174">
        <v>2.91</v>
      </c>
      <c r="AH25" s="173">
        <v>44620</v>
      </c>
      <c r="AI25" s="174">
        <v>3.43</v>
      </c>
    </row>
    <row r="26" spans="1:36" x14ac:dyDescent="0.2">
      <c r="A26" s="44">
        <v>40434</v>
      </c>
      <c r="B26" s="46">
        <v>2.62</v>
      </c>
      <c r="C26" s="47"/>
      <c r="D26" s="21">
        <v>40973</v>
      </c>
      <c r="E26" s="22">
        <v>3.15</v>
      </c>
      <c r="G26" s="21">
        <v>41337</v>
      </c>
      <c r="H26" s="22">
        <v>2.76</v>
      </c>
      <c r="J26" s="32">
        <v>41708</v>
      </c>
      <c r="K26" s="16">
        <v>3.49</v>
      </c>
      <c r="M26" s="32">
        <v>42072</v>
      </c>
      <c r="N26" s="35">
        <v>2.7</v>
      </c>
      <c r="P26" s="32">
        <v>42436</v>
      </c>
      <c r="Q26" s="35">
        <v>2.23</v>
      </c>
      <c r="S26" s="94">
        <v>42800</v>
      </c>
      <c r="T26" s="93">
        <v>2.57</v>
      </c>
      <c r="V26" s="32">
        <v>43164</v>
      </c>
      <c r="W26" s="16">
        <v>2.82</v>
      </c>
      <c r="Y26" s="137">
        <v>43528</v>
      </c>
      <c r="Z26" s="138">
        <v>2.89</v>
      </c>
      <c r="AB26" s="265">
        <v>43899</v>
      </c>
      <c r="AC26" s="266">
        <v>2.54</v>
      </c>
      <c r="AE26" s="370">
        <v>44263</v>
      </c>
      <c r="AF26" s="371">
        <v>2.93</v>
      </c>
      <c r="AH26" s="370">
        <v>44627</v>
      </c>
      <c r="AI26" s="371">
        <v>3.61</v>
      </c>
    </row>
    <row r="27" spans="1:36" x14ac:dyDescent="0.2">
      <c r="A27" s="44">
        <v>40441</v>
      </c>
      <c r="B27" s="46">
        <v>2.64</v>
      </c>
      <c r="C27" s="47"/>
      <c r="D27" s="21">
        <v>40980</v>
      </c>
      <c r="E27" s="22">
        <v>3.17</v>
      </c>
      <c r="G27" s="21">
        <v>41344</v>
      </c>
      <c r="H27" s="22">
        <v>2.77</v>
      </c>
      <c r="J27" s="32">
        <v>41715</v>
      </c>
      <c r="K27" s="16">
        <v>3.47</v>
      </c>
      <c r="M27" s="32">
        <v>42079</v>
      </c>
      <c r="N27" s="35">
        <v>2.7</v>
      </c>
      <c r="P27" s="32">
        <v>42443</v>
      </c>
      <c r="Q27" s="35">
        <v>2.2200000000000002</v>
      </c>
      <c r="S27" s="102">
        <v>42807</v>
      </c>
      <c r="T27" s="103">
        <v>2.56</v>
      </c>
      <c r="V27" s="32">
        <v>43171</v>
      </c>
      <c r="W27" s="16">
        <v>2.79</v>
      </c>
      <c r="Y27" s="169">
        <v>43535</v>
      </c>
      <c r="Z27" s="170">
        <v>2.89</v>
      </c>
      <c r="AB27" s="281">
        <v>43906</v>
      </c>
      <c r="AC27" s="282">
        <v>2.54</v>
      </c>
      <c r="AE27" s="141">
        <v>44270</v>
      </c>
      <c r="AF27" s="142">
        <v>2.93</v>
      </c>
      <c r="AH27" s="141">
        <v>44634</v>
      </c>
      <c r="AI27" s="142">
        <v>3.63</v>
      </c>
    </row>
    <row r="28" spans="1:36" x14ac:dyDescent="0.2">
      <c r="A28" s="45">
        <v>40448</v>
      </c>
      <c r="B28" s="49">
        <v>2.67</v>
      </c>
      <c r="C28" s="48"/>
      <c r="D28" s="21">
        <v>40987</v>
      </c>
      <c r="E28" s="22">
        <v>3.16</v>
      </c>
      <c r="G28" s="21">
        <v>41351</v>
      </c>
      <c r="H28" s="22">
        <v>2.75</v>
      </c>
      <c r="J28" s="32">
        <v>41722</v>
      </c>
      <c r="K28" s="16">
        <v>3.42</v>
      </c>
      <c r="M28" s="32">
        <v>42086</v>
      </c>
      <c r="N28" s="35">
        <v>2.69</v>
      </c>
      <c r="P28" s="32">
        <v>42450</v>
      </c>
      <c r="Q28" s="35">
        <v>2.2400000000000002</v>
      </c>
      <c r="R28" s="19"/>
      <c r="S28" s="102">
        <v>42814</v>
      </c>
      <c r="T28" s="103">
        <v>2.5499999999999998</v>
      </c>
      <c r="V28" s="32">
        <v>43178</v>
      </c>
      <c r="W28" s="16">
        <v>2.79</v>
      </c>
      <c r="Y28" s="137">
        <v>43542</v>
      </c>
      <c r="Z28" s="138">
        <v>2.89</v>
      </c>
      <c r="AB28" s="286">
        <v>43913</v>
      </c>
      <c r="AC28" s="287">
        <v>2.5</v>
      </c>
      <c r="AE28" s="192">
        <v>44277</v>
      </c>
      <c r="AF28" s="337">
        <v>2.94</v>
      </c>
      <c r="AH28" s="192">
        <v>44641</v>
      </c>
      <c r="AI28" s="337">
        <v>3.61</v>
      </c>
    </row>
    <row r="29" spans="1:36" x14ac:dyDescent="0.2">
      <c r="A29" s="21">
        <v>40455</v>
      </c>
      <c r="B29" s="22">
        <v>2.66</v>
      </c>
      <c r="D29" s="21">
        <v>40994</v>
      </c>
      <c r="E29" s="22">
        <v>3.16</v>
      </c>
      <c r="G29" s="21">
        <v>41358</v>
      </c>
      <c r="H29" s="22">
        <v>2.75</v>
      </c>
      <c r="J29" s="32">
        <v>41729</v>
      </c>
      <c r="K29" s="16">
        <v>3.4</v>
      </c>
      <c r="M29" s="32">
        <v>42093</v>
      </c>
      <c r="N29" s="35">
        <v>2.69</v>
      </c>
      <c r="P29" s="32">
        <v>42457</v>
      </c>
      <c r="Q29" s="35">
        <v>2.23</v>
      </c>
      <c r="S29" s="102">
        <v>42821</v>
      </c>
      <c r="T29" s="103">
        <v>2.5099999999999998</v>
      </c>
      <c r="V29" s="32">
        <v>43185</v>
      </c>
      <c r="W29" s="16">
        <v>2.79</v>
      </c>
      <c r="Y29" s="169">
        <v>43549</v>
      </c>
      <c r="Z29" s="170">
        <v>2.87</v>
      </c>
      <c r="AB29" s="307">
        <v>43920</v>
      </c>
      <c r="AC29" s="308">
        <v>2.4700000000000002</v>
      </c>
      <c r="AE29" s="141">
        <v>44284</v>
      </c>
      <c r="AF29" s="142">
        <v>2.91</v>
      </c>
      <c r="AH29" s="141">
        <v>44648</v>
      </c>
      <c r="AI29" s="142">
        <v>3.64</v>
      </c>
    </row>
    <row r="30" spans="1:36" x14ac:dyDescent="0.2">
      <c r="A30" s="21">
        <v>40462</v>
      </c>
      <c r="B30" s="22">
        <v>2.74</v>
      </c>
      <c r="D30" s="21">
        <v>41029</v>
      </c>
      <c r="E30" s="22">
        <v>3.09</v>
      </c>
      <c r="G30" s="21">
        <v>41365</v>
      </c>
      <c r="H30" s="22">
        <v>2.75</v>
      </c>
      <c r="J30" s="32">
        <v>41736</v>
      </c>
      <c r="K30" s="16">
        <v>3.26</v>
      </c>
      <c r="M30" s="32">
        <v>42100</v>
      </c>
      <c r="N30" s="35">
        <v>2.67</v>
      </c>
      <c r="P30" s="32">
        <v>42464</v>
      </c>
      <c r="Q30" s="35">
        <v>2.2400000000000002</v>
      </c>
      <c r="S30" s="102">
        <v>42828</v>
      </c>
      <c r="T30" s="103">
        <v>2.4700000000000002</v>
      </c>
      <c r="V30" s="32">
        <v>43192</v>
      </c>
      <c r="W30" s="16">
        <v>2.77</v>
      </c>
      <c r="X30" s="383"/>
      <c r="Y30" s="137">
        <v>43556</v>
      </c>
      <c r="Z30" s="138">
        <v>2.87</v>
      </c>
      <c r="AB30" s="286">
        <v>43927</v>
      </c>
      <c r="AC30" s="287">
        <v>2.44</v>
      </c>
      <c r="AE30" s="192">
        <v>44291</v>
      </c>
      <c r="AF30" s="337">
        <v>2.89</v>
      </c>
      <c r="AH30" s="192"/>
      <c r="AI30" s="337"/>
    </row>
    <row r="31" spans="1:36" x14ac:dyDescent="0.2">
      <c r="A31" s="21">
        <v>40469</v>
      </c>
      <c r="B31" s="22">
        <v>2.63</v>
      </c>
      <c r="D31" s="21">
        <v>41054</v>
      </c>
      <c r="E31" s="22">
        <v>2.97</v>
      </c>
      <c r="G31" s="21">
        <v>41372</v>
      </c>
      <c r="H31" s="22">
        <v>2.77</v>
      </c>
      <c r="J31" s="32">
        <v>41743</v>
      </c>
      <c r="K31" s="16">
        <v>3.22</v>
      </c>
      <c r="M31" s="32">
        <v>42107</v>
      </c>
      <c r="N31" s="35">
        <v>2.63</v>
      </c>
      <c r="P31" s="32">
        <v>42471</v>
      </c>
      <c r="Q31" s="35">
        <v>2.23</v>
      </c>
      <c r="S31" s="104">
        <v>42835</v>
      </c>
      <c r="T31" s="105">
        <v>2.4300000000000002</v>
      </c>
      <c r="V31" s="32">
        <v>43199</v>
      </c>
      <c r="W31" s="16">
        <v>2.74</v>
      </c>
      <c r="Y31" s="171">
        <v>43563</v>
      </c>
      <c r="Z31" s="172">
        <v>2.8</v>
      </c>
      <c r="AB31" s="281">
        <v>43934</v>
      </c>
      <c r="AC31" s="282">
        <v>2.42</v>
      </c>
      <c r="AE31" s="141">
        <v>44298</v>
      </c>
      <c r="AF31" s="142">
        <v>2.87</v>
      </c>
      <c r="AH31" s="141"/>
      <c r="AI31" s="142"/>
    </row>
    <row r="32" spans="1:36" x14ac:dyDescent="0.2">
      <c r="A32" s="21">
        <v>40476</v>
      </c>
      <c r="B32" s="22">
        <v>2.65</v>
      </c>
      <c r="D32" s="21">
        <v>41085</v>
      </c>
      <c r="E32" s="22">
        <v>2.82</v>
      </c>
      <c r="G32" s="21">
        <v>41379</v>
      </c>
      <c r="H32" s="22">
        <v>2.73</v>
      </c>
      <c r="J32" s="32">
        <v>41750</v>
      </c>
      <c r="K32" s="16">
        <v>3.18</v>
      </c>
      <c r="M32" s="32">
        <v>42114</v>
      </c>
      <c r="N32" s="35">
        <v>2.59</v>
      </c>
      <c r="P32" s="80">
        <v>42478</v>
      </c>
      <c r="Q32" s="79">
        <v>2.2799999999999998</v>
      </c>
      <c r="S32" s="102">
        <v>42842</v>
      </c>
      <c r="T32" s="103">
        <v>2.4300000000000002</v>
      </c>
      <c r="V32" s="32">
        <v>43207</v>
      </c>
      <c r="W32" s="16">
        <v>2.73</v>
      </c>
      <c r="Y32" s="137">
        <v>43571</v>
      </c>
      <c r="Z32" s="138">
        <v>2.81</v>
      </c>
      <c r="AB32" s="286">
        <v>43941</v>
      </c>
      <c r="AC32" s="287">
        <v>2.4300000000000002</v>
      </c>
      <c r="AE32" s="192">
        <v>44305</v>
      </c>
      <c r="AF32" s="337">
        <v>2.85</v>
      </c>
      <c r="AH32" s="192"/>
      <c r="AI32" s="337"/>
    </row>
    <row r="33" spans="1:35" ht="16" thickBot="1" x14ac:dyDescent="0.25">
      <c r="A33" s="21">
        <v>40483</v>
      </c>
      <c r="B33" s="22">
        <v>2.63</v>
      </c>
      <c r="D33" s="24">
        <v>41150</v>
      </c>
      <c r="E33" s="25">
        <v>2.71</v>
      </c>
      <c r="G33" s="21">
        <v>41386</v>
      </c>
      <c r="H33" s="22">
        <v>2.75</v>
      </c>
      <c r="J33" s="32">
        <v>41757</v>
      </c>
      <c r="K33" s="16">
        <v>3.14</v>
      </c>
      <c r="M33" s="32">
        <v>42121</v>
      </c>
      <c r="N33" s="35">
        <v>2.56</v>
      </c>
      <c r="P33" s="81">
        <v>42485</v>
      </c>
      <c r="Q33" s="79">
        <v>2.2200000000000002</v>
      </c>
      <c r="S33" s="102">
        <v>42849</v>
      </c>
      <c r="T33" s="103">
        <v>2.41</v>
      </c>
      <c r="V33" s="32">
        <v>43213</v>
      </c>
      <c r="W33" s="16">
        <v>2.72</v>
      </c>
      <c r="Y33" s="173">
        <v>43577</v>
      </c>
      <c r="Z33" s="174">
        <v>2.78</v>
      </c>
      <c r="AB33" s="281">
        <v>43948</v>
      </c>
      <c r="AC33" s="282">
        <v>2.39</v>
      </c>
      <c r="AE33" s="141">
        <v>44312</v>
      </c>
      <c r="AF33" s="142">
        <v>2.83</v>
      </c>
      <c r="AH33" s="141"/>
      <c r="AI33" s="142"/>
    </row>
    <row r="34" spans="1:35" x14ac:dyDescent="0.2">
      <c r="A34" s="21">
        <v>40490</v>
      </c>
      <c r="B34" s="22">
        <v>2.69</v>
      </c>
      <c r="G34" s="21">
        <v>41393</v>
      </c>
      <c r="H34" s="22">
        <v>2.75</v>
      </c>
      <c r="J34" s="32">
        <v>41764</v>
      </c>
      <c r="K34" s="16">
        <v>3.05</v>
      </c>
      <c r="M34" s="32">
        <v>42128</v>
      </c>
      <c r="N34" s="35">
        <v>2.54</v>
      </c>
      <c r="P34" s="81">
        <v>42492</v>
      </c>
      <c r="Q34" s="79">
        <v>2.2200000000000002</v>
      </c>
      <c r="S34" s="102">
        <v>42856</v>
      </c>
      <c r="T34" s="103">
        <v>2.44</v>
      </c>
      <c r="V34" s="32">
        <v>43220</v>
      </c>
      <c r="W34" s="16">
        <v>2.72</v>
      </c>
      <c r="Y34" s="139">
        <v>43584</v>
      </c>
      <c r="Z34" s="140">
        <v>2.76</v>
      </c>
      <c r="AB34" s="286">
        <v>43955</v>
      </c>
      <c r="AC34" s="287">
        <v>2.38</v>
      </c>
      <c r="AE34" s="192">
        <v>44319</v>
      </c>
      <c r="AF34" s="337">
        <v>2.83</v>
      </c>
      <c r="AH34" s="192"/>
      <c r="AI34" s="337"/>
    </row>
    <row r="35" spans="1:35" x14ac:dyDescent="0.2">
      <c r="A35" s="23">
        <v>40497</v>
      </c>
      <c r="B35" s="22">
        <v>2.64</v>
      </c>
      <c r="D35" s="41" t="s">
        <v>7</v>
      </c>
      <c r="E35" s="41"/>
      <c r="G35" s="21">
        <v>41400</v>
      </c>
      <c r="H35" s="22">
        <v>2.73</v>
      </c>
      <c r="J35" s="32">
        <v>41771</v>
      </c>
      <c r="K35" s="16">
        <v>3.02</v>
      </c>
      <c r="M35" s="32">
        <v>42135</v>
      </c>
      <c r="N35" s="35">
        <v>2.5299999999999998</v>
      </c>
      <c r="P35" s="81">
        <v>42499</v>
      </c>
      <c r="Q35" s="79">
        <v>2.2200000000000002</v>
      </c>
      <c r="S35" s="102">
        <v>42863</v>
      </c>
      <c r="T35" s="103">
        <v>2.36</v>
      </c>
      <c r="V35" s="32">
        <v>43227</v>
      </c>
      <c r="W35" s="16">
        <v>2.72</v>
      </c>
      <c r="Y35" s="141">
        <v>43591</v>
      </c>
      <c r="Z35" s="142">
        <v>2.73</v>
      </c>
      <c r="AB35" s="281">
        <v>43962</v>
      </c>
      <c r="AC35" s="282">
        <v>2.37</v>
      </c>
      <c r="AE35" s="141">
        <v>44326</v>
      </c>
      <c r="AF35" s="142">
        <v>2.78</v>
      </c>
      <c r="AH35" s="141"/>
      <c r="AI35" s="142"/>
    </row>
    <row r="36" spans="1:35" x14ac:dyDescent="0.2">
      <c r="A36" s="21">
        <v>40504</v>
      </c>
      <c r="B36" s="22">
        <v>2.64</v>
      </c>
      <c r="G36" s="21">
        <v>41407</v>
      </c>
      <c r="H36" s="22">
        <v>2.64</v>
      </c>
      <c r="J36" s="32">
        <v>41778</v>
      </c>
      <c r="K36" s="16">
        <v>3</v>
      </c>
      <c r="M36" s="32">
        <v>42142</v>
      </c>
      <c r="N36" s="35">
        <v>2.5099999999999998</v>
      </c>
      <c r="P36" s="81">
        <v>42506</v>
      </c>
      <c r="Q36" s="79">
        <v>2.2200000000000002</v>
      </c>
      <c r="S36" s="102">
        <v>42870</v>
      </c>
      <c r="T36" s="103">
        <v>2.36</v>
      </c>
      <c r="V36" s="32">
        <v>43234</v>
      </c>
      <c r="W36" s="16">
        <v>2.72</v>
      </c>
      <c r="Y36" s="137">
        <v>43598</v>
      </c>
      <c r="Z36" s="138">
        <v>2.7</v>
      </c>
      <c r="AB36" s="286">
        <v>43969</v>
      </c>
      <c r="AC36" s="287">
        <v>2.35</v>
      </c>
      <c r="AE36" s="192">
        <v>44333</v>
      </c>
      <c r="AF36" s="337">
        <v>2.76</v>
      </c>
      <c r="AH36" s="192"/>
      <c r="AI36" s="337"/>
    </row>
    <row r="37" spans="1:35" x14ac:dyDescent="0.2">
      <c r="A37" s="21">
        <v>40511</v>
      </c>
      <c r="B37" s="22">
        <v>2.64</v>
      </c>
      <c r="D37" s="19"/>
      <c r="G37" s="21">
        <v>41414</v>
      </c>
      <c r="H37" s="22">
        <v>2.67</v>
      </c>
      <c r="J37" s="32">
        <v>41785</v>
      </c>
      <c r="K37" s="16">
        <v>2.94</v>
      </c>
      <c r="M37" s="32">
        <v>42150</v>
      </c>
      <c r="N37" s="35">
        <v>2.5099999999999998</v>
      </c>
      <c r="P37" s="81">
        <v>42513</v>
      </c>
      <c r="Q37" s="79">
        <v>2.2200000000000002</v>
      </c>
      <c r="S37" s="102">
        <v>42877</v>
      </c>
      <c r="T37" s="103">
        <v>2.35</v>
      </c>
      <c r="V37" s="32">
        <v>43241</v>
      </c>
      <c r="W37" s="16">
        <v>2.72</v>
      </c>
      <c r="Y37" s="141">
        <v>43605</v>
      </c>
      <c r="Z37" s="142">
        <v>2.71</v>
      </c>
      <c r="AB37" s="171">
        <v>43976</v>
      </c>
      <c r="AC37" s="172">
        <v>2.37</v>
      </c>
      <c r="AE37" s="141">
        <v>44340</v>
      </c>
      <c r="AF37" s="142">
        <v>2.77</v>
      </c>
      <c r="AH37" s="141"/>
      <c r="AI37" s="142"/>
    </row>
    <row r="38" spans="1:35" x14ac:dyDescent="0.2">
      <c r="A38" s="21">
        <v>40518</v>
      </c>
      <c r="B38" s="22">
        <v>2.73</v>
      </c>
      <c r="G38" s="21">
        <v>41422</v>
      </c>
      <c r="H38" s="22">
        <v>2.71</v>
      </c>
      <c r="J38" s="32">
        <v>41792</v>
      </c>
      <c r="K38" s="16">
        <v>2.89</v>
      </c>
      <c r="M38" s="32">
        <v>42156</v>
      </c>
      <c r="N38" s="35">
        <v>2.52</v>
      </c>
      <c r="P38" s="81">
        <v>42520</v>
      </c>
      <c r="Q38" s="79">
        <v>2.21</v>
      </c>
      <c r="S38" s="102">
        <v>42884</v>
      </c>
      <c r="T38" s="103">
        <v>2.33</v>
      </c>
      <c r="V38" s="32">
        <v>43248</v>
      </c>
      <c r="W38" s="16">
        <v>2.72</v>
      </c>
      <c r="Y38" s="137">
        <v>43613</v>
      </c>
      <c r="Z38" s="138">
        <v>2.65</v>
      </c>
      <c r="AB38" s="265">
        <v>43983</v>
      </c>
      <c r="AC38" s="266">
        <v>2.33</v>
      </c>
      <c r="AE38" s="192">
        <v>44348</v>
      </c>
      <c r="AF38" s="337">
        <v>2.73</v>
      </c>
      <c r="AH38" s="192"/>
      <c r="AI38" s="337"/>
    </row>
    <row r="39" spans="1:35" x14ac:dyDescent="0.2">
      <c r="A39" s="21">
        <v>40525</v>
      </c>
      <c r="B39" s="22">
        <v>2.74</v>
      </c>
      <c r="G39" s="21">
        <v>41428</v>
      </c>
      <c r="H39" s="22">
        <v>2.63</v>
      </c>
      <c r="J39" s="32">
        <v>41799</v>
      </c>
      <c r="K39" s="16">
        <v>2.88</v>
      </c>
      <c r="M39" s="32">
        <v>42163</v>
      </c>
      <c r="N39" s="35">
        <v>2.5</v>
      </c>
      <c r="P39" s="81">
        <v>42527</v>
      </c>
      <c r="Q39" s="79">
        <v>2.2000000000000002</v>
      </c>
      <c r="S39" s="102">
        <v>42891</v>
      </c>
      <c r="T39" s="103">
        <v>2.38</v>
      </c>
      <c r="V39" s="32">
        <v>43255</v>
      </c>
      <c r="W39" s="16">
        <v>2.73</v>
      </c>
      <c r="Y39" s="141">
        <v>43619</v>
      </c>
      <c r="Z39" s="142">
        <v>2.64</v>
      </c>
      <c r="AB39" s="281">
        <v>43990</v>
      </c>
      <c r="AC39" s="282">
        <v>2.33</v>
      </c>
      <c r="AE39" s="141">
        <v>44354</v>
      </c>
      <c r="AF39" s="142">
        <v>2.74</v>
      </c>
      <c r="AH39" s="141"/>
      <c r="AI39" s="142"/>
    </row>
    <row r="40" spans="1:35" x14ac:dyDescent="0.2">
      <c r="A40" s="21">
        <v>40532</v>
      </c>
      <c r="B40" s="22">
        <v>2.74</v>
      </c>
      <c r="G40" s="21">
        <v>41435</v>
      </c>
      <c r="H40" s="22">
        <v>2.61</v>
      </c>
      <c r="J40" s="32">
        <v>41806</v>
      </c>
      <c r="K40" s="16">
        <v>2.85</v>
      </c>
      <c r="M40" s="32">
        <v>42170</v>
      </c>
      <c r="N40" s="35">
        <v>2.46</v>
      </c>
      <c r="P40" s="81">
        <v>42534</v>
      </c>
      <c r="Q40" s="79">
        <v>2.19</v>
      </c>
      <c r="S40" s="104">
        <v>42898</v>
      </c>
      <c r="T40" s="105">
        <v>2.33</v>
      </c>
      <c r="V40" s="32">
        <v>43262</v>
      </c>
      <c r="W40" s="16">
        <v>2.68</v>
      </c>
      <c r="Y40" s="137">
        <v>43626</v>
      </c>
      <c r="Z40" s="138">
        <v>2.62</v>
      </c>
      <c r="AB40" s="286">
        <v>43997</v>
      </c>
      <c r="AC40" s="287">
        <v>2.37</v>
      </c>
      <c r="AE40" s="192">
        <v>44361</v>
      </c>
      <c r="AF40" s="337">
        <v>2.75</v>
      </c>
      <c r="AH40" s="192"/>
      <c r="AI40" s="337"/>
    </row>
    <row r="41" spans="1:35" x14ac:dyDescent="0.2">
      <c r="A41" s="21">
        <v>40546</v>
      </c>
      <c r="B41" s="22">
        <v>2.81</v>
      </c>
      <c r="G41" s="21">
        <v>41442</v>
      </c>
      <c r="H41" s="22">
        <v>2.68</v>
      </c>
      <c r="J41" s="32">
        <v>41813</v>
      </c>
      <c r="K41" s="16">
        <v>2.83</v>
      </c>
      <c r="M41" s="32">
        <v>42177</v>
      </c>
      <c r="N41" s="35">
        <v>2.44</v>
      </c>
      <c r="P41" s="81">
        <v>42541</v>
      </c>
      <c r="Q41" s="79">
        <v>2.19</v>
      </c>
      <c r="S41" s="102">
        <v>42905</v>
      </c>
      <c r="T41" s="103">
        <v>2.33</v>
      </c>
      <c r="V41" s="32">
        <v>43269</v>
      </c>
      <c r="W41" s="16">
        <v>2.67</v>
      </c>
      <c r="Y41" s="141">
        <v>43633</v>
      </c>
      <c r="Z41" s="142">
        <v>2.59</v>
      </c>
      <c r="AB41" s="281">
        <v>44004</v>
      </c>
      <c r="AC41" s="282">
        <v>2.33</v>
      </c>
      <c r="AE41" s="141">
        <v>44368</v>
      </c>
      <c r="AF41" s="142">
        <v>2.77</v>
      </c>
      <c r="AH41" s="141"/>
      <c r="AI41" s="142"/>
    </row>
    <row r="42" spans="1:35" x14ac:dyDescent="0.2">
      <c r="A42" s="21">
        <v>40553</v>
      </c>
      <c r="B42" s="22">
        <v>2.81</v>
      </c>
      <c r="G42" s="21">
        <v>41449</v>
      </c>
      <c r="H42" s="11">
        <v>2.68</v>
      </c>
      <c r="J42" s="32">
        <v>41820</v>
      </c>
      <c r="K42" s="16">
        <v>2.85</v>
      </c>
      <c r="M42" s="32">
        <v>42184</v>
      </c>
      <c r="N42" s="35">
        <v>2.42</v>
      </c>
      <c r="P42" s="81">
        <v>42548</v>
      </c>
      <c r="Q42" s="79">
        <v>2.1800000000000002</v>
      </c>
      <c r="S42" s="102">
        <v>42912</v>
      </c>
      <c r="T42" s="103">
        <v>2.36</v>
      </c>
      <c r="V42" s="33">
        <v>43276</v>
      </c>
      <c r="W42" s="17">
        <v>2.67</v>
      </c>
      <c r="Y42" s="139">
        <v>43640</v>
      </c>
      <c r="Z42" s="140">
        <v>2.59</v>
      </c>
      <c r="AB42" s="286">
        <v>44011</v>
      </c>
      <c r="AC42" s="287">
        <v>2.34</v>
      </c>
      <c r="AE42" s="192">
        <v>44375</v>
      </c>
      <c r="AF42" s="337">
        <v>2.74</v>
      </c>
      <c r="AH42" s="192"/>
      <c r="AI42" s="337"/>
    </row>
    <row r="43" spans="1:35" x14ac:dyDescent="0.2">
      <c r="A43" s="21">
        <v>40560</v>
      </c>
      <c r="B43" s="22">
        <v>2.84</v>
      </c>
      <c r="G43" s="21">
        <v>41456</v>
      </c>
      <c r="H43" s="11">
        <v>2.67</v>
      </c>
      <c r="J43" s="32">
        <v>41827</v>
      </c>
      <c r="K43" s="16">
        <v>2.83</v>
      </c>
      <c r="M43" s="32">
        <v>42191</v>
      </c>
      <c r="N43" s="35">
        <v>2.42</v>
      </c>
      <c r="P43" s="81">
        <v>42556</v>
      </c>
      <c r="Q43" s="79">
        <v>2.17</v>
      </c>
      <c r="S43" s="102">
        <v>42919</v>
      </c>
      <c r="T43" s="103">
        <v>2.4</v>
      </c>
      <c r="V43" s="33">
        <v>43283</v>
      </c>
      <c r="W43" s="54">
        <v>2.68</v>
      </c>
      <c r="Y43" s="182">
        <v>43647</v>
      </c>
      <c r="Z43" s="183">
        <v>2.57</v>
      </c>
      <c r="AB43" s="281">
        <v>44018</v>
      </c>
      <c r="AC43" s="282">
        <v>2.31</v>
      </c>
      <c r="AE43" s="141">
        <v>44383</v>
      </c>
      <c r="AF43" s="142">
        <v>2.83</v>
      </c>
      <c r="AH43" s="141"/>
      <c r="AI43" s="142"/>
    </row>
    <row r="44" spans="1:35" x14ac:dyDescent="0.2">
      <c r="A44" s="21">
        <v>40567</v>
      </c>
      <c r="B44" s="22">
        <v>2.88</v>
      </c>
      <c r="G44" s="21">
        <v>41463</v>
      </c>
      <c r="H44" s="11">
        <v>2.67</v>
      </c>
      <c r="J44" s="32">
        <v>41834</v>
      </c>
      <c r="K44" s="16">
        <v>2.84</v>
      </c>
      <c r="M44" s="32">
        <v>42198</v>
      </c>
      <c r="N44" s="35">
        <v>2.34</v>
      </c>
      <c r="P44" s="81">
        <v>42562</v>
      </c>
      <c r="Q44" s="79">
        <v>2.17</v>
      </c>
      <c r="S44" s="104">
        <v>42926</v>
      </c>
      <c r="T44" s="105">
        <v>2.39</v>
      </c>
      <c r="V44" s="124">
        <v>43290</v>
      </c>
      <c r="W44" s="54">
        <v>2.68</v>
      </c>
      <c r="Y44" s="184">
        <v>43654</v>
      </c>
      <c r="Z44" s="185">
        <v>2.58</v>
      </c>
      <c r="AB44" s="312">
        <v>44025</v>
      </c>
      <c r="AC44" s="313">
        <v>2.34</v>
      </c>
      <c r="AE44" s="192">
        <v>44389</v>
      </c>
      <c r="AF44" s="337">
        <v>2.8</v>
      </c>
      <c r="AH44" s="192"/>
      <c r="AI44" s="337"/>
    </row>
    <row r="45" spans="1:35" x14ac:dyDescent="0.2">
      <c r="A45" s="21">
        <v>40574</v>
      </c>
      <c r="B45" s="22">
        <v>2.93</v>
      </c>
      <c r="G45" s="21">
        <v>41470</v>
      </c>
      <c r="H45" s="11">
        <v>2.71</v>
      </c>
      <c r="J45" s="32">
        <v>41841</v>
      </c>
      <c r="K45" s="16">
        <v>2.83</v>
      </c>
      <c r="M45" s="32">
        <v>42205</v>
      </c>
      <c r="N45" s="35">
        <v>2.3199999999999998</v>
      </c>
      <c r="P45" s="81">
        <v>42569</v>
      </c>
      <c r="Q45" s="79">
        <v>2.16</v>
      </c>
      <c r="S45" s="104">
        <v>42933</v>
      </c>
      <c r="T45" s="105">
        <v>2.4</v>
      </c>
      <c r="V45" s="121">
        <v>43297</v>
      </c>
      <c r="W45" s="125">
        <v>2.67</v>
      </c>
      <c r="Y45" s="141">
        <v>43661</v>
      </c>
      <c r="Z45" s="191">
        <v>2.56</v>
      </c>
      <c r="AB45" s="171">
        <v>44032</v>
      </c>
      <c r="AC45" s="172">
        <v>2.33</v>
      </c>
      <c r="AE45" s="141">
        <v>44396</v>
      </c>
      <c r="AF45" s="142">
        <v>2.78</v>
      </c>
      <c r="AH45" s="141"/>
      <c r="AI45" s="142"/>
    </row>
    <row r="46" spans="1:35" x14ac:dyDescent="0.2">
      <c r="A46" s="21">
        <v>40581</v>
      </c>
      <c r="B46" s="22">
        <v>2.91</v>
      </c>
      <c r="G46" s="21">
        <v>41477</v>
      </c>
      <c r="H46" s="11">
        <v>2.63</v>
      </c>
      <c r="J46" s="32">
        <v>41848</v>
      </c>
      <c r="K46" s="16">
        <v>2.82</v>
      </c>
      <c r="M46" s="32">
        <v>42212</v>
      </c>
      <c r="N46" s="35">
        <v>2.3199999999999998</v>
      </c>
      <c r="P46" s="81">
        <v>42576</v>
      </c>
      <c r="Q46" s="79">
        <v>2.17</v>
      </c>
      <c r="S46" s="102">
        <v>42940</v>
      </c>
      <c r="T46" s="103">
        <v>2.34</v>
      </c>
      <c r="V46" s="124">
        <v>43304</v>
      </c>
      <c r="W46" s="126">
        <v>2.66</v>
      </c>
      <c r="Y46" s="192">
        <v>43668</v>
      </c>
      <c r="Z46" s="193">
        <v>2.5499999999999998</v>
      </c>
      <c r="AB46" s="265">
        <v>44039</v>
      </c>
      <c r="AC46" s="266">
        <v>2.31</v>
      </c>
      <c r="AE46" s="192">
        <v>44403</v>
      </c>
      <c r="AF46" s="337">
        <v>2.83</v>
      </c>
      <c r="AH46" s="192"/>
      <c r="AI46" s="337"/>
    </row>
    <row r="47" spans="1:35" x14ac:dyDescent="0.2">
      <c r="A47" s="21">
        <v>40588</v>
      </c>
      <c r="B47" s="22">
        <v>2.91</v>
      </c>
      <c r="G47" s="21">
        <v>41484</v>
      </c>
      <c r="H47" s="11">
        <v>2.59</v>
      </c>
      <c r="J47" s="32">
        <v>41855</v>
      </c>
      <c r="K47" s="16">
        <v>2.85</v>
      </c>
      <c r="M47" s="32">
        <v>42219</v>
      </c>
      <c r="N47" s="35">
        <v>2.27</v>
      </c>
      <c r="P47" s="81">
        <v>42583</v>
      </c>
      <c r="Q47" s="79">
        <v>2.16</v>
      </c>
      <c r="S47" s="102">
        <v>42947</v>
      </c>
      <c r="T47" s="103">
        <v>2.38</v>
      </c>
      <c r="V47" s="121">
        <v>43311</v>
      </c>
      <c r="W47" s="122">
        <v>2.67</v>
      </c>
      <c r="Y47" s="141">
        <v>43675</v>
      </c>
      <c r="Z47" s="191">
        <v>2.56</v>
      </c>
      <c r="AB47" s="281">
        <v>44046</v>
      </c>
      <c r="AC47" s="282">
        <v>2.29</v>
      </c>
      <c r="AE47" s="141">
        <v>44410</v>
      </c>
      <c r="AF47" s="142">
        <v>2.84</v>
      </c>
      <c r="AH47" s="141"/>
      <c r="AI47" s="142"/>
    </row>
    <row r="48" spans="1:35" x14ac:dyDescent="0.2">
      <c r="A48" s="21">
        <v>40595</v>
      </c>
      <c r="B48" s="22">
        <v>2.91</v>
      </c>
      <c r="G48" s="21">
        <v>41491</v>
      </c>
      <c r="H48" s="11">
        <v>2.61</v>
      </c>
      <c r="J48" s="32">
        <v>41862</v>
      </c>
      <c r="K48" s="16">
        <v>2.84</v>
      </c>
      <c r="M48" s="32">
        <v>42226</v>
      </c>
      <c r="N48" s="35">
        <v>2.25</v>
      </c>
      <c r="P48" s="81">
        <v>42590</v>
      </c>
      <c r="Q48" s="79">
        <v>2.15</v>
      </c>
      <c r="S48" s="104">
        <v>42954</v>
      </c>
      <c r="T48" s="105">
        <v>2.36</v>
      </c>
      <c r="V48" s="32">
        <v>43318</v>
      </c>
      <c r="W48" s="36">
        <v>2.68</v>
      </c>
      <c r="Y48" s="192">
        <v>43682</v>
      </c>
      <c r="Z48" s="193">
        <v>2.56</v>
      </c>
      <c r="AB48" s="402">
        <v>44053</v>
      </c>
      <c r="AC48" s="403">
        <v>2.34</v>
      </c>
      <c r="AE48" s="192">
        <v>44417</v>
      </c>
      <c r="AF48" s="337">
        <v>2.82</v>
      </c>
      <c r="AH48" s="192"/>
      <c r="AI48" s="337"/>
    </row>
    <row r="49" spans="1:35" x14ac:dyDescent="0.2">
      <c r="A49" s="21">
        <v>40602</v>
      </c>
      <c r="B49" s="22">
        <v>2.95</v>
      </c>
      <c r="G49" s="21">
        <v>41498</v>
      </c>
      <c r="H49" s="11">
        <v>2.61</v>
      </c>
      <c r="J49" s="32">
        <v>41869</v>
      </c>
      <c r="K49" s="16">
        <v>2.85</v>
      </c>
      <c r="M49" s="32">
        <v>42233</v>
      </c>
      <c r="N49" s="35">
        <v>2.2200000000000002</v>
      </c>
      <c r="P49" s="81">
        <v>42597</v>
      </c>
      <c r="Q49" s="79">
        <v>2.15</v>
      </c>
      <c r="S49" s="102">
        <v>42961</v>
      </c>
      <c r="T49" s="103">
        <v>2.3199999999999998</v>
      </c>
      <c r="V49" s="32">
        <v>43325</v>
      </c>
      <c r="W49" s="35">
        <v>2.68</v>
      </c>
      <c r="Y49" s="141">
        <v>43689</v>
      </c>
      <c r="Z49" s="191">
        <v>2.54</v>
      </c>
      <c r="AB49" s="281">
        <v>44060</v>
      </c>
      <c r="AC49" s="282">
        <v>2.38</v>
      </c>
      <c r="AE49" s="141">
        <v>44424</v>
      </c>
      <c r="AF49" s="142">
        <v>2.85</v>
      </c>
      <c r="AH49" s="141"/>
      <c r="AI49" s="142"/>
    </row>
    <row r="50" spans="1:35" x14ac:dyDescent="0.2">
      <c r="A50" s="21">
        <v>40609</v>
      </c>
      <c r="B50" s="22">
        <v>3.04</v>
      </c>
      <c r="G50" s="21">
        <v>41505</v>
      </c>
      <c r="H50" s="11">
        <v>2.58</v>
      </c>
      <c r="J50" s="32">
        <v>41876</v>
      </c>
      <c r="K50" s="16">
        <v>2.85</v>
      </c>
      <c r="M50" s="32">
        <v>42240</v>
      </c>
      <c r="N50" s="35">
        <v>2.21</v>
      </c>
      <c r="P50" s="81">
        <v>42604</v>
      </c>
      <c r="Q50" s="79">
        <v>2.15</v>
      </c>
      <c r="S50" s="102">
        <v>42968</v>
      </c>
      <c r="T50" s="103">
        <v>2.31</v>
      </c>
      <c r="V50" s="32">
        <v>43332</v>
      </c>
      <c r="W50" s="35">
        <v>2.68</v>
      </c>
      <c r="Y50" s="192">
        <v>43696</v>
      </c>
      <c r="Z50" s="193">
        <v>2.5299999999999998</v>
      </c>
      <c r="AB50" s="286">
        <v>44067</v>
      </c>
      <c r="AC50" s="287">
        <v>2.36</v>
      </c>
      <c r="AE50" s="192">
        <v>44431</v>
      </c>
      <c r="AF50" s="337">
        <v>2.85</v>
      </c>
      <c r="AH50" s="192"/>
      <c r="AI50" s="337"/>
    </row>
    <row r="51" spans="1:35" x14ac:dyDescent="0.2">
      <c r="A51" s="21">
        <v>40616</v>
      </c>
      <c r="B51" s="22">
        <v>3.06</v>
      </c>
      <c r="G51" s="21">
        <v>41512</v>
      </c>
      <c r="H51" s="11">
        <v>2.6</v>
      </c>
      <c r="J51" s="32">
        <v>41884</v>
      </c>
      <c r="K51" s="16">
        <v>2.86</v>
      </c>
      <c r="M51" s="32">
        <v>42247</v>
      </c>
      <c r="N51" s="35">
        <v>2.19</v>
      </c>
      <c r="P51" s="82">
        <v>42611</v>
      </c>
      <c r="Q51" s="79">
        <v>2.15</v>
      </c>
      <c r="S51" s="102">
        <v>42975</v>
      </c>
      <c r="T51" s="103">
        <v>2.34</v>
      </c>
      <c r="V51" s="32">
        <v>43339</v>
      </c>
      <c r="W51" s="35">
        <v>2.66</v>
      </c>
      <c r="Y51" s="141">
        <v>43703</v>
      </c>
      <c r="Z51" s="191">
        <v>2.54</v>
      </c>
      <c r="AB51" s="281">
        <v>44074</v>
      </c>
      <c r="AC51" s="282">
        <v>2.36</v>
      </c>
      <c r="AE51" s="141">
        <v>44438</v>
      </c>
      <c r="AF51" s="142">
        <v>2.84</v>
      </c>
      <c r="AH51" s="141"/>
      <c r="AI51" s="142"/>
    </row>
    <row r="52" spans="1:35" ht="16" thickBot="1" x14ac:dyDescent="0.25">
      <c r="A52" s="24">
        <v>40623</v>
      </c>
      <c r="B52" s="25">
        <v>3.04</v>
      </c>
      <c r="G52" s="21">
        <v>41519</v>
      </c>
      <c r="H52" s="11">
        <v>2.64</v>
      </c>
      <c r="J52" s="32">
        <v>41890</v>
      </c>
      <c r="K52" s="16">
        <v>2.85</v>
      </c>
      <c r="M52" s="32">
        <v>42254</v>
      </c>
      <c r="N52" s="36"/>
      <c r="P52" s="82">
        <v>42619</v>
      </c>
      <c r="Q52" s="79">
        <v>2.2000000000000002</v>
      </c>
      <c r="S52" s="102">
        <v>42982</v>
      </c>
      <c r="T52" s="103">
        <v>2.39</v>
      </c>
      <c r="V52" s="32">
        <v>43347</v>
      </c>
      <c r="W52" s="35">
        <v>2.68</v>
      </c>
      <c r="Y52" s="192">
        <v>43711</v>
      </c>
      <c r="Z52" s="193">
        <v>2.5</v>
      </c>
      <c r="AB52" s="402">
        <v>44082</v>
      </c>
      <c r="AC52" s="403">
        <v>2.34</v>
      </c>
      <c r="AE52" s="192">
        <v>44446</v>
      </c>
      <c r="AF52" s="337">
        <v>2.87</v>
      </c>
      <c r="AH52" s="192"/>
      <c r="AI52" s="337"/>
    </row>
    <row r="53" spans="1:35" x14ac:dyDescent="0.2">
      <c r="G53" s="21">
        <v>41526</v>
      </c>
      <c r="H53" s="11">
        <v>2.7</v>
      </c>
      <c r="J53" s="32">
        <v>41897</v>
      </c>
      <c r="K53" s="16">
        <v>2.83</v>
      </c>
      <c r="M53" s="32">
        <v>42261</v>
      </c>
      <c r="N53" s="36"/>
      <c r="P53" s="82">
        <v>42625</v>
      </c>
      <c r="Q53" s="79">
        <v>2.1800000000000002</v>
      </c>
      <c r="S53" s="102">
        <v>42989</v>
      </c>
      <c r="T53" s="103">
        <v>2.38</v>
      </c>
      <c r="V53" s="33">
        <v>43353</v>
      </c>
      <c r="W53" s="54">
        <v>2.69</v>
      </c>
      <c r="Y53" s="141">
        <v>43717</v>
      </c>
      <c r="Z53" s="191">
        <v>2.48</v>
      </c>
      <c r="AB53" s="281">
        <v>44089</v>
      </c>
      <c r="AC53" s="282">
        <v>2.36</v>
      </c>
      <c r="AE53" s="141">
        <v>44452</v>
      </c>
      <c r="AF53" s="142">
        <v>2.88</v>
      </c>
      <c r="AH53" s="141"/>
      <c r="AI53" s="142"/>
    </row>
    <row r="54" spans="1:35" x14ac:dyDescent="0.2">
      <c r="A54" s="41" t="s">
        <v>8</v>
      </c>
      <c r="B54" s="41"/>
      <c r="G54" s="21">
        <v>41533</v>
      </c>
      <c r="H54" s="11">
        <v>2.64</v>
      </c>
      <c r="J54" s="32">
        <v>41904</v>
      </c>
      <c r="K54" s="16">
        <v>2.82</v>
      </c>
      <c r="M54" s="32">
        <v>42268</v>
      </c>
      <c r="N54" s="36"/>
      <c r="P54" s="82">
        <v>42632</v>
      </c>
      <c r="Q54" s="79">
        <v>2.1800000000000002</v>
      </c>
      <c r="S54" s="102">
        <v>42996</v>
      </c>
      <c r="T54" s="117">
        <v>2.38</v>
      </c>
      <c r="V54" s="33">
        <v>43360</v>
      </c>
      <c r="W54" s="17">
        <v>2.71</v>
      </c>
      <c r="Y54" s="192">
        <v>43724</v>
      </c>
      <c r="Z54" s="193">
        <v>2.5</v>
      </c>
      <c r="AB54" s="312">
        <v>44095</v>
      </c>
      <c r="AC54" s="313">
        <v>2.37</v>
      </c>
      <c r="AE54" s="192">
        <v>44459</v>
      </c>
      <c r="AF54" s="337">
        <v>2.93</v>
      </c>
      <c r="AH54" s="192"/>
      <c r="AI54" s="337"/>
    </row>
    <row r="55" spans="1:35" ht="16" thickBot="1" x14ac:dyDescent="0.25">
      <c r="G55" s="21">
        <v>41540</v>
      </c>
      <c r="H55" s="11">
        <v>2.66</v>
      </c>
      <c r="J55" s="33">
        <v>41911</v>
      </c>
      <c r="K55" s="17">
        <v>2.83</v>
      </c>
      <c r="M55" s="33">
        <v>42275</v>
      </c>
      <c r="N55" s="37"/>
      <c r="P55" s="82">
        <v>42639</v>
      </c>
      <c r="Q55" s="79">
        <v>2.1800000000000002</v>
      </c>
      <c r="S55" s="104">
        <v>43003</v>
      </c>
      <c r="T55" s="118">
        <v>2.41</v>
      </c>
      <c r="V55" s="132">
        <v>43367</v>
      </c>
      <c r="W55" s="134">
        <v>2.73</v>
      </c>
      <c r="Y55" s="141">
        <v>43731</v>
      </c>
      <c r="Z55" s="191">
        <v>2.52</v>
      </c>
      <c r="AB55" s="332">
        <v>44102</v>
      </c>
      <c r="AC55" s="333">
        <v>2.37</v>
      </c>
      <c r="AE55" s="400">
        <v>44466</v>
      </c>
      <c r="AF55" s="401">
        <v>2.94</v>
      </c>
      <c r="AH55" s="400"/>
      <c r="AI55" s="401"/>
    </row>
    <row r="56" spans="1:35" ht="16" thickBot="1" x14ac:dyDescent="0.25">
      <c r="G56" s="111"/>
      <c r="H56" s="67"/>
      <c r="J56" s="62"/>
      <c r="K56" s="100"/>
      <c r="M56" s="62"/>
      <c r="N56" s="87"/>
      <c r="P56" s="200"/>
      <c r="Q56" s="63"/>
      <c r="S56" s="119"/>
      <c r="T56" s="201"/>
      <c r="V56" s="195"/>
      <c r="W56" s="202"/>
      <c r="Y56" s="203">
        <v>43738</v>
      </c>
      <c r="Z56" s="204">
        <v>2.5099999999999998</v>
      </c>
    </row>
    <row r="57" spans="1:35" ht="16" thickBot="1" x14ac:dyDescent="0.25">
      <c r="G57" s="24">
        <v>41547</v>
      </c>
      <c r="H57" s="12">
        <v>2.67</v>
      </c>
      <c r="T57" s="87"/>
      <c r="W57" s="87"/>
      <c r="AB57" s="76" t="s">
        <v>71</v>
      </c>
      <c r="AE57" s="76" t="s">
        <v>72</v>
      </c>
    </row>
    <row r="58" spans="1:35" x14ac:dyDescent="0.2">
      <c r="J58" s="41" t="s">
        <v>5</v>
      </c>
      <c r="K58" s="41"/>
      <c r="M58" s="39" t="s">
        <v>4</v>
      </c>
      <c r="N58" s="40"/>
      <c r="O58" s="38"/>
      <c r="P58" s="39" t="s">
        <v>30</v>
      </c>
      <c r="S58" s="39" t="s">
        <v>34</v>
      </c>
      <c r="T58" s="87"/>
      <c r="V58" s="18" t="s">
        <v>37</v>
      </c>
      <c r="W58" s="18"/>
      <c r="Y58" s="18" t="s">
        <v>42</v>
      </c>
    </row>
    <row r="59" spans="1:35" x14ac:dyDescent="0.2">
      <c r="G59" s="41" t="s">
        <v>6</v>
      </c>
      <c r="H59" s="41"/>
      <c r="AB59" s="207" t="s">
        <v>45</v>
      </c>
      <c r="AD59" s="207"/>
    </row>
    <row r="60" spans="1:35" x14ac:dyDescent="0.2">
      <c r="AE60" s="19"/>
    </row>
    <row r="61" spans="1:35" x14ac:dyDescent="0.2">
      <c r="Z61" s="19"/>
    </row>
    <row r="65" spans="1:16" x14ac:dyDescent="0.2">
      <c r="A65" s="3"/>
    </row>
    <row r="66" spans="1:16" x14ac:dyDescent="0.2">
      <c r="A66" s="4"/>
    </row>
    <row r="67" spans="1:16" x14ac:dyDescent="0.2">
      <c r="A67" s="4"/>
    </row>
    <row r="68" spans="1:16" x14ac:dyDescent="0.2">
      <c r="A68" s="4"/>
    </row>
    <row r="69" spans="1:16" x14ac:dyDescent="0.2">
      <c r="A69" s="4"/>
    </row>
    <row r="70" spans="1:16" x14ac:dyDescent="0.2">
      <c r="A70" s="4"/>
    </row>
    <row r="71" spans="1:16" x14ac:dyDescent="0.2">
      <c r="A71" s="4"/>
    </row>
    <row r="72" spans="1:16" x14ac:dyDescent="0.2">
      <c r="A72" s="4"/>
    </row>
    <row r="73" spans="1:16" x14ac:dyDescent="0.2">
      <c r="A73" s="4"/>
    </row>
    <row r="74" spans="1:16" x14ac:dyDescent="0.2">
      <c r="A74" s="4"/>
    </row>
    <row r="75" spans="1:16" x14ac:dyDescent="0.2">
      <c r="A75" s="4"/>
    </row>
    <row r="79" spans="1:16" x14ac:dyDescent="0.2">
      <c r="P79" s="38"/>
    </row>
    <row r="82" spans="7:7" x14ac:dyDescent="0.2">
      <c r="G82" s="19"/>
    </row>
  </sheetData>
  <mergeCells count="1">
    <mergeCell ref="A2:C2"/>
  </mergeCells>
  <pageMargins left="0.7" right="0.7" top="0.75" bottom="0.75" header="0.3" footer="0.3"/>
  <pageSetup orientation="landscape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4"/>
  <sheetViews>
    <sheetView zoomScaleNormal="100" workbookViewId="0">
      <selection activeCell="C6" sqref="C6"/>
    </sheetView>
  </sheetViews>
  <sheetFormatPr baseColWidth="10" defaultColWidth="8.83203125" defaultRowHeight="15" x14ac:dyDescent="0.2"/>
  <cols>
    <col min="1" max="2" width="11.1640625" customWidth="1"/>
    <col min="4" max="15" width="8.83203125" customWidth="1"/>
  </cols>
  <sheetData>
    <row r="1" spans="1:2" ht="17" thickBot="1" x14ac:dyDescent="0.25">
      <c r="A1" s="230" t="s">
        <v>15</v>
      </c>
      <c r="B1" s="5"/>
    </row>
    <row r="2" spans="1:2" x14ac:dyDescent="0.2">
      <c r="A2" s="50" t="s">
        <v>1</v>
      </c>
      <c r="B2" s="51" t="s">
        <v>2</v>
      </c>
    </row>
    <row r="3" spans="1:2" x14ac:dyDescent="0.2">
      <c r="A3" s="52">
        <v>40269</v>
      </c>
      <c r="B3" s="53">
        <v>2.72</v>
      </c>
    </row>
    <row r="4" spans="1:2" x14ac:dyDescent="0.2">
      <c r="A4" s="52">
        <v>40299</v>
      </c>
      <c r="B4" s="53">
        <v>2.68</v>
      </c>
    </row>
    <row r="5" spans="1:2" x14ac:dyDescent="0.2">
      <c r="A5" s="52">
        <v>40330</v>
      </c>
      <c r="B5" s="53">
        <v>2.69</v>
      </c>
    </row>
    <row r="6" spans="1:2" x14ac:dyDescent="0.2">
      <c r="A6" s="52">
        <v>40360</v>
      </c>
      <c r="B6" s="53">
        <v>2.62</v>
      </c>
    </row>
    <row r="7" spans="1:2" x14ac:dyDescent="0.2">
      <c r="A7" s="52">
        <v>40391</v>
      </c>
      <c r="B7" s="53">
        <v>2.58</v>
      </c>
    </row>
    <row r="8" spans="1:2" x14ac:dyDescent="0.2">
      <c r="A8" s="52">
        <v>40422</v>
      </c>
      <c r="B8" s="53">
        <v>2.61</v>
      </c>
    </row>
    <row r="9" spans="1:2" x14ac:dyDescent="0.2">
      <c r="A9" s="13">
        <v>40452</v>
      </c>
      <c r="B9" s="11">
        <v>2.67</v>
      </c>
    </row>
    <row r="10" spans="1:2" x14ac:dyDescent="0.2">
      <c r="A10" s="13">
        <v>40483</v>
      </c>
      <c r="B10" s="11">
        <v>2.65</v>
      </c>
    </row>
    <row r="11" spans="1:2" x14ac:dyDescent="0.2">
      <c r="A11" s="13">
        <v>40513</v>
      </c>
      <c r="B11" s="11">
        <v>2.74</v>
      </c>
    </row>
    <row r="12" spans="1:2" x14ac:dyDescent="0.2">
      <c r="A12" s="13">
        <v>40544</v>
      </c>
      <c r="B12" s="11">
        <v>2.85</v>
      </c>
    </row>
    <row r="13" spans="1:2" x14ac:dyDescent="0.2">
      <c r="A13" s="13">
        <v>40575</v>
      </c>
      <c r="B13" s="11">
        <v>2.92</v>
      </c>
    </row>
    <row r="14" spans="1:2" x14ac:dyDescent="0.2">
      <c r="A14" s="13">
        <v>40603</v>
      </c>
      <c r="B14" s="11">
        <v>3.05</v>
      </c>
    </row>
    <row r="15" spans="1:2" x14ac:dyDescent="0.2">
      <c r="A15" s="13">
        <v>40817</v>
      </c>
      <c r="B15" s="11">
        <v>3.08</v>
      </c>
    </row>
    <row r="16" spans="1:2" x14ac:dyDescent="0.2">
      <c r="A16" s="13">
        <v>40848</v>
      </c>
      <c r="B16" s="11">
        <v>3.09</v>
      </c>
    </row>
    <row r="17" spans="1:16" x14ac:dyDescent="0.2">
      <c r="A17" s="13">
        <v>40878</v>
      </c>
      <c r="B17" s="11">
        <v>3.12</v>
      </c>
    </row>
    <row r="18" spans="1:16" x14ac:dyDescent="0.2">
      <c r="A18" s="13">
        <v>40909</v>
      </c>
      <c r="B18" s="11">
        <v>3.15</v>
      </c>
    </row>
    <row r="19" spans="1:16" x14ac:dyDescent="0.2">
      <c r="A19" s="13">
        <v>40940</v>
      </c>
      <c r="B19" s="11">
        <v>3.18</v>
      </c>
    </row>
    <row r="20" spans="1:16" x14ac:dyDescent="0.2">
      <c r="A20" s="13">
        <v>40969</v>
      </c>
      <c r="B20" s="11">
        <v>3.16</v>
      </c>
    </row>
    <row r="21" spans="1:16" x14ac:dyDescent="0.2">
      <c r="A21" s="13">
        <v>41183</v>
      </c>
      <c r="B21" s="11">
        <v>2.66</v>
      </c>
    </row>
    <row r="22" spans="1:16" x14ac:dyDescent="0.2">
      <c r="A22" s="13">
        <v>41214</v>
      </c>
      <c r="B22" s="11">
        <v>2.75</v>
      </c>
    </row>
    <row r="23" spans="1:16" x14ac:dyDescent="0.2">
      <c r="A23" s="13">
        <v>41244</v>
      </c>
      <c r="B23" s="11">
        <v>2.73</v>
      </c>
    </row>
    <row r="24" spans="1:16" x14ac:dyDescent="0.2">
      <c r="A24" s="13">
        <v>41275</v>
      </c>
      <c r="B24" s="11">
        <v>2.72</v>
      </c>
    </row>
    <row r="25" spans="1:16" x14ac:dyDescent="0.2">
      <c r="A25" s="13">
        <v>41306</v>
      </c>
      <c r="B25" s="11">
        <v>2.76</v>
      </c>
    </row>
    <row r="26" spans="1:16" ht="20" thickBot="1" x14ac:dyDescent="0.3">
      <c r="A26" s="13">
        <v>41334</v>
      </c>
      <c r="B26" s="11">
        <v>2.76</v>
      </c>
      <c r="D26" s="416" t="s">
        <v>79</v>
      </c>
      <c r="E26" s="416"/>
      <c r="F26" s="416"/>
      <c r="G26" s="416"/>
      <c r="H26" s="416"/>
      <c r="I26" s="416"/>
      <c r="J26" s="416"/>
      <c r="K26" s="416"/>
      <c r="L26" s="416"/>
      <c r="M26" s="416"/>
      <c r="N26" s="416"/>
    </row>
    <row r="27" spans="1:16" ht="16" thickBot="1" x14ac:dyDescent="0.25">
      <c r="A27" s="13">
        <v>41365</v>
      </c>
      <c r="B27" s="11">
        <v>2.75</v>
      </c>
      <c r="D27" s="211"/>
      <c r="E27" s="212">
        <v>2010</v>
      </c>
      <c r="F27" s="212">
        <v>2011</v>
      </c>
      <c r="G27" s="212">
        <v>2012</v>
      </c>
      <c r="H27" s="212">
        <v>2013</v>
      </c>
      <c r="I27" s="212">
        <v>2014</v>
      </c>
      <c r="J27" s="212">
        <v>2015</v>
      </c>
      <c r="K27" s="212">
        <v>2016</v>
      </c>
      <c r="L27" s="212">
        <v>2017</v>
      </c>
      <c r="M27" s="212">
        <v>2018</v>
      </c>
      <c r="N27" s="212">
        <v>2019</v>
      </c>
      <c r="O27" s="212">
        <v>2020</v>
      </c>
      <c r="P27" s="212">
        <v>2021</v>
      </c>
    </row>
    <row r="28" spans="1:16" ht="17" thickBot="1" x14ac:dyDescent="0.25">
      <c r="A28" s="13">
        <v>41395</v>
      </c>
      <c r="B28" s="11">
        <v>2.69</v>
      </c>
      <c r="D28" s="213" t="s">
        <v>46</v>
      </c>
      <c r="E28" s="214" t="s">
        <v>58</v>
      </c>
      <c r="F28" s="216">
        <v>2.85</v>
      </c>
      <c r="G28" s="210">
        <v>3.15</v>
      </c>
      <c r="H28" s="210">
        <v>2.72</v>
      </c>
      <c r="I28" s="210">
        <v>3.27</v>
      </c>
      <c r="J28" s="210">
        <v>2.71</v>
      </c>
      <c r="K28" s="210">
        <v>2.21</v>
      </c>
      <c r="L28" s="210">
        <v>2.46</v>
      </c>
      <c r="M28" s="210">
        <v>2.79</v>
      </c>
      <c r="N28" s="210">
        <v>2.87</v>
      </c>
      <c r="O28" s="210">
        <v>2.5099999999999998</v>
      </c>
      <c r="P28" s="210">
        <v>2.73</v>
      </c>
    </row>
    <row r="29" spans="1:16" ht="17" thickBot="1" x14ac:dyDescent="0.25">
      <c r="A29" s="13">
        <v>41426</v>
      </c>
      <c r="B29" s="11">
        <v>2.65</v>
      </c>
      <c r="D29" s="213" t="s">
        <v>47</v>
      </c>
      <c r="E29" s="215" t="s">
        <v>58</v>
      </c>
      <c r="F29" s="216">
        <v>2.92</v>
      </c>
      <c r="G29" s="210">
        <v>3.18</v>
      </c>
      <c r="H29" s="210">
        <v>2.76</v>
      </c>
      <c r="I29" s="210">
        <v>3.5</v>
      </c>
      <c r="J29" s="210">
        <v>2.69</v>
      </c>
      <c r="K29" s="210">
        <v>2.21</v>
      </c>
      <c r="L29" s="210">
        <v>2.59</v>
      </c>
      <c r="M29" s="210">
        <v>2.83</v>
      </c>
      <c r="N29" s="210">
        <v>2.88</v>
      </c>
      <c r="O29" s="210">
        <v>2.52</v>
      </c>
      <c r="P29" s="210">
        <v>2.87</v>
      </c>
    </row>
    <row r="30" spans="1:16" ht="17" thickBot="1" x14ac:dyDescent="0.25">
      <c r="A30" s="13">
        <v>41456</v>
      </c>
      <c r="B30" s="11">
        <v>2.65</v>
      </c>
      <c r="D30" s="213" t="s">
        <v>48</v>
      </c>
      <c r="E30" s="214" t="s">
        <v>58</v>
      </c>
      <c r="F30" s="216">
        <v>3.05</v>
      </c>
      <c r="G30" s="210">
        <v>3.16</v>
      </c>
      <c r="H30" s="210">
        <v>2.76</v>
      </c>
      <c r="I30" s="210">
        <v>3.46</v>
      </c>
      <c r="J30" s="210">
        <v>2.7</v>
      </c>
      <c r="K30" s="210">
        <v>2.23</v>
      </c>
      <c r="L30" s="210">
        <v>2.5499999999999998</v>
      </c>
      <c r="M30" s="210">
        <v>2.8</v>
      </c>
      <c r="N30" s="210">
        <v>2.89</v>
      </c>
      <c r="O30" s="210">
        <v>2.52</v>
      </c>
      <c r="P30" s="210">
        <v>2.92</v>
      </c>
    </row>
    <row r="31" spans="1:16" ht="17" thickBot="1" x14ac:dyDescent="0.25">
      <c r="A31" s="13">
        <v>41487</v>
      </c>
      <c r="B31" s="11">
        <v>2.6</v>
      </c>
      <c r="D31" s="213" t="s">
        <v>49</v>
      </c>
      <c r="E31" s="214">
        <v>2.72</v>
      </c>
      <c r="F31" s="214" t="s">
        <v>58</v>
      </c>
      <c r="G31" s="210" t="s">
        <v>58</v>
      </c>
      <c r="H31" s="210">
        <v>2.75</v>
      </c>
      <c r="I31" s="210">
        <v>3.2</v>
      </c>
      <c r="J31" s="210">
        <v>2.61</v>
      </c>
      <c r="K31" s="210">
        <v>2.2400000000000002</v>
      </c>
      <c r="L31" s="210">
        <v>2.44</v>
      </c>
      <c r="M31" s="210">
        <v>2.74</v>
      </c>
      <c r="N31" s="210">
        <v>2.8</v>
      </c>
      <c r="O31" s="210">
        <v>2.42</v>
      </c>
      <c r="P31" s="210">
        <v>2.86</v>
      </c>
    </row>
    <row r="32" spans="1:16" ht="17" thickBot="1" x14ac:dyDescent="0.25">
      <c r="A32" s="13">
        <v>41518</v>
      </c>
      <c r="B32" s="11">
        <v>2.64</v>
      </c>
      <c r="D32" s="213" t="s">
        <v>50</v>
      </c>
      <c r="E32" s="214">
        <v>2.68</v>
      </c>
      <c r="F32" s="215" t="s">
        <v>58</v>
      </c>
      <c r="G32" s="210" t="s">
        <v>58</v>
      </c>
      <c r="H32" s="210">
        <v>2.69</v>
      </c>
      <c r="I32" s="210">
        <v>3</v>
      </c>
      <c r="J32" s="210">
        <v>2.4700000000000002</v>
      </c>
      <c r="K32" s="210">
        <v>2.2200000000000002</v>
      </c>
      <c r="L32" s="210">
        <v>2.37</v>
      </c>
      <c r="M32" s="210">
        <v>2.72</v>
      </c>
      <c r="N32" s="210">
        <v>2.7</v>
      </c>
      <c r="O32" s="210">
        <v>2.37</v>
      </c>
      <c r="P32" s="210">
        <v>2.79</v>
      </c>
    </row>
    <row r="33" spans="1:16" ht="17" thickBot="1" x14ac:dyDescent="0.25">
      <c r="A33" s="13">
        <v>41548</v>
      </c>
      <c r="B33" s="11">
        <v>2.64</v>
      </c>
      <c r="D33" s="213" t="s">
        <v>51</v>
      </c>
      <c r="E33" s="214">
        <v>2.69</v>
      </c>
      <c r="F33" s="214" t="s">
        <v>58</v>
      </c>
      <c r="G33" s="210" t="s">
        <v>58</v>
      </c>
      <c r="H33" s="210">
        <v>2.65</v>
      </c>
      <c r="I33" s="210">
        <v>2.86</v>
      </c>
      <c r="J33" s="210">
        <v>2.4700000000000002</v>
      </c>
      <c r="K33" s="210">
        <v>2.19</v>
      </c>
      <c r="L33" s="210">
        <v>2.35</v>
      </c>
      <c r="M33" s="210">
        <v>2.69</v>
      </c>
      <c r="N33" s="210">
        <v>2.61</v>
      </c>
      <c r="O33" s="210">
        <v>2.34</v>
      </c>
      <c r="P33" s="210">
        <v>2.75</v>
      </c>
    </row>
    <row r="34" spans="1:16" ht="17" thickBot="1" x14ac:dyDescent="0.25">
      <c r="A34" s="13">
        <v>41579</v>
      </c>
      <c r="B34" s="11">
        <v>2.74</v>
      </c>
      <c r="D34" s="213" t="s">
        <v>52</v>
      </c>
      <c r="E34" s="214">
        <v>2.62</v>
      </c>
      <c r="F34" s="214" t="s">
        <v>58</v>
      </c>
      <c r="G34" s="210" t="s">
        <v>58</v>
      </c>
      <c r="H34" s="210">
        <v>2.65</v>
      </c>
      <c r="I34" s="210">
        <v>2.83</v>
      </c>
      <c r="J34" s="210">
        <v>2.35</v>
      </c>
      <c r="K34" s="210">
        <v>2.17</v>
      </c>
      <c r="L34" s="210">
        <v>2.38</v>
      </c>
      <c r="M34" s="210">
        <v>2.67</v>
      </c>
      <c r="N34" s="210">
        <v>2.56</v>
      </c>
      <c r="O34" s="210">
        <v>2.3199999999999998</v>
      </c>
      <c r="P34" s="210">
        <v>2.81</v>
      </c>
    </row>
    <row r="35" spans="1:16" ht="17" thickBot="1" x14ac:dyDescent="0.25">
      <c r="A35" s="13">
        <v>41609</v>
      </c>
      <c r="B35" s="11">
        <v>2.92</v>
      </c>
      <c r="D35" s="213" t="s">
        <v>53</v>
      </c>
      <c r="E35" s="214">
        <v>2.58</v>
      </c>
      <c r="F35" s="215" t="s">
        <v>58</v>
      </c>
      <c r="G35" s="210" t="s">
        <v>58</v>
      </c>
      <c r="H35" s="210">
        <v>2.6</v>
      </c>
      <c r="I35" s="210">
        <v>2.85</v>
      </c>
      <c r="J35" s="210">
        <v>2.23</v>
      </c>
      <c r="K35" s="210">
        <v>2.15</v>
      </c>
      <c r="L35" s="210">
        <v>2.34</v>
      </c>
      <c r="M35" s="210">
        <v>2.68</v>
      </c>
      <c r="N35" s="210">
        <v>2.54</v>
      </c>
      <c r="O35" s="210">
        <v>2.35</v>
      </c>
      <c r="P35" s="210">
        <v>2.84</v>
      </c>
    </row>
    <row r="36" spans="1:16" ht="17" thickBot="1" x14ac:dyDescent="0.25">
      <c r="A36" s="13">
        <v>41640</v>
      </c>
      <c r="B36" s="11">
        <v>3.27</v>
      </c>
      <c r="D36" s="213" t="s">
        <v>54</v>
      </c>
      <c r="E36" s="214">
        <v>2.61</v>
      </c>
      <c r="F36" s="214" t="s">
        <v>58</v>
      </c>
      <c r="G36" s="217" t="s">
        <v>58</v>
      </c>
      <c r="H36" s="210">
        <v>2.64</v>
      </c>
      <c r="I36" s="210">
        <v>2.84</v>
      </c>
      <c r="J36" s="210">
        <v>2.15</v>
      </c>
      <c r="K36" s="210">
        <v>2.1800000000000002</v>
      </c>
      <c r="L36" s="210">
        <v>2.39</v>
      </c>
      <c r="M36" s="210">
        <v>2.73</v>
      </c>
      <c r="N36" s="218">
        <v>2.5</v>
      </c>
      <c r="O36" s="218">
        <v>2.36</v>
      </c>
      <c r="P36" s="218">
        <v>2.91</v>
      </c>
    </row>
    <row r="37" spans="1:16" ht="16" thickBot="1" x14ac:dyDescent="0.25">
      <c r="A37" s="13">
        <v>41671</v>
      </c>
      <c r="B37" s="11">
        <v>3.5</v>
      </c>
      <c r="D37" s="213" t="s">
        <v>55</v>
      </c>
      <c r="E37" s="214">
        <v>2.67</v>
      </c>
      <c r="F37" s="216">
        <v>3.08</v>
      </c>
      <c r="G37" s="210">
        <v>2.66</v>
      </c>
      <c r="H37" s="210">
        <v>2.64</v>
      </c>
      <c r="I37" s="210">
        <v>2.84</v>
      </c>
      <c r="J37" s="210">
        <v>2.1800000000000002</v>
      </c>
      <c r="K37" s="210">
        <v>2.25</v>
      </c>
      <c r="L37" s="210">
        <v>2.54</v>
      </c>
      <c r="M37" s="210">
        <v>2.84</v>
      </c>
      <c r="N37" s="218">
        <v>2.44</v>
      </c>
      <c r="O37" s="218">
        <v>2.48</v>
      </c>
      <c r="P37" s="218">
        <v>3.16</v>
      </c>
    </row>
    <row r="38" spans="1:16" ht="16" thickBot="1" x14ac:dyDescent="0.25">
      <c r="A38" s="13">
        <v>41699</v>
      </c>
      <c r="B38" s="11">
        <v>3.46</v>
      </c>
      <c r="D38" s="213" t="s">
        <v>56</v>
      </c>
      <c r="E38" s="214">
        <v>2.65</v>
      </c>
      <c r="F38" s="216">
        <v>3.09</v>
      </c>
      <c r="G38" s="210">
        <v>2.75</v>
      </c>
      <c r="H38" s="210">
        <v>2.74</v>
      </c>
      <c r="I38" s="210">
        <v>2.82</v>
      </c>
      <c r="J38" s="210">
        <v>2.19</v>
      </c>
      <c r="K38" s="210">
        <v>2.2999999999999998</v>
      </c>
      <c r="L38" s="210">
        <v>2.62</v>
      </c>
      <c r="M38" s="210">
        <v>2.89</v>
      </c>
      <c r="N38" s="218">
        <v>2.46</v>
      </c>
      <c r="O38" s="218">
        <v>2.5099999999999998</v>
      </c>
      <c r="P38" s="218">
        <v>3.25</v>
      </c>
    </row>
    <row r="39" spans="1:16" ht="16" thickBot="1" x14ac:dyDescent="0.25">
      <c r="A39" s="13">
        <v>41730</v>
      </c>
      <c r="B39" s="11">
        <v>3.2</v>
      </c>
      <c r="D39" s="213" t="s">
        <v>57</v>
      </c>
      <c r="E39" s="214">
        <v>2.74</v>
      </c>
      <c r="F39" s="216">
        <v>3.12</v>
      </c>
      <c r="G39" s="210">
        <v>2.73</v>
      </c>
      <c r="H39" s="210">
        <v>2.92</v>
      </c>
      <c r="I39" s="210">
        <v>2.77</v>
      </c>
      <c r="J39" s="210">
        <v>2.21</v>
      </c>
      <c r="K39" s="210">
        <v>2.36</v>
      </c>
      <c r="L39" s="210">
        <v>2.66</v>
      </c>
      <c r="M39" s="210">
        <v>2.89</v>
      </c>
      <c r="N39" s="218">
        <v>2.52</v>
      </c>
      <c r="O39" s="218">
        <v>2.58</v>
      </c>
      <c r="P39" s="218">
        <v>3.23</v>
      </c>
    </row>
    <row r="40" spans="1:16" ht="16" thickBot="1" x14ac:dyDescent="0.25">
      <c r="A40" s="13">
        <v>41773</v>
      </c>
      <c r="B40" s="11">
        <v>3</v>
      </c>
    </row>
    <row r="41" spans="1:16" ht="16" thickBot="1" x14ac:dyDescent="0.25">
      <c r="A41" s="13">
        <v>41804</v>
      </c>
      <c r="B41" s="11">
        <v>2.86</v>
      </c>
      <c r="D41" s="211"/>
      <c r="E41" s="212">
        <v>2022</v>
      </c>
    </row>
    <row r="42" spans="1:16" ht="16" thickBot="1" x14ac:dyDescent="0.25">
      <c r="A42" s="13">
        <v>41821</v>
      </c>
      <c r="B42" s="11">
        <v>2.83</v>
      </c>
      <c r="D42" s="213" t="s">
        <v>46</v>
      </c>
      <c r="E42" s="214">
        <v>3.25</v>
      </c>
      <c r="F42" s="127"/>
    </row>
    <row r="43" spans="1:16" ht="16" thickBot="1" x14ac:dyDescent="0.25">
      <c r="A43" s="13">
        <v>41852</v>
      </c>
      <c r="B43" s="11">
        <v>2.85</v>
      </c>
      <c r="D43" s="213" t="s">
        <v>47</v>
      </c>
      <c r="E43" s="215">
        <v>3.38</v>
      </c>
    </row>
    <row r="44" spans="1:16" ht="16" thickBot="1" x14ac:dyDescent="0.25">
      <c r="A44" s="13">
        <v>41883</v>
      </c>
      <c r="B44" s="11">
        <v>2.84</v>
      </c>
      <c r="D44" s="213" t="s">
        <v>48</v>
      </c>
      <c r="E44" s="214">
        <v>3.62</v>
      </c>
    </row>
    <row r="45" spans="1:16" ht="16" thickBot="1" x14ac:dyDescent="0.25">
      <c r="A45" s="13">
        <v>41913</v>
      </c>
      <c r="B45" s="11">
        <v>2.84</v>
      </c>
      <c r="D45" s="213" t="s">
        <v>49</v>
      </c>
      <c r="E45" s="214"/>
    </row>
    <row r="46" spans="1:16" ht="16" thickBot="1" x14ac:dyDescent="0.25">
      <c r="A46" s="8">
        <v>41944</v>
      </c>
      <c r="B46" s="11">
        <v>2.82</v>
      </c>
      <c r="D46" s="213" t="s">
        <v>50</v>
      </c>
      <c r="E46" s="214"/>
    </row>
    <row r="47" spans="1:16" ht="16" thickBot="1" x14ac:dyDescent="0.25">
      <c r="A47" s="8">
        <v>41974</v>
      </c>
      <c r="B47" s="11">
        <v>2.77</v>
      </c>
      <c r="D47" s="213" t="s">
        <v>51</v>
      </c>
      <c r="E47" s="214"/>
    </row>
    <row r="48" spans="1:16" ht="16" thickBot="1" x14ac:dyDescent="0.25">
      <c r="A48" s="8">
        <v>42005</v>
      </c>
      <c r="B48" s="11">
        <v>2.71</v>
      </c>
      <c r="D48" s="213" t="s">
        <v>52</v>
      </c>
      <c r="E48" s="214"/>
    </row>
    <row r="49" spans="1:5" ht="16" thickBot="1" x14ac:dyDescent="0.25">
      <c r="A49" s="8">
        <v>42036</v>
      </c>
      <c r="B49" s="11">
        <v>2.69</v>
      </c>
      <c r="D49" s="213" t="s">
        <v>53</v>
      </c>
      <c r="E49" s="214"/>
    </row>
    <row r="50" spans="1:5" ht="16" thickBot="1" x14ac:dyDescent="0.25">
      <c r="A50" s="8">
        <v>42064</v>
      </c>
      <c r="B50" s="11">
        <v>2.7</v>
      </c>
      <c r="D50" s="213" t="s">
        <v>54</v>
      </c>
      <c r="E50" s="214"/>
    </row>
    <row r="51" spans="1:5" ht="16" thickBot="1" x14ac:dyDescent="0.25">
      <c r="A51" s="8">
        <v>42095</v>
      </c>
      <c r="B51" s="11">
        <v>2.61</v>
      </c>
      <c r="D51" s="213" t="s">
        <v>55</v>
      </c>
      <c r="E51" s="214"/>
    </row>
    <row r="52" spans="1:5" ht="16" thickBot="1" x14ac:dyDescent="0.25">
      <c r="A52" s="8">
        <v>42125</v>
      </c>
      <c r="B52" s="11">
        <v>2.4700000000000002</v>
      </c>
      <c r="D52" s="213" t="s">
        <v>56</v>
      </c>
      <c r="E52" s="214"/>
    </row>
    <row r="53" spans="1:5" ht="16" thickBot="1" x14ac:dyDescent="0.25">
      <c r="A53" s="66">
        <v>42156</v>
      </c>
      <c r="B53" s="67">
        <v>2.4700000000000002</v>
      </c>
      <c r="D53" s="213" t="s">
        <v>57</v>
      </c>
      <c r="E53" s="214"/>
    </row>
    <row r="54" spans="1:5" x14ac:dyDescent="0.2">
      <c r="A54" s="8">
        <v>42186</v>
      </c>
      <c r="B54" s="11">
        <v>2.35</v>
      </c>
    </row>
    <row r="55" spans="1:5" x14ac:dyDescent="0.2">
      <c r="A55" s="68">
        <v>42217</v>
      </c>
      <c r="B55" s="69">
        <v>2.23</v>
      </c>
    </row>
    <row r="56" spans="1:5" x14ac:dyDescent="0.2">
      <c r="A56" s="70">
        <v>42248</v>
      </c>
      <c r="B56" s="71">
        <v>2.15</v>
      </c>
    </row>
    <row r="57" spans="1:5" x14ac:dyDescent="0.2">
      <c r="A57" s="70">
        <v>42278</v>
      </c>
      <c r="B57" s="71">
        <v>2.1800000000000002</v>
      </c>
    </row>
    <row r="58" spans="1:5" x14ac:dyDescent="0.2">
      <c r="A58" s="70">
        <v>42309</v>
      </c>
      <c r="B58" s="71">
        <v>2.19</v>
      </c>
    </row>
    <row r="59" spans="1:5" x14ac:dyDescent="0.2">
      <c r="A59" s="73">
        <v>42339</v>
      </c>
      <c r="B59" s="74">
        <v>2.21</v>
      </c>
    </row>
    <row r="60" spans="1:5" x14ac:dyDescent="0.2">
      <c r="A60" s="70">
        <v>42370</v>
      </c>
      <c r="B60" s="71">
        <v>2.21</v>
      </c>
    </row>
    <row r="61" spans="1:5" x14ac:dyDescent="0.2">
      <c r="A61" s="8">
        <v>42401</v>
      </c>
      <c r="B61" s="11">
        <v>2.21</v>
      </c>
    </row>
    <row r="62" spans="1:5" x14ac:dyDescent="0.2">
      <c r="A62" s="8">
        <v>42430</v>
      </c>
      <c r="B62" s="11">
        <v>2.23</v>
      </c>
    </row>
    <row r="63" spans="1:5" x14ac:dyDescent="0.2">
      <c r="A63" s="77">
        <v>42461</v>
      </c>
      <c r="B63" s="78">
        <v>2.2400000000000002</v>
      </c>
    </row>
    <row r="64" spans="1:5" x14ac:dyDescent="0.2">
      <c r="A64" s="77">
        <v>42491</v>
      </c>
      <c r="B64" s="78">
        <v>2.2200000000000002</v>
      </c>
    </row>
    <row r="65" spans="1:5" x14ac:dyDescent="0.2">
      <c r="A65" s="77">
        <v>42522</v>
      </c>
      <c r="B65" s="78">
        <v>2.19</v>
      </c>
    </row>
    <row r="66" spans="1:5" x14ac:dyDescent="0.2">
      <c r="A66" s="77">
        <v>42552</v>
      </c>
      <c r="B66" s="78">
        <v>2.17</v>
      </c>
    </row>
    <row r="67" spans="1:5" x14ac:dyDescent="0.2">
      <c r="A67" s="77">
        <v>42583</v>
      </c>
      <c r="B67" s="78">
        <v>2.15</v>
      </c>
    </row>
    <row r="68" spans="1:5" x14ac:dyDescent="0.2">
      <c r="A68" s="97">
        <v>42614</v>
      </c>
      <c r="B68" s="98">
        <v>2.1800000000000002</v>
      </c>
    </row>
    <row r="69" spans="1:5" x14ac:dyDescent="0.2">
      <c r="A69" s="77">
        <v>42644</v>
      </c>
      <c r="B69" s="78">
        <v>2.25</v>
      </c>
    </row>
    <row r="70" spans="1:5" x14ac:dyDescent="0.2">
      <c r="A70" s="77">
        <v>42675</v>
      </c>
      <c r="B70" s="78">
        <v>2.2999999999999998</v>
      </c>
    </row>
    <row r="71" spans="1:5" x14ac:dyDescent="0.2">
      <c r="A71" s="77">
        <v>42705</v>
      </c>
      <c r="B71" s="78">
        <v>2.36</v>
      </c>
    </row>
    <row r="72" spans="1:5" x14ac:dyDescent="0.2">
      <c r="A72" s="77">
        <v>42736</v>
      </c>
      <c r="B72" s="78">
        <v>2.46</v>
      </c>
    </row>
    <row r="73" spans="1:5" x14ac:dyDescent="0.2">
      <c r="A73" s="77">
        <v>42767</v>
      </c>
      <c r="B73" s="78">
        <v>2.59</v>
      </c>
    </row>
    <row r="74" spans="1:5" x14ac:dyDescent="0.2">
      <c r="A74" s="97">
        <v>42795</v>
      </c>
      <c r="B74" s="98">
        <v>2.5499999999999998</v>
      </c>
    </row>
    <row r="75" spans="1:5" x14ac:dyDescent="0.2">
      <c r="A75" s="110">
        <v>42826</v>
      </c>
      <c r="B75" s="107">
        <v>2.44</v>
      </c>
    </row>
    <row r="76" spans="1:5" x14ac:dyDescent="0.2">
      <c r="A76" s="108">
        <v>42856</v>
      </c>
      <c r="B76" s="109">
        <v>2.37</v>
      </c>
    </row>
    <row r="77" spans="1:5" x14ac:dyDescent="0.2">
      <c r="A77" s="114">
        <v>42887</v>
      </c>
      <c r="B77" s="115">
        <v>2.35</v>
      </c>
    </row>
    <row r="78" spans="1:5" x14ac:dyDescent="0.2">
      <c r="A78" s="116">
        <v>42917</v>
      </c>
      <c r="B78" s="107">
        <v>2.38</v>
      </c>
    </row>
    <row r="79" spans="1:5" x14ac:dyDescent="0.2">
      <c r="A79" s="108">
        <v>42948</v>
      </c>
      <c r="B79" s="109">
        <v>2.34</v>
      </c>
      <c r="E79" s="113"/>
    </row>
    <row r="80" spans="1:5" x14ac:dyDescent="0.2">
      <c r="A80" s="116">
        <v>42979</v>
      </c>
      <c r="B80" s="107">
        <v>2.39</v>
      </c>
    </row>
    <row r="81" spans="1:2" x14ac:dyDescent="0.2">
      <c r="A81" s="116">
        <v>43009</v>
      </c>
      <c r="B81" s="107">
        <v>2.54</v>
      </c>
    </row>
    <row r="82" spans="1:2" x14ac:dyDescent="0.2">
      <c r="A82" s="116">
        <v>43040</v>
      </c>
      <c r="B82" s="107">
        <v>2.62</v>
      </c>
    </row>
    <row r="83" spans="1:2" x14ac:dyDescent="0.2">
      <c r="A83" s="114">
        <v>43070</v>
      </c>
      <c r="B83" s="115">
        <v>2.66</v>
      </c>
    </row>
    <row r="84" spans="1:2" x14ac:dyDescent="0.2">
      <c r="A84" s="8">
        <v>43101</v>
      </c>
      <c r="B84" s="11">
        <v>2.79</v>
      </c>
    </row>
    <row r="85" spans="1:2" x14ac:dyDescent="0.2">
      <c r="A85" s="8">
        <v>43132</v>
      </c>
      <c r="B85" s="11">
        <v>2.83</v>
      </c>
    </row>
    <row r="86" spans="1:2" x14ac:dyDescent="0.2">
      <c r="A86" s="8">
        <v>43160</v>
      </c>
      <c r="B86" s="11">
        <v>2.8</v>
      </c>
    </row>
    <row r="87" spans="1:2" x14ac:dyDescent="0.2">
      <c r="A87" s="8">
        <v>43191</v>
      </c>
      <c r="B87" s="11">
        <v>2.74</v>
      </c>
    </row>
    <row r="88" spans="1:2" x14ac:dyDescent="0.2">
      <c r="A88" s="8">
        <v>43221</v>
      </c>
      <c r="B88" s="11">
        <v>2.72</v>
      </c>
    </row>
    <row r="89" spans="1:2" x14ac:dyDescent="0.2">
      <c r="A89" s="66">
        <v>43252</v>
      </c>
      <c r="B89" s="67">
        <v>2.69</v>
      </c>
    </row>
    <row r="90" spans="1:2" x14ac:dyDescent="0.2">
      <c r="A90" s="128">
        <v>43282</v>
      </c>
      <c r="B90" s="129">
        <v>2.67</v>
      </c>
    </row>
    <row r="91" spans="1:2" x14ac:dyDescent="0.2">
      <c r="A91" s="8">
        <v>43313</v>
      </c>
      <c r="B91" s="11">
        <v>2.68</v>
      </c>
    </row>
    <row r="92" spans="1:2" x14ac:dyDescent="0.2">
      <c r="A92" s="168">
        <v>43344</v>
      </c>
      <c r="B92" s="167">
        <v>2.73</v>
      </c>
    </row>
    <row r="93" spans="1:2" x14ac:dyDescent="0.2">
      <c r="A93" s="145">
        <v>43374</v>
      </c>
      <c r="B93" s="146">
        <v>2.84</v>
      </c>
    </row>
    <row r="94" spans="1:2" x14ac:dyDescent="0.2">
      <c r="A94" s="168">
        <v>43405</v>
      </c>
      <c r="B94" s="167">
        <v>2.89</v>
      </c>
    </row>
    <row r="95" spans="1:2" x14ac:dyDescent="0.2">
      <c r="A95" s="8">
        <v>43435</v>
      </c>
      <c r="B95" s="11">
        <v>2.89</v>
      </c>
    </row>
    <row r="96" spans="1:2" x14ac:dyDescent="0.2">
      <c r="A96" s="8">
        <v>43466</v>
      </c>
      <c r="B96" s="11">
        <v>2.87</v>
      </c>
    </row>
    <row r="97" spans="1:2" x14ac:dyDescent="0.2">
      <c r="A97" s="8">
        <v>43497</v>
      </c>
      <c r="B97" s="11">
        <v>2.88</v>
      </c>
    </row>
    <row r="98" spans="1:2" x14ac:dyDescent="0.2">
      <c r="A98" s="66">
        <v>43525</v>
      </c>
      <c r="B98" s="67">
        <v>2.89</v>
      </c>
    </row>
    <row r="99" spans="1:2" x14ac:dyDescent="0.2">
      <c r="A99" s="168">
        <v>43556</v>
      </c>
      <c r="B99" s="167">
        <v>2.8</v>
      </c>
    </row>
    <row r="100" spans="1:2" x14ac:dyDescent="0.2">
      <c r="A100" s="145">
        <v>43586</v>
      </c>
      <c r="B100" s="146">
        <v>2.7</v>
      </c>
    </row>
    <row r="101" spans="1:2" x14ac:dyDescent="0.2">
      <c r="A101" s="168">
        <v>43617</v>
      </c>
      <c r="B101" s="167">
        <v>2.61</v>
      </c>
    </row>
    <row r="102" spans="1:2" x14ac:dyDescent="0.2">
      <c r="A102" s="8">
        <v>43647</v>
      </c>
      <c r="B102" s="11">
        <v>2.56</v>
      </c>
    </row>
    <row r="103" spans="1:2" x14ac:dyDescent="0.2">
      <c r="A103" s="66">
        <v>43678</v>
      </c>
      <c r="B103" s="67">
        <v>2.54</v>
      </c>
    </row>
    <row r="104" spans="1:2" x14ac:dyDescent="0.2">
      <c r="A104" s="8">
        <v>43709</v>
      </c>
      <c r="B104" s="11">
        <v>2.5</v>
      </c>
    </row>
    <row r="105" spans="1:2" x14ac:dyDescent="0.2">
      <c r="A105" s="66">
        <v>43739</v>
      </c>
      <c r="B105" s="67">
        <v>2.44</v>
      </c>
    </row>
    <row r="106" spans="1:2" x14ac:dyDescent="0.2">
      <c r="A106" s="8">
        <v>43770</v>
      </c>
      <c r="B106" s="11">
        <v>2.46</v>
      </c>
    </row>
    <row r="107" spans="1:2" x14ac:dyDescent="0.2">
      <c r="A107" s="8">
        <v>43800</v>
      </c>
      <c r="B107" s="11">
        <v>2.52</v>
      </c>
    </row>
    <row r="108" spans="1:2" x14ac:dyDescent="0.2">
      <c r="A108" s="8">
        <v>43831</v>
      </c>
      <c r="B108" s="11">
        <v>2.5099999999999998</v>
      </c>
    </row>
    <row r="109" spans="1:2" x14ac:dyDescent="0.2">
      <c r="A109" s="8">
        <v>43862</v>
      </c>
      <c r="B109" s="11">
        <v>2.52</v>
      </c>
    </row>
    <row r="110" spans="1:2" x14ac:dyDescent="0.2">
      <c r="A110" s="66">
        <v>43891</v>
      </c>
      <c r="B110" s="67">
        <v>2.52</v>
      </c>
    </row>
    <row r="111" spans="1:2" x14ac:dyDescent="0.2">
      <c r="A111" s="306">
        <v>43941</v>
      </c>
      <c r="B111" s="285">
        <v>2.42</v>
      </c>
    </row>
    <row r="112" spans="1:2" x14ac:dyDescent="0.2">
      <c r="A112" s="66">
        <v>43971</v>
      </c>
      <c r="B112" s="67">
        <v>2.37</v>
      </c>
    </row>
    <row r="113" spans="1:2" x14ac:dyDescent="0.2">
      <c r="A113" s="310">
        <v>43983</v>
      </c>
      <c r="B113" s="311">
        <v>2.34</v>
      </c>
    </row>
    <row r="114" spans="1:2" x14ac:dyDescent="0.2">
      <c r="A114" s="319">
        <v>44013</v>
      </c>
      <c r="B114" s="320">
        <v>2.3199999999999998</v>
      </c>
    </row>
    <row r="115" spans="1:2" x14ac:dyDescent="0.2">
      <c r="A115" s="319">
        <v>44044</v>
      </c>
      <c r="B115" s="320">
        <v>2.35</v>
      </c>
    </row>
    <row r="116" spans="1:2" x14ac:dyDescent="0.2">
      <c r="A116" s="334">
        <v>44075</v>
      </c>
      <c r="B116" s="335">
        <v>2.36</v>
      </c>
    </row>
    <row r="117" spans="1:2" x14ac:dyDescent="0.2">
      <c r="A117" s="334">
        <v>44105</v>
      </c>
      <c r="B117" s="335">
        <v>2.48</v>
      </c>
    </row>
    <row r="118" spans="1:2" x14ac:dyDescent="0.2">
      <c r="A118" s="334">
        <v>44136</v>
      </c>
      <c r="B118" s="335">
        <v>2.5099999999999998</v>
      </c>
    </row>
    <row r="119" spans="1:2" x14ac:dyDescent="0.2">
      <c r="A119" s="334">
        <v>44166</v>
      </c>
      <c r="B119" s="335">
        <v>2.58</v>
      </c>
    </row>
    <row r="120" spans="1:2" x14ac:dyDescent="0.2">
      <c r="A120" s="319">
        <v>44197</v>
      </c>
      <c r="B120" s="320">
        <v>2.73</v>
      </c>
    </row>
    <row r="121" spans="1:2" x14ac:dyDescent="0.2">
      <c r="A121" s="8">
        <v>44228</v>
      </c>
      <c r="B121" s="335">
        <v>2.87</v>
      </c>
    </row>
    <row r="122" spans="1:2" x14ac:dyDescent="0.2">
      <c r="A122" s="8">
        <v>44256</v>
      </c>
      <c r="B122" s="335">
        <v>2.92</v>
      </c>
    </row>
    <row r="123" spans="1:2" x14ac:dyDescent="0.2">
      <c r="A123" s="386">
        <v>44287</v>
      </c>
      <c r="B123" s="387">
        <v>2.86</v>
      </c>
    </row>
    <row r="124" spans="1:2" x14ac:dyDescent="0.2">
      <c r="A124" s="388">
        <v>44317</v>
      </c>
      <c r="B124" s="389">
        <v>2.79</v>
      </c>
    </row>
    <row r="125" spans="1:2" x14ac:dyDescent="0.2">
      <c r="A125" s="8">
        <v>44348</v>
      </c>
      <c r="B125" s="11">
        <v>2.75</v>
      </c>
    </row>
    <row r="126" spans="1:2" x14ac:dyDescent="0.2">
      <c r="A126" s="8">
        <v>44378</v>
      </c>
      <c r="B126" s="11">
        <v>2.81</v>
      </c>
    </row>
    <row r="127" spans="1:2" x14ac:dyDescent="0.2">
      <c r="A127" s="8">
        <v>44409</v>
      </c>
      <c r="B127" s="11">
        <v>2.84</v>
      </c>
    </row>
    <row r="128" spans="1:2" x14ac:dyDescent="0.2">
      <c r="A128" s="8">
        <v>44440</v>
      </c>
      <c r="B128" s="11">
        <v>2.91</v>
      </c>
    </row>
    <row r="129" spans="1:2" x14ac:dyDescent="0.2">
      <c r="A129" s="409">
        <v>44470</v>
      </c>
      <c r="B129" s="224">
        <v>3.16</v>
      </c>
    </row>
    <row r="130" spans="1:2" x14ac:dyDescent="0.2">
      <c r="A130" s="8">
        <v>44501</v>
      </c>
      <c r="B130" s="11">
        <v>3.25</v>
      </c>
    </row>
    <row r="131" spans="1:2" x14ac:dyDescent="0.2">
      <c r="A131" s="8">
        <v>44531</v>
      </c>
      <c r="B131" s="11">
        <v>3.23</v>
      </c>
    </row>
    <row r="132" spans="1:2" x14ac:dyDescent="0.2">
      <c r="A132" s="8">
        <v>44562</v>
      </c>
      <c r="B132" s="11">
        <v>3.25</v>
      </c>
    </row>
    <row r="133" spans="1:2" x14ac:dyDescent="0.2">
      <c r="A133" s="8">
        <v>44593</v>
      </c>
      <c r="B133" s="11">
        <v>3.38</v>
      </c>
    </row>
    <row r="134" spans="1:2" ht="16" thickBot="1" x14ac:dyDescent="0.25">
      <c r="A134" s="393">
        <v>44621</v>
      </c>
      <c r="B134" s="394">
        <v>3.62</v>
      </c>
    </row>
  </sheetData>
  <mergeCells count="1">
    <mergeCell ref="D26:N2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60"/>
  <sheetViews>
    <sheetView topLeftCell="Y15" workbookViewId="0">
      <selection activeCell="AN29" sqref="AN29"/>
    </sheetView>
  </sheetViews>
  <sheetFormatPr baseColWidth="10" defaultColWidth="8.83203125" defaultRowHeight="15" x14ac:dyDescent="0.2"/>
  <cols>
    <col min="1" max="2" width="11.5" customWidth="1"/>
    <col min="4" max="5" width="11.5" customWidth="1"/>
    <col min="7" max="8" width="11.5" customWidth="1"/>
    <col min="10" max="11" width="11.5" customWidth="1"/>
    <col min="13" max="14" width="11.5" customWidth="1"/>
    <col min="16" max="17" width="11.5" customWidth="1"/>
    <col min="19" max="20" width="11.5" customWidth="1"/>
    <col min="22" max="23" width="10.83203125" customWidth="1"/>
    <col min="25" max="26" width="10.83203125" customWidth="1"/>
    <col min="28" max="29" width="10.83203125" customWidth="1"/>
    <col min="31" max="31" width="11" bestFit="1" customWidth="1"/>
    <col min="34" max="34" width="11" customWidth="1"/>
    <col min="37" max="37" width="11" customWidth="1"/>
  </cols>
  <sheetData>
    <row r="1" spans="1:39" ht="16" thickBot="1" x14ac:dyDescent="0.25">
      <c r="A1" s="415" t="s">
        <v>16</v>
      </c>
      <c r="B1" s="415"/>
      <c r="C1" s="415"/>
      <c r="D1" s="415" t="s">
        <v>17</v>
      </c>
      <c r="E1" s="415"/>
      <c r="F1" s="415"/>
      <c r="G1" s="415" t="s">
        <v>19</v>
      </c>
      <c r="H1" s="415"/>
      <c r="I1" s="415"/>
      <c r="J1" s="415" t="s">
        <v>20</v>
      </c>
      <c r="K1" s="415"/>
      <c r="L1" s="415"/>
      <c r="M1" s="415" t="s">
        <v>21</v>
      </c>
      <c r="N1" s="415"/>
      <c r="O1" s="415"/>
      <c r="P1" s="415" t="s">
        <v>22</v>
      </c>
      <c r="Q1" s="415"/>
      <c r="R1" s="415"/>
      <c r="S1" s="415" t="s">
        <v>23</v>
      </c>
      <c r="T1" s="415"/>
      <c r="U1" s="415"/>
      <c r="V1" s="415" t="s">
        <v>31</v>
      </c>
      <c r="W1" s="415"/>
      <c r="X1" s="415"/>
      <c r="Y1" s="417" t="s">
        <v>36</v>
      </c>
      <c r="Z1" s="417"/>
      <c r="AA1" s="417"/>
      <c r="AB1" s="415" t="s">
        <v>40</v>
      </c>
      <c r="AC1" s="415"/>
      <c r="AD1" s="415"/>
      <c r="AE1" s="415" t="s">
        <v>43</v>
      </c>
      <c r="AF1" s="415"/>
      <c r="AG1" s="415"/>
      <c r="AH1" s="415" t="s">
        <v>65</v>
      </c>
      <c r="AI1" s="415"/>
      <c r="AJ1" s="415"/>
      <c r="AK1" s="415" t="s">
        <v>75</v>
      </c>
      <c r="AL1" s="415"/>
      <c r="AM1" s="415"/>
    </row>
    <row r="2" spans="1:39" ht="16" thickBot="1" x14ac:dyDescent="0.25">
      <c r="A2" s="28" t="s">
        <v>1</v>
      </c>
      <c r="B2" s="29" t="s">
        <v>2</v>
      </c>
      <c r="C2" s="20"/>
      <c r="D2" s="6" t="s">
        <v>1</v>
      </c>
      <c r="E2" s="7" t="s">
        <v>2</v>
      </c>
      <c r="F2" s="20"/>
      <c r="G2" s="6" t="s">
        <v>1</v>
      </c>
      <c r="H2" s="7" t="s">
        <v>2</v>
      </c>
      <c r="I2" s="20"/>
      <c r="J2" s="6" t="s">
        <v>1</v>
      </c>
      <c r="K2" s="7" t="s">
        <v>2</v>
      </c>
      <c r="L2" s="20"/>
      <c r="M2" s="6" t="s">
        <v>1</v>
      </c>
      <c r="N2" s="7" t="s">
        <v>2</v>
      </c>
      <c r="O2" s="20"/>
      <c r="P2" s="6" t="s">
        <v>1</v>
      </c>
      <c r="Q2" s="7" t="s">
        <v>2</v>
      </c>
      <c r="R2" s="20"/>
      <c r="S2" s="6" t="s">
        <v>1</v>
      </c>
      <c r="T2" s="7" t="s">
        <v>2</v>
      </c>
      <c r="U2" s="20"/>
      <c r="V2" s="6" t="s">
        <v>1</v>
      </c>
      <c r="W2" s="7" t="s">
        <v>2</v>
      </c>
      <c r="X2" s="342"/>
      <c r="Y2" s="340" t="s">
        <v>1</v>
      </c>
      <c r="Z2" s="341" t="s">
        <v>2</v>
      </c>
      <c r="AB2" s="28" t="s">
        <v>1</v>
      </c>
      <c r="AC2" s="29" t="s">
        <v>2</v>
      </c>
      <c r="AE2" s="28" t="s">
        <v>1</v>
      </c>
      <c r="AF2" s="29" t="s">
        <v>2</v>
      </c>
      <c r="AH2" s="28" t="s">
        <v>1</v>
      </c>
      <c r="AI2" s="29" t="s">
        <v>2</v>
      </c>
      <c r="AK2" s="28" t="s">
        <v>1</v>
      </c>
      <c r="AL2" s="29" t="s">
        <v>2</v>
      </c>
    </row>
    <row r="3" spans="1:39" x14ac:dyDescent="0.2">
      <c r="A3" s="43">
        <v>40091</v>
      </c>
      <c r="B3" s="55">
        <v>2.76</v>
      </c>
      <c r="C3" s="47"/>
      <c r="D3" s="58">
        <v>40455</v>
      </c>
      <c r="E3" s="60">
        <v>3.01</v>
      </c>
      <c r="F3" s="47"/>
      <c r="G3" s="58">
        <v>40819</v>
      </c>
      <c r="H3" s="60">
        <v>3.91</v>
      </c>
      <c r="I3" s="47"/>
      <c r="J3" s="58">
        <v>41183</v>
      </c>
      <c r="K3" s="60">
        <v>4.1100000000000003</v>
      </c>
      <c r="L3" s="47"/>
      <c r="M3" s="58">
        <v>41554</v>
      </c>
      <c r="N3" s="60">
        <v>3.94</v>
      </c>
      <c r="O3" s="47"/>
      <c r="P3" s="58">
        <v>41918</v>
      </c>
      <c r="Q3" s="60">
        <v>3.85</v>
      </c>
      <c r="R3" s="47"/>
      <c r="S3" s="58">
        <v>42282</v>
      </c>
      <c r="T3" s="60">
        <v>2.58</v>
      </c>
      <c r="U3" s="47"/>
      <c r="V3" s="58">
        <v>42646</v>
      </c>
      <c r="W3" s="60">
        <v>2.4500000000000002</v>
      </c>
      <c r="Y3" s="58">
        <v>43010</v>
      </c>
      <c r="Z3" s="60">
        <v>2.88</v>
      </c>
      <c r="AB3" s="148">
        <v>43374</v>
      </c>
      <c r="AC3" s="147">
        <v>3.45</v>
      </c>
      <c r="AE3" s="148">
        <v>43745</v>
      </c>
      <c r="AF3" s="147">
        <v>3.23</v>
      </c>
      <c r="AH3" s="148">
        <v>44109</v>
      </c>
      <c r="AI3" s="147">
        <v>2.39</v>
      </c>
      <c r="AK3" s="148">
        <v>44473</v>
      </c>
      <c r="AL3" s="147">
        <v>3.38</v>
      </c>
    </row>
    <row r="4" spans="1:39" x14ac:dyDescent="0.2">
      <c r="A4" s="43">
        <v>40099</v>
      </c>
      <c r="B4" s="55">
        <v>2.77</v>
      </c>
      <c r="C4" s="47"/>
      <c r="D4" s="58">
        <v>40462</v>
      </c>
      <c r="E4" s="60">
        <v>3.07</v>
      </c>
      <c r="F4" s="47"/>
      <c r="G4" s="58">
        <v>40826</v>
      </c>
      <c r="H4" s="60">
        <v>3.87</v>
      </c>
      <c r="I4" s="47"/>
      <c r="J4" s="58">
        <v>41190</v>
      </c>
      <c r="K4" s="60">
        <v>4.1399999999999997</v>
      </c>
      <c r="L4" s="47"/>
      <c r="M4" s="58">
        <v>41561</v>
      </c>
      <c r="N4" s="60">
        <v>3.95</v>
      </c>
      <c r="O4" s="47"/>
      <c r="P4" s="58">
        <v>41926</v>
      </c>
      <c r="Q4" s="60">
        <v>3.83</v>
      </c>
      <c r="R4" s="47"/>
      <c r="S4" s="58">
        <v>42289</v>
      </c>
      <c r="T4" s="60">
        <v>2.6</v>
      </c>
      <c r="U4" s="47"/>
      <c r="V4" s="58">
        <v>42653</v>
      </c>
      <c r="W4" s="60">
        <v>2.4900000000000002</v>
      </c>
      <c r="Y4" s="58">
        <v>43017</v>
      </c>
      <c r="Z4" s="60">
        <v>2.86</v>
      </c>
      <c r="AB4" s="153">
        <v>43382</v>
      </c>
      <c r="AC4" s="154">
        <v>3.55</v>
      </c>
      <c r="AE4" s="153">
        <v>43753</v>
      </c>
      <c r="AF4" s="154">
        <v>3.2</v>
      </c>
      <c r="AG4" s="19"/>
      <c r="AH4" s="153">
        <v>44117</v>
      </c>
      <c r="AI4" s="154">
        <v>2.4500000000000002</v>
      </c>
      <c r="AJ4" s="19"/>
      <c r="AK4" s="153">
        <v>44481</v>
      </c>
      <c r="AL4" s="154">
        <v>3.55</v>
      </c>
    </row>
    <row r="5" spans="1:39" x14ac:dyDescent="0.2">
      <c r="A5" s="43">
        <v>40105</v>
      </c>
      <c r="B5" s="55">
        <v>2.86</v>
      </c>
      <c r="C5" s="47"/>
      <c r="D5" s="58">
        <v>40469</v>
      </c>
      <c r="E5" s="60">
        <v>3.09</v>
      </c>
      <c r="F5" s="47"/>
      <c r="G5" s="58">
        <v>40833</v>
      </c>
      <c r="H5" s="60">
        <v>3.91</v>
      </c>
      <c r="I5" s="47"/>
      <c r="J5" s="58">
        <v>41197</v>
      </c>
      <c r="K5" s="60">
        <v>4.1900000000000004</v>
      </c>
      <c r="L5" s="47"/>
      <c r="M5" s="58">
        <v>41568</v>
      </c>
      <c r="N5" s="60">
        <v>3.95</v>
      </c>
      <c r="O5" s="47"/>
      <c r="P5" s="58">
        <v>41932</v>
      </c>
      <c r="Q5" s="60">
        <v>3.78</v>
      </c>
      <c r="R5" s="47"/>
      <c r="S5" s="58">
        <v>42296</v>
      </c>
      <c r="T5" s="60">
        <v>2.6</v>
      </c>
      <c r="U5" s="47"/>
      <c r="V5" s="58">
        <v>42660</v>
      </c>
      <c r="W5" s="60">
        <v>2.5099999999999998</v>
      </c>
      <c r="Y5" s="58">
        <v>43024</v>
      </c>
      <c r="Z5" s="60">
        <v>2.85</v>
      </c>
      <c r="AA5" s="19"/>
      <c r="AB5" s="149">
        <v>43388</v>
      </c>
      <c r="AC5" s="150">
        <v>3.58</v>
      </c>
      <c r="AE5" s="149">
        <v>43759</v>
      </c>
      <c r="AF5" s="150">
        <v>3.24</v>
      </c>
      <c r="AH5" s="149">
        <v>44123</v>
      </c>
      <c r="AI5" s="150">
        <v>2.46</v>
      </c>
      <c r="AK5" s="149">
        <v>44487</v>
      </c>
      <c r="AL5" s="150">
        <v>3.62</v>
      </c>
    </row>
    <row r="6" spans="1:39" x14ac:dyDescent="0.2">
      <c r="A6" s="43">
        <v>40112</v>
      </c>
      <c r="B6" s="55">
        <v>2.93</v>
      </c>
      <c r="C6" s="47"/>
      <c r="D6" s="58">
        <v>40476</v>
      </c>
      <c r="E6" s="60">
        <v>3.11</v>
      </c>
      <c r="F6" s="47"/>
      <c r="G6" s="58">
        <v>40840</v>
      </c>
      <c r="H6" s="60">
        <v>3.93</v>
      </c>
      <c r="I6" s="47"/>
      <c r="J6" s="58">
        <v>41204</v>
      </c>
      <c r="K6" s="60">
        <v>4.1900000000000004</v>
      </c>
      <c r="L6" s="47"/>
      <c r="M6" s="58">
        <v>41575</v>
      </c>
      <c r="N6" s="60">
        <v>3.94</v>
      </c>
      <c r="O6" s="47"/>
      <c r="P6" s="58">
        <v>41939</v>
      </c>
      <c r="Q6" s="60">
        <v>3.73</v>
      </c>
      <c r="R6" s="47"/>
      <c r="S6" s="58">
        <v>42303</v>
      </c>
      <c r="T6" s="60">
        <v>2.6</v>
      </c>
      <c r="U6" s="47"/>
      <c r="V6" s="58">
        <v>42667</v>
      </c>
      <c r="W6" s="60">
        <v>2.54</v>
      </c>
      <c r="Y6" s="58">
        <v>43031</v>
      </c>
      <c r="Z6" s="60">
        <v>2.86</v>
      </c>
      <c r="AB6" s="153">
        <v>43395</v>
      </c>
      <c r="AC6" s="154">
        <v>3.61</v>
      </c>
      <c r="AE6" s="153">
        <v>43766</v>
      </c>
      <c r="AF6" s="154">
        <v>3.21</v>
      </c>
      <c r="AH6" s="153">
        <v>44130</v>
      </c>
      <c r="AI6" s="154">
        <v>2.4700000000000002</v>
      </c>
      <c r="AK6" s="153">
        <v>44494</v>
      </c>
      <c r="AL6" s="154">
        <v>3.68</v>
      </c>
    </row>
    <row r="7" spans="1:39" x14ac:dyDescent="0.2">
      <c r="A7" s="43">
        <v>40119</v>
      </c>
      <c r="B7" s="55">
        <v>2.95</v>
      </c>
      <c r="C7" s="47"/>
      <c r="D7" s="58">
        <v>40483</v>
      </c>
      <c r="E7" s="60">
        <v>3.12</v>
      </c>
      <c r="F7" s="47"/>
      <c r="G7" s="58">
        <v>40847</v>
      </c>
      <c r="H7" s="60">
        <v>3.98</v>
      </c>
      <c r="I7" s="47"/>
      <c r="J7" s="58">
        <v>41211</v>
      </c>
      <c r="K7" s="60">
        <v>4.1100000000000003</v>
      </c>
      <c r="L7" s="47"/>
      <c r="M7" s="58">
        <v>41582</v>
      </c>
      <c r="N7" s="60">
        <v>3.94</v>
      </c>
      <c r="O7" s="47"/>
      <c r="P7" s="58">
        <v>41946</v>
      </c>
      <c r="Q7" s="60">
        <v>3.67</v>
      </c>
      <c r="R7" s="47"/>
      <c r="S7" s="58">
        <v>42310</v>
      </c>
      <c r="T7" s="60">
        <v>2.6</v>
      </c>
      <c r="U7" s="47"/>
      <c r="V7" s="58">
        <v>42674</v>
      </c>
      <c r="W7" s="60">
        <v>2.57</v>
      </c>
      <c r="Y7" s="58">
        <v>43038</v>
      </c>
      <c r="Z7" s="60">
        <v>2.91</v>
      </c>
      <c r="AB7" s="149">
        <v>43402</v>
      </c>
      <c r="AC7" s="150">
        <v>3.62</v>
      </c>
      <c r="AE7" s="149">
        <v>43773</v>
      </c>
      <c r="AF7" s="150">
        <v>3.2</v>
      </c>
      <c r="AH7" s="149">
        <v>44137</v>
      </c>
      <c r="AI7" s="150">
        <v>2.4700000000000002</v>
      </c>
      <c r="AK7" s="149">
        <v>44501</v>
      </c>
      <c r="AL7" s="150">
        <v>3.7</v>
      </c>
    </row>
    <row r="8" spans="1:39" x14ac:dyDescent="0.2">
      <c r="A8" s="43">
        <v>40126</v>
      </c>
      <c r="B8" s="55">
        <v>2.96</v>
      </c>
      <c r="C8" s="47"/>
      <c r="D8" s="58">
        <v>40490</v>
      </c>
      <c r="E8" s="60">
        <v>3.17</v>
      </c>
      <c r="F8" s="47"/>
      <c r="G8" s="58">
        <v>40854</v>
      </c>
      <c r="H8" s="60">
        <v>3.99</v>
      </c>
      <c r="I8" s="47"/>
      <c r="J8" s="58">
        <v>41218</v>
      </c>
      <c r="K8" s="60">
        <v>4.13</v>
      </c>
      <c r="L8" s="47"/>
      <c r="M8" s="58">
        <v>41589</v>
      </c>
      <c r="N8" s="60">
        <v>3.93</v>
      </c>
      <c r="O8" s="47"/>
      <c r="P8" s="58">
        <v>41953</v>
      </c>
      <c r="Q8" s="60">
        <v>3.65</v>
      </c>
      <c r="R8" s="47"/>
      <c r="S8" s="58">
        <v>42317</v>
      </c>
      <c r="T8" s="60">
        <v>2.61</v>
      </c>
      <c r="U8" s="47"/>
      <c r="V8" s="58">
        <v>42681</v>
      </c>
      <c r="W8" s="60">
        <v>2.54</v>
      </c>
      <c r="Y8" s="58">
        <v>43045</v>
      </c>
      <c r="Z8" s="60">
        <v>2.94</v>
      </c>
      <c r="AB8" s="153">
        <v>43409</v>
      </c>
      <c r="AC8" s="154">
        <v>3.61</v>
      </c>
      <c r="AE8" s="153">
        <v>43781</v>
      </c>
      <c r="AF8" s="154">
        <v>3.21</v>
      </c>
      <c r="AH8" s="153">
        <v>44144</v>
      </c>
      <c r="AI8" s="154">
        <v>2.48</v>
      </c>
      <c r="AK8" s="153">
        <v>44508</v>
      </c>
      <c r="AL8" s="154">
        <v>3.7</v>
      </c>
    </row>
    <row r="9" spans="1:39" x14ac:dyDescent="0.2">
      <c r="A9" s="43">
        <v>40133</v>
      </c>
      <c r="B9" s="55">
        <v>2.95</v>
      </c>
      <c r="C9" s="47"/>
      <c r="D9" s="58">
        <v>40497</v>
      </c>
      <c r="E9" s="60">
        <v>3.22</v>
      </c>
      <c r="F9" s="47"/>
      <c r="G9" s="58">
        <v>40851</v>
      </c>
      <c r="H9" s="60">
        <v>4.0599999999999996</v>
      </c>
      <c r="I9" s="47"/>
      <c r="J9" s="58">
        <v>41225</v>
      </c>
      <c r="K9" s="60">
        <v>4.09</v>
      </c>
      <c r="L9" s="47"/>
      <c r="M9" s="58">
        <v>41596</v>
      </c>
      <c r="N9" s="60">
        <v>3.94</v>
      </c>
      <c r="O9" s="47"/>
      <c r="P9" s="58">
        <v>41960</v>
      </c>
      <c r="Q9" s="60">
        <v>3.62</v>
      </c>
      <c r="R9" s="47"/>
      <c r="S9" s="58">
        <v>42324</v>
      </c>
      <c r="T9" s="60">
        <v>2.6</v>
      </c>
      <c r="U9" s="47"/>
      <c r="V9" s="85">
        <v>42688</v>
      </c>
      <c r="W9" s="86">
        <v>2.5299999999999998</v>
      </c>
      <c r="Y9" s="85">
        <v>43052</v>
      </c>
      <c r="Z9" s="86">
        <v>3</v>
      </c>
      <c r="AB9" s="151">
        <v>43417</v>
      </c>
      <c r="AC9" s="152">
        <v>3.61</v>
      </c>
      <c r="AE9" s="151">
        <v>43787</v>
      </c>
      <c r="AF9" s="152">
        <v>3.2</v>
      </c>
      <c r="AH9" s="149">
        <v>44151</v>
      </c>
      <c r="AI9" s="150">
        <v>2.5099999999999998</v>
      </c>
      <c r="AK9" s="149">
        <v>44515</v>
      </c>
      <c r="AL9" s="150">
        <v>3.75</v>
      </c>
    </row>
    <row r="10" spans="1:39" x14ac:dyDescent="0.2">
      <c r="A10" s="43">
        <v>40140</v>
      </c>
      <c r="B10" s="55">
        <v>2.95</v>
      </c>
      <c r="C10" s="47"/>
      <c r="D10" s="58">
        <v>40504</v>
      </c>
      <c r="E10" s="60">
        <v>3.22</v>
      </c>
      <c r="F10" s="47"/>
      <c r="G10" s="58">
        <v>40868</v>
      </c>
      <c r="H10" s="60">
        <v>4.08</v>
      </c>
      <c r="I10" s="47"/>
      <c r="J10" s="58">
        <v>41222</v>
      </c>
      <c r="K10" s="60">
        <v>4.09</v>
      </c>
      <c r="L10" s="47"/>
      <c r="M10" s="58">
        <v>41603</v>
      </c>
      <c r="N10" s="60">
        <v>3.96</v>
      </c>
      <c r="O10" s="47"/>
      <c r="P10" s="58">
        <v>41967</v>
      </c>
      <c r="Q10" s="60">
        <v>3.62</v>
      </c>
      <c r="R10" s="47"/>
      <c r="S10" s="58">
        <v>42331</v>
      </c>
      <c r="T10" s="60">
        <v>2.58</v>
      </c>
      <c r="U10" s="47"/>
      <c r="V10" s="88">
        <v>42695</v>
      </c>
      <c r="W10" s="95">
        <v>2.54</v>
      </c>
      <c r="Y10" s="88">
        <v>43059</v>
      </c>
      <c r="Z10" s="95">
        <v>3.04</v>
      </c>
      <c r="AB10" s="155">
        <v>43423</v>
      </c>
      <c r="AC10" s="156">
        <v>3.6</v>
      </c>
      <c r="AE10" s="155">
        <v>43794</v>
      </c>
      <c r="AF10" s="156">
        <v>3.22</v>
      </c>
      <c r="AH10" s="153">
        <v>44158</v>
      </c>
      <c r="AI10" s="154">
        <v>2.5</v>
      </c>
      <c r="AK10" s="153">
        <v>44522</v>
      </c>
      <c r="AL10" s="154">
        <v>3.75</v>
      </c>
    </row>
    <row r="11" spans="1:39" x14ac:dyDescent="0.2">
      <c r="A11" s="43">
        <v>40147</v>
      </c>
      <c r="B11" s="55">
        <v>2.95</v>
      </c>
      <c r="C11" s="47"/>
      <c r="D11" s="58">
        <v>40511</v>
      </c>
      <c r="E11" s="60">
        <v>3.2</v>
      </c>
      <c r="F11" s="47"/>
      <c r="G11" s="58">
        <v>40875</v>
      </c>
      <c r="H11" s="60">
        <v>4.08</v>
      </c>
      <c r="I11" s="47"/>
      <c r="J11" s="58">
        <v>41239</v>
      </c>
      <c r="K11" s="60">
        <v>4.12</v>
      </c>
      <c r="L11" s="47"/>
      <c r="M11" s="58">
        <v>41610</v>
      </c>
      <c r="N11" s="60">
        <v>4</v>
      </c>
      <c r="O11" s="47"/>
      <c r="P11" s="58">
        <v>41974</v>
      </c>
      <c r="Q11" s="60">
        <v>3.59</v>
      </c>
      <c r="R11" s="47"/>
      <c r="S11" s="58">
        <v>42338</v>
      </c>
      <c r="T11" s="60">
        <v>2.57</v>
      </c>
      <c r="V11" s="88">
        <v>42702</v>
      </c>
      <c r="W11" s="95">
        <v>2.56</v>
      </c>
      <c r="Y11" s="88">
        <v>43066</v>
      </c>
      <c r="Z11" s="95">
        <v>3.06</v>
      </c>
      <c r="AB11" s="157">
        <v>43430</v>
      </c>
      <c r="AC11" s="158">
        <v>3.58</v>
      </c>
      <c r="AE11" s="157">
        <v>43801</v>
      </c>
      <c r="AF11" s="158">
        <v>3.2</v>
      </c>
      <c r="AH11" s="149">
        <v>44165</v>
      </c>
      <c r="AI11" s="150">
        <v>2.54</v>
      </c>
      <c r="AK11" s="149">
        <v>44529</v>
      </c>
      <c r="AL11" s="150">
        <v>3.75</v>
      </c>
    </row>
    <row r="12" spans="1:39" x14ac:dyDescent="0.2">
      <c r="A12" s="43">
        <v>40154</v>
      </c>
      <c r="B12" s="55">
        <v>2.96</v>
      </c>
      <c r="C12" s="47"/>
      <c r="D12" s="58">
        <v>40518</v>
      </c>
      <c r="E12" s="60">
        <v>3.29</v>
      </c>
      <c r="F12" s="47"/>
      <c r="G12" s="58">
        <v>40882</v>
      </c>
      <c r="H12" s="60">
        <v>4.05</v>
      </c>
      <c r="I12" s="47"/>
      <c r="J12" s="58">
        <v>41246</v>
      </c>
      <c r="K12" s="60">
        <v>4.12</v>
      </c>
      <c r="L12" s="47"/>
      <c r="M12" s="58">
        <v>41617</v>
      </c>
      <c r="N12" s="60">
        <v>4.04</v>
      </c>
      <c r="O12" s="47"/>
      <c r="P12" s="58">
        <v>41981</v>
      </c>
      <c r="Q12" s="60">
        <v>3.53</v>
      </c>
      <c r="R12" s="47"/>
      <c r="S12" s="58">
        <v>42345</v>
      </c>
      <c r="T12" s="60">
        <v>2.56</v>
      </c>
      <c r="U12" s="47"/>
      <c r="V12" s="88">
        <v>42709</v>
      </c>
      <c r="W12" s="95">
        <v>2.61</v>
      </c>
      <c r="Y12" s="88">
        <v>43073</v>
      </c>
      <c r="Z12" s="95">
        <v>3.1</v>
      </c>
      <c r="AB12" s="161">
        <v>43437</v>
      </c>
      <c r="AC12" s="162">
        <v>3.54</v>
      </c>
      <c r="AE12" s="161">
        <v>43808</v>
      </c>
      <c r="AF12" s="162">
        <v>3.23</v>
      </c>
      <c r="AH12" s="153">
        <v>44172</v>
      </c>
      <c r="AI12" s="154">
        <v>2.57</v>
      </c>
      <c r="AK12" s="153">
        <v>44536</v>
      </c>
      <c r="AL12" s="154">
        <v>3.74</v>
      </c>
    </row>
    <row r="13" spans="1:39" x14ac:dyDescent="0.2">
      <c r="A13" s="43">
        <v>40161</v>
      </c>
      <c r="B13" s="55">
        <v>2.95</v>
      </c>
      <c r="C13" s="47"/>
      <c r="D13" s="58">
        <v>40525</v>
      </c>
      <c r="E13" s="60">
        <v>3.33</v>
      </c>
      <c r="F13" s="47"/>
      <c r="G13" s="58">
        <v>40889</v>
      </c>
      <c r="H13" s="60">
        <v>4.03</v>
      </c>
      <c r="I13" s="47"/>
      <c r="J13" s="58">
        <v>41253</v>
      </c>
      <c r="K13" s="60">
        <v>4.09</v>
      </c>
      <c r="L13" s="47"/>
      <c r="M13" s="58">
        <v>41624</v>
      </c>
      <c r="N13" s="60">
        <v>4.0599999999999996</v>
      </c>
      <c r="O13" s="47"/>
      <c r="P13" s="58">
        <v>41988</v>
      </c>
      <c r="Q13" s="60">
        <v>3.46</v>
      </c>
      <c r="R13" s="47"/>
      <c r="S13" s="58">
        <v>42352</v>
      </c>
      <c r="T13" s="60">
        <v>2.5</v>
      </c>
      <c r="U13" s="47"/>
      <c r="V13" s="88">
        <v>42716</v>
      </c>
      <c r="W13" s="95">
        <v>2.66</v>
      </c>
      <c r="Y13" s="88">
        <v>43080</v>
      </c>
      <c r="Z13" s="95">
        <v>3.12</v>
      </c>
      <c r="AB13" s="163">
        <v>43444</v>
      </c>
      <c r="AC13" s="165">
        <v>3.55</v>
      </c>
      <c r="AE13" s="163">
        <v>43815</v>
      </c>
      <c r="AF13" s="165">
        <v>3.23</v>
      </c>
      <c r="AH13" s="343">
        <v>44179</v>
      </c>
      <c r="AI13" s="344">
        <v>2.62</v>
      </c>
      <c r="AK13" s="343">
        <v>44543</v>
      </c>
      <c r="AL13" s="344">
        <v>3.72</v>
      </c>
    </row>
    <row r="14" spans="1:39" x14ac:dyDescent="0.2">
      <c r="A14" s="43">
        <v>40168</v>
      </c>
      <c r="B14" s="55">
        <v>2.95</v>
      </c>
      <c r="C14" s="47"/>
      <c r="D14" s="58">
        <v>40532</v>
      </c>
      <c r="E14" s="60">
        <v>3.33</v>
      </c>
      <c r="F14" s="47"/>
      <c r="G14" s="58">
        <v>40896</v>
      </c>
      <c r="H14" s="60">
        <v>4</v>
      </c>
      <c r="I14" s="47"/>
      <c r="J14" s="58">
        <v>41260</v>
      </c>
      <c r="K14" s="60">
        <v>4.08</v>
      </c>
      <c r="L14" s="47"/>
      <c r="M14" s="58">
        <v>41631</v>
      </c>
      <c r="N14" s="60">
        <v>4.12</v>
      </c>
      <c r="O14" s="47"/>
      <c r="P14" s="58">
        <v>41995</v>
      </c>
      <c r="Q14" s="60">
        <v>3.37</v>
      </c>
      <c r="R14" s="47"/>
      <c r="S14" s="58">
        <v>42359</v>
      </c>
      <c r="T14" s="60">
        <v>2.46</v>
      </c>
      <c r="U14" s="47"/>
      <c r="V14" s="88">
        <v>42723</v>
      </c>
      <c r="W14" s="95">
        <v>2.71</v>
      </c>
      <c r="Y14" s="88">
        <v>43087</v>
      </c>
      <c r="Z14" s="95">
        <v>3.16</v>
      </c>
      <c r="AB14" s="164">
        <v>43451</v>
      </c>
      <c r="AC14" s="166">
        <v>3.54</v>
      </c>
      <c r="AE14" s="164">
        <v>43822</v>
      </c>
      <c r="AF14" s="166">
        <v>3.27</v>
      </c>
      <c r="AH14" s="345">
        <v>44186</v>
      </c>
      <c r="AI14" s="346">
        <v>2.69</v>
      </c>
      <c r="AK14" s="345">
        <v>44550</v>
      </c>
      <c r="AL14" s="346">
        <v>3.73</v>
      </c>
    </row>
    <row r="15" spans="1:39" x14ac:dyDescent="0.2">
      <c r="A15" s="43">
        <v>40175</v>
      </c>
      <c r="B15" s="55">
        <v>2.98</v>
      </c>
      <c r="C15" s="47"/>
      <c r="D15" s="58">
        <v>40546</v>
      </c>
      <c r="E15" s="60">
        <v>3.43</v>
      </c>
      <c r="F15" s="47"/>
      <c r="G15" s="58">
        <v>40904</v>
      </c>
      <c r="H15" s="60">
        <v>3.98</v>
      </c>
      <c r="I15" s="47"/>
      <c r="J15" s="58">
        <v>41267</v>
      </c>
      <c r="K15" s="60">
        <v>4.09</v>
      </c>
      <c r="L15" s="47"/>
      <c r="M15" s="58">
        <v>41638</v>
      </c>
      <c r="N15" s="60">
        <v>4.16</v>
      </c>
      <c r="O15" s="47"/>
      <c r="P15" s="58">
        <v>42002</v>
      </c>
      <c r="Q15" s="60">
        <v>3.35</v>
      </c>
      <c r="R15" s="47"/>
      <c r="S15" s="58" t="s">
        <v>28</v>
      </c>
      <c r="T15" s="60">
        <v>2.44</v>
      </c>
      <c r="U15" s="47"/>
      <c r="V15" s="88">
        <v>42730</v>
      </c>
      <c r="W15" s="95">
        <v>2.75</v>
      </c>
      <c r="Y15" s="88">
        <v>43095</v>
      </c>
      <c r="Z15" s="95">
        <v>3.18</v>
      </c>
      <c r="AB15" s="163">
        <v>43460</v>
      </c>
      <c r="AC15" s="165">
        <v>3.49</v>
      </c>
      <c r="AE15" s="163">
        <v>43829</v>
      </c>
      <c r="AF15" s="165">
        <v>3.28</v>
      </c>
      <c r="AH15" s="343">
        <v>44193</v>
      </c>
      <c r="AI15" s="344">
        <v>2.72</v>
      </c>
      <c r="AK15" s="343">
        <v>44557</v>
      </c>
      <c r="AL15" s="344">
        <v>3.72</v>
      </c>
    </row>
    <row r="16" spans="1:39" x14ac:dyDescent="0.2">
      <c r="A16" s="43">
        <v>40182</v>
      </c>
      <c r="B16" s="55">
        <v>3.01</v>
      </c>
      <c r="C16" s="47"/>
      <c r="D16" s="58">
        <v>40553</v>
      </c>
      <c r="E16" s="60">
        <v>3.46</v>
      </c>
      <c r="F16" s="47"/>
      <c r="G16" s="58">
        <v>40910</v>
      </c>
      <c r="H16" s="60">
        <v>3.98</v>
      </c>
      <c r="I16" s="47"/>
      <c r="J16" s="58">
        <v>41274</v>
      </c>
      <c r="K16" s="60">
        <v>4.1100000000000003</v>
      </c>
      <c r="L16" s="47"/>
      <c r="M16" s="58">
        <v>41645</v>
      </c>
      <c r="N16" s="60">
        <v>4.2</v>
      </c>
      <c r="O16" s="47"/>
      <c r="P16" s="58">
        <v>42009</v>
      </c>
      <c r="Q16" s="60">
        <v>3.31</v>
      </c>
      <c r="R16" s="47"/>
      <c r="S16" s="58">
        <v>42373</v>
      </c>
      <c r="T16" s="60">
        <v>2.4300000000000002</v>
      </c>
      <c r="U16" s="47"/>
      <c r="V16" s="88">
        <v>42737</v>
      </c>
      <c r="W16" s="95">
        <v>2.79</v>
      </c>
      <c r="Y16" s="88">
        <v>43102</v>
      </c>
      <c r="Z16" s="95">
        <v>3.31</v>
      </c>
      <c r="AB16" s="164">
        <v>43467</v>
      </c>
      <c r="AC16" s="166">
        <v>3.47</v>
      </c>
      <c r="AE16" s="164">
        <v>43836</v>
      </c>
      <c r="AF16" s="166">
        <v>3.33</v>
      </c>
      <c r="AH16" s="362">
        <v>44200</v>
      </c>
      <c r="AI16" s="363">
        <v>2.73</v>
      </c>
      <c r="AK16" s="362">
        <v>44564</v>
      </c>
      <c r="AL16" s="363">
        <v>3.74</v>
      </c>
    </row>
    <row r="17" spans="1:38" x14ac:dyDescent="0.2">
      <c r="A17" s="43">
        <v>40189</v>
      </c>
      <c r="B17" s="55">
        <v>3.13</v>
      </c>
      <c r="C17" s="47"/>
      <c r="D17" s="58">
        <v>40560</v>
      </c>
      <c r="E17" s="60">
        <v>3.54</v>
      </c>
      <c r="F17" s="47"/>
      <c r="G17" s="58">
        <v>40917</v>
      </c>
      <c r="H17" s="60">
        <v>4.08</v>
      </c>
      <c r="I17" s="47"/>
      <c r="J17" s="58">
        <v>41281</v>
      </c>
      <c r="K17" s="60">
        <v>4.13</v>
      </c>
      <c r="L17" s="47"/>
      <c r="M17" s="58">
        <v>41652</v>
      </c>
      <c r="N17" s="60">
        <v>4.21</v>
      </c>
      <c r="O17" s="47"/>
      <c r="P17" s="58">
        <v>42016</v>
      </c>
      <c r="Q17" s="60">
        <v>3.24</v>
      </c>
      <c r="R17" s="47"/>
      <c r="S17" s="58">
        <v>42380</v>
      </c>
      <c r="T17" s="60">
        <v>2.42</v>
      </c>
      <c r="U17" s="47"/>
      <c r="V17" s="88">
        <v>42744</v>
      </c>
      <c r="W17" s="95">
        <v>2.8</v>
      </c>
      <c r="Y17" s="88">
        <v>43108</v>
      </c>
      <c r="Z17" s="95">
        <v>3.45</v>
      </c>
      <c r="AB17" s="163">
        <v>43472</v>
      </c>
      <c r="AC17" s="165">
        <v>3.47</v>
      </c>
      <c r="AE17" s="163">
        <v>43843</v>
      </c>
      <c r="AF17" s="165">
        <v>3.31</v>
      </c>
      <c r="AH17" s="343">
        <v>44207</v>
      </c>
      <c r="AI17" s="344">
        <v>2.84</v>
      </c>
      <c r="AK17" s="343">
        <v>44571</v>
      </c>
      <c r="AL17" s="344">
        <v>3.81</v>
      </c>
    </row>
    <row r="18" spans="1:38" x14ac:dyDescent="0.2">
      <c r="A18" s="43">
        <v>40197</v>
      </c>
      <c r="B18" s="55">
        <v>3.14</v>
      </c>
      <c r="C18" s="47"/>
      <c r="D18" s="58">
        <v>40567</v>
      </c>
      <c r="E18" s="60">
        <v>3.61</v>
      </c>
      <c r="F18" s="47"/>
      <c r="G18" s="58">
        <v>40924</v>
      </c>
      <c r="H18" s="60">
        <v>4.0999999999999996</v>
      </c>
      <c r="I18" s="47"/>
      <c r="J18" s="58">
        <v>41288</v>
      </c>
      <c r="K18" s="60">
        <v>4.1399999999999997</v>
      </c>
      <c r="L18" s="47"/>
      <c r="M18" s="58">
        <v>41659</v>
      </c>
      <c r="N18" s="60">
        <v>4.2</v>
      </c>
      <c r="O18" s="47"/>
      <c r="P18" s="58">
        <v>42023</v>
      </c>
      <c r="Q18" s="60">
        <v>3.17</v>
      </c>
      <c r="R18" s="47"/>
      <c r="S18" s="58">
        <v>42387</v>
      </c>
      <c r="T18" s="60">
        <v>2.38</v>
      </c>
      <c r="U18" s="47"/>
      <c r="V18" s="88">
        <v>42751</v>
      </c>
      <c r="W18" s="95">
        <v>2.81</v>
      </c>
      <c r="Y18" s="88">
        <v>43115</v>
      </c>
      <c r="Z18" s="95">
        <v>3.54</v>
      </c>
      <c r="AB18" s="164">
        <v>43479</v>
      </c>
      <c r="AC18" s="166">
        <v>3.5</v>
      </c>
      <c r="AE18" s="164">
        <v>43851</v>
      </c>
      <c r="AF18" s="166">
        <v>3.29</v>
      </c>
      <c r="AH18" s="345">
        <v>44214</v>
      </c>
      <c r="AI18" s="346">
        <v>2.9</v>
      </c>
      <c r="AK18" s="345">
        <v>44579</v>
      </c>
      <c r="AL18" s="346">
        <v>3.95</v>
      </c>
    </row>
    <row r="19" spans="1:38" x14ac:dyDescent="0.2">
      <c r="A19" s="43">
        <v>40203</v>
      </c>
      <c r="B19" s="55">
        <v>3.12</v>
      </c>
      <c r="C19" s="47"/>
      <c r="D19" s="58">
        <v>40574</v>
      </c>
      <c r="E19" s="60">
        <v>3.66</v>
      </c>
      <c r="F19" s="47"/>
      <c r="G19" s="58">
        <v>40931</v>
      </c>
      <c r="H19" s="60">
        <v>4.0999999999999996</v>
      </c>
      <c r="I19" s="47"/>
      <c r="J19" s="58">
        <v>41295</v>
      </c>
      <c r="K19" s="60">
        <v>4.1500000000000004</v>
      </c>
      <c r="L19" s="47"/>
      <c r="M19" s="58">
        <v>41666</v>
      </c>
      <c r="N19" s="60">
        <v>4.2699999999999996</v>
      </c>
      <c r="O19" s="47"/>
      <c r="P19" s="58">
        <v>42030</v>
      </c>
      <c r="Q19" s="60">
        <v>3.12</v>
      </c>
      <c r="R19" s="47"/>
      <c r="S19" s="58">
        <v>42394</v>
      </c>
      <c r="T19" s="60">
        <v>2.33</v>
      </c>
      <c r="V19" s="88">
        <v>42758</v>
      </c>
      <c r="W19" s="95">
        <v>2.8</v>
      </c>
      <c r="Y19" s="88">
        <v>43122</v>
      </c>
      <c r="Z19" s="95">
        <v>3.55</v>
      </c>
      <c r="AB19" s="163">
        <v>43487</v>
      </c>
      <c r="AC19" s="165">
        <v>3.5</v>
      </c>
      <c r="AE19" s="163">
        <v>43857</v>
      </c>
      <c r="AF19" s="165">
        <v>3.27</v>
      </c>
      <c r="AH19" s="343">
        <v>44221</v>
      </c>
      <c r="AI19" s="344">
        <v>2.9</v>
      </c>
      <c r="AK19" s="343">
        <v>44585</v>
      </c>
      <c r="AL19" s="344">
        <v>4.03</v>
      </c>
    </row>
    <row r="20" spans="1:38" x14ac:dyDescent="0.2">
      <c r="A20" s="43">
        <v>40210</v>
      </c>
      <c r="B20" s="55">
        <v>3.06</v>
      </c>
      <c r="C20" s="47"/>
      <c r="D20" s="58">
        <v>40581</v>
      </c>
      <c r="E20" s="60">
        <v>3.75</v>
      </c>
      <c r="F20" s="47"/>
      <c r="G20" s="58">
        <v>40938</v>
      </c>
      <c r="H20" s="60">
        <v>4.0999999999999996</v>
      </c>
      <c r="I20" s="47"/>
      <c r="J20" s="58">
        <v>41302</v>
      </c>
      <c r="K20" s="60">
        <v>4.1399999999999997</v>
      </c>
      <c r="L20" s="47"/>
      <c r="M20" s="58">
        <v>41673</v>
      </c>
      <c r="N20" s="60">
        <v>4.29</v>
      </c>
      <c r="O20" s="47"/>
      <c r="P20" s="58">
        <v>42037</v>
      </c>
      <c r="Q20" s="60">
        <v>3.11</v>
      </c>
      <c r="R20" s="47"/>
      <c r="S20" s="58">
        <v>42401</v>
      </c>
      <c r="T20" s="60">
        <v>2.2999999999999998</v>
      </c>
      <c r="U20" s="47"/>
      <c r="V20" s="88">
        <v>42765</v>
      </c>
      <c r="W20" s="95">
        <v>2.8</v>
      </c>
      <c r="Y20" s="32">
        <v>43129</v>
      </c>
      <c r="Z20" s="35">
        <v>3.57</v>
      </c>
      <c r="AB20" s="164">
        <v>43493</v>
      </c>
      <c r="AC20" s="166">
        <v>3.5</v>
      </c>
      <c r="AE20" s="164">
        <v>43864</v>
      </c>
      <c r="AF20" s="166">
        <v>3.23</v>
      </c>
      <c r="AH20" s="345">
        <v>44228</v>
      </c>
      <c r="AI20" s="346">
        <v>2.92</v>
      </c>
      <c r="AK20" s="345">
        <v>44592</v>
      </c>
      <c r="AL20" s="346">
        <v>4.16</v>
      </c>
    </row>
    <row r="21" spans="1:38" x14ac:dyDescent="0.2">
      <c r="A21" s="43">
        <v>40217</v>
      </c>
      <c r="B21" s="55">
        <v>3.07</v>
      </c>
      <c r="C21" s="47"/>
      <c r="D21" s="58">
        <v>40588</v>
      </c>
      <c r="E21" s="60">
        <v>3.36</v>
      </c>
      <c r="F21" s="47"/>
      <c r="G21" s="58">
        <v>40945</v>
      </c>
      <c r="H21" s="60">
        <v>4.1100000000000003</v>
      </c>
      <c r="I21" s="47"/>
      <c r="J21" s="58">
        <v>41309</v>
      </c>
      <c r="K21" s="60">
        <v>4.24</v>
      </c>
      <c r="L21" s="47"/>
      <c r="M21" s="58">
        <v>41680</v>
      </c>
      <c r="N21" s="60">
        <v>4.3</v>
      </c>
      <c r="O21" s="47"/>
      <c r="P21" s="58">
        <v>42044</v>
      </c>
      <c r="Q21" s="60">
        <v>3.14</v>
      </c>
      <c r="R21" s="47"/>
      <c r="S21" s="58">
        <v>42408</v>
      </c>
      <c r="T21" s="60">
        <v>2.31</v>
      </c>
      <c r="U21" s="47"/>
      <c r="V21" s="92">
        <v>42772</v>
      </c>
      <c r="W21" s="96">
        <v>2.81</v>
      </c>
      <c r="Y21" s="32">
        <v>43136</v>
      </c>
      <c r="Z21" s="35">
        <v>3.54</v>
      </c>
      <c r="AB21" s="163">
        <v>43500</v>
      </c>
      <c r="AC21" s="165">
        <v>3.5</v>
      </c>
      <c r="AE21" s="163">
        <v>43871</v>
      </c>
      <c r="AF21" s="165">
        <v>3.2</v>
      </c>
      <c r="AH21" s="343">
        <v>44235</v>
      </c>
      <c r="AI21" s="344">
        <v>2.99</v>
      </c>
      <c r="AK21" s="343">
        <v>44599</v>
      </c>
      <c r="AL21" s="344">
        <v>4.2699999999999996</v>
      </c>
    </row>
    <row r="22" spans="1:38" x14ac:dyDescent="0.2">
      <c r="A22" s="43">
        <v>40226</v>
      </c>
      <c r="B22" s="55">
        <v>3.02</v>
      </c>
      <c r="C22" s="47"/>
      <c r="D22" s="58">
        <v>40595</v>
      </c>
      <c r="E22" s="60">
        <v>3.77</v>
      </c>
      <c r="F22" s="47"/>
      <c r="G22" s="58">
        <v>40952</v>
      </c>
      <c r="H22" s="60">
        <v>4.17</v>
      </c>
      <c r="I22" s="47"/>
      <c r="J22" s="58">
        <v>41316</v>
      </c>
      <c r="K22" s="60">
        <v>4.3</v>
      </c>
      <c r="L22" s="47"/>
      <c r="M22" s="58">
        <v>41687</v>
      </c>
      <c r="N22" s="60">
        <v>4.3</v>
      </c>
      <c r="O22" s="47"/>
      <c r="P22" s="58">
        <v>42052</v>
      </c>
      <c r="Q22" s="60">
        <v>3.21</v>
      </c>
      <c r="R22" s="47"/>
      <c r="S22" s="58">
        <v>42415</v>
      </c>
      <c r="T22" s="60">
        <v>2.3199999999999998</v>
      </c>
      <c r="V22" s="58">
        <v>42779</v>
      </c>
      <c r="W22" s="61">
        <v>2.83</v>
      </c>
      <c r="Y22" s="32">
        <v>43143</v>
      </c>
      <c r="Z22" s="35">
        <v>3.49</v>
      </c>
      <c r="AB22" s="164">
        <v>43507</v>
      </c>
      <c r="AC22" s="166">
        <v>3.5</v>
      </c>
      <c r="AE22" s="164">
        <v>43878</v>
      </c>
      <c r="AF22" s="166">
        <v>3.18</v>
      </c>
      <c r="AH22" s="345">
        <v>44242</v>
      </c>
      <c r="AI22" s="346">
        <v>3.05</v>
      </c>
      <c r="AK22" s="345">
        <v>44606</v>
      </c>
      <c r="AL22" s="346">
        <v>4.32</v>
      </c>
    </row>
    <row r="23" spans="1:38" x14ac:dyDescent="0.2">
      <c r="A23" s="43">
        <v>40231</v>
      </c>
      <c r="B23" s="55">
        <v>3.03</v>
      </c>
      <c r="C23" s="47"/>
      <c r="D23" s="58">
        <v>40602</v>
      </c>
      <c r="E23" s="61">
        <v>3.92</v>
      </c>
      <c r="F23" s="47"/>
      <c r="G23" s="58">
        <v>40959</v>
      </c>
      <c r="H23" s="60">
        <v>4.18</v>
      </c>
      <c r="I23" s="47"/>
      <c r="J23" s="58">
        <v>41323</v>
      </c>
      <c r="K23" s="60">
        <v>4.3099999999999996</v>
      </c>
      <c r="L23" s="47"/>
      <c r="M23" s="58">
        <v>41694</v>
      </c>
      <c r="N23" s="60">
        <v>4.32</v>
      </c>
      <c r="O23" s="47"/>
      <c r="P23" s="58">
        <v>42058</v>
      </c>
      <c r="Q23" s="60">
        <v>3.31</v>
      </c>
      <c r="R23" s="47"/>
      <c r="S23" s="58">
        <v>42422</v>
      </c>
      <c r="T23" s="60">
        <v>2.2799999999999998</v>
      </c>
      <c r="V23" s="58">
        <v>42786</v>
      </c>
      <c r="W23" s="61">
        <v>2.84</v>
      </c>
      <c r="Y23" s="32">
        <v>43150</v>
      </c>
      <c r="Z23" s="35">
        <v>3.44</v>
      </c>
      <c r="AB23" s="163">
        <v>43515</v>
      </c>
      <c r="AC23" s="165">
        <v>3.51</v>
      </c>
      <c r="AE23" s="267">
        <v>43885</v>
      </c>
      <c r="AF23" s="268">
        <v>3.18</v>
      </c>
      <c r="AH23" s="343">
        <v>44249</v>
      </c>
      <c r="AI23" s="344">
        <v>3.12</v>
      </c>
      <c r="AK23" s="343">
        <v>44614</v>
      </c>
      <c r="AL23" s="344">
        <v>4.32</v>
      </c>
    </row>
    <row r="24" spans="1:38" x14ac:dyDescent="0.2">
      <c r="A24" s="43">
        <v>40238</v>
      </c>
      <c r="B24" s="55">
        <v>3.04</v>
      </c>
      <c r="C24" s="47"/>
      <c r="D24" s="58">
        <v>40609</v>
      </c>
      <c r="E24" s="61">
        <v>4.0599999999999996</v>
      </c>
      <c r="F24" s="47"/>
      <c r="G24" s="58">
        <v>40966</v>
      </c>
      <c r="H24" s="60">
        <v>4.25</v>
      </c>
      <c r="I24" s="47"/>
      <c r="J24" s="58">
        <v>41330</v>
      </c>
      <c r="K24" s="60">
        <v>4.3</v>
      </c>
      <c r="L24" s="47"/>
      <c r="M24" s="58">
        <v>41701</v>
      </c>
      <c r="N24" s="60">
        <v>4.32</v>
      </c>
      <c r="O24" s="47"/>
      <c r="P24" s="58">
        <v>42065</v>
      </c>
      <c r="Q24" s="60">
        <v>3.37</v>
      </c>
      <c r="R24" s="47"/>
      <c r="S24" s="58">
        <v>42429</v>
      </c>
      <c r="T24" s="60">
        <v>2.2599999999999998</v>
      </c>
      <c r="V24" s="58">
        <v>42793</v>
      </c>
      <c r="W24" s="61">
        <v>2.84</v>
      </c>
      <c r="Y24" s="32">
        <v>43157</v>
      </c>
      <c r="Z24" s="35">
        <v>3.41</v>
      </c>
      <c r="AB24" s="164">
        <v>43521</v>
      </c>
      <c r="AC24" s="166">
        <v>3.51</v>
      </c>
      <c r="AE24" s="269">
        <v>43892</v>
      </c>
      <c r="AF24" s="187">
        <v>3.13</v>
      </c>
      <c r="AH24" s="345">
        <v>44256</v>
      </c>
      <c r="AI24" s="346">
        <v>3.16</v>
      </c>
      <c r="AK24" s="345">
        <v>44620</v>
      </c>
      <c r="AL24" s="346">
        <v>4.42</v>
      </c>
    </row>
    <row r="25" spans="1:38" x14ac:dyDescent="0.2">
      <c r="A25" s="43">
        <v>40245</v>
      </c>
      <c r="B25" s="55">
        <v>3.05</v>
      </c>
      <c r="C25" s="47"/>
      <c r="D25" s="58">
        <v>40616</v>
      </c>
      <c r="E25" s="61">
        <v>4.08</v>
      </c>
      <c r="F25" s="47"/>
      <c r="G25" s="58">
        <v>40973</v>
      </c>
      <c r="H25" s="60">
        <v>4.26</v>
      </c>
      <c r="I25" s="47"/>
      <c r="J25" s="58">
        <v>41337</v>
      </c>
      <c r="K25" s="60">
        <v>4.25</v>
      </c>
      <c r="L25" s="47"/>
      <c r="M25" s="58">
        <v>41708</v>
      </c>
      <c r="N25" s="60">
        <v>4.3</v>
      </c>
      <c r="O25" s="47"/>
      <c r="P25" s="58">
        <v>42072</v>
      </c>
      <c r="Q25" s="60">
        <v>3.36</v>
      </c>
      <c r="R25" s="47"/>
      <c r="S25" s="58">
        <v>42436</v>
      </c>
      <c r="T25" s="60">
        <v>2.25</v>
      </c>
      <c r="U25" s="47"/>
      <c r="V25" s="58">
        <v>42800</v>
      </c>
      <c r="W25" s="61">
        <v>2.83</v>
      </c>
      <c r="Y25" s="32">
        <v>43164</v>
      </c>
      <c r="Z25" s="35">
        <v>3.38</v>
      </c>
      <c r="AB25" s="163">
        <v>43528</v>
      </c>
      <c r="AC25" s="165">
        <v>3.51</v>
      </c>
      <c r="AE25" s="267">
        <v>43899</v>
      </c>
      <c r="AF25" s="268">
        <v>3.1</v>
      </c>
      <c r="AH25" s="343">
        <v>44263</v>
      </c>
      <c r="AI25" s="344">
        <v>3.19</v>
      </c>
      <c r="AK25" s="343">
        <v>44627</v>
      </c>
      <c r="AL25" s="344">
        <v>5.32</v>
      </c>
    </row>
    <row r="26" spans="1:38" x14ac:dyDescent="0.2">
      <c r="A26" s="56">
        <v>40252</v>
      </c>
      <c r="B26" s="57">
        <v>3.04</v>
      </c>
      <c r="C26" s="47"/>
      <c r="D26" s="32">
        <v>40623</v>
      </c>
      <c r="E26" s="60">
        <v>4.07</v>
      </c>
      <c r="F26" s="47"/>
      <c r="G26" s="58">
        <v>40980</v>
      </c>
      <c r="H26" s="60">
        <v>4.26</v>
      </c>
      <c r="I26" s="47"/>
      <c r="J26" s="58">
        <v>41344</v>
      </c>
      <c r="K26" s="60">
        <v>4.1900000000000004</v>
      </c>
      <c r="L26" s="47"/>
      <c r="M26" s="58">
        <v>41715</v>
      </c>
      <c r="N26" s="60">
        <v>4.26</v>
      </c>
      <c r="O26" s="47"/>
      <c r="P26" s="58">
        <v>42079</v>
      </c>
      <c r="Q26" s="60">
        <v>3.28</v>
      </c>
      <c r="R26" s="47"/>
      <c r="S26" s="58">
        <v>42443</v>
      </c>
      <c r="T26" s="60">
        <v>2.2599999999999998</v>
      </c>
      <c r="V26" s="58">
        <v>42807</v>
      </c>
      <c r="W26" s="61">
        <v>2.79</v>
      </c>
      <c r="Y26" s="32">
        <v>43171</v>
      </c>
      <c r="Z26" s="35">
        <v>3.35</v>
      </c>
      <c r="AB26" s="164">
        <v>43535</v>
      </c>
      <c r="AC26" s="166">
        <v>3.51</v>
      </c>
      <c r="AE26" s="175">
        <v>43906</v>
      </c>
      <c r="AF26" s="288">
        <v>2.98</v>
      </c>
      <c r="AH26" s="345">
        <v>44270</v>
      </c>
      <c r="AI26" s="346">
        <v>3.21</v>
      </c>
      <c r="AK26" s="345">
        <v>44634</v>
      </c>
      <c r="AL26" s="346">
        <v>5.43</v>
      </c>
    </row>
    <row r="27" spans="1:38" x14ac:dyDescent="0.2">
      <c r="A27" s="21">
        <v>40259</v>
      </c>
      <c r="B27" s="22">
        <v>3.06</v>
      </c>
      <c r="C27" s="48"/>
      <c r="F27" s="48"/>
      <c r="G27" s="32">
        <v>40987</v>
      </c>
      <c r="H27" s="35">
        <v>4.25</v>
      </c>
      <c r="I27" s="48"/>
      <c r="J27" s="32">
        <v>41351</v>
      </c>
      <c r="K27" s="35">
        <v>4.1399999999999997</v>
      </c>
      <c r="L27" s="48"/>
      <c r="M27" s="32">
        <v>41722</v>
      </c>
      <c r="N27" s="35">
        <v>4.21</v>
      </c>
      <c r="O27" s="48"/>
      <c r="P27" s="32">
        <v>42086</v>
      </c>
      <c r="Q27" s="35">
        <v>3.19</v>
      </c>
      <c r="R27" s="48"/>
      <c r="S27" s="32">
        <v>42450</v>
      </c>
      <c r="T27" s="35">
        <v>2.27</v>
      </c>
      <c r="U27" s="72"/>
      <c r="V27" s="32">
        <v>42814</v>
      </c>
      <c r="W27" s="35">
        <v>2.77</v>
      </c>
      <c r="X27" s="19"/>
      <c r="Y27" s="32">
        <v>43178</v>
      </c>
      <c r="Z27" s="35">
        <v>3.35</v>
      </c>
      <c r="AB27" s="163">
        <v>43542</v>
      </c>
      <c r="AC27" s="165">
        <v>3.5</v>
      </c>
      <c r="AE27" s="180">
        <v>43913</v>
      </c>
      <c r="AF27" s="289">
        <v>2.84</v>
      </c>
      <c r="AH27" s="343">
        <v>44277</v>
      </c>
      <c r="AI27" s="344">
        <v>3.2</v>
      </c>
      <c r="AK27" s="343">
        <v>44641</v>
      </c>
      <c r="AL27" s="344">
        <v>5.43</v>
      </c>
    </row>
    <row r="28" spans="1:38" x14ac:dyDescent="0.2">
      <c r="A28" s="21">
        <v>40267</v>
      </c>
      <c r="B28" s="22">
        <v>3.06</v>
      </c>
      <c r="D28" s="41" t="s">
        <v>24</v>
      </c>
      <c r="G28" s="32">
        <v>40994</v>
      </c>
      <c r="H28" s="35">
        <v>4.24</v>
      </c>
      <c r="J28" s="32">
        <v>41358</v>
      </c>
      <c r="K28" s="35">
        <v>4.1100000000000003</v>
      </c>
      <c r="M28" s="32">
        <v>41729</v>
      </c>
      <c r="N28" s="35">
        <v>4.17</v>
      </c>
      <c r="P28" s="32">
        <v>42093</v>
      </c>
      <c r="Q28" s="35">
        <v>3.14</v>
      </c>
      <c r="S28" s="32">
        <v>42457</v>
      </c>
      <c r="T28" s="35">
        <v>2.2799999999999998</v>
      </c>
      <c r="V28" s="33">
        <v>42821</v>
      </c>
      <c r="W28" s="54">
        <v>2.75</v>
      </c>
      <c r="Y28" s="32">
        <v>43185</v>
      </c>
      <c r="Z28" s="35">
        <v>3.36</v>
      </c>
      <c r="AB28" s="164">
        <v>43549</v>
      </c>
      <c r="AC28" s="166">
        <v>3.5</v>
      </c>
      <c r="AE28" s="175">
        <v>43920</v>
      </c>
      <c r="AF28" s="290">
        <v>2.8</v>
      </c>
      <c r="AH28" s="345">
        <v>44284</v>
      </c>
      <c r="AI28" s="346">
        <v>3.19</v>
      </c>
      <c r="AK28" s="345">
        <v>44648</v>
      </c>
      <c r="AL28" s="346">
        <v>5.58</v>
      </c>
    </row>
    <row r="29" spans="1:38" x14ac:dyDescent="0.2">
      <c r="A29" s="21">
        <v>40273</v>
      </c>
      <c r="B29" s="22">
        <v>3.07</v>
      </c>
      <c r="G29" s="32">
        <v>41029</v>
      </c>
      <c r="H29" s="35">
        <v>4.17</v>
      </c>
      <c r="J29" s="32">
        <v>41365</v>
      </c>
      <c r="K29" s="35">
        <v>4.07</v>
      </c>
      <c r="M29" s="32">
        <v>41736</v>
      </c>
      <c r="N29" s="35">
        <v>4.1399999999999997</v>
      </c>
      <c r="P29" s="32">
        <v>42100</v>
      </c>
      <c r="Q29" s="35">
        <v>3.1</v>
      </c>
      <c r="S29" s="32">
        <v>42464</v>
      </c>
      <c r="T29" s="35">
        <v>2.27</v>
      </c>
      <c r="V29" s="102">
        <v>42828</v>
      </c>
      <c r="W29" s="103">
        <v>2.73</v>
      </c>
      <c r="Y29" s="32">
        <v>43192</v>
      </c>
      <c r="Z29" s="35">
        <v>3.36</v>
      </c>
      <c r="AB29" s="163">
        <v>43556</v>
      </c>
      <c r="AC29" s="165">
        <v>3.49</v>
      </c>
      <c r="AE29" s="180">
        <v>43927</v>
      </c>
      <c r="AF29" s="291">
        <v>2.75</v>
      </c>
      <c r="AH29" s="372">
        <v>44291</v>
      </c>
      <c r="AI29" s="373">
        <v>3.18</v>
      </c>
      <c r="AK29" s="372"/>
      <c r="AL29" s="373"/>
    </row>
    <row r="30" spans="1:38" x14ac:dyDescent="0.2">
      <c r="A30" s="21">
        <v>40281</v>
      </c>
      <c r="B30" s="22">
        <v>3.11</v>
      </c>
      <c r="G30" s="32">
        <v>41054</v>
      </c>
      <c r="H30" s="35">
        <v>3.97</v>
      </c>
      <c r="J30" s="32">
        <v>41372</v>
      </c>
      <c r="K30" s="35">
        <v>4.03</v>
      </c>
      <c r="M30" s="32">
        <v>41743</v>
      </c>
      <c r="N30" s="35">
        <v>4.1100000000000003</v>
      </c>
      <c r="P30" s="32">
        <v>42107</v>
      </c>
      <c r="Q30" s="35">
        <v>3.03</v>
      </c>
      <c r="S30" s="32">
        <v>42471</v>
      </c>
      <c r="T30" s="35">
        <v>2.2599999999999998</v>
      </c>
      <c r="V30" s="104">
        <v>42835</v>
      </c>
      <c r="W30" s="105">
        <v>2.71</v>
      </c>
      <c r="Y30" s="32">
        <v>43199</v>
      </c>
      <c r="Z30" s="35">
        <v>3.33</v>
      </c>
      <c r="AB30" s="164">
        <v>43563</v>
      </c>
      <c r="AC30" s="166">
        <v>3.47</v>
      </c>
      <c r="AE30" s="175">
        <v>43934</v>
      </c>
      <c r="AF30" s="290">
        <v>2.72</v>
      </c>
      <c r="AH30" s="345">
        <v>44298</v>
      </c>
      <c r="AI30" s="346">
        <v>3.16</v>
      </c>
      <c r="AK30" s="345"/>
      <c r="AL30" s="346"/>
    </row>
    <row r="31" spans="1:38" x14ac:dyDescent="0.2">
      <c r="A31" s="21">
        <v>40289</v>
      </c>
      <c r="B31" s="22">
        <v>3.11</v>
      </c>
      <c r="D31" s="19"/>
      <c r="G31" s="32">
        <v>41085</v>
      </c>
      <c r="H31" s="35">
        <v>3.71</v>
      </c>
      <c r="J31" s="32">
        <v>41380</v>
      </c>
      <c r="K31" s="35">
        <v>3.99</v>
      </c>
      <c r="M31" s="32">
        <v>41750</v>
      </c>
      <c r="N31" s="35">
        <v>4.09</v>
      </c>
      <c r="P31" s="32">
        <v>42114</v>
      </c>
      <c r="Q31" s="35">
        <v>3.03</v>
      </c>
      <c r="S31" s="32">
        <v>42478</v>
      </c>
      <c r="T31" s="35">
        <v>2.2799999999999998</v>
      </c>
      <c r="V31" s="102">
        <v>42842</v>
      </c>
      <c r="W31" s="103">
        <v>2.72</v>
      </c>
      <c r="Y31" s="32">
        <v>43207</v>
      </c>
      <c r="Z31" s="35">
        <v>3.32</v>
      </c>
      <c r="AB31" s="163">
        <v>43571</v>
      </c>
      <c r="AC31" s="165">
        <v>3.47</v>
      </c>
      <c r="AE31" s="180">
        <v>43941</v>
      </c>
      <c r="AF31" s="292">
        <v>2.67</v>
      </c>
      <c r="AH31" s="374">
        <v>44305</v>
      </c>
      <c r="AI31" s="375">
        <v>3.16</v>
      </c>
      <c r="AK31" s="374"/>
      <c r="AL31" s="375"/>
    </row>
    <row r="32" spans="1:38" x14ac:dyDescent="0.2">
      <c r="A32" s="21">
        <v>40294</v>
      </c>
      <c r="B32" s="22">
        <v>3.11</v>
      </c>
      <c r="G32" s="32">
        <v>41150</v>
      </c>
      <c r="H32" s="35">
        <v>4.01</v>
      </c>
      <c r="J32" s="32">
        <v>41386</v>
      </c>
      <c r="K32" s="35">
        <v>3.96</v>
      </c>
      <c r="M32" s="59">
        <v>41757</v>
      </c>
      <c r="N32" s="35">
        <v>4.08</v>
      </c>
      <c r="P32" s="32">
        <v>42121</v>
      </c>
      <c r="Q32" s="35">
        <v>3.03</v>
      </c>
      <c r="S32" s="83">
        <v>42485</v>
      </c>
      <c r="T32" s="35">
        <v>2.29</v>
      </c>
      <c r="V32" s="102">
        <v>42849</v>
      </c>
      <c r="W32" s="103">
        <v>2.7</v>
      </c>
      <c r="Y32" s="32">
        <v>43213</v>
      </c>
      <c r="Z32" s="35">
        <v>3.33</v>
      </c>
      <c r="AB32" s="175">
        <v>43577</v>
      </c>
      <c r="AC32" s="176">
        <v>3.45</v>
      </c>
      <c r="AE32" s="175">
        <v>43948</v>
      </c>
      <c r="AF32" s="290">
        <v>2.57</v>
      </c>
      <c r="AH32" s="381">
        <v>44312</v>
      </c>
      <c r="AI32" s="382">
        <v>3.16</v>
      </c>
      <c r="AK32" s="381"/>
      <c r="AL32" s="382"/>
    </row>
    <row r="33" spans="1:38" x14ac:dyDescent="0.2">
      <c r="A33" s="23">
        <v>40308</v>
      </c>
      <c r="B33" s="22">
        <v>3.11</v>
      </c>
      <c r="J33" s="59">
        <v>41393</v>
      </c>
      <c r="K33" s="35">
        <v>3.93</v>
      </c>
      <c r="M33" s="32">
        <v>41764</v>
      </c>
      <c r="N33" s="35">
        <v>4.0599999999999996</v>
      </c>
      <c r="P33" s="59">
        <v>42128</v>
      </c>
      <c r="Q33" s="35">
        <v>3.03</v>
      </c>
      <c r="S33" s="83">
        <v>42492</v>
      </c>
      <c r="T33" s="35">
        <v>2.33</v>
      </c>
      <c r="V33" s="102">
        <v>42856</v>
      </c>
      <c r="W33" s="103">
        <v>2.66</v>
      </c>
      <c r="Y33" s="32">
        <v>43220</v>
      </c>
      <c r="Z33" s="35">
        <v>3.34</v>
      </c>
      <c r="AB33" s="179">
        <v>43584</v>
      </c>
      <c r="AC33" s="165">
        <v>3.45</v>
      </c>
      <c r="AE33" s="180">
        <v>43955</v>
      </c>
      <c r="AF33" s="292">
        <v>2.52</v>
      </c>
      <c r="AH33" s="374">
        <v>44319</v>
      </c>
      <c r="AI33" s="375">
        <v>3.17</v>
      </c>
      <c r="AK33" s="374"/>
      <c r="AL33" s="375"/>
    </row>
    <row r="34" spans="1:38" x14ac:dyDescent="0.2">
      <c r="A34" s="21">
        <v>40315</v>
      </c>
      <c r="B34" s="22">
        <v>3.1</v>
      </c>
      <c r="G34" s="41" t="s">
        <v>3</v>
      </c>
      <c r="J34" s="32">
        <v>41400</v>
      </c>
      <c r="K34" s="35">
        <v>3.91</v>
      </c>
      <c r="M34" s="32">
        <v>41771</v>
      </c>
      <c r="N34" s="35">
        <v>4.04</v>
      </c>
      <c r="P34" s="32">
        <v>42135</v>
      </c>
      <c r="Q34" s="35">
        <v>3.04</v>
      </c>
      <c r="S34" s="83">
        <v>42499</v>
      </c>
      <c r="T34" s="35">
        <v>2.34</v>
      </c>
      <c r="V34" s="102">
        <v>42863</v>
      </c>
      <c r="W34" s="103">
        <v>2.64</v>
      </c>
      <c r="Y34" s="32">
        <v>43227</v>
      </c>
      <c r="Z34" s="35">
        <v>3.33</v>
      </c>
      <c r="AB34" s="177">
        <v>43591</v>
      </c>
      <c r="AC34" s="178">
        <v>3.46</v>
      </c>
      <c r="AE34" s="175">
        <v>43962</v>
      </c>
      <c r="AF34" s="290">
        <v>2.4900000000000002</v>
      </c>
      <c r="AH34" s="381">
        <v>44326</v>
      </c>
      <c r="AI34" s="382">
        <v>3.17</v>
      </c>
      <c r="AK34" s="381"/>
      <c r="AL34" s="382"/>
    </row>
    <row r="35" spans="1:38" x14ac:dyDescent="0.2">
      <c r="A35" s="21">
        <v>40322</v>
      </c>
      <c r="B35" s="22">
        <v>3.03</v>
      </c>
      <c r="G35" s="19"/>
      <c r="J35" s="32">
        <v>41407</v>
      </c>
      <c r="K35" s="35">
        <v>3.89</v>
      </c>
      <c r="M35" s="32">
        <v>41778</v>
      </c>
      <c r="N35" s="35">
        <v>4.0199999999999996</v>
      </c>
      <c r="P35" s="32">
        <v>42142</v>
      </c>
      <c r="Q35" s="35">
        <v>3.03</v>
      </c>
      <c r="S35" s="83">
        <v>42506</v>
      </c>
      <c r="T35" s="35">
        <v>2.34</v>
      </c>
      <c r="V35" s="102">
        <v>42870</v>
      </c>
      <c r="W35" s="103">
        <v>2.64</v>
      </c>
      <c r="Y35" s="32">
        <v>43234</v>
      </c>
      <c r="Z35" s="35">
        <v>3.35</v>
      </c>
      <c r="AB35" s="180">
        <v>43598</v>
      </c>
      <c r="AC35" s="181">
        <v>3.42</v>
      </c>
      <c r="AE35" s="180">
        <v>43969</v>
      </c>
      <c r="AF35" s="292">
        <v>2.4900000000000002</v>
      </c>
      <c r="AH35" s="374">
        <v>44333</v>
      </c>
      <c r="AI35" s="375">
        <v>3.17</v>
      </c>
      <c r="AK35" s="374"/>
      <c r="AL35" s="375"/>
    </row>
    <row r="36" spans="1:38" x14ac:dyDescent="0.2">
      <c r="A36" s="21">
        <v>40330</v>
      </c>
      <c r="B36" s="22">
        <v>2.99</v>
      </c>
      <c r="J36" s="32">
        <v>41414</v>
      </c>
      <c r="K36" s="35">
        <v>3.87</v>
      </c>
      <c r="M36" s="32">
        <v>41786</v>
      </c>
      <c r="N36" s="35">
        <v>4.01</v>
      </c>
      <c r="P36" s="32">
        <v>42150</v>
      </c>
      <c r="Q36" s="35">
        <v>3.03</v>
      </c>
      <c r="S36" s="83">
        <v>42513</v>
      </c>
      <c r="T36" s="35">
        <v>2.38</v>
      </c>
      <c r="V36" s="102">
        <v>42877</v>
      </c>
      <c r="W36" s="103">
        <v>2.64</v>
      </c>
      <c r="Y36" s="32">
        <v>43241</v>
      </c>
      <c r="Z36" s="35">
        <v>3.36</v>
      </c>
      <c r="AB36" s="175">
        <v>43605</v>
      </c>
      <c r="AC36" s="176">
        <v>3.45</v>
      </c>
      <c r="AE36" s="175">
        <v>43976</v>
      </c>
      <c r="AF36" s="290">
        <v>2.5</v>
      </c>
      <c r="AH36" s="345">
        <v>44340</v>
      </c>
      <c r="AI36" s="346">
        <v>3.16</v>
      </c>
      <c r="AK36" s="345"/>
      <c r="AL36" s="346"/>
    </row>
    <row r="37" spans="1:38" x14ac:dyDescent="0.2">
      <c r="A37" s="21">
        <v>40336</v>
      </c>
      <c r="B37" s="22">
        <v>2.98</v>
      </c>
      <c r="J37" s="32">
        <v>41422</v>
      </c>
      <c r="K37" s="35">
        <v>3.85</v>
      </c>
      <c r="M37" s="32">
        <v>41792</v>
      </c>
      <c r="N37" s="35">
        <v>4.01</v>
      </c>
      <c r="P37" s="32">
        <v>42156</v>
      </c>
      <c r="Q37" s="35">
        <v>3.03</v>
      </c>
      <c r="S37" s="83">
        <v>42520</v>
      </c>
      <c r="T37" s="35">
        <v>2.4</v>
      </c>
      <c r="V37" s="102">
        <v>42884</v>
      </c>
      <c r="W37" s="103">
        <v>2.63</v>
      </c>
      <c r="Y37" s="32">
        <v>43248</v>
      </c>
      <c r="Z37" s="35">
        <v>3.37</v>
      </c>
      <c r="AB37" s="180">
        <v>43613</v>
      </c>
      <c r="AC37" s="181">
        <v>3.42</v>
      </c>
      <c r="AE37" s="303">
        <v>43983</v>
      </c>
      <c r="AF37" s="304">
        <v>2.4700000000000002</v>
      </c>
      <c r="AH37" s="343">
        <v>44348</v>
      </c>
      <c r="AI37" s="344">
        <v>3.18</v>
      </c>
      <c r="AK37" s="343"/>
      <c r="AL37" s="344"/>
    </row>
    <row r="38" spans="1:38" x14ac:dyDescent="0.2">
      <c r="A38" s="21">
        <v>40343</v>
      </c>
      <c r="B38" s="22">
        <v>2.97</v>
      </c>
      <c r="J38" s="32">
        <v>41428</v>
      </c>
      <c r="K38" s="35">
        <v>3.84</v>
      </c>
      <c r="M38" s="32">
        <v>41799</v>
      </c>
      <c r="N38" s="35">
        <v>3.99</v>
      </c>
      <c r="P38" s="32">
        <v>42163</v>
      </c>
      <c r="Q38" s="35">
        <v>3.02</v>
      </c>
      <c r="S38" s="83">
        <v>42527</v>
      </c>
      <c r="T38" s="35">
        <v>2.4300000000000002</v>
      </c>
      <c r="V38" s="102">
        <v>42891</v>
      </c>
      <c r="W38" s="103">
        <v>2.62</v>
      </c>
      <c r="Y38" s="32">
        <v>43255</v>
      </c>
      <c r="Z38" s="35">
        <v>3.36</v>
      </c>
      <c r="AB38" s="175">
        <v>43619</v>
      </c>
      <c r="AC38" s="176">
        <v>3.41</v>
      </c>
      <c r="AE38" s="186">
        <v>43990</v>
      </c>
      <c r="AF38" s="305">
        <v>2.4700000000000002</v>
      </c>
      <c r="AH38" s="345">
        <v>44354</v>
      </c>
      <c r="AI38" s="346">
        <v>3.19</v>
      </c>
      <c r="AK38" s="345"/>
      <c r="AL38" s="346"/>
    </row>
    <row r="39" spans="1:38" x14ac:dyDescent="0.2">
      <c r="A39" s="21">
        <v>40350</v>
      </c>
      <c r="B39" s="22">
        <v>2.99</v>
      </c>
      <c r="J39" s="32">
        <v>41435</v>
      </c>
      <c r="K39" s="35">
        <v>3.83</v>
      </c>
      <c r="M39" s="32">
        <v>41806</v>
      </c>
      <c r="N39" s="35">
        <v>3.98</v>
      </c>
      <c r="P39" s="32">
        <v>42170</v>
      </c>
      <c r="Q39" s="35">
        <v>3.02</v>
      </c>
      <c r="S39" s="83">
        <v>42534</v>
      </c>
      <c r="T39" s="35">
        <v>2.4500000000000002</v>
      </c>
      <c r="V39" s="102">
        <v>42898</v>
      </c>
      <c r="W39" s="103">
        <v>2.61</v>
      </c>
      <c r="Y39" s="32">
        <v>43262</v>
      </c>
      <c r="Z39" s="35">
        <v>3.35</v>
      </c>
      <c r="AB39" s="180">
        <v>43626</v>
      </c>
      <c r="AC39" s="181">
        <v>3.37</v>
      </c>
      <c r="AE39" s="303">
        <v>43997</v>
      </c>
      <c r="AF39" s="304">
        <v>2.4700000000000002</v>
      </c>
      <c r="AH39" s="343">
        <v>44361</v>
      </c>
      <c r="AI39" s="344">
        <v>3.19</v>
      </c>
      <c r="AK39" s="343"/>
      <c r="AL39" s="344"/>
    </row>
    <row r="40" spans="1:38" x14ac:dyDescent="0.2">
      <c r="A40" s="21">
        <v>40357</v>
      </c>
      <c r="B40" s="22">
        <v>2.99</v>
      </c>
      <c r="J40" s="32">
        <v>41442</v>
      </c>
      <c r="K40" s="35">
        <v>3.82</v>
      </c>
      <c r="M40" s="32">
        <v>41813</v>
      </c>
      <c r="N40" s="35">
        <v>3.98</v>
      </c>
      <c r="P40" s="32">
        <v>42177</v>
      </c>
      <c r="Q40" s="35">
        <v>3.01</v>
      </c>
      <c r="S40" s="83">
        <v>42541</v>
      </c>
      <c r="T40" s="35">
        <v>2.46</v>
      </c>
      <c r="V40" s="102">
        <v>42905</v>
      </c>
      <c r="W40" s="103">
        <v>2.59</v>
      </c>
      <c r="Y40" s="32">
        <v>43269</v>
      </c>
      <c r="Z40" s="35">
        <v>3.35</v>
      </c>
      <c r="AB40" s="175">
        <v>43633</v>
      </c>
      <c r="AC40" s="176">
        <v>3.34</v>
      </c>
      <c r="AE40" s="186">
        <v>44004</v>
      </c>
      <c r="AF40" s="305">
        <v>2.46</v>
      </c>
      <c r="AH40" s="345">
        <v>44368</v>
      </c>
      <c r="AI40" s="346">
        <v>3.19</v>
      </c>
      <c r="AK40" s="345"/>
      <c r="AL40" s="346"/>
    </row>
    <row r="41" spans="1:38" x14ac:dyDescent="0.2">
      <c r="A41" s="21">
        <v>40365</v>
      </c>
      <c r="B41" s="22">
        <v>2.97</v>
      </c>
      <c r="J41" s="32">
        <v>41449</v>
      </c>
      <c r="K41" s="35">
        <v>3.82</v>
      </c>
      <c r="M41" s="32">
        <v>41820</v>
      </c>
      <c r="N41" s="35">
        <v>3.98</v>
      </c>
      <c r="P41" s="32">
        <v>42184</v>
      </c>
      <c r="Q41" s="35">
        <v>3</v>
      </c>
      <c r="S41" s="83">
        <v>42548</v>
      </c>
      <c r="T41" s="35">
        <v>2.4500000000000002</v>
      </c>
      <c r="V41" s="104">
        <v>42912</v>
      </c>
      <c r="W41" s="105">
        <v>2.56</v>
      </c>
      <c r="Y41" s="33">
        <v>43276</v>
      </c>
      <c r="Z41" s="54">
        <v>3.34</v>
      </c>
      <c r="AB41" s="180">
        <v>43640</v>
      </c>
      <c r="AC41" s="181">
        <v>3.34</v>
      </c>
      <c r="AE41" s="303">
        <v>44011</v>
      </c>
      <c r="AF41" s="304">
        <v>2.4700000000000002</v>
      </c>
      <c r="AH41" s="343">
        <v>44375</v>
      </c>
      <c r="AI41" s="344">
        <v>3.21</v>
      </c>
      <c r="AK41" s="343"/>
      <c r="AL41" s="344"/>
    </row>
    <row r="42" spans="1:38" x14ac:dyDescent="0.2">
      <c r="A42" s="21">
        <v>40371</v>
      </c>
      <c r="B42" s="22">
        <v>2.95</v>
      </c>
      <c r="J42" s="32">
        <v>41456</v>
      </c>
      <c r="K42" s="35">
        <v>3.81</v>
      </c>
      <c r="M42" s="32">
        <v>41827</v>
      </c>
      <c r="N42" s="35">
        <v>3.96</v>
      </c>
      <c r="P42" s="32">
        <v>42191</v>
      </c>
      <c r="Q42" s="35">
        <v>2.98</v>
      </c>
      <c r="S42" s="83">
        <v>42556</v>
      </c>
      <c r="T42" s="35">
        <v>2.4500000000000002</v>
      </c>
      <c r="V42" s="104">
        <v>42919</v>
      </c>
      <c r="W42" s="105">
        <v>2.54</v>
      </c>
      <c r="Y42" s="121">
        <v>43283</v>
      </c>
      <c r="Z42" s="122">
        <v>3.35</v>
      </c>
      <c r="AB42" s="186">
        <v>43647</v>
      </c>
      <c r="AC42" s="187">
        <v>3.34</v>
      </c>
      <c r="AE42" s="186">
        <v>44018</v>
      </c>
      <c r="AF42" s="305">
        <v>2.4700000000000002</v>
      </c>
      <c r="AH42" s="345">
        <v>44383</v>
      </c>
      <c r="AI42" s="346">
        <v>3.2</v>
      </c>
      <c r="AK42" s="345"/>
      <c r="AL42" s="346"/>
    </row>
    <row r="43" spans="1:38" x14ac:dyDescent="0.2">
      <c r="A43" s="21">
        <v>40378</v>
      </c>
      <c r="B43" s="22">
        <v>2.94</v>
      </c>
      <c r="J43" s="32">
        <v>41463</v>
      </c>
      <c r="K43" s="35">
        <v>3.81</v>
      </c>
      <c r="M43" s="32">
        <v>41834</v>
      </c>
      <c r="N43" s="35">
        <v>3.94</v>
      </c>
      <c r="P43" s="32">
        <v>42198</v>
      </c>
      <c r="Q43" s="35">
        <v>2.95</v>
      </c>
      <c r="S43" s="83">
        <v>42562</v>
      </c>
      <c r="T43" s="35">
        <v>2.44</v>
      </c>
      <c r="V43" s="104">
        <v>42926</v>
      </c>
      <c r="W43" s="105">
        <v>2.52</v>
      </c>
      <c r="Y43" s="124">
        <v>43290</v>
      </c>
      <c r="Z43" s="126">
        <v>3.34</v>
      </c>
      <c r="AB43" s="163">
        <v>43654</v>
      </c>
      <c r="AC43" s="188">
        <v>3.34</v>
      </c>
      <c r="AE43" s="180">
        <v>44025</v>
      </c>
      <c r="AF43" s="292">
        <v>2.4700000000000002</v>
      </c>
      <c r="AH43" s="343">
        <v>44389</v>
      </c>
      <c r="AI43" s="344">
        <v>3.22</v>
      </c>
      <c r="AK43" s="343"/>
      <c r="AL43" s="344"/>
    </row>
    <row r="44" spans="1:38" x14ac:dyDescent="0.2">
      <c r="A44" s="21">
        <v>40385</v>
      </c>
      <c r="B44" s="22">
        <v>2.94</v>
      </c>
      <c r="J44" s="32">
        <v>41470</v>
      </c>
      <c r="K44" s="35">
        <v>3.8519999999999999</v>
      </c>
      <c r="M44" s="32">
        <v>41841</v>
      </c>
      <c r="N44" s="35">
        <v>3.93</v>
      </c>
      <c r="P44" s="32">
        <v>42205</v>
      </c>
      <c r="Q44" s="35">
        <v>2.9</v>
      </c>
      <c r="S44" s="83">
        <v>42569</v>
      </c>
      <c r="T44" s="35">
        <v>2.44</v>
      </c>
      <c r="V44" s="104">
        <v>42933</v>
      </c>
      <c r="W44" s="105">
        <v>2.5</v>
      </c>
      <c r="Y44" s="121">
        <v>43297</v>
      </c>
      <c r="Z44" s="122">
        <v>3.34</v>
      </c>
      <c r="AB44" s="175">
        <v>43661</v>
      </c>
      <c r="AC44" s="176">
        <v>3.34</v>
      </c>
      <c r="AE44" s="186">
        <v>44032</v>
      </c>
      <c r="AF44" s="305">
        <v>2.4700000000000002</v>
      </c>
      <c r="AH44" s="345">
        <v>44396</v>
      </c>
      <c r="AI44" s="346">
        <v>3.23</v>
      </c>
      <c r="AK44" s="345"/>
      <c r="AL44" s="346"/>
    </row>
    <row r="45" spans="1:38" x14ac:dyDescent="0.2">
      <c r="A45" s="21">
        <v>40392</v>
      </c>
      <c r="B45" s="22">
        <v>2.94</v>
      </c>
      <c r="J45" s="32">
        <v>41477</v>
      </c>
      <c r="K45" s="35">
        <v>3.84</v>
      </c>
      <c r="M45" s="32">
        <v>41848</v>
      </c>
      <c r="N45" s="35">
        <v>3.91</v>
      </c>
      <c r="P45" s="32">
        <v>42212</v>
      </c>
      <c r="Q45" s="35">
        <v>2.87</v>
      </c>
      <c r="S45" s="83">
        <v>42576</v>
      </c>
      <c r="T45" s="35">
        <v>2.42</v>
      </c>
      <c r="V45" s="102">
        <v>42940</v>
      </c>
      <c r="W45" s="103">
        <v>2.5</v>
      </c>
      <c r="Y45" s="124">
        <v>43304</v>
      </c>
      <c r="Z45" s="126">
        <v>3.32</v>
      </c>
      <c r="AB45" s="163">
        <v>43668</v>
      </c>
      <c r="AC45" s="188">
        <v>3.35</v>
      </c>
      <c r="AE45" s="303">
        <v>44039</v>
      </c>
      <c r="AF45" s="304">
        <v>2.4700000000000002</v>
      </c>
      <c r="AH45" s="343">
        <v>44403</v>
      </c>
      <c r="AI45" s="344">
        <v>3.23</v>
      </c>
      <c r="AK45" s="343"/>
      <c r="AL45" s="344"/>
    </row>
    <row r="46" spans="1:38" x14ac:dyDescent="0.2">
      <c r="A46" s="21">
        <v>40399</v>
      </c>
      <c r="B46" s="22">
        <v>2.96</v>
      </c>
      <c r="J46" s="32">
        <v>41484</v>
      </c>
      <c r="K46" s="35">
        <v>3.86</v>
      </c>
      <c r="M46" s="32">
        <v>41855</v>
      </c>
      <c r="N46" s="35">
        <v>3.9</v>
      </c>
      <c r="P46" s="32">
        <v>42219</v>
      </c>
      <c r="Q46" s="35">
        <v>2.8</v>
      </c>
      <c r="S46" s="83">
        <v>42583</v>
      </c>
      <c r="T46" s="35">
        <v>2.42</v>
      </c>
      <c r="V46" s="102">
        <v>42947</v>
      </c>
      <c r="W46" s="103">
        <v>2.52</v>
      </c>
      <c r="Y46" s="121">
        <v>43311</v>
      </c>
      <c r="Z46" s="122">
        <v>3.32</v>
      </c>
      <c r="AB46" s="175">
        <v>43675</v>
      </c>
      <c r="AC46" s="176">
        <v>3.32</v>
      </c>
      <c r="AE46" s="175">
        <v>44046</v>
      </c>
      <c r="AF46" s="290">
        <v>2.4700000000000002</v>
      </c>
      <c r="AH46" s="345">
        <v>44410</v>
      </c>
      <c r="AI46" s="346">
        <v>3.23</v>
      </c>
      <c r="AK46" s="345"/>
      <c r="AL46" s="346"/>
    </row>
    <row r="47" spans="1:38" x14ac:dyDescent="0.2">
      <c r="A47" s="21">
        <v>40406</v>
      </c>
      <c r="B47" s="22">
        <v>2.95</v>
      </c>
      <c r="J47" s="32">
        <v>41491</v>
      </c>
      <c r="K47" s="35">
        <v>3.87</v>
      </c>
      <c r="M47" s="32">
        <v>41862</v>
      </c>
      <c r="N47" s="35">
        <v>3.88</v>
      </c>
      <c r="P47" s="32">
        <v>42226</v>
      </c>
      <c r="Q47" s="35">
        <v>2.76</v>
      </c>
      <c r="S47" s="83">
        <v>42590</v>
      </c>
      <c r="T47" s="35">
        <v>2.4</v>
      </c>
      <c r="V47" s="102">
        <v>42954</v>
      </c>
      <c r="W47" s="103">
        <v>2.5499999999999998</v>
      </c>
      <c r="Y47" s="32">
        <v>43318</v>
      </c>
      <c r="Z47" s="35">
        <v>3.32</v>
      </c>
      <c r="AB47" s="163">
        <v>43682</v>
      </c>
      <c r="AC47" s="188">
        <v>3.3</v>
      </c>
      <c r="AE47" s="180">
        <v>44053</v>
      </c>
      <c r="AF47" s="292">
        <v>2.46</v>
      </c>
      <c r="AH47" s="343">
        <v>44417</v>
      </c>
      <c r="AI47" s="344">
        <v>3.21</v>
      </c>
      <c r="AK47" s="343"/>
      <c r="AL47" s="344"/>
    </row>
    <row r="48" spans="1:38" x14ac:dyDescent="0.2">
      <c r="A48" s="21">
        <v>40413</v>
      </c>
      <c r="B48" s="22">
        <v>2.94</v>
      </c>
      <c r="J48" s="32">
        <v>41498</v>
      </c>
      <c r="K48" s="35">
        <v>3.86</v>
      </c>
      <c r="M48" s="32">
        <v>41869</v>
      </c>
      <c r="N48" s="35">
        <v>3.89</v>
      </c>
      <c r="P48" s="32">
        <v>42233</v>
      </c>
      <c r="Q48" s="35">
        <v>2.71</v>
      </c>
      <c r="S48" s="83">
        <v>42597</v>
      </c>
      <c r="T48" s="35">
        <v>2.39</v>
      </c>
      <c r="V48" s="102">
        <v>42961</v>
      </c>
      <c r="W48" s="103">
        <v>2.56</v>
      </c>
      <c r="Y48" s="32">
        <v>43325</v>
      </c>
      <c r="Z48" s="35">
        <v>3.31</v>
      </c>
      <c r="AB48" s="175">
        <v>43689</v>
      </c>
      <c r="AC48" s="176">
        <v>3.29</v>
      </c>
      <c r="AE48" s="175">
        <v>44060</v>
      </c>
      <c r="AF48" s="290">
        <v>2.46</v>
      </c>
      <c r="AH48" s="345">
        <v>44424</v>
      </c>
      <c r="AI48" s="346">
        <v>3.24</v>
      </c>
      <c r="AK48" s="345"/>
      <c r="AL48" s="346"/>
    </row>
    <row r="49" spans="1:38" x14ac:dyDescent="0.2">
      <c r="A49" s="21">
        <v>40420</v>
      </c>
      <c r="B49" s="22">
        <v>2.93</v>
      </c>
      <c r="J49" s="32">
        <v>41505</v>
      </c>
      <c r="K49" s="35">
        <v>3.87</v>
      </c>
      <c r="M49" s="32">
        <v>41876</v>
      </c>
      <c r="N49" s="35">
        <v>3.87</v>
      </c>
      <c r="P49" s="32">
        <v>42240</v>
      </c>
      <c r="Q49" s="35">
        <v>2.67</v>
      </c>
      <c r="S49" s="83">
        <v>42604</v>
      </c>
      <c r="T49" s="35">
        <v>2.41</v>
      </c>
      <c r="V49" s="102">
        <v>42968</v>
      </c>
      <c r="W49" s="103">
        <v>2.56</v>
      </c>
      <c r="Y49" s="32">
        <v>43332</v>
      </c>
      <c r="Z49" s="35">
        <v>3.31</v>
      </c>
      <c r="AB49" s="163">
        <v>43696</v>
      </c>
      <c r="AC49" s="188">
        <v>3.27</v>
      </c>
      <c r="AE49" s="180">
        <v>44067</v>
      </c>
      <c r="AF49" s="292">
        <v>2.4500000000000002</v>
      </c>
      <c r="AH49" s="343">
        <v>44431</v>
      </c>
      <c r="AI49" s="344">
        <v>3.24</v>
      </c>
      <c r="AK49" s="343"/>
      <c r="AL49" s="344"/>
    </row>
    <row r="50" spans="1:38" x14ac:dyDescent="0.2">
      <c r="A50" s="21">
        <v>40428</v>
      </c>
      <c r="B50" s="22">
        <v>2.93</v>
      </c>
      <c r="J50" s="32">
        <v>41512</v>
      </c>
      <c r="K50" s="35">
        <v>3.89</v>
      </c>
      <c r="M50" s="32">
        <v>41884</v>
      </c>
      <c r="N50" s="35">
        <v>3.89</v>
      </c>
      <c r="P50" s="32">
        <v>42247</v>
      </c>
      <c r="Q50" s="35">
        <v>2.61</v>
      </c>
      <c r="S50" s="84">
        <v>42611</v>
      </c>
      <c r="T50" s="35">
        <v>2.41</v>
      </c>
      <c r="V50" s="102">
        <v>42975</v>
      </c>
      <c r="W50" s="103">
        <v>2.58</v>
      </c>
      <c r="Y50" s="32">
        <v>43339</v>
      </c>
      <c r="Z50" s="35">
        <v>3.32</v>
      </c>
      <c r="AB50" s="175">
        <v>43703</v>
      </c>
      <c r="AC50" s="176">
        <v>3.27</v>
      </c>
      <c r="AE50" s="175">
        <v>44074</v>
      </c>
      <c r="AF50" s="290">
        <v>2.46</v>
      </c>
      <c r="AH50" s="345">
        <v>44438</v>
      </c>
      <c r="AI50" s="346">
        <v>3.24</v>
      </c>
      <c r="AK50" s="345"/>
      <c r="AL50" s="346"/>
    </row>
    <row r="51" spans="1:38" x14ac:dyDescent="0.2">
      <c r="A51" s="21">
        <v>40434</v>
      </c>
      <c r="B51" s="22">
        <v>2.93</v>
      </c>
      <c r="J51" s="32">
        <v>41519</v>
      </c>
      <c r="K51" s="35">
        <v>3.89</v>
      </c>
      <c r="M51" s="32">
        <v>41890</v>
      </c>
      <c r="N51" s="35">
        <v>3.91</v>
      </c>
      <c r="P51" s="32">
        <v>42255</v>
      </c>
      <c r="Q51" s="35">
        <v>2.61</v>
      </c>
      <c r="S51" s="84">
        <v>42619</v>
      </c>
      <c r="T51" s="35">
        <v>2.42</v>
      </c>
      <c r="V51" s="102">
        <v>42982</v>
      </c>
      <c r="W51" s="103">
        <v>2.73</v>
      </c>
      <c r="Y51" s="32">
        <v>43347</v>
      </c>
      <c r="Z51" s="35">
        <v>3.34</v>
      </c>
      <c r="AB51" s="163">
        <v>43711</v>
      </c>
      <c r="AC51" s="188">
        <v>3.27</v>
      </c>
      <c r="AE51" s="180">
        <v>44082</v>
      </c>
      <c r="AF51" s="292">
        <v>2.44</v>
      </c>
      <c r="AH51" s="343">
        <v>44446</v>
      </c>
      <c r="AI51" s="344">
        <v>3.23</v>
      </c>
      <c r="AK51" s="343"/>
      <c r="AL51" s="344"/>
    </row>
    <row r="52" spans="1:38" x14ac:dyDescent="0.2">
      <c r="A52" s="21">
        <v>40441</v>
      </c>
      <c r="B52" s="22">
        <v>2.94</v>
      </c>
      <c r="J52" s="32">
        <v>41526</v>
      </c>
      <c r="K52" s="35">
        <v>3.98</v>
      </c>
      <c r="M52" s="33">
        <v>41897</v>
      </c>
      <c r="N52" s="54">
        <v>3.9</v>
      </c>
      <c r="P52" s="32">
        <v>42261</v>
      </c>
      <c r="Q52" s="35">
        <v>2.6</v>
      </c>
      <c r="S52" s="84">
        <v>42625</v>
      </c>
      <c r="T52" s="35">
        <v>2.41</v>
      </c>
      <c r="V52" s="102">
        <v>42989</v>
      </c>
      <c r="W52" s="103">
        <v>2.85</v>
      </c>
      <c r="Y52" s="32">
        <v>43353</v>
      </c>
      <c r="Z52" s="35">
        <v>3.36</v>
      </c>
      <c r="AB52" s="175">
        <v>43717</v>
      </c>
      <c r="AC52" s="205">
        <v>3.26</v>
      </c>
      <c r="AE52" s="175">
        <v>44089</v>
      </c>
      <c r="AF52" s="290">
        <v>2.4</v>
      </c>
      <c r="AH52" s="345">
        <v>44452</v>
      </c>
      <c r="AI52" s="346">
        <v>3.26</v>
      </c>
      <c r="AK52" s="345"/>
      <c r="AL52" s="346"/>
    </row>
    <row r="53" spans="1:38" ht="16" thickBot="1" x14ac:dyDescent="0.25">
      <c r="A53" s="24">
        <v>40448</v>
      </c>
      <c r="B53" s="25">
        <v>2.96</v>
      </c>
      <c r="J53" s="33">
        <v>41533</v>
      </c>
      <c r="K53" s="54">
        <v>3.95</v>
      </c>
      <c r="M53" s="33">
        <v>41904</v>
      </c>
      <c r="N53" s="54">
        <v>3.9</v>
      </c>
      <c r="P53" s="32">
        <v>42268</v>
      </c>
      <c r="Q53" s="35">
        <v>2.56</v>
      </c>
      <c r="S53" s="84">
        <v>42632</v>
      </c>
      <c r="T53" s="54">
        <v>2.4</v>
      </c>
      <c r="V53" s="102">
        <v>42996</v>
      </c>
      <c r="W53" s="103">
        <v>2.86</v>
      </c>
      <c r="Y53" s="33">
        <v>43360</v>
      </c>
      <c r="Z53" s="54">
        <v>3.37</v>
      </c>
      <c r="AB53" s="198">
        <v>43724</v>
      </c>
      <c r="AC53" s="199">
        <v>3.27</v>
      </c>
      <c r="AE53" s="303">
        <v>44095</v>
      </c>
      <c r="AF53" s="304">
        <v>2.41</v>
      </c>
      <c r="AH53" s="343">
        <v>44459</v>
      </c>
      <c r="AI53" s="344">
        <v>3.29</v>
      </c>
      <c r="AK53" s="343"/>
      <c r="AL53" s="344"/>
    </row>
    <row r="54" spans="1:38" ht="16" thickBot="1" x14ac:dyDescent="0.25">
      <c r="J54" s="32">
        <v>41540</v>
      </c>
      <c r="K54" s="35">
        <v>3.99</v>
      </c>
      <c r="M54" s="33">
        <v>41911</v>
      </c>
      <c r="N54" s="54">
        <v>3.88</v>
      </c>
      <c r="P54" s="32">
        <v>42275</v>
      </c>
      <c r="Q54" s="35">
        <v>2.56</v>
      </c>
      <c r="S54" s="84">
        <v>42639</v>
      </c>
      <c r="T54" s="35">
        <v>2.4</v>
      </c>
      <c r="V54" s="104">
        <v>43003</v>
      </c>
      <c r="W54" s="105">
        <v>2.86</v>
      </c>
      <c r="Y54" s="132">
        <v>43367</v>
      </c>
      <c r="Z54" s="133">
        <v>3.39</v>
      </c>
      <c r="AB54" s="177">
        <v>43731</v>
      </c>
      <c r="AC54" s="206">
        <v>3.32</v>
      </c>
      <c r="AE54" s="330">
        <v>44102</v>
      </c>
      <c r="AF54" s="331">
        <v>2.4</v>
      </c>
      <c r="AH54" s="404">
        <v>44466</v>
      </c>
      <c r="AI54" s="405">
        <v>3.33</v>
      </c>
      <c r="AK54" s="404"/>
      <c r="AL54" s="405"/>
    </row>
    <row r="55" spans="1:38" ht="16" thickBot="1" x14ac:dyDescent="0.25">
      <c r="J55" s="33"/>
      <c r="K55" s="54"/>
      <c r="M55" s="62"/>
      <c r="N55" s="63"/>
      <c r="P55" s="62"/>
      <c r="Q55" s="63"/>
      <c r="S55" s="194"/>
      <c r="T55" s="63"/>
      <c r="V55" s="119"/>
      <c r="W55" s="120"/>
      <c r="Y55" s="195"/>
      <c r="Z55" s="196"/>
      <c r="AB55" s="190">
        <v>43738</v>
      </c>
      <c r="AC55" s="197">
        <v>3.33</v>
      </c>
    </row>
    <row r="56" spans="1:38" x14ac:dyDescent="0.2">
      <c r="A56" s="41" t="s">
        <v>18</v>
      </c>
      <c r="B56" s="41"/>
      <c r="J56" s="33">
        <v>41547</v>
      </c>
      <c r="K56" s="54">
        <v>3.95</v>
      </c>
      <c r="V56" s="119"/>
      <c r="W56" s="120"/>
      <c r="AE56" s="76" t="s">
        <v>69</v>
      </c>
      <c r="AH56" s="76" t="s">
        <v>68</v>
      </c>
    </row>
    <row r="57" spans="1:38" x14ac:dyDescent="0.2">
      <c r="J57" s="62"/>
      <c r="K57" s="63"/>
      <c r="M57" s="41" t="s">
        <v>25</v>
      </c>
      <c r="P57" s="41" t="s">
        <v>26</v>
      </c>
      <c r="S57" s="76" t="s">
        <v>29</v>
      </c>
      <c r="V57" s="76" t="s">
        <v>33</v>
      </c>
      <c r="Y57" s="76" t="s">
        <v>38</v>
      </c>
      <c r="AB57" s="76" t="s">
        <v>41</v>
      </c>
      <c r="AC57" s="76"/>
      <c r="AE57" s="207"/>
    </row>
    <row r="58" spans="1:38" x14ac:dyDescent="0.2">
      <c r="J58" s="41" t="s">
        <v>9</v>
      </c>
      <c r="AE58" s="76" t="s">
        <v>45</v>
      </c>
      <c r="AG58" s="208"/>
    </row>
    <row r="59" spans="1:38" x14ac:dyDescent="0.2">
      <c r="M59" s="19"/>
      <c r="P59" s="19"/>
      <c r="AF59" s="229"/>
      <c r="AG59" s="229"/>
      <c r="AH59" s="19"/>
    </row>
    <row r="60" spans="1:38" x14ac:dyDescent="0.2">
      <c r="A60" s="19"/>
      <c r="J60" s="19"/>
      <c r="AB60" s="19"/>
    </row>
  </sheetData>
  <mergeCells count="13">
    <mergeCell ref="AK1:AM1"/>
    <mergeCell ref="S1:U1"/>
    <mergeCell ref="P1:R1"/>
    <mergeCell ref="A1:C1"/>
    <mergeCell ref="D1:F1"/>
    <mergeCell ref="G1:I1"/>
    <mergeCell ref="J1:L1"/>
    <mergeCell ref="M1:O1"/>
    <mergeCell ref="AH1:AJ1"/>
    <mergeCell ref="AE1:AG1"/>
    <mergeCell ref="AB1:AD1"/>
    <mergeCell ref="Y1:AA1"/>
    <mergeCell ref="V1:X1"/>
  </mergeCell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7"/>
  <sheetViews>
    <sheetView topLeftCell="A109" workbookViewId="0">
      <selection activeCell="C124" sqref="C124"/>
    </sheetView>
  </sheetViews>
  <sheetFormatPr baseColWidth="10" defaultColWidth="8.83203125" defaultRowHeight="15" x14ac:dyDescent="0.2"/>
  <cols>
    <col min="1" max="2" width="11.5" customWidth="1"/>
    <col min="4" max="17" width="8.83203125" customWidth="1"/>
  </cols>
  <sheetData>
    <row r="1" spans="1:4" ht="16" x14ac:dyDescent="0.2">
      <c r="A1" s="230" t="s">
        <v>0</v>
      </c>
      <c r="B1" s="5"/>
      <c r="C1" s="229"/>
    </row>
    <row r="2" spans="1:4" ht="16" thickBot="1" x14ac:dyDescent="0.25">
      <c r="A2" s="418"/>
      <c r="B2" s="418"/>
    </row>
    <row r="3" spans="1:4" x14ac:dyDescent="0.2">
      <c r="A3" s="14" t="s">
        <v>1</v>
      </c>
      <c r="B3" s="15" t="s">
        <v>2</v>
      </c>
    </row>
    <row r="4" spans="1:4" x14ac:dyDescent="0.2">
      <c r="A4" s="350">
        <v>40057</v>
      </c>
      <c r="B4" s="99">
        <v>2.77</v>
      </c>
      <c r="D4" s="64"/>
    </row>
    <row r="5" spans="1:4" x14ac:dyDescent="0.2">
      <c r="A5" s="351">
        <v>40087</v>
      </c>
      <c r="B5" s="99">
        <v>2.83</v>
      </c>
      <c r="D5" s="64"/>
    </row>
    <row r="6" spans="1:4" x14ac:dyDescent="0.2">
      <c r="A6" s="351">
        <v>40118</v>
      </c>
      <c r="B6" s="99">
        <v>2.95</v>
      </c>
      <c r="D6" s="64"/>
    </row>
    <row r="7" spans="1:4" x14ac:dyDescent="0.2">
      <c r="A7" s="351">
        <v>40148</v>
      </c>
      <c r="B7" s="99">
        <v>2.96</v>
      </c>
      <c r="D7" s="64"/>
    </row>
    <row r="8" spans="1:4" x14ac:dyDescent="0.2">
      <c r="A8" s="351">
        <v>40179</v>
      </c>
      <c r="B8" s="99">
        <v>3.1</v>
      </c>
      <c r="D8" s="64"/>
    </row>
    <row r="9" spans="1:4" x14ac:dyDescent="0.2">
      <c r="A9" s="351">
        <v>40210</v>
      </c>
      <c r="B9" s="99">
        <v>3.04</v>
      </c>
      <c r="D9" s="64"/>
    </row>
    <row r="10" spans="1:4" x14ac:dyDescent="0.2">
      <c r="A10" s="351">
        <v>40238</v>
      </c>
      <c r="B10" s="99">
        <v>3.05</v>
      </c>
      <c r="D10" s="64"/>
    </row>
    <row r="11" spans="1:4" x14ac:dyDescent="0.2">
      <c r="A11" s="351">
        <v>40269</v>
      </c>
      <c r="B11" s="99">
        <v>3.1</v>
      </c>
      <c r="D11" s="64"/>
    </row>
    <row r="12" spans="1:4" x14ac:dyDescent="0.2">
      <c r="A12" s="351">
        <v>40299</v>
      </c>
      <c r="B12" s="99">
        <v>3.09</v>
      </c>
      <c r="D12" s="64"/>
    </row>
    <row r="13" spans="1:4" x14ac:dyDescent="0.2">
      <c r="A13" s="351">
        <v>40330</v>
      </c>
      <c r="B13" s="99">
        <v>2.98</v>
      </c>
      <c r="D13" s="64"/>
    </row>
    <row r="14" spans="1:4" x14ac:dyDescent="0.2">
      <c r="A14" s="351">
        <v>40360</v>
      </c>
      <c r="B14" s="99">
        <v>2.95</v>
      </c>
      <c r="D14" s="64"/>
    </row>
    <row r="15" spans="1:4" x14ac:dyDescent="0.2">
      <c r="A15" s="351">
        <v>40391</v>
      </c>
      <c r="B15" s="99">
        <v>2.95</v>
      </c>
      <c r="D15" s="64"/>
    </row>
    <row r="16" spans="1:4" x14ac:dyDescent="0.2">
      <c r="A16" s="351">
        <v>40422</v>
      </c>
      <c r="B16" s="99">
        <v>2.94</v>
      </c>
      <c r="D16" s="64"/>
    </row>
    <row r="17" spans="1:16" x14ac:dyDescent="0.2">
      <c r="A17" s="351">
        <v>40452</v>
      </c>
      <c r="B17" s="100">
        <v>3.07</v>
      </c>
      <c r="D17" s="10"/>
    </row>
    <row r="18" spans="1:16" x14ac:dyDescent="0.2">
      <c r="A18" s="351">
        <v>40483</v>
      </c>
      <c r="B18" s="100">
        <v>3.19</v>
      </c>
      <c r="D18" s="10"/>
    </row>
    <row r="19" spans="1:16" x14ac:dyDescent="0.2">
      <c r="A19" s="351">
        <v>40513</v>
      </c>
      <c r="B19" s="100">
        <v>3.32</v>
      </c>
      <c r="D19" s="10"/>
    </row>
    <row r="20" spans="1:16" x14ac:dyDescent="0.2">
      <c r="A20" s="351">
        <v>40544</v>
      </c>
      <c r="B20" s="100">
        <v>3.54</v>
      </c>
      <c r="D20" s="10"/>
    </row>
    <row r="21" spans="1:16" x14ac:dyDescent="0.2">
      <c r="A21" s="351">
        <v>40575</v>
      </c>
      <c r="B21" s="100">
        <v>3.8</v>
      </c>
      <c r="D21" s="10"/>
    </row>
    <row r="22" spans="1:16" x14ac:dyDescent="0.2">
      <c r="A22" s="351">
        <v>40603</v>
      </c>
      <c r="B22" s="100">
        <v>4.07</v>
      </c>
      <c r="D22" s="10"/>
    </row>
    <row r="23" spans="1:16" x14ac:dyDescent="0.2">
      <c r="A23" s="351">
        <v>40817</v>
      </c>
      <c r="B23" s="100">
        <v>3.92</v>
      </c>
      <c r="D23" s="10"/>
    </row>
    <row r="24" spans="1:16" x14ac:dyDescent="0.2">
      <c r="A24" s="351">
        <v>40848</v>
      </c>
      <c r="B24" s="100">
        <v>4.05</v>
      </c>
      <c r="D24" s="10"/>
    </row>
    <row r="25" spans="1:16" ht="20" thickBot="1" x14ac:dyDescent="0.3">
      <c r="A25" s="351">
        <v>40878</v>
      </c>
      <c r="B25" s="100">
        <v>4.0199999999999996</v>
      </c>
      <c r="D25" s="416" t="s">
        <v>78</v>
      </c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</row>
    <row r="26" spans="1:16" ht="16" thickBot="1" x14ac:dyDescent="0.25">
      <c r="A26" s="351">
        <v>40909</v>
      </c>
      <c r="B26" s="100">
        <v>4.07</v>
      </c>
      <c r="D26" s="248"/>
      <c r="E26" s="250">
        <v>2009</v>
      </c>
      <c r="F26" s="250">
        <v>2010</v>
      </c>
      <c r="G26" s="250">
        <v>2011</v>
      </c>
      <c r="H26" s="250">
        <v>2012</v>
      </c>
      <c r="I26" s="250">
        <v>2013</v>
      </c>
      <c r="J26" s="250">
        <v>2014</v>
      </c>
      <c r="K26" s="250">
        <v>2015</v>
      </c>
      <c r="L26" s="250">
        <v>2016</v>
      </c>
      <c r="M26" s="250">
        <v>2017</v>
      </c>
      <c r="N26" s="250">
        <v>2018</v>
      </c>
      <c r="O26" s="250">
        <v>2019</v>
      </c>
      <c r="P26" s="250">
        <v>2020</v>
      </c>
    </row>
    <row r="27" spans="1:16" ht="17" thickBot="1" x14ac:dyDescent="0.25">
      <c r="A27" s="351">
        <v>40940</v>
      </c>
      <c r="B27" s="100">
        <v>4.18</v>
      </c>
      <c r="D27" s="249" t="s">
        <v>46</v>
      </c>
      <c r="E27" s="219" t="s">
        <v>58</v>
      </c>
      <c r="F27" s="210">
        <v>3.1</v>
      </c>
      <c r="G27" s="210">
        <v>3.54</v>
      </c>
      <c r="H27" s="210">
        <v>4.07</v>
      </c>
      <c r="I27" s="210">
        <v>4.1399999999999997</v>
      </c>
      <c r="J27" s="210">
        <v>4.22</v>
      </c>
      <c r="K27" s="210">
        <v>3.21</v>
      </c>
      <c r="L27" s="210">
        <v>2.39</v>
      </c>
      <c r="M27" s="210">
        <v>2.8</v>
      </c>
      <c r="N27" s="210">
        <v>3.48</v>
      </c>
      <c r="O27" s="210">
        <v>3.49</v>
      </c>
      <c r="P27" s="210">
        <v>3.3</v>
      </c>
    </row>
    <row r="28" spans="1:16" ht="17" thickBot="1" x14ac:dyDescent="0.25">
      <c r="A28" s="351">
        <v>40969</v>
      </c>
      <c r="B28" s="100">
        <v>4.25</v>
      </c>
      <c r="D28" s="249" t="s">
        <v>47</v>
      </c>
      <c r="E28" s="219" t="s">
        <v>58</v>
      </c>
      <c r="F28" s="210">
        <v>3.04</v>
      </c>
      <c r="G28" s="210">
        <v>3.8</v>
      </c>
      <c r="H28" s="210">
        <v>4.18</v>
      </c>
      <c r="I28" s="210">
        <v>4.29</v>
      </c>
      <c r="J28" s="210">
        <v>4.3</v>
      </c>
      <c r="K28" s="210">
        <v>3.19</v>
      </c>
      <c r="L28" s="210">
        <v>2.29</v>
      </c>
      <c r="M28" s="210">
        <v>2.83</v>
      </c>
      <c r="N28" s="210">
        <v>3.47</v>
      </c>
      <c r="O28" s="210">
        <v>3.5</v>
      </c>
      <c r="P28" s="210">
        <v>3.2</v>
      </c>
    </row>
    <row r="29" spans="1:16" ht="17" thickBot="1" x14ac:dyDescent="0.25">
      <c r="A29" s="351">
        <v>41000</v>
      </c>
      <c r="B29" s="100">
        <v>4.17</v>
      </c>
      <c r="D29" s="249" t="s">
        <v>48</v>
      </c>
      <c r="E29" s="219" t="s">
        <v>58</v>
      </c>
      <c r="F29" s="210">
        <v>3.05</v>
      </c>
      <c r="G29" s="210">
        <v>4.07</v>
      </c>
      <c r="H29" s="210">
        <v>4.25</v>
      </c>
      <c r="I29" s="210">
        <v>4.17</v>
      </c>
      <c r="J29" s="210">
        <v>4.25</v>
      </c>
      <c r="K29" s="210">
        <v>3.27</v>
      </c>
      <c r="L29" s="210">
        <v>2.27</v>
      </c>
      <c r="M29" s="210">
        <v>2.79</v>
      </c>
      <c r="N29" s="210">
        <v>3.36</v>
      </c>
      <c r="O29" s="210">
        <v>3.51</v>
      </c>
      <c r="P29" s="210">
        <v>2.97</v>
      </c>
    </row>
    <row r="30" spans="1:16" ht="17" thickBot="1" x14ac:dyDescent="0.25">
      <c r="A30" s="351">
        <v>41030</v>
      </c>
      <c r="B30" s="100">
        <v>3.97</v>
      </c>
      <c r="D30" s="249" t="s">
        <v>49</v>
      </c>
      <c r="E30" s="219" t="s">
        <v>58</v>
      </c>
      <c r="F30" s="210">
        <v>3.1</v>
      </c>
      <c r="G30" s="219" t="s">
        <v>58</v>
      </c>
      <c r="H30" s="210">
        <v>4.17</v>
      </c>
      <c r="I30" s="210">
        <v>4</v>
      </c>
      <c r="J30" s="210">
        <v>4.12</v>
      </c>
      <c r="K30" s="210">
        <v>3.05</v>
      </c>
      <c r="L30" s="210">
        <v>2.2799999999999998</v>
      </c>
      <c r="M30" s="210">
        <v>2.72</v>
      </c>
      <c r="N30" s="210">
        <v>3.34</v>
      </c>
      <c r="O30" s="210">
        <v>3.47</v>
      </c>
      <c r="P30" s="210">
        <v>2.68</v>
      </c>
    </row>
    <row r="31" spans="1:16" ht="17" thickBot="1" x14ac:dyDescent="0.25">
      <c r="A31" s="351">
        <v>41061</v>
      </c>
      <c r="B31" s="100">
        <v>3.71</v>
      </c>
      <c r="D31" s="249" t="s">
        <v>50</v>
      </c>
      <c r="E31" s="219" t="s">
        <v>58</v>
      </c>
      <c r="F31" s="210">
        <v>3.09</v>
      </c>
      <c r="G31" s="219" t="s">
        <v>58</v>
      </c>
      <c r="H31" s="210">
        <v>3.97</v>
      </c>
      <c r="I31" s="210">
        <v>3.88</v>
      </c>
      <c r="J31" s="210">
        <v>4.03</v>
      </c>
      <c r="K31" s="210">
        <v>3.03</v>
      </c>
      <c r="L31" s="210">
        <v>2.36</v>
      </c>
      <c r="M31" s="210">
        <v>2.64</v>
      </c>
      <c r="N31" s="210">
        <v>3.35</v>
      </c>
      <c r="O31" s="210">
        <v>3.44</v>
      </c>
      <c r="P31" s="210">
        <v>2.5</v>
      </c>
    </row>
    <row r="32" spans="1:16" ht="17" thickBot="1" x14ac:dyDescent="0.25">
      <c r="A32" s="351">
        <v>41091</v>
      </c>
      <c r="B32" s="100">
        <v>3.82</v>
      </c>
      <c r="D32" s="249" t="s">
        <v>51</v>
      </c>
      <c r="E32" s="219" t="s">
        <v>58</v>
      </c>
      <c r="F32" s="210">
        <v>2.98</v>
      </c>
      <c r="G32" s="219" t="s">
        <v>58</v>
      </c>
      <c r="H32" s="210">
        <v>3.71</v>
      </c>
      <c r="I32" s="210">
        <v>3.83</v>
      </c>
      <c r="J32" s="210">
        <v>3.99</v>
      </c>
      <c r="K32" s="210">
        <v>3.02</v>
      </c>
      <c r="L32" s="210">
        <v>2.4500000000000002</v>
      </c>
      <c r="M32" s="210">
        <v>2.6</v>
      </c>
      <c r="N32" s="210">
        <v>3.35</v>
      </c>
      <c r="O32" s="210">
        <v>3.38</v>
      </c>
      <c r="P32" s="210">
        <v>2.4700000000000002</v>
      </c>
    </row>
    <row r="33" spans="1:16" ht="17" thickBot="1" x14ac:dyDescent="0.25">
      <c r="A33" s="351">
        <v>41122</v>
      </c>
      <c r="B33" s="100">
        <v>4.01</v>
      </c>
      <c r="D33" s="249" t="s">
        <v>52</v>
      </c>
      <c r="E33" s="219" t="s">
        <v>58</v>
      </c>
      <c r="F33" s="210">
        <v>2.95</v>
      </c>
      <c r="G33" s="219" t="s">
        <v>58</v>
      </c>
      <c r="H33" s="210">
        <v>3.82</v>
      </c>
      <c r="I33" s="210">
        <v>3.83</v>
      </c>
      <c r="J33" s="210">
        <v>3.94</v>
      </c>
      <c r="K33" s="210">
        <v>2.93</v>
      </c>
      <c r="L33" s="210">
        <v>2.44</v>
      </c>
      <c r="M33" s="210">
        <v>2.52</v>
      </c>
      <c r="N33" s="210">
        <v>3.33</v>
      </c>
      <c r="O33" s="210">
        <v>3.34</v>
      </c>
      <c r="P33" s="210">
        <v>2.4700000000000002</v>
      </c>
    </row>
    <row r="34" spans="1:16" ht="17" thickBot="1" x14ac:dyDescent="0.25">
      <c r="A34" s="351">
        <v>41183</v>
      </c>
      <c r="B34" s="100">
        <v>4.1500000000000004</v>
      </c>
      <c r="D34" s="249" t="s">
        <v>53</v>
      </c>
      <c r="E34" s="219" t="s">
        <v>58</v>
      </c>
      <c r="F34" s="210">
        <v>2.95</v>
      </c>
      <c r="G34" s="219" t="s">
        <v>58</v>
      </c>
      <c r="H34" s="210">
        <v>4.01</v>
      </c>
      <c r="I34" s="210">
        <v>3.87</v>
      </c>
      <c r="J34" s="210">
        <v>3.89</v>
      </c>
      <c r="K34" s="210">
        <v>2.71</v>
      </c>
      <c r="L34" s="210">
        <v>2.41</v>
      </c>
      <c r="M34" s="210">
        <v>2.57</v>
      </c>
      <c r="N34" s="210">
        <v>3.24</v>
      </c>
      <c r="O34" s="210">
        <v>3.28</v>
      </c>
      <c r="P34" s="210">
        <v>2.46</v>
      </c>
    </row>
    <row r="35" spans="1:16" ht="17" thickBot="1" x14ac:dyDescent="0.25">
      <c r="A35" s="351">
        <v>41214</v>
      </c>
      <c r="B35" s="100">
        <v>4.1100000000000003</v>
      </c>
      <c r="D35" s="249" t="s">
        <v>54</v>
      </c>
      <c r="E35" s="210">
        <v>2.77</v>
      </c>
      <c r="F35" s="210">
        <v>2.94</v>
      </c>
      <c r="G35" s="219" t="s">
        <v>58</v>
      </c>
      <c r="H35" s="217" t="s">
        <v>58</v>
      </c>
      <c r="I35" s="210">
        <v>3.94</v>
      </c>
      <c r="J35" s="210">
        <v>3.9</v>
      </c>
      <c r="K35" s="210">
        <v>2.58</v>
      </c>
      <c r="L35" s="210">
        <v>2.41</v>
      </c>
      <c r="M35" s="210">
        <v>2.83</v>
      </c>
      <c r="N35" s="210">
        <v>3.37</v>
      </c>
      <c r="O35" s="218">
        <v>3.29</v>
      </c>
      <c r="P35" s="218">
        <v>2.41</v>
      </c>
    </row>
    <row r="36" spans="1:16" ht="16" thickBot="1" x14ac:dyDescent="0.25">
      <c r="A36" s="351">
        <v>41244</v>
      </c>
      <c r="B36" s="100">
        <v>4.0999999999999996</v>
      </c>
      <c r="D36" s="249" t="s">
        <v>55</v>
      </c>
      <c r="E36" s="210">
        <v>2.83</v>
      </c>
      <c r="F36" s="210">
        <v>3.07</v>
      </c>
      <c r="G36" s="210">
        <v>3.92</v>
      </c>
      <c r="H36" s="210">
        <v>4.1500000000000004</v>
      </c>
      <c r="I36" s="210">
        <v>3.94</v>
      </c>
      <c r="J36" s="210">
        <v>3.8</v>
      </c>
      <c r="K36" s="210">
        <v>2.6</v>
      </c>
      <c r="L36" s="210">
        <v>2.5099999999999998</v>
      </c>
      <c r="M36" s="210">
        <v>2.86</v>
      </c>
      <c r="N36" s="210">
        <v>3.56</v>
      </c>
      <c r="O36" s="218">
        <v>3.21</v>
      </c>
      <c r="P36" s="218">
        <v>2.44</v>
      </c>
    </row>
    <row r="37" spans="1:16" ht="16" thickBot="1" x14ac:dyDescent="0.25">
      <c r="A37" s="351">
        <v>41275</v>
      </c>
      <c r="B37" s="100">
        <v>4.1399999999999997</v>
      </c>
      <c r="D37" s="249" t="s">
        <v>56</v>
      </c>
      <c r="E37" s="210">
        <v>2.95</v>
      </c>
      <c r="F37" s="210">
        <v>3.19</v>
      </c>
      <c r="G37" s="210">
        <v>4.05</v>
      </c>
      <c r="H37" s="210">
        <v>4.1100000000000003</v>
      </c>
      <c r="I37" s="210">
        <v>3.94</v>
      </c>
      <c r="J37" s="210">
        <v>3.64</v>
      </c>
      <c r="K37" s="210">
        <v>2.59</v>
      </c>
      <c r="L37" s="210">
        <v>2.54</v>
      </c>
      <c r="M37" s="210">
        <v>3.01</v>
      </c>
      <c r="N37" s="210">
        <v>3.6</v>
      </c>
      <c r="O37" s="218">
        <v>3.21</v>
      </c>
      <c r="P37" s="218">
        <v>2.5</v>
      </c>
    </row>
    <row r="38" spans="1:16" ht="16" thickBot="1" x14ac:dyDescent="0.25">
      <c r="A38" s="351">
        <v>41306</v>
      </c>
      <c r="B38" s="100">
        <v>4.29</v>
      </c>
      <c r="D38" s="249" t="s">
        <v>57</v>
      </c>
      <c r="E38" s="210">
        <v>2.96</v>
      </c>
      <c r="F38" s="210">
        <v>3.32</v>
      </c>
      <c r="G38" s="210">
        <v>4.0199999999999996</v>
      </c>
      <c r="H38" s="210">
        <v>4.0999999999999996</v>
      </c>
      <c r="I38" s="210">
        <v>4.08</v>
      </c>
      <c r="J38" s="210">
        <v>3.46</v>
      </c>
      <c r="K38" s="210">
        <v>2.4900000000000002</v>
      </c>
      <c r="L38" s="210">
        <v>2.68</v>
      </c>
      <c r="M38" s="210">
        <v>3.14</v>
      </c>
      <c r="N38" s="210">
        <v>3.53</v>
      </c>
      <c r="O38" s="218">
        <v>3.24</v>
      </c>
      <c r="P38" s="218">
        <v>2.65</v>
      </c>
    </row>
    <row r="39" spans="1:16" ht="16" thickBot="1" x14ac:dyDescent="0.25">
      <c r="A39" s="351">
        <v>41334</v>
      </c>
      <c r="B39" s="100">
        <v>4.17</v>
      </c>
      <c r="D39" s="10"/>
      <c r="G39" s="10"/>
      <c r="H39" s="10"/>
    </row>
    <row r="40" spans="1:16" ht="16" thickBot="1" x14ac:dyDescent="0.25">
      <c r="A40" s="351">
        <v>41365</v>
      </c>
      <c r="B40" s="100">
        <v>4</v>
      </c>
      <c r="D40" s="248"/>
      <c r="E40" s="250">
        <v>2021</v>
      </c>
      <c r="F40" s="250">
        <v>2022</v>
      </c>
      <c r="G40" s="9"/>
      <c r="H40" s="10"/>
    </row>
    <row r="41" spans="1:16" ht="16" thickBot="1" x14ac:dyDescent="0.25">
      <c r="A41" s="351">
        <v>41395</v>
      </c>
      <c r="B41" s="100">
        <v>3.88</v>
      </c>
      <c r="D41" s="249" t="s">
        <v>46</v>
      </c>
      <c r="E41" s="210">
        <v>2.84</v>
      </c>
      <c r="F41" s="210">
        <v>3.94</v>
      </c>
      <c r="G41" s="9"/>
      <c r="H41" s="10"/>
    </row>
    <row r="42" spans="1:16" ht="16" thickBot="1" x14ac:dyDescent="0.25">
      <c r="A42" s="351">
        <v>41426</v>
      </c>
      <c r="B42" s="100">
        <v>3.83</v>
      </c>
      <c r="D42" s="249" t="s">
        <v>47</v>
      </c>
      <c r="E42" s="210">
        <v>3.02</v>
      </c>
      <c r="F42" s="210">
        <v>4.33</v>
      </c>
      <c r="G42" s="9"/>
      <c r="H42" s="10"/>
    </row>
    <row r="43" spans="1:16" ht="16" thickBot="1" x14ac:dyDescent="0.25">
      <c r="A43" s="351">
        <v>41456</v>
      </c>
      <c r="B43" s="100">
        <v>3.83</v>
      </c>
      <c r="D43" s="249" t="s">
        <v>48</v>
      </c>
      <c r="E43" s="210">
        <v>3.19</v>
      </c>
      <c r="F43" s="210">
        <v>5.41</v>
      </c>
      <c r="G43" s="9"/>
      <c r="H43" s="10"/>
    </row>
    <row r="44" spans="1:16" ht="16" thickBot="1" x14ac:dyDescent="0.25">
      <c r="A44" s="351">
        <v>41487</v>
      </c>
      <c r="B44" s="100">
        <v>3.87</v>
      </c>
      <c r="D44" s="249" t="s">
        <v>49</v>
      </c>
      <c r="E44" s="210">
        <v>3.17</v>
      </c>
      <c r="F44" s="210"/>
      <c r="G44" s="9"/>
      <c r="H44" s="10"/>
    </row>
    <row r="45" spans="1:16" ht="16" thickBot="1" x14ac:dyDescent="0.25">
      <c r="A45" s="351">
        <v>41518</v>
      </c>
      <c r="B45" s="100">
        <v>3.94</v>
      </c>
      <c r="D45" s="249" t="s">
        <v>50</v>
      </c>
      <c r="E45" s="210">
        <v>3.17</v>
      </c>
      <c r="F45" s="210"/>
      <c r="G45" s="9"/>
      <c r="H45" s="10"/>
    </row>
    <row r="46" spans="1:16" ht="16" thickBot="1" x14ac:dyDescent="0.25">
      <c r="A46" s="351">
        <v>41548</v>
      </c>
      <c r="B46" s="100">
        <v>3.94</v>
      </c>
      <c r="D46" s="249" t="s">
        <v>51</v>
      </c>
      <c r="E46" s="210">
        <v>3.19</v>
      </c>
      <c r="F46" s="210"/>
    </row>
    <row r="47" spans="1:16" ht="16" thickBot="1" x14ac:dyDescent="0.25">
      <c r="A47" s="351">
        <v>41579</v>
      </c>
      <c r="B47" s="100">
        <v>3.94</v>
      </c>
      <c r="D47" s="249" t="s">
        <v>52</v>
      </c>
      <c r="E47" s="210">
        <v>3.22</v>
      </c>
      <c r="F47" s="210"/>
    </row>
    <row r="48" spans="1:16" ht="16" thickBot="1" x14ac:dyDescent="0.25">
      <c r="A48" s="351">
        <v>41609</v>
      </c>
      <c r="B48" s="100">
        <v>4.08</v>
      </c>
      <c r="D48" s="249" t="s">
        <v>53</v>
      </c>
      <c r="E48" s="210">
        <v>3.23</v>
      </c>
      <c r="F48" s="210"/>
    </row>
    <row r="49" spans="1:6" ht="16" thickBot="1" x14ac:dyDescent="0.25">
      <c r="A49" s="351">
        <v>41640</v>
      </c>
      <c r="B49" s="100">
        <v>4.22</v>
      </c>
      <c r="D49" s="249" t="s">
        <v>54</v>
      </c>
      <c r="E49" s="218">
        <v>3.28</v>
      </c>
      <c r="F49" s="218"/>
    </row>
    <row r="50" spans="1:6" ht="16" thickBot="1" x14ac:dyDescent="0.25">
      <c r="A50" s="352">
        <v>41671</v>
      </c>
      <c r="B50" s="100">
        <v>4.3</v>
      </c>
      <c r="C50" s="10"/>
      <c r="D50" s="249" t="s">
        <v>55</v>
      </c>
      <c r="E50" s="218">
        <v>3.56</v>
      </c>
      <c r="F50" s="218"/>
    </row>
    <row r="51" spans="1:6" ht="16" thickBot="1" x14ac:dyDescent="0.25">
      <c r="A51" s="351">
        <v>41699</v>
      </c>
      <c r="B51" s="100">
        <v>4.25</v>
      </c>
      <c r="D51" s="249" t="s">
        <v>56</v>
      </c>
      <c r="E51" s="218">
        <v>3.73</v>
      </c>
      <c r="F51" s="218"/>
    </row>
    <row r="52" spans="1:6" ht="16" thickBot="1" x14ac:dyDescent="0.25">
      <c r="A52" s="351">
        <v>41730</v>
      </c>
      <c r="B52" s="100">
        <v>4.12</v>
      </c>
      <c r="D52" s="249" t="s">
        <v>57</v>
      </c>
      <c r="E52" s="218">
        <v>3.73</v>
      </c>
      <c r="F52" s="218"/>
    </row>
    <row r="53" spans="1:6" x14ac:dyDescent="0.2">
      <c r="A53" s="353">
        <v>41773</v>
      </c>
      <c r="B53" s="100">
        <v>4.03</v>
      </c>
      <c r="D53" s="10"/>
    </row>
    <row r="54" spans="1:6" x14ac:dyDescent="0.2">
      <c r="A54" s="353">
        <v>41804</v>
      </c>
      <c r="B54" s="100">
        <v>3.99</v>
      </c>
      <c r="D54" s="10"/>
    </row>
    <row r="55" spans="1:6" x14ac:dyDescent="0.2">
      <c r="A55" s="353">
        <v>41821</v>
      </c>
      <c r="B55" s="100">
        <v>3.94</v>
      </c>
      <c r="D55" s="10"/>
    </row>
    <row r="56" spans="1:6" x14ac:dyDescent="0.2">
      <c r="A56" s="353">
        <v>41852</v>
      </c>
      <c r="B56" s="100">
        <v>3.89</v>
      </c>
      <c r="D56" s="10"/>
    </row>
    <row r="57" spans="1:6" x14ac:dyDescent="0.2">
      <c r="A57" s="353">
        <v>41883</v>
      </c>
      <c r="B57" s="100">
        <v>3.9</v>
      </c>
      <c r="D57" s="10"/>
    </row>
    <row r="58" spans="1:6" x14ac:dyDescent="0.2">
      <c r="A58" s="353">
        <v>41913</v>
      </c>
      <c r="B58" s="100">
        <v>3.8</v>
      </c>
      <c r="D58" s="10"/>
    </row>
    <row r="59" spans="1:6" x14ac:dyDescent="0.2">
      <c r="A59" s="353">
        <v>41944</v>
      </c>
      <c r="B59" s="100">
        <v>3.64</v>
      </c>
      <c r="D59" s="10"/>
    </row>
    <row r="60" spans="1:6" x14ac:dyDescent="0.2">
      <c r="A60" s="353">
        <v>41974</v>
      </c>
      <c r="B60" s="100">
        <v>3.46</v>
      </c>
      <c r="D60" s="10"/>
    </row>
    <row r="61" spans="1:6" x14ac:dyDescent="0.2">
      <c r="A61" s="353">
        <v>42005</v>
      </c>
      <c r="B61" s="100">
        <v>3.21</v>
      </c>
      <c r="D61" s="10"/>
    </row>
    <row r="62" spans="1:6" x14ac:dyDescent="0.2">
      <c r="A62" s="353">
        <v>42036</v>
      </c>
      <c r="B62" s="100">
        <v>3.19</v>
      </c>
      <c r="D62" s="10"/>
    </row>
    <row r="63" spans="1:6" x14ac:dyDescent="0.2">
      <c r="A63" s="353">
        <v>42064</v>
      </c>
      <c r="B63" s="100">
        <v>3.27</v>
      </c>
      <c r="D63" s="10"/>
    </row>
    <row r="64" spans="1:6" x14ac:dyDescent="0.2">
      <c r="A64" s="353">
        <v>42095</v>
      </c>
      <c r="B64" s="100">
        <v>3.05</v>
      </c>
      <c r="D64" s="10"/>
    </row>
    <row r="65" spans="1:4" x14ac:dyDescent="0.2">
      <c r="A65" s="353">
        <v>42125</v>
      </c>
      <c r="B65" s="100">
        <v>3.03</v>
      </c>
      <c r="D65" s="10"/>
    </row>
    <row r="66" spans="1:4" x14ac:dyDescent="0.2">
      <c r="A66" s="353">
        <v>42156</v>
      </c>
      <c r="B66" s="100">
        <v>3.02</v>
      </c>
      <c r="D66" s="10"/>
    </row>
    <row r="67" spans="1:4" x14ac:dyDescent="0.2">
      <c r="A67" s="353">
        <v>42186</v>
      </c>
      <c r="B67" s="100">
        <v>2.93</v>
      </c>
      <c r="D67" s="10"/>
    </row>
    <row r="68" spans="1:4" x14ac:dyDescent="0.2">
      <c r="A68" s="353">
        <v>42217</v>
      </c>
      <c r="B68" s="100">
        <v>2.71</v>
      </c>
      <c r="D68" s="10"/>
    </row>
    <row r="69" spans="1:4" x14ac:dyDescent="0.2">
      <c r="A69" s="353">
        <v>42248</v>
      </c>
      <c r="B69" s="100">
        <v>2.58</v>
      </c>
      <c r="D69" s="10"/>
    </row>
    <row r="70" spans="1:4" x14ac:dyDescent="0.2">
      <c r="A70" s="354">
        <v>42278</v>
      </c>
      <c r="B70" s="101">
        <v>2.6</v>
      </c>
    </row>
    <row r="71" spans="1:4" x14ac:dyDescent="0.2">
      <c r="A71" s="354">
        <v>42309</v>
      </c>
      <c r="B71" s="101">
        <v>2.59</v>
      </c>
    </row>
    <row r="72" spans="1:4" x14ac:dyDescent="0.2">
      <c r="A72" s="354">
        <v>42339</v>
      </c>
      <c r="B72" s="101">
        <v>2.4900000000000002</v>
      </c>
    </row>
    <row r="73" spans="1:4" x14ac:dyDescent="0.2">
      <c r="A73" s="354">
        <v>42370</v>
      </c>
      <c r="B73" s="101">
        <v>2.39</v>
      </c>
    </row>
    <row r="74" spans="1:4" x14ac:dyDescent="0.2">
      <c r="A74" s="353">
        <v>42401</v>
      </c>
      <c r="B74" s="100">
        <v>2.29</v>
      </c>
    </row>
    <row r="75" spans="1:4" x14ac:dyDescent="0.2">
      <c r="A75" s="353">
        <v>42430</v>
      </c>
      <c r="B75" s="100">
        <v>2.27</v>
      </c>
    </row>
    <row r="76" spans="1:4" x14ac:dyDescent="0.2">
      <c r="A76" s="353">
        <v>42461</v>
      </c>
      <c r="B76" s="100">
        <v>2.2799999999999998</v>
      </c>
    </row>
    <row r="77" spans="1:4" x14ac:dyDescent="0.2">
      <c r="A77" s="353">
        <v>42491</v>
      </c>
      <c r="B77" s="100">
        <v>2.36</v>
      </c>
    </row>
    <row r="78" spans="1:4" x14ac:dyDescent="0.2">
      <c r="A78" s="353">
        <v>42522</v>
      </c>
      <c r="B78" s="100">
        <v>2.4500000000000002</v>
      </c>
    </row>
    <row r="79" spans="1:4" x14ac:dyDescent="0.2">
      <c r="A79" s="353">
        <v>42552</v>
      </c>
      <c r="B79" s="100">
        <v>2.44</v>
      </c>
    </row>
    <row r="80" spans="1:4" x14ac:dyDescent="0.2">
      <c r="A80" s="353">
        <v>42583</v>
      </c>
      <c r="B80" s="100">
        <v>2.41</v>
      </c>
    </row>
    <row r="81" spans="1:2" x14ac:dyDescent="0.2">
      <c r="A81" s="353">
        <v>42614</v>
      </c>
      <c r="B81" s="100">
        <v>2.41</v>
      </c>
    </row>
    <row r="82" spans="1:2" x14ac:dyDescent="0.2">
      <c r="A82" s="353">
        <v>42644</v>
      </c>
      <c r="B82" s="100">
        <v>2.5099999999999998</v>
      </c>
    </row>
    <row r="83" spans="1:2" x14ac:dyDescent="0.2">
      <c r="A83" s="353">
        <v>42675</v>
      </c>
      <c r="B83" s="100">
        <v>2.54</v>
      </c>
    </row>
    <row r="84" spans="1:2" x14ac:dyDescent="0.2">
      <c r="A84" s="353">
        <v>42705</v>
      </c>
      <c r="B84" s="100">
        <v>2.68</v>
      </c>
    </row>
    <row r="85" spans="1:2" x14ac:dyDescent="0.2">
      <c r="A85" s="353">
        <v>42736</v>
      </c>
      <c r="B85" s="100">
        <v>2.8</v>
      </c>
    </row>
    <row r="86" spans="1:2" x14ac:dyDescent="0.2">
      <c r="A86" s="353">
        <v>42767</v>
      </c>
      <c r="B86" s="100">
        <v>2.83</v>
      </c>
    </row>
    <row r="87" spans="1:2" x14ac:dyDescent="0.2">
      <c r="A87" s="353">
        <v>42795</v>
      </c>
      <c r="B87" s="100">
        <v>2.79</v>
      </c>
    </row>
    <row r="88" spans="1:2" x14ac:dyDescent="0.2">
      <c r="A88" s="355">
        <v>42826</v>
      </c>
      <c r="B88" s="106">
        <v>2.72</v>
      </c>
    </row>
    <row r="89" spans="1:2" x14ac:dyDescent="0.2">
      <c r="A89" s="355">
        <v>42856</v>
      </c>
      <c r="B89" s="106">
        <v>2.64</v>
      </c>
    </row>
    <row r="90" spans="1:2" x14ac:dyDescent="0.2">
      <c r="A90" s="355">
        <v>42887</v>
      </c>
      <c r="B90" s="106">
        <v>2.6</v>
      </c>
    </row>
    <row r="91" spans="1:2" x14ac:dyDescent="0.2">
      <c r="A91" s="355">
        <v>42917</v>
      </c>
      <c r="B91" s="106">
        <v>2.52</v>
      </c>
    </row>
    <row r="92" spans="1:2" x14ac:dyDescent="0.2">
      <c r="A92" s="355">
        <v>42948</v>
      </c>
      <c r="B92" s="106">
        <v>2.57</v>
      </c>
    </row>
    <row r="93" spans="1:2" x14ac:dyDescent="0.2">
      <c r="A93" s="355">
        <v>42979</v>
      </c>
      <c r="B93" s="106">
        <v>2.83</v>
      </c>
    </row>
    <row r="94" spans="1:2" x14ac:dyDescent="0.2">
      <c r="A94" s="355">
        <v>43009</v>
      </c>
      <c r="B94" s="106">
        <v>2.86</v>
      </c>
    </row>
    <row r="95" spans="1:2" x14ac:dyDescent="0.2">
      <c r="A95" s="355">
        <v>43040</v>
      </c>
      <c r="B95" s="106">
        <v>3.01</v>
      </c>
    </row>
    <row r="96" spans="1:2" x14ac:dyDescent="0.2">
      <c r="A96" s="355">
        <v>43070</v>
      </c>
      <c r="B96" s="106">
        <v>3.14</v>
      </c>
    </row>
    <row r="97" spans="1:2" x14ac:dyDescent="0.2">
      <c r="A97" s="356">
        <v>43118</v>
      </c>
      <c r="B97" s="123">
        <v>3.48</v>
      </c>
    </row>
    <row r="98" spans="1:2" x14ac:dyDescent="0.2">
      <c r="A98" s="356">
        <v>43149</v>
      </c>
      <c r="B98" s="123">
        <v>3.47</v>
      </c>
    </row>
    <row r="99" spans="1:2" x14ac:dyDescent="0.2">
      <c r="A99" s="356">
        <v>43177</v>
      </c>
      <c r="B99" s="123">
        <v>3.36</v>
      </c>
    </row>
    <row r="100" spans="1:2" x14ac:dyDescent="0.2">
      <c r="A100" s="356">
        <v>43208</v>
      </c>
      <c r="B100" s="123">
        <v>3.34</v>
      </c>
    </row>
    <row r="101" spans="1:2" x14ac:dyDescent="0.2">
      <c r="A101" s="356">
        <v>43238</v>
      </c>
      <c r="B101" s="123">
        <v>3.35</v>
      </c>
    </row>
    <row r="102" spans="1:2" x14ac:dyDescent="0.2">
      <c r="A102" s="356">
        <v>43269</v>
      </c>
      <c r="B102" s="123">
        <v>3.35</v>
      </c>
    </row>
    <row r="103" spans="1:2" x14ac:dyDescent="0.2">
      <c r="A103" s="356">
        <v>43282</v>
      </c>
      <c r="B103" s="123">
        <v>3.33</v>
      </c>
    </row>
    <row r="104" spans="1:2" x14ac:dyDescent="0.2">
      <c r="A104" s="353">
        <v>43313</v>
      </c>
      <c r="B104" s="10">
        <v>3.24</v>
      </c>
    </row>
    <row r="105" spans="1:2" x14ac:dyDescent="0.2">
      <c r="A105" s="357">
        <v>43344</v>
      </c>
      <c r="B105" s="131">
        <v>3.37</v>
      </c>
    </row>
    <row r="106" spans="1:2" x14ac:dyDescent="0.2">
      <c r="A106" s="353">
        <v>43374</v>
      </c>
      <c r="B106" s="10">
        <v>3.56</v>
      </c>
    </row>
    <row r="107" spans="1:2" x14ac:dyDescent="0.2">
      <c r="A107" s="353">
        <v>43405</v>
      </c>
      <c r="B107" s="10">
        <v>3.6</v>
      </c>
    </row>
    <row r="108" spans="1:2" x14ac:dyDescent="0.2">
      <c r="A108" s="357">
        <v>43435</v>
      </c>
      <c r="B108" s="131">
        <v>3.53</v>
      </c>
    </row>
    <row r="109" spans="1:2" x14ac:dyDescent="0.2">
      <c r="A109" s="357">
        <v>43466</v>
      </c>
      <c r="B109" s="131">
        <v>3.49</v>
      </c>
    </row>
    <row r="110" spans="1:2" x14ac:dyDescent="0.2">
      <c r="A110" s="357">
        <v>43497</v>
      </c>
      <c r="B110" s="131">
        <v>3.5</v>
      </c>
    </row>
    <row r="111" spans="1:2" x14ac:dyDescent="0.2">
      <c r="A111" s="357">
        <v>43525</v>
      </c>
      <c r="B111" s="131">
        <v>3.51</v>
      </c>
    </row>
    <row r="112" spans="1:2" x14ac:dyDescent="0.2">
      <c r="A112" s="357">
        <v>43556</v>
      </c>
      <c r="B112" s="131">
        <v>3.47</v>
      </c>
    </row>
    <row r="113" spans="1:2" x14ac:dyDescent="0.2">
      <c r="A113" s="357">
        <v>43586</v>
      </c>
      <c r="B113" s="131">
        <v>3.44</v>
      </c>
    </row>
    <row r="114" spans="1:2" x14ac:dyDescent="0.2">
      <c r="A114" s="357">
        <v>43617</v>
      </c>
      <c r="B114" s="131">
        <v>3.38</v>
      </c>
    </row>
    <row r="115" spans="1:2" x14ac:dyDescent="0.2">
      <c r="A115" s="353">
        <v>43665</v>
      </c>
      <c r="B115" s="10">
        <v>3.34</v>
      </c>
    </row>
    <row r="116" spans="1:2" x14ac:dyDescent="0.2">
      <c r="A116" s="353">
        <v>43696</v>
      </c>
      <c r="B116" s="10">
        <v>3.28</v>
      </c>
    </row>
    <row r="117" spans="1:2" x14ac:dyDescent="0.2">
      <c r="A117" s="358">
        <v>43709</v>
      </c>
      <c r="B117" s="209">
        <v>3.29</v>
      </c>
    </row>
    <row r="118" spans="1:2" x14ac:dyDescent="0.2">
      <c r="A118" s="358">
        <v>43739</v>
      </c>
      <c r="B118" s="209">
        <v>3.21</v>
      </c>
    </row>
    <row r="119" spans="1:2" x14ac:dyDescent="0.2">
      <c r="A119" s="353">
        <v>43788</v>
      </c>
      <c r="B119" s="10">
        <v>3.21</v>
      </c>
    </row>
    <row r="120" spans="1:2" x14ac:dyDescent="0.2">
      <c r="A120" s="353">
        <v>43800</v>
      </c>
      <c r="B120" s="10">
        <v>3.24</v>
      </c>
    </row>
    <row r="121" spans="1:2" x14ac:dyDescent="0.2">
      <c r="A121" s="353">
        <v>43831</v>
      </c>
      <c r="B121" s="10">
        <v>3.3</v>
      </c>
    </row>
    <row r="122" spans="1:2" x14ac:dyDescent="0.2">
      <c r="A122" s="353">
        <v>43862</v>
      </c>
      <c r="B122" s="10">
        <v>3.2</v>
      </c>
    </row>
    <row r="123" spans="1:2" x14ac:dyDescent="0.2">
      <c r="A123" s="353">
        <v>43891</v>
      </c>
      <c r="B123" s="10">
        <v>2.97</v>
      </c>
    </row>
    <row r="124" spans="1:2" x14ac:dyDescent="0.2">
      <c r="A124" s="359">
        <v>43941</v>
      </c>
      <c r="B124" s="283">
        <v>2.68</v>
      </c>
    </row>
    <row r="125" spans="1:2" x14ac:dyDescent="0.2">
      <c r="A125" s="353">
        <v>43952</v>
      </c>
      <c r="B125" s="10">
        <v>2.5</v>
      </c>
    </row>
    <row r="126" spans="1:2" x14ac:dyDescent="0.2">
      <c r="A126" s="360">
        <v>43983</v>
      </c>
      <c r="B126" s="309">
        <v>2.4700000000000002</v>
      </c>
    </row>
    <row r="127" spans="1:2" x14ac:dyDescent="0.2">
      <c r="A127" s="360">
        <v>44013</v>
      </c>
      <c r="B127" s="309">
        <v>2.4700000000000002</v>
      </c>
    </row>
    <row r="128" spans="1:2" x14ac:dyDescent="0.2">
      <c r="A128" s="361">
        <v>44044</v>
      </c>
      <c r="B128" s="318">
        <v>2.46</v>
      </c>
    </row>
    <row r="129" spans="1:2" x14ac:dyDescent="0.2">
      <c r="A129" s="361">
        <v>44075</v>
      </c>
      <c r="B129" s="318">
        <v>2.41</v>
      </c>
    </row>
    <row r="130" spans="1:2" x14ac:dyDescent="0.2">
      <c r="A130" s="361">
        <v>44124</v>
      </c>
      <c r="B130" s="318">
        <v>2.44</v>
      </c>
    </row>
    <row r="131" spans="1:2" x14ac:dyDescent="0.2">
      <c r="A131" s="361">
        <v>44136</v>
      </c>
      <c r="B131" s="318">
        <v>2.5</v>
      </c>
    </row>
    <row r="132" spans="1:2" x14ac:dyDescent="0.2">
      <c r="A132" s="361">
        <v>44166</v>
      </c>
      <c r="B132" s="318">
        <v>2.65</v>
      </c>
    </row>
    <row r="133" spans="1:2" x14ac:dyDescent="0.2">
      <c r="A133" s="361">
        <v>44197</v>
      </c>
      <c r="B133" s="318">
        <v>2.84</v>
      </c>
    </row>
    <row r="134" spans="1:2" x14ac:dyDescent="0.2">
      <c r="A134" s="361">
        <v>44228</v>
      </c>
      <c r="B134" s="10">
        <v>3.02</v>
      </c>
    </row>
    <row r="135" spans="1:2" x14ac:dyDescent="0.2">
      <c r="A135" s="361">
        <v>44256</v>
      </c>
      <c r="B135" s="10">
        <v>3.19</v>
      </c>
    </row>
    <row r="136" spans="1:2" x14ac:dyDescent="0.2">
      <c r="A136" s="361">
        <v>44287</v>
      </c>
      <c r="B136" s="10">
        <v>3.17</v>
      </c>
    </row>
    <row r="137" spans="1:2" x14ac:dyDescent="0.2">
      <c r="A137" s="384">
        <v>44321</v>
      </c>
      <c r="B137" s="385">
        <v>3.17</v>
      </c>
    </row>
    <row r="138" spans="1:2" x14ac:dyDescent="0.2">
      <c r="A138" s="353">
        <v>44348</v>
      </c>
      <c r="B138" s="10">
        <v>3.19</v>
      </c>
    </row>
    <row r="139" spans="1:2" x14ac:dyDescent="0.2">
      <c r="A139" s="353">
        <v>44378</v>
      </c>
      <c r="B139" s="10">
        <v>3.22</v>
      </c>
    </row>
    <row r="140" spans="1:2" x14ac:dyDescent="0.2">
      <c r="A140" s="353">
        <v>44409</v>
      </c>
      <c r="B140" s="10">
        <v>3.23</v>
      </c>
    </row>
    <row r="141" spans="1:2" x14ac:dyDescent="0.2">
      <c r="A141" s="407">
        <v>44440</v>
      </c>
      <c r="B141" s="10">
        <v>3.28</v>
      </c>
    </row>
    <row r="142" spans="1:2" x14ac:dyDescent="0.2">
      <c r="A142" s="407">
        <v>44470</v>
      </c>
      <c r="B142" s="10">
        <v>3.56</v>
      </c>
    </row>
    <row r="143" spans="1:2" x14ac:dyDescent="0.2">
      <c r="A143" s="407">
        <v>44501</v>
      </c>
      <c r="B143" s="10">
        <v>3.73</v>
      </c>
    </row>
    <row r="144" spans="1:2" x14ac:dyDescent="0.2">
      <c r="A144" s="407">
        <v>44531</v>
      </c>
      <c r="B144" s="10">
        <v>3.73</v>
      </c>
    </row>
    <row r="145" spans="1:2" x14ac:dyDescent="0.2">
      <c r="A145" s="407">
        <v>44562</v>
      </c>
      <c r="B145" s="10">
        <v>3.94</v>
      </c>
    </row>
    <row r="146" spans="1:2" x14ac:dyDescent="0.2">
      <c r="A146" s="407">
        <v>44593</v>
      </c>
      <c r="B146" s="10">
        <v>4.33</v>
      </c>
    </row>
    <row r="147" spans="1:2" x14ac:dyDescent="0.2">
      <c r="A147" s="407">
        <v>44621</v>
      </c>
      <c r="B147" s="10">
        <v>5.41</v>
      </c>
    </row>
  </sheetData>
  <dataConsolidate/>
  <mergeCells count="2">
    <mergeCell ref="A2:B2"/>
    <mergeCell ref="D25:O25"/>
  </mergeCells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58"/>
  <sheetViews>
    <sheetView zoomScale="89" workbookViewId="0">
      <selection activeCell="M16" sqref="M16"/>
    </sheetView>
  </sheetViews>
  <sheetFormatPr baseColWidth="10" defaultColWidth="8.83203125" defaultRowHeight="15" x14ac:dyDescent="0.2"/>
  <cols>
    <col min="2" max="2" width="11.83203125" customWidth="1"/>
    <col min="3" max="3" width="9.83203125" style="113" customWidth="1"/>
    <col min="5" max="5" width="11.83203125" customWidth="1"/>
    <col min="6" max="6" width="9.83203125" customWidth="1"/>
    <col min="8" max="8" width="11.5" customWidth="1"/>
    <col min="9" max="9" width="10.5" customWidth="1"/>
    <col min="11" max="11" width="11" customWidth="1"/>
    <col min="12" max="12" width="10.5" customWidth="1"/>
  </cols>
  <sheetData>
    <row r="1" spans="2:14" ht="16" thickBot="1" x14ac:dyDescent="0.25">
      <c r="B1" s="242" t="s">
        <v>63</v>
      </c>
      <c r="C1" s="347"/>
      <c r="E1" s="419" t="s">
        <v>61</v>
      </c>
      <c r="F1" s="420"/>
      <c r="G1" s="420"/>
      <c r="H1" s="419" t="s">
        <v>66</v>
      </c>
      <c r="I1" s="420"/>
      <c r="J1" s="420"/>
      <c r="K1" s="419" t="s">
        <v>77</v>
      </c>
      <c r="L1" s="420"/>
      <c r="M1" s="420"/>
    </row>
    <row r="2" spans="2:14" ht="16" thickBot="1" x14ac:dyDescent="0.25">
      <c r="B2" s="324" t="s">
        <v>1</v>
      </c>
      <c r="C2" s="325" t="s">
        <v>2</v>
      </c>
      <c r="E2" s="323" t="s">
        <v>1</v>
      </c>
      <c r="F2" s="251" t="s">
        <v>2</v>
      </c>
      <c r="H2" s="323" t="s">
        <v>1</v>
      </c>
      <c r="I2" s="251" t="s">
        <v>2</v>
      </c>
      <c r="K2" s="323" t="s">
        <v>1</v>
      </c>
      <c r="L2" s="251" t="s">
        <v>2</v>
      </c>
    </row>
    <row r="3" spans="2:14" x14ac:dyDescent="0.2">
      <c r="B3" s="243">
        <v>43374</v>
      </c>
      <c r="C3" s="376">
        <v>2.88</v>
      </c>
      <c r="E3" s="257">
        <v>43745</v>
      </c>
      <c r="F3" s="252">
        <v>2.65</v>
      </c>
      <c r="H3" s="257">
        <v>44109</v>
      </c>
      <c r="I3" s="252">
        <v>1.83</v>
      </c>
      <c r="K3" s="257">
        <v>44473</v>
      </c>
      <c r="L3" s="252">
        <v>2.85</v>
      </c>
    </row>
    <row r="4" spans="2:14" x14ac:dyDescent="0.2">
      <c r="B4" s="243">
        <v>43382</v>
      </c>
      <c r="C4" s="376">
        <v>2.96</v>
      </c>
      <c r="E4" s="258">
        <v>43753</v>
      </c>
      <c r="F4" s="253">
        <v>2.63</v>
      </c>
      <c r="H4" s="258">
        <v>44117</v>
      </c>
      <c r="I4" s="253">
        <v>1.88</v>
      </c>
      <c r="K4" s="258">
        <v>44481</v>
      </c>
      <c r="L4" s="253">
        <v>3.02</v>
      </c>
      <c r="N4" s="19"/>
    </row>
    <row r="5" spans="2:14" x14ac:dyDescent="0.2">
      <c r="B5" s="243">
        <v>43388</v>
      </c>
      <c r="C5" s="376">
        <v>2.99</v>
      </c>
      <c r="D5" s="348"/>
      <c r="E5" s="259">
        <v>43759</v>
      </c>
      <c r="F5" s="254">
        <v>2.68</v>
      </c>
      <c r="H5" s="259">
        <v>44123</v>
      </c>
      <c r="I5" s="254">
        <v>1.89</v>
      </c>
      <c r="K5" s="259">
        <v>44487</v>
      </c>
      <c r="L5" s="254">
        <v>3.1</v>
      </c>
    </row>
    <row r="6" spans="2:14" x14ac:dyDescent="0.2">
      <c r="B6" s="244">
        <v>43395</v>
      </c>
      <c r="C6" s="376">
        <v>3.02</v>
      </c>
      <c r="E6" s="258">
        <v>43766</v>
      </c>
      <c r="F6" s="253">
        <v>2.65</v>
      </c>
      <c r="H6" s="258">
        <v>44132</v>
      </c>
      <c r="I6" s="253">
        <v>1.89</v>
      </c>
      <c r="K6" s="258">
        <v>44494</v>
      </c>
      <c r="L6" s="253">
        <v>3.15</v>
      </c>
    </row>
    <row r="7" spans="2:14" x14ac:dyDescent="0.2">
      <c r="B7" s="245">
        <v>43402</v>
      </c>
      <c r="C7" s="377">
        <v>3.02</v>
      </c>
      <c r="E7" s="259">
        <v>43773</v>
      </c>
      <c r="F7" s="254">
        <v>2.63</v>
      </c>
      <c r="H7" s="259">
        <v>44137</v>
      </c>
      <c r="I7" s="254">
        <v>1.89</v>
      </c>
      <c r="K7" s="259">
        <v>44501</v>
      </c>
      <c r="L7" s="254">
        <v>3.15</v>
      </c>
    </row>
    <row r="8" spans="2:14" x14ac:dyDescent="0.2">
      <c r="B8" s="246">
        <v>43409</v>
      </c>
      <c r="C8" s="376">
        <v>3.01</v>
      </c>
      <c r="E8" s="258">
        <v>43781</v>
      </c>
      <c r="F8" s="253">
        <v>2.64</v>
      </c>
      <c r="H8" s="258">
        <v>44144</v>
      </c>
      <c r="I8" s="253">
        <v>1.9</v>
      </c>
      <c r="K8" s="258">
        <v>44508</v>
      </c>
      <c r="L8" s="253">
        <v>3.16</v>
      </c>
    </row>
    <row r="9" spans="2:14" x14ac:dyDescent="0.2">
      <c r="B9" s="245">
        <v>43417</v>
      </c>
      <c r="C9" s="376">
        <v>3.02</v>
      </c>
      <c r="E9" s="259">
        <v>43787</v>
      </c>
      <c r="F9" s="254">
        <v>2.64</v>
      </c>
      <c r="H9" s="259">
        <v>44151</v>
      </c>
      <c r="I9" s="254">
        <v>1.94</v>
      </c>
      <c r="K9" s="259">
        <v>44515</v>
      </c>
      <c r="L9" s="254">
        <v>3.16</v>
      </c>
    </row>
    <row r="10" spans="2:14" x14ac:dyDescent="0.2">
      <c r="B10" s="244">
        <v>43423</v>
      </c>
      <c r="C10" s="376">
        <v>3.01</v>
      </c>
      <c r="E10" s="258">
        <v>43794</v>
      </c>
      <c r="F10" s="253">
        <v>2.65</v>
      </c>
      <c r="H10" s="258">
        <v>44158</v>
      </c>
      <c r="I10" s="253">
        <v>1.92</v>
      </c>
      <c r="K10" s="258">
        <v>44522</v>
      </c>
      <c r="L10" s="253">
        <v>3.15</v>
      </c>
    </row>
    <row r="11" spans="2:14" x14ac:dyDescent="0.2">
      <c r="B11" s="244">
        <v>43430</v>
      </c>
      <c r="C11" s="378">
        <v>2.99</v>
      </c>
      <c r="E11" s="259">
        <v>43801</v>
      </c>
      <c r="F11" s="254">
        <v>2.64</v>
      </c>
      <c r="G11" s="349"/>
      <c r="H11" s="338">
        <v>44165</v>
      </c>
      <c r="I11" s="339">
        <v>2</v>
      </c>
      <c r="K11" s="338">
        <v>44529</v>
      </c>
      <c r="L11" s="339">
        <v>3.16</v>
      </c>
    </row>
    <row r="12" spans="2:14" x14ac:dyDescent="0.2">
      <c r="B12" s="244">
        <v>43437</v>
      </c>
      <c r="C12" s="379">
        <v>2.97</v>
      </c>
      <c r="E12" s="258">
        <v>43808</v>
      </c>
      <c r="F12" s="253">
        <v>2.66</v>
      </c>
      <c r="H12" s="258">
        <v>44172</v>
      </c>
      <c r="I12" s="253">
        <v>2.02</v>
      </c>
      <c r="K12" s="258">
        <v>44536</v>
      </c>
      <c r="L12" s="253">
        <v>3.15</v>
      </c>
    </row>
    <row r="13" spans="2:14" x14ac:dyDescent="0.2">
      <c r="B13" s="245">
        <v>43444</v>
      </c>
      <c r="C13" s="377">
        <v>2.96</v>
      </c>
      <c r="E13" s="259">
        <v>43815</v>
      </c>
      <c r="F13" s="254">
        <v>2.66</v>
      </c>
      <c r="H13" s="261">
        <v>44179</v>
      </c>
      <c r="I13" s="256">
        <v>2.08</v>
      </c>
      <c r="K13" s="261">
        <v>44543</v>
      </c>
      <c r="L13" s="256">
        <v>3.14</v>
      </c>
    </row>
    <row r="14" spans="2:14" x14ac:dyDescent="0.2">
      <c r="B14" s="245">
        <v>43451</v>
      </c>
      <c r="C14" s="377">
        <v>2.95</v>
      </c>
      <c r="E14" s="258">
        <v>43822</v>
      </c>
      <c r="F14" s="253">
        <v>2.7</v>
      </c>
      <c r="H14" s="258">
        <v>44186</v>
      </c>
      <c r="I14" s="253">
        <v>2.15</v>
      </c>
      <c r="K14" s="258">
        <v>44550</v>
      </c>
      <c r="L14" s="253">
        <v>3.14</v>
      </c>
    </row>
    <row r="15" spans="2:14" x14ac:dyDescent="0.2">
      <c r="B15" s="245">
        <v>43460</v>
      </c>
      <c r="C15" s="377">
        <v>2.9</v>
      </c>
      <c r="E15" s="259">
        <v>43829</v>
      </c>
      <c r="F15" s="254">
        <v>2.72</v>
      </c>
      <c r="H15" s="261">
        <v>44193</v>
      </c>
      <c r="I15" s="256">
        <v>2.1800000000000002</v>
      </c>
      <c r="K15" s="261">
        <v>44557</v>
      </c>
      <c r="L15" s="256">
        <v>3.13</v>
      </c>
      <c r="M15" s="19">
        <f>AVERAGE(L12:L15)</f>
        <v>3.1399999999999997</v>
      </c>
    </row>
    <row r="16" spans="2:14" x14ac:dyDescent="0.2">
      <c r="B16" s="245">
        <v>43467</v>
      </c>
      <c r="C16" s="377">
        <v>2.88</v>
      </c>
      <c r="E16" s="260">
        <v>43836</v>
      </c>
      <c r="F16" s="255">
        <v>2.76</v>
      </c>
      <c r="H16" s="260">
        <v>44200</v>
      </c>
      <c r="I16" s="255">
        <v>2.19</v>
      </c>
      <c r="K16" s="260">
        <v>44564</v>
      </c>
      <c r="L16" s="255">
        <v>3.16</v>
      </c>
    </row>
    <row r="17" spans="2:13" x14ac:dyDescent="0.2">
      <c r="B17" s="245">
        <v>43472</v>
      </c>
      <c r="C17" s="377">
        <v>2.86</v>
      </c>
      <c r="E17" s="261">
        <v>43843</v>
      </c>
      <c r="F17" s="256">
        <v>2.75</v>
      </c>
      <c r="H17" s="261">
        <v>44207</v>
      </c>
      <c r="I17" s="256">
        <v>2.25</v>
      </c>
      <c r="K17" s="261">
        <v>44571</v>
      </c>
      <c r="L17" s="256">
        <v>3.22</v>
      </c>
    </row>
    <row r="18" spans="2:13" x14ac:dyDescent="0.2">
      <c r="B18" s="245">
        <v>43479</v>
      </c>
      <c r="C18" s="377">
        <v>2.89</v>
      </c>
      <c r="E18" s="260">
        <v>43851</v>
      </c>
      <c r="F18" s="255">
        <v>2.73</v>
      </c>
      <c r="H18" s="258">
        <v>44214</v>
      </c>
      <c r="I18" s="253">
        <v>2.3199999999999998</v>
      </c>
      <c r="K18" s="258">
        <v>44579</v>
      </c>
      <c r="L18" s="253">
        <v>3.36</v>
      </c>
    </row>
    <row r="19" spans="2:13" x14ac:dyDescent="0.2">
      <c r="B19" s="245">
        <v>43487</v>
      </c>
      <c r="C19" s="377">
        <v>2.9</v>
      </c>
      <c r="E19" s="261">
        <v>43857</v>
      </c>
      <c r="F19" s="256">
        <v>2.7</v>
      </c>
      <c r="H19" s="261">
        <v>44221</v>
      </c>
      <c r="I19" s="256">
        <v>2.2999999999999998</v>
      </c>
      <c r="K19" s="261">
        <v>44585</v>
      </c>
      <c r="L19" s="256">
        <v>3.44</v>
      </c>
    </row>
    <row r="20" spans="2:13" x14ac:dyDescent="0.2">
      <c r="B20" s="245">
        <v>43493</v>
      </c>
      <c r="C20" s="377">
        <v>2.9</v>
      </c>
      <c r="E20" s="258">
        <v>43864</v>
      </c>
      <c r="F20" s="253">
        <v>2.67</v>
      </c>
      <c r="H20" s="258">
        <v>44228</v>
      </c>
      <c r="I20" s="253">
        <v>2.3199999999999998</v>
      </c>
      <c r="K20" s="258">
        <v>44592</v>
      </c>
      <c r="L20" s="253">
        <v>3.57</v>
      </c>
      <c r="M20" s="19">
        <f>AVERAGE(L16:L20)</f>
        <v>3.35</v>
      </c>
    </row>
    <row r="21" spans="2:13" x14ac:dyDescent="0.2">
      <c r="B21" s="245">
        <v>43500</v>
      </c>
      <c r="C21" s="377">
        <v>2.9</v>
      </c>
      <c r="E21" s="261">
        <v>43871</v>
      </c>
      <c r="F21" s="256">
        <v>2.64</v>
      </c>
      <c r="H21" s="364">
        <v>44235</v>
      </c>
      <c r="I21" s="365">
        <v>2.38</v>
      </c>
      <c r="K21" s="364">
        <v>44599</v>
      </c>
      <c r="L21" s="365">
        <v>3.67</v>
      </c>
    </row>
    <row r="22" spans="2:13" x14ac:dyDescent="0.2">
      <c r="B22" s="245">
        <v>43507</v>
      </c>
      <c r="C22" s="377">
        <v>2.9</v>
      </c>
      <c r="E22" s="258">
        <v>43878</v>
      </c>
      <c r="F22" s="253">
        <v>2.62</v>
      </c>
      <c r="H22" s="258">
        <v>44242</v>
      </c>
      <c r="I22" s="253">
        <v>2.46</v>
      </c>
      <c r="K22" s="258">
        <v>44606</v>
      </c>
      <c r="L22" s="253">
        <v>3.73</v>
      </c>
    </row>
    <row r="23" spans="2:13" x14ac:dyDescent="0.2">
      <c r="B23" s="245">
        <v>43515</v>
      </c>
      <c r="C23" s="377">
        <v>2.9</v>
      </c>
      <c r="E23" s="272">
        <v>43885</v>
      </c>
      <c r="F23" s="273">
        <v>2.62</v>
      </c>
      <c r="H23" s="261">
        <v>44249</v>
      </c>
      <c r="I23" s="366">
        <v>2.52</v>
      </c>
      <c r="K23" s="261">
        <v>44614</v>
      </c>
      <c r="L23" s="366">
        <v>3.75</v>
      </c>
    </row>
    <row r="24" spans="2:13" x14ac:dyDescent="0.2">
      <c r="B24" s="245">
        <v>43521</v>
      </c>
      <c r="C24" s="377">
        <v>2.9</v>
      </c>
      <c r="E24" s="270">
        <v>43892</v>
      </c>
      <c r="F24" s="271">
        <v>2.56</v>
      </c>
      <c r="H24" s="368">
        <v>44256</v>
      </c>
      <c r="I24" s="369">
        <v>2.56</v>
      </c>
      <c r="K24" s="368">
        <v>44620</v>
      </c>
      <c r="L24" s="369">
        <v>3.86</v>
      </c>
      <c r="M24" s="19">
        <f>AVERAGE(L21:L24)</f>
        <v>3.7524999999999999</v>
      </c>
    </row>
    <row r="25" spans="2:13" x14ac:dyDescent="0.2">
      <c r="B25" s="245">
        <v>43528</v>
      </c>
      <c r="C25" s="377">
        <v>2.91</v>
      </c>
      <c r="E25" s="272">
        <v>43899</v>
      </c>
      <c r="F25" s="273">
        <v>2.5299999999999998</v>
      </c>
      <c r="H25" s="261">
        <v>44263</v>
      </c>
      <c r="I25" s="367">
        <v>2.59</v>
      </c>
      <c r="K25" s="261">
        <v>44627</v>
      </c>
      <c r="L25" s="367">
        <v>4.7300000000000004</v>
      </c>
    </row>
    <row r="26" spans="2:13" x14ac:dyDescent="0.2">
      <c r="B26" s="245">
        <v>43535</v>
      </c>
      <c r="C26" s="377">
        <v>2.91</v>
      </c>
      <c r="E26" s="279">
        <v>43906</v>
      </c>
      <c r="F26" s="280">
        <v>2.41</v>
      </c>
      <c r="H26" s="258">
        <v>44270</v>
      </c>
      <c r="I26" s="280">
        <v>2.61</v>
      </c>
      <c r="K26" s="258">
        <v>44634</v>
      </c>
      <c r="L26" s="280">
        <v>4.9400000000000004</v>
      </c>
    </row>
    <row r="27" spans="2:13" x14ac:dyDescent="0.2">
      <c r="B27" s="245">
        <v>43542</v>
      </c>
      <c r="C27" s="377">
        <v>2.89</v>
      </c>
      <c r="E27" s="293">
        <v>43913</v>
      </c>
      <c r="F27" s="294">
        <v>2.2799999999999998</v>
      </c>
      <c r="H27" s="261">
        <v>44277</v>
      </c>
      <c r="I27" s="367">
        <v>2.61</v>
      </c>
      <c r="K27" s="261">
        <v>44641</v>
      </c>
      <c r="L27" s="367">
        <v>4.8499999999999996</v>
      </c>
    </row>
    <row r="28" spans="2:13" x14ac:dyDescent="0.2">
      <c r="B28" s="245">
        <v>43549</v>
      </c>
      <c r="C28" s="377">
        <v>2.89</v>
      </c>
      <c r="E28" s="296">
        <v>43920</v>
      </c>
      <c r="F28" s="295">
        <v>2.2400000000000002</v>
      </c>
      <c r="H28" s="258">
        <v>44284</v>
      </c>
      <c r="I28" s="280">
        <v>2.59</v>
      </c>
      <c r="K28" s="258">
        <v>44648</v>
      </c>
      <c r="L28" s="280">
        <v>5</v>
      </c>
      <c r="M28" s="19">
        <f>AVERAGE(L25:L28)</f>
        <v>4.8800000000000008</v>
      </c>
    </row>
    <row r="29" spans="2:13" x14ac:dyDescent="0.2">
      <c r="B29" s="244">
        <v>43556</v>
      </c>
      <c r="C29" s="379">
        <v>2.88</v>
      </c>
      <c r="E29" s="297">
        <v>43927</v>
      </c>
      <c r="F29" s="298">
        <v>2.19</v>
      </c>
      <c r="H29" s="261">
        <v>44291</v>
      </c>
      <c r="I29" s="367">
        <v>2.57</v>
      </c>
      <c r="K29" s="261"/>
      <c r="L29" s="367"/>
    </row>
    <row r="30" spans="2:13" x14ac:dyDescent="0.2">
      <c r="B30" s="245">
        <v>43563</v>
      </c>
      <c r="C30" s="377">
        <v>2.86</v>
      </c>
      <c r="E30" s="301">
        <v>43934</v>
      </c>
      <c r="F30" s="302">
        <v>2.15</v>
      </c>
      <c r="H30" s="258">
        <v>44298</v>
      </c>
      <c r="I30" s="280">
        <v>2.56</v>
      </c>
      <c r="K30" s="258"/>
      <c r="L30" s="280"/>
    </row>
    <row r="31" spans="2:13" x14ac:dyDescent="0.2">
      <c r="B31" s="244">
        <v>43571</v>
      </c>
      <c r="C31" s="379">
        <v>2.86</v>
      </c>
      <c r="E31" s="297">
        <v>43941</v>
      </c>
      <c r="F31" s="298">
        <v>2.1</v>
      </c>
      <c r="H31" s="261">
        <v>44305</v>
      </c>
      <c r="I31" s="367">
        <v>2.5499999999999998</v>
      </c>
      <c r="K31" s="261"/>
      <c r="L31" s="367"/>
    </row>
    <row r="32" spans="2:13" x14ac:dyDescent="0.2">
      <c r="B32" s="245">
        <v>43577</v>
      </c>
      <c r="C32" s="377">
        <v>2.85</v>
      </c>
      <c r="E32" s="296">
        <v>43948</v>
      </c>
      <c r="F32" s="295">
        <v>1.99</v>
      </c>
      <c r="H32" s="258">
        <v>44312</v>
      </c>
      <c r="I32" s="280">
        <v>2.5499999999999998</v>
      </c>
      <c r="K32" s="258"/>
      <c r="L32" s="280"/>
    </row>
    <row r="33" spans="2:14" x14ac:dyDescent="0.2">
      <c r="B33" s="245">
        <v>43584</v>
      </c>
      <c r="C33" s="377">
        <v>2.84</v>
      </c>
      <c r="E33" s="299">
        <v>43955</v>
      </c>
      <c r="F33" s="300">
        <v>1.93</v>
      </c>
      <c r="H33" s="261">
        <v>44319</v>
      </c>
      <c r="I33" s="367">
        <v>2.54</v>
      </c>
      <c r="K33" s="261"/>
      <c r="L33" s="367"/>
    </row>
    <row r="34" spans="2:14" x14ac:dyDescent="0.2">
      <c r="B34" s="244">
        <v>43591</v>
      </c>
      <c r="C34" s="379">
        <v>2.84</v>
      </c>
      <c r="E34" s="296">
        <v>43962</v>
      </c>
      <c r="F34" s="295">
        <v>1.9</v>
      </c>
      <c r="H34" s="258">
        <v>44326</v>
      </c>
      <c r="I34" s="280">
        <v>2.54</v>
      </c>
      <c r="K34" s="258"/>
      <c r="L34" s="280"/>
    </row>
    <row r="35" spans="2:14" x14ac:dyDescent="0.2">
      <c r="B35" s="245">
        <v>43598</v>
      </c>
      <c r="C35" s="377">
        <v>2.83</v>
      </c>
      <c r="E35" s="299">
        <v>43969</v>
      </c>
      <c r="F35" s="300">
        <v>1.89</v>
      </c>
      <c r="H35" s="261">
        <v>44333</v>
      </c>
      <c r="I35" s="367">
        <v>2.5499999999999998</v>
      </c>
      <c r="K35" s="261"/>
      <c r="L35" s="367"/>
    </row>
    <row r="36" spans="2:14" x14ac:dyDescent="0.2">
      <c r="B36" s="245">
        <v>43605</v>
      </c>
      <c r="C36" s="377">
        <v>2.84</v>
      </c>
      <c r="E36" s="279">
        <v>43976</v>
      </c>
      <c r="F36" s="295">
        <v>1.89</v>
      </c>
      <c r="H36" s="258">
        <v>44340</v>
      </c>
      <c r="I36" s="280">
        <v>2.5499999999999998</v>
      </c>
      <c r="K36" s="258"/>
      <c r="L36" s="280"/>
    </row>
    <row r="37" spans="2:14" x14ac:dyDescent="0.2">
      <c r="B37" s="245">
        <v>43613</v>
      </c>
      <c r="C37" s="377">
        <v>2.8</v>
      </c>
      <c r="E37" s="21">
        <v>43983</v>
      </c>
      <c r="F37" s="11">
        <v>1.86</v>
      </c>
      <c r="H37" s="261">
        <v>44348</v>
      </c>
      <c r="I37" s="367">
        <v>2.56</v>
      </c>
      <c r="K37" s="261"/>
      <c r="L37" s="367"/>
    </row>
    <row r="38" spans="2:14" x14ac:dyDescent="0.2">
      <c r="B38" s="245">
        <v>43619</v>
      </c>
      <c r="C38" s="377">
        <v>2.79</v>
      </c>
      <c r="E38" s="279">
        <v>43990</v>
      </c>
      <c r="F38" s="295">
        <v>1.87</v>
      </c>
      <c r="H38" s="258">
        <v>44354</v>
      </c>
      <c r="I38" s="280">
        <v>2.57</v>
      </c>
      <c r="K38" s="258"/>
      <c r="L38" s="280"/>
    </row>
    <row r="39" spans="2:14" x14ac:dyDescent="0.2">
      <c r="B39" s="245">
        <v>43626</v>
      </c>
      <c r="C39" s="377">
        <v>2.74</v>
      </c>
      <c r="E39" s="21">
        <v>43997</v>
      </c>
      <c r="F39" s="11">
        <v>1.89</v>
      </c>
      <c r="H39" s="261">
        <v>44361</v>
      </c>
      <c r="I39" s="367">
        <v>2.58</v>
      </c>
      <c r="K39" s="261"/>
      <c r="L39" s="367"/>
    </row>
    <row r="40" spans="2:14" x14ac:dyDescent="0.2">
      <c r="B40" s="245">
        <v>43633</v>
      </c>
      <c r="C40" s="377">
        <v>2.72</v>
      </c>
      <c r="E40" s="279">
        <v>44004</v>
      </c>
      <c r="F40" s="295">
        <v>1.88</v>
      </c>
      <c r="H40" s="258">
        <v>44368</v>
      </c>
      <c r="I40" s="316">
        <v>2.59</v>
      </c>
      <c r="K40" s="258"/>
      <c r="L40" s="316"/>
    </row>
    <row r="41" spans="2:14" x14ac:dyDescent="0.2">
      <c r="B41" s="244">
        <v>43640</v>
      </c>
      <c r="C41" s="379">
        <v>2.71</v>
      </c>
      <c r="E41" s="111">
        <v>44011</v>
      </c>
      <c r="F41" s="67">
        <v>1.89</v>
      </c>
      <c r="H41" s="390">
        <v>44375</v>
      </c>
      <c r="I41" s="391">
        <v>2.59</v>
      </c>
      <c r="K41" s="390"/>
      <c r="L41" s="391"/>
    </row>
    <row r="42" spans="2:14" x14ac:dyDescent="0.2">
      <c r="B42" s="244">
        <v>43647</v>
      </c>
      <c r="C42" s="379">
        <v>2.71</v>
      </c>
      <c r="E42" s="279">
        <v>44018</v>
      </c>
      <c r="F42" s="280">
        <v>1.89</v>
      </c>
      <c r="H42" s="258">
        <v>44383</v>
      </c>
      <c r="I42" s="280">
        <v>2.61</v>
      </c>
      <c r="K42" s="258"/>
      <c r="L42" s="280"/>
    </row>
    <row r="43" spans="2:14" x14ac:dyDescent="0.2">
      <c r="B43" s="244">
        <v>43654</v>
      </c>
      <c r="C43" s="379">
        <v>2.71</v>
      </c>
      <c r="E43" s="111">
        <v>44025</v>
      </c>
      <c r="F43" s="314">
        <v>1.9</v>
      </c>
      <c r="H43" s="364">
        <v>44389</v>
      </c>
      <c r="I43" s="392">
        <v>2.62</v>
      </c>
      <c r="K43" s="364"/>
      <c r="L43" s="392"/>
      <c r="N43" s="19"/>
    </row>
    <row r="44" spans="2:14" x14ac:dyDescent="0.2">
      <c r="B44" s="245">
        <v>43661</v>
      </c>
      <c r="C44" s="377">
        <v>2.71</v>
      </c>
      <c r="E44" s="315">
        <v>44032</v>
      </c>
      <c r="F44" s="316">
        <v>1.89</v>
      </c>
      <c r="H44" s="258">
        <v>44396</v>
      </c>
      <c r="I44" s="280">
        <v>2.65</v>
      </c>
      <c r="K44" s="258"/>
      <c r="L44" s="280"/>
    </row>
    <row r="45" spans="2:14" x14ac:dyDescent="0.2">
      <c r="B45" s="245">
        <v>43668</v>
      </c>
      <c r="C45" s="377">
        <v>2.71</v>
      </c>
      <c r="E45" s="111">
        <v>44039</v>
      </c>
      <c r="F45" s="228">
        <v>1.89</v>
      </c>
      <c r="H45" s="364">
        <v>44403</v>
      </c>
      <c r="I45" s="392">
        <v>2.63</v>
      </c>
      <c r="K45" s="364"/>
      <c r="L45" s="392"/>
    </row>
    <row r="46" spans="2:14" x14ac:dyDescent="0.2">
      <c r="B46" s="245">
        <v>43675</v>
      </c>
      <c r="C46" s="377">
        <v>2.68</v>
      </c>
      <c r="E46" s="279">
        <v>44046</v>
      </c>
      <c r="F46" s="280">
        <v>1.89</v>
      </c>
      <c r="H46" s="279">
        <v>44410</v>
      </c>
      <c r="I46" s="280">
        <v>2.64</v>
      </c>
      <c r="K46" s="279"/>
      <c r="L46" s="280"/>
    </row>
    <row r="47" spans="2:14" x14ac:dyDescent="0.2">
      <c r="B47" s="245">
        <v>43682</v>
      </c>
      <c r="C47" s="377">
        <v>2.67</v>
      </c>
      <c r="E47" s="21">
        <v>44053</v>
      </c>
      <c r="F47" s="227">
        <v>1.88</v>
      </c>
      <c r="H47" s="364">
        <v>44417</v>
      </c>
      <c r="I47" s="392">
        <v>2.63</v>
      </c>
      <c r="K47" s="364"/>
      <c r="L47" s="392"/>
    </row>
    <row r="48" spans="2:14" x14ac:dyDescent="0.2">
      <c r="B48" s="245">
        <v>43689</v>
      </c>
      <c r="C48" s="377">
        <v>2.67</v>
      </c>
      <c r="E48" s="315">
        <v>44060</v>
      </c>
      <c r="F48" s="316">
        <v>1.88</v>
      </c>
      <c r="H48" s="258">
        <v>44424</v>
      </c>
      <c r="I48" s="280">
        <v>2.64</v>
      </c>
      <c r="K48" s="258"/>
      <c r="L48" s="280"/>
    </row>
    <row r="49" spans="2:12" x14ac:dyDescent="0.2">
      <c r="B49" s="245">
        <v>43696</v>
      </c>
      <c r="C49" s="377">
        <v>2.62</v>
      </c>
      <c r="E49" s="21">
        <v>44067</v>
      </c>
      <c r="F49" s="227">
        <v>1.88</v>
      </c>
      <c r="H49" s="261">
        <v>44431</v>
      </c>
      <c r="I49" s="367">
        <v>2.63</v>
      </c>
      <c r="K49" s="261"/>
      <c r="L49" s="367"/>
    </row>
    <row r="50" spans="2:12" x14ac:dyDescent="0.2">
      <c r="B50" s="245">
        <v>43703</v>
      </c>
      <c r="C50" s="377">
        <v>2.63</v>
      </c>
      <c r="E50" s="279">
        <v>44074</v>
      </c>
      <c r="F50" s="280">
        <v>1.88</v>
      </c>
      <c r="H50" s="258">
        <v>44438</v>
      </c>
      <c r="I50" s="280">
        <v>2.62</v>
      </c>
      <c r="K50" s="258"/>
      <c r="L50" s="280"/>
    </row>
    <row r="51" spans="2:12" x14ac:dyDescent="0.2">
      <c r="B51" s="245">
        <v>43711</v>
      </c>
      <c r="C51" s="377">
        <v>2.62</v>
      </c>
      <c r="E51" s="21">
        <v>44082</v>
      </c>
      <c r="F51" s="227">
        <v>1.87</v>
      </c>
      <c r="H51" s="261">
        <v>44446</v>
      </c>
      <c r="I51" s="367">
        <v>2.64</v>
      </c>
      <c r="K51" s="261"/>
      <c r="L51" s="367"/>
    </row>
    <row r="52" spans="2:12" x14ac:dyDescent="0.2">
      <c r="B52" s="245">
        <v>43717</v>
      </c>
      <c r="C52" s="377">
        <v>2.61</v>
      </c>
      <c r="E52" s="279">
        <v>44089</v>
      </c>
      <c r="F52" s="280">
        <v>1.84</v>
      </c>
      <c r="H52" s="258">
        <v>44452</v>
      </c>
      <c r="I52" s="280">
        <v>2.65</v>
      </c>
      <c r="K52" s="258"/>
      <c r="L52" s="280"/>
    </row>
    <row r="53" spans="2:12" ht="16" thickBot="1" x14ac:dyDescent="0.25">
      <c r="B53" s="245">
        <v>43724</v>
      </c>
      <c r="C53" s="377">
        <v>2.65</v>
      </c>
      <c r="E53" s="321">
        <v>44095</v>
      </c>
      <c r="F53" s="322">
        <v>1.84</v>
      </c>
      <c r="H53" s="261">
        <v>44459</v>
      </c>
      <c r="I53" s="367">
        <v>2.69</v>
      </c>
      <c r="K53" s="261"/>
      <c r="L53" s="367"/>
    </row>
    <row r="54" spans="2:12" ht="16" thickBot="1" x14ac:dyDescent="0.25">
      <c r="B54" s="245">
        <v>43731</v>
      </c>
      <c r="C54" s="377">
        <v>2.73</v>
      </c>
      <c r="E54" s="328">
        <v>44102</v>
      </c>
      <c r="F54" s="329">
        <v>1.84</v>
      </c>
      <c r="H54" s="398">
        <v>44466</v>
      </c>
      <c r="I54" s="399">
        <v>2.73</v>
      </c>
      <c r="K54" s="398"/>
      <c r="L54" s="399"/>
    </row>
    <row r="55" spans="2:12" ht="16" thickBot="1" x14ac:dyDescent="0.25">
      <c r="B55" s="247">
        <v>43738</v>
      </c>
      <c r="C55" s="380">
        <v>2.7</v>
      </c>
    </row>
    <row r="56" spans="2:12" x14ac:dyDescent="0.2">
      <c r="E56" s="76" t="s">
        <v>73</v>
      </c>
      <c r="H56" s="76" t="s">
        <v>70</v>
      </c>
    </row>
    <row r="57" spans="2:12" x14ac:dyDescent="0.2">
      <c r="H57" s="19"/>
    </row>
    <row r="58" spans="2:12" x14ac:dyDescent="0.2">
      <c r="E58" s="18" t="s">
        <v>62</v>
      </c>
    </row>
  </sheetData>
  <mergeCells count="3">
    <mergeCell ref="E1:G1"/>
    <mergeCell ref="H1:J1"/>
    <mergeCell ref="K1:M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E635-6774-4D8B-8544-FFDC127AC779}">
  <dimension ref="A1:T170"/>
  <sheetViews>
    <sheetView tabSelected="1" topLeftCell="A128" workbookViewId="0">
      <selection activeCell="B171" sqref="B171"/>
    </sheetView>
  </sheetViews>
  <sheetFormatPr baseColWidth="10" defaultColWidth="8.83203125" defaultRowHeight="15" x14ac:dyDescent="0.2"/>
  <cols>
    <col min="2" max="2" width="9.5" customWidth="1"/>
    <col min="21" max="21" width="8.5" customWidth="1"/>
  </cols>
  <sheetData>
    <row r="1" spans="1:6" ht="17" thickBot="1" x14ac:dyDescent="0.25">
      <c r="A1" s="421" t="s">
        <v>60</v>
      </c>
      <c r="B1" s="421"/>
      <c r="C1" s="421"/>
      <c r="D1" s="421"/>
      <c r="E1" s="421"/>
      <c r="F1" s="421"/>
    </row>
    <row r="2" spans="1:6" x14ac:dyDescent="0.2">
      <c r="A2" s="220" t="s">
        <v>59</v>
      </c>
      <c r="B2" s="51" t="s">
        <v>67</v>
      </c>
    </row>
    <row r="3" spans="1:6" x14ac:dyDescent="0.2">
      <c r="A3" s="221">
        <v>38261</v>
      </c>
      <c r="B3" s="222">
        <v>1.88</v>
      </c>
    </row>
    <row r="4" spans="1:6" x14ac:dyDescent="0.2">
      <c r="A4" s="221">
        <v>38292</v>
      </c>
      <c r="B4" s="222">
        <v>1.97</v>
      </c>
    </row>
    <row r="5" spans="1:6" x14ac:dyDescent="0.2">
      <c r="A5" s="221">
        <v>38322</v>
      </c>
      <c r="B5" s="222">
        <v>1.91</v>
      </c>
    </row>
    <row r="6" spans="1:6" x14ac:dyDescent="0.2">
      <c r="A6" s="221">
        <v>38353</v>
      </c>
      <c r="B6" s="222">
        <v>1.9</v>
      </c>
    </row>
    <row r="7" spans="1:6" x14ac:dyDescent="0.2">
      <c r="A7" s="221">
        <v>38384</v>
      </c>
      <c r="B7" s="222">
        <v>1.93</v>
      </c>
    </row>
    <row r="8" spans="1:6" x14ac:dyDescent="0.2">
      <c r="A8" s="221">
        <v>38412</v>
      </c>
      <c r="B8" s="222">
        <v>2.0499999999999998</v>
      </c>
    </row>
    <row r="9" spans="1:6" x14ac:dyDescent="0.2">
      <c r="A9" s="221">
        <v>38626</v>
      </c>
      <c r="B9" s="222">
        <v>2.5</v>
      </c>
    </row>
    <row r="10" spans="1:6" x14ac:dyDescent="0.2">
      <c r="A10" s="221">
        <v>38657</v>
      </c>
      <c r="B10" s="222">
        <v>2.33</v>
      </c>
    </row>
    <row r="11" spans="1:6" x14ac:dyDescent="0.2">
      <c r="A11" s="221">
        <v>38687</v>
      </c>
      <c r="B11" s="222">
        <v>2.2799999999999998</v>
      </c>
    </row>
    <row r="12" spans="1:6" x14ac:dyDescent="0.2">
      <c r="A12" s="221">
        <v>38718</v>
      </c>
      <c r="B12" s="222">
        <v>2.35</v>
      </c>
    </row>
    <row r="13" spans="1:6" x14ac:dyDescent="0.2">
      <c r="A13" s="221">
        <v>38749</v>
      </c>
      <c r="B13" s="222">
        <v>2.3199999999999998</v>
      </c>
    </row>
    <row r="14" spans="1:6" x14ac:dyDescent="0.2">
      <c r="A14" s="221">
        <v>38777</v>
      </c>
      <c r="B14" s="222">
        <v>2.3199999999999998</v>
      </c>
    </row>
    <row r="15" spans="1:6" x14ac:dyDescent="0.2">
      <c r="A15" s="221">
        <v>38991</v>
      </c>
      <c r="B15" s="222">
        <v>2.2200000000000002</v>
      </c>
    </row>
    <row r="16" spans="1:6" x14ac:dyDescent="0.2">
      <c r="A16" s="221">
        <v>39022</v>
      </c>
      <c r="B16" s="222">
        <v>2.21</v>
      </c>
    </row>
    <row r="17" spans="1:20" x14ac:dyDescent="0.2">
      <c r="A17" s="221">
        <v>39052</v>
      </c>
      <c r="B17" s="222">
        <v>2.31</v>
      </c>
    </row>
    <row r="18" spans="1:20" x14ac:dyDescent="0.2">
      <c r="A18" s="221">
        <v>39083</v>
      </c>
      <c r="B18" s="222">
        <v>2.2400000000000002</v>
      </c>
    </row>
    <row r="19" spans="1:20" x14ac:dyDescent="0.2">
      <c r="A19" s="221">
        <v>39114</v>
      </c>
      <c r="B19" s="222">
        <v>2.34</v>
      </c>
    </row>
    <row r="20" spans="1:20" x14ac:dyDescent="0.2">
      <c r="A20" s="221">
        <v>39142</v>
      </c>
      <c r="B20" s="222">
        <v>2.41</v>
      </c>
    </row>
    <row r="21" spans="1:20" x14ac:dyDescent="0.2">
      <c r="A21" s="221">
        <v>39356</v>
      </c>
      <c r="B21" s="222">
        <v>2.78</v>
      </c>
    </row>
    <row r="22" spans="1:20" x14ac:dyDescent="0.2">
      <c r="A22" s="221">
        <v>39387</v>
      </c>
      <c r="B22" s="222">
        <v>3.13</v>
      </c>
    </row>
    <row r="23" spans="1:20" x14ac:dyDescent="0.2">
      <c r="A23" s="221">
        <v>39417</v>
      </c>
      <c r="B23" s="222">
        <v>3.24</v>
      </c>
    </row>
    <row r="24" spans="1:20" x14ac:dyDescent="0.2">
      <c r="A24" s="221">
        <v>39448</v>
      </c>
      <c r="B24" s="222">
        <v>3.31</v>
      </c>
    </row>
    <row r="25" spans="1:20" ht="15" customHeight="1" thickBot="1" x14ac:dyDescent="0.3">
      <c r="A25" s="221">
        <v>39479</v>
      </c>
      <c r="B25" s="222">
        <v>3.29</v>
      </c>
      <c r="D25" s="416" t="s">
        <v>76</v>
      </c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276"/>
      <c r="R25" s="276"/>
      <c r="S25" s="276"/>
      <c r="T25" s="276"/>
    </row>
    <row r="26" spans="1:20" ht="15" customHeight="1" thickBot="1" x14ac:dyDescent="0.25">
      <c r="A26" s="221">
        <v>39508</v>
      </c>
      <c r="B26" s="222">
        <v>3.63</v>
      </c>
      <c r="D26" s="231"/>
      <c r="E26" s="233">
        <v>2004</v>
      </c>
      <c r="F26" s="233">
        <v>2005</v>
      </c>
      <c r="G26" s="233">
        <v>2006</v>
      </c>
      <c r="H26" s="233">
        <v>2007</v>
      </c>
      <c r="I26" s="233">
        <v>2008</v>
      </c>
      <c r="J26" s="234">
        <v>2009</v>
      </c>
      <c r="K26" s="234">
        <v>2010</v>
      </c>
      <c r="L26" s="234">
        <v>2011</v>
      </c>
      <c r="M26" s="234">
        <v>2012</v>
      </c>
      <c r="N26" s="234">
        <v>2013</v>
      </c>
      <c r="O26" s="274">
        <v>2014</v>
      </c>
      <c r="P26" s="263">
        <v>2015</v>
      </c>
      <c r="Q26" s="113"/>
      <c r="R26" s="113"/>
      <c r="S26" s="113"/>
    </row>
    <row r="27" spans="1:20" ht="15" customHeight="1" thickBot="1" x14ac:dyDescent="0.25">
      <c r="A27" s="221">
        <v>39722</v>
      </c>
      <c r="B27" s="222">
        <v>3.18</v>
      </c>
      <c r="D27" s="232" t="s">
        <v>46</v>
      </c>
      <c r="E27" s="239" t="s">
        <v>58</v>
      </c>
      <c r="F27" s="235">
        <v>1.9</v>
      </c>
      <c r="G27" s="235">
        <v>2.35</v>
      </c>
      <c r="H27" s="238">
        <v>2.2400000000000002</v>
      </c>
      <c r="I27" s="235">
        <v>3.31</v>
      </c>
      <c r="J27" s="236">
        <v>2.35</v>
      </c>
      <c r="K27" s="237">
        <v>2.73</v>
      </c>
      <c r="L27" s="237">
        <v>3.17</v>
      </c>
      <c r="M27" s="237">
        <v>3.67</v>
      </c>
      <c r="N27" s="237">
        <v>3.65</v>
      </c>
      <c r="O27" s="237">
        <v>3.82</v>
      </c>
      <c r="P27" s="237">
        <v>2.63</v>
      </c>
    </row>
    <row r="28" spans="1:20" ht="15" customHeight="1" thickBot="1" x14ac:dyDescent="0.25">
      <c r="A28" s="221">
        <v>39753</v>
      </c>
      <c r="B28" s="222">
        <v>2.71</v>
      </c>
      <c r="D28" s="232" t="s">
        <v>47</v>
      </c>
      <c r="E28" s="239" t="s">
        <v>58</v>
      </c>
      <c r="F28" s="235">
        <v>1.93</v>
      </c>
      <c r="G28" s="235">
        <v>2.3199999999999998</v>
      </c>
      <c r="H28" s="238">
        <v>2.34</v>
      </c>
      <c r="I28" s="235">
        <v>3.29</v>
      </c>
      <c r="J28" s="236">
        <v>2.27</v>
      </c>
      <c r="K28" s="237">
        <v>2.66</v>
      </c>
      <c r="L28" s="237">
        <v>3.4</v>
      </c>
      <c r="M28" s="237">
        <v>3.79</v>
      </c>
      <c r="N28" s="237">
        <v>3.74</v>
      </c>
      <c r="O28" s="237">
        <v>3.88</v>
      </c>
      <c r="P28" s="237">
        <v>2.65</v>
      </c>
    </row>
    <row r="29" spans="1:20" ht="15" customHeight="1" thickBot="1" x14ac:dyDescent="0.25">
      <c r="A29" s="221">
        <v>39783</v>
      </c>
      <c r="B29" s="11">
        <v>2.4500000000000002</v>
      </c>
      <c r="D29" s="232" t="s">
        <v>48</v>
      </c>
      <c r="E29" s="239" t="s">
        <v>58</v>
      </c>
      <c r="F29" s="235">
        <v>2.0499999999999998</v>
      </c>
      <c r="G29" s="235">
        <v>2.3199999999999998</v>
      </c>
      <c r="H29" s="238">
        <v>2.41</v>
      </c>
      <c r="I29" s="235">
        <v>3.63</v>
      </c>
      <c r="J29" s="236">
        <v>2.1</v>
      </c>
      <c r="K29" s="237">
        <v>2.68</v>
      </c>
      <c r="L29" s="237">
        <v>3.65</v>
      </c>
      <c r="M29" s="237">
        <v>3.86</v>
      </c>
      <c r="N29" s="237">
        <v>3.83</v>
      </c>
      <c r="O29" s="237">
        <v>3.79</v>
      </c>
      <c r="P29" s="237">
        <v>2.71</v>
      </c>
    </row>
    <row r="30" spans="1:20" ht="15" customHeight="1" thickBot="1" x14ac:dyDescent="0.25">
      <c r="A30" s="221">
        <v>39814</v>
      </c>
      <c r="B30" s="11">
        <v>2.35</v>
      </c>
      <c r="D30" s="232" t="s">
        <v>49</v>
      </c>
      <c r="E30" s="240" t="s">
        <v>58</v>
      </c>
      <c r="F30" s="240" t="s">
        <v>58</v>
      </c>
      <c r="G30" s="240" t="s">
        <v>58</v>
      </c>
      <c r="H30" s="240" t="s">
        <v>58</v>
      </c>
      <c r="I30" s="240" t="s">
        <v>58</v>
      </c>
      <c r="J30" s="237" t="s">
        <v>58</v>
      </c>
      <c r="K30" s="237">
        <v>2.74</v>
      </c>
      <c r="L30" s="241" t="s">
        <v>58</v>
      </c>
      <c r="M30" s="237">
        <v>3.77</v>
      </c>
      <c r="N30" s="237">
        <v>3.61</v>
      </c>
      <c r="O30" s="237">
        <v>3.63</v>
      </c>
      <c r="P30" s="237">
        <v>2.4900000000000002</v>
      </c>
    </row>
    <row r="31" spans="1:20" ht="15" customHeight="1" thickBot="1" x14ac:dyDescent="0.25">
      <c r="A31" s="221">
        <v>39845</v>
      </c>
      <c r="B31" s="11">
        <v>2.27</v>
      </c>
      <c r="D31" s="232" t="s">
        <v>50</v>
      </c>
      <c r="E31" s="240" t="s">
        <v>58</v>
      </c>
      <c r="F31" s="240" t="s">
        <v>58</v>
      </c>
      <c r="G31" s="240" t="s">
        <v>58</v>
      </c>
      <c r="H31" s="240" t="s">
        <v>58</v>
      </c>
      <c r="I31" s="240" t="s">
        <v>58</v>
      </c>
      <c r="J31" s="241" t="s">
        <v>58</v>
      </c>
      <c r="K31" s="237" t="s">
        <v>58</v>
      </c>
      <c r="L31" s="241" t="s">
        <v>58</v>
      </c>
      <c r="M31" s="237">
        <v>3.54</v>
      </c>
      <c r="N31" s="237">
        <v>3.47</v>
      </c>
      <c r="O31" s="237">
        <v>3.56</v>
      </c>
      <c r="P31" s="237">
        <v>2.4900000000000002</v>
      </c>
    </row>
    <row r="32" spans="1:20" ht="15" customHeight="1" thickBot="1" x14ac:dyDescent="0.25">
      <c r="A32" s="221">
        <v>39873</v>
      </c>
      <c r="B32" s="11">
        <v>2.1</v>
      </c>
      <c r="D32" s="232" t="s">
        <v>51</v>
      </c>
      <c r="E32" s="240" t="s">
        <v>58</v>
      </c>
      <c r="F32" s="240" t="s">
        <v>58</v>
      </c>
      <c r="G32" s="240" t="s">
        <v>58</v>
      </c>
      <c r="H32" s="240" t="s">
        <v>58</v>
      </c>
      <c r="I32" s="240" t="s">
        <v>58</v>
      </c>
      <c r="J32" s="241" t="s">
        <v>58</v>
      </c>
      <c r="K32" s="237" t="s">
        <v>58</v>
      </c>
      <c r="L32" s="241" t="s">
        <v>58</v>
      </c>
      <c r="M32" s="237">
        <v>3.27</v>
      </c>
      <c r="N32" s="237">
        <v>3.4</v>
      </c>
      <c r="O32" s="237">
        <v>3.51</v>
      </c>
      <c r="P32" s="237">
        <v>2.4700000000000002</v>
      </c>
    </row>
    <row r="33" spans="1:16" ht="15" customHeight="1" thickBot="1" x14ac:dyDescent="0.25">
      <c r="A33" s="13">
        <v>40087</v>
      </c>
      <c r="B33" s="11">
        <v>2.44</v>
      </c>
      <c r="D33" s="232" t="s">
        <v>52</v>
      </c>
      <c r="E33" s="240" t="s">
        <v>58</v>
      </c>
      <c r="F33" s="240" t="s">
        <v>58</v>
      </c>
      <c r="G33" s="240" t="s">
        <v>58</v>
      </c>
      <c r="H33" s="240" t="s">
        <v>58</v>
      </c>
      <c r="I33" s="240" t="s">
        <v>58</v>
      </c>
      <c r="J33" s="241" t="s">
        <v>58</v>
      </c>
      <c r="K33" s="237" t="s">
        <v>58</v>
      </c>
      <c r="L33" s="241" t="s">
        <v>58</v>
      </c>
      <c r="M33" s="237" t="s">
        <v>58</v>
      </c>
      <c r="N33" s="237">
        <v>3.39</v>
      </c>
      <c r="O33" s="237">
        <v>3.48</v>
      </c>
      <c r="P33" s="237">
        <v>2.4</v>
      </c>
    </row>
    <row r="34" spans="1:16" ht="15" customHeight="1" thickBot="1" x14ac:dyDescent="0.25">
      <c r="A34" s="13">
        <v>40118</v>
      </c>
      <c r="B34" s="11">
        <v>2.56</v>
      </c>
      <c r="D34" s="232" t="s">
        <v>53</v>
      </c>
      <c r="E34" s="240" t="s">
        <v>58</v>
      </c>
      <c r="F34" s="240" t="s">
        <v>58</v>
      </c>
      <c r="G34" s="240" t="s">
        <v>58</v>
      </c>
      <c r="H34" s="240" t="s">
        <v>58</v>
      </c>
      <c r="I34" s="240" t="s">
        <v>58</v>
      </c>
      <c r="J34" s="241" t="s">
        <v>58</v>
      </c>
      <c r="K34" s="237" t="s">
        <v>58</v>
      </c>
      <c r="L34" s="241" t="s">
        <v>58</v>
      </c>
      <c r="M34" s="237" t="s">
        <v>58</v>
      </c>
      <c r="N34" s="237">
        <v>3.44</v>
      </c>
      <c r="O34" s="237">
        <v>3.41</v>
      </c>
      <c r="P34" s="237">
        <v>2.11</v>
      </c>
    </row>
    <row r="35" spans="1:16" ht="15" customHeight="1" thickBot="1" x14ac:dyDescent="0.25">
      <c r="A35" s="13">
        <v>40148</v>
      </c>
      <c r="B35" s="11">
        <v>2.57</v>
      </c>
      <c r="D35" s="232" t="s">
        <v>54</v>
      </c>
      <c r="E35" s="240" t="s">
        <v>58</v>
      </c>
      <c r="F35" s="240" t="s">
        <v>58</v>
      </c>
      <c r="G35" s="240" t="s">
        <v>58</v>
      </c>
      <c r="H35" s="240" t="s">
        <v>58</v>
      </c>
      <c r="I35" s="240" t="s">
        <v>58</v>
      </c>
      <c r="J35" s="237" t="s">
        <v>58</v>
      </c>
      <c r="K35" s="237" t="s">
        <v>58</v>
      </c>
      <c r="L35" s="241" t="s">
        <v>58</v>
      </c>
      <c r="M35" s="241" t="s">
        <v>58</v>
      </c>
      <c r="N35" s="237">
        <v>3.55</v>
      </c>
      <c r="O35" s="237">
        <v>3.34</v>
      </c>
      <c r="P35" s="237">
        <v>2.02</v>
      </c>
    </row>
    <row r="36" spans="1:16" ht="15" customHeight="1" thickBot="1" x14ac:dyDescent="0.25">
      <c r="A36" s="13">
        <v>40179</v>
      </c>
      <c r="B36" s="11">
        <v>2.73</v>
      </c>
      <c r="D36" s="232" t="s">
        <v>55</v>
      </c>
      <c r="E36" s="235">
        <v>1.88</v>
      </c>
      <c r="F36" s="235">
        <v>2.5</v>
      </c>
      <c r="G36" s="235">
        <v>2.2200000000000002</v>
      </c>
      <c r="H36" s="235">
        <v>2.78</v>
      </c>
      <c r="I36" s="235">
        <v>3.18</v>
      </c>
      <c r="J36" s="237">
        <v>2.44</v>
      </c>
      <c r="K36" s="237">
        <v>2.73</v>
      </c>
      <c r="L36" s="237">
        <v>3.52</v>
      </c>
      <c r="M36" s="237">
        <v>3.75</v>
      </c>
      <c r="N36" s="237">
        <v>3.54</v>
      </c>
      <c r="O36" s="237">
        <v>3.24</v>
      </c>
      <c r="P36" s="237">
        <v>2.0299999999999998</v>
      </c>
    </row>
    <row r="37" spans="1:16" ht="16" thickBot="1" x14ac:dyDescent="0.25">
      <c r="A37" s="13">
        <v>40210</v>
      </c>
      <c r="B37" s="11">
        <v>2.66</v>
      </c>
      <c r="D37" s="232" t="s">
        <v>56</v>
      </c>
      <c r="E37" s="235">
        <v>1.97</v>
      </c>
      <c r="F37" s="235">
        <v>2.33</v>
      </c>
      <c r="G37" s="235">
        <v>2.21</v>
      </c>
      <c r="H37" s="235">
        <v>3.13</v>
      </c>
      <c r="I37" s="235">
        <v>2.71</v>
      </c>
      <c r="J37" s="237">
        <v>2.56</v>
      </c>
      <c r="K37" s="237">
        <v>2.84</v>
      </c>
      <c r="L37" s="237">
        <v>3.64</v>
      </c>
      <c r="M37" s="237">
        <v>3.65</v>
      </c>
      <c r="N37" s="237">
        <v>3.53</v>
      </c>
      <c r="O37" s="237">
        <v>3.08</v>
      </c>
      <c r="P37" s="237">
        <v>2.02</v>
      </c>
    </row>
    <row r="38" spans="1:16" ht="16" thickBot="1" x14ac:dyDescent="0.25">
      <c r="A38" s="13">
        <v>40238</v>
      </c>
      <c r="B38" s="11">
        <v>2.68</v>
      </c>
      <c r="D38" s="232" t="s">
        <v>57</v>
      </c>
      <c r="E38" s="235">
        <v>1.91</v>
      </c>
      <c r="F38" s="235">
        <v>2.2799999999999998</v>
      </c>
      <c r="G38" s="235">
        <v>2.31</v>
      </c>
      <c r="H38" s="235">
        <v>3.24</v>
      </c>
      <c r="I38" s="235">
        <v>2.4500000000000002</v>
      </c>
      <c r="J38" s="237">
        <v>2.57</v>
      </c>
      <c r="K38" s="237">
        <v>2.96</v>
      </c>
      <c r="L38" s="237">
        <v>3.61</v>
      </c>
      <c r="M38" s="237">
        <v>3.64</v>
      </c>
      <c r="N38" s="237">
        <v>3.68</v>
      </c>
      <c r="O38" s="237">
        <v>2.86</v>
      </c>
      <c r="P38" s="237">
        <v>1.9</v>
      </c>
    </row>
    <row r="39" spans="1:16" ht="16" thickBot="1" x14ac:dyDescent="0.25">
      <c r="A39" s="13">
        <v>40269</v>
      </c>
      <c r="B39" s="11">
        <v>2.74</v>
      </c>
    </row>
    <row r="40" spans="1:16" ht="16" thickBot="1" x14ac:dyDescent="0.25">
      <c r="A40" s="13">
        <v>40452</v>
      </c>
      <c r="B40" s="11">
        <v>2.73</v>
      </c>
      <c r="D40" s="231"/>
      <c r="E40" s="233">
        <v>2016</v>
      </c>
      <c r="F40" s="233">
        <v>2017</v>
      </c>
      <c r="G40" s="233">
        <v>2018</v>
      </c>
      <c r="H40" s="233">
        <v>2019</v>
      </c>
      <c r="I40" s="233">
        <v>2020</v>
      </c>
      <c r="J40" s="233">
        <v>2021</v>
      </c>
      <c r="K40" s="233">
        <v>2022</v>
      </c>
    </row>
    <row r="41" spans="1:16" ht="16" thickBot="1" x14ac:dyDescent="0.25">
      <c r="A41" s="13">
        <v>40483</v>
      </c>
      <c r="B41" s="11">
        <v>2.84</v>
      </c>
      <c r="D41" s="232" t="s">
        <v>46</v>
      </c>
      <c r="E41" s="237">
        <v>1.79</v>
      </c>
      <c r="F41" s="237">
        <v>2.27</v>
      </c>
      <c r="G41" s="264">
        <v>2.88</v>
      </c>
      <c r="H41" s="237">
        <v>2.89</v>
      </c>
      <c r="I41" s="262">
        <v>2.74</v>
      </c>
      <c r="J41" s="262">
        <v>2.27</v>
      </c>
      <c r="K41" s="262">
        <v>3.35</v>
      </c>
    </row>
    <row r="42" spans="1:16" ht="16" thickBot="1" x14ac:dyDescent="0.25">
      <c r="A42" s="13">
        <v>40513</v>
      </c>
      <c r="B42" s="11">
        <v>2.96</v>
      </c>
      <c r="D42" s="232" t="s">
        <v>47</v>
      </c>
      <c r="E42" s="237">
        <v>1.71</v>
      </c>
      <c r="F42" s="237">
        <v>2.2999999999999998</v>
      </c>
      <c r="G42" s="264">
        <v>2.83</v>
      </c>
      <c r="H42" s="237">
        <v>2.9</v>
      </c>
      <c r="I42" s="262">
        <v>2.64</v>
      </c>
      <c r="J42" s="262">
        <v>2.42</v>
      </c>
      <c r="K42" s="262">
        <v>3.75</v>
      </c>
    </row>
    <row r="43" spans="1:16" ht="16" thickBot="1" x14ac:dyDescent="0.25">
      <c r="A43" s="13">
        <v>40544</v>
      </c>
      <c r="B43" s="11">
        <v>3.17</v>
      </c>
      <c r="D43" s="232" t="s">
        <v>48</v>
      </c>
      <c r="E43" s="237">
        <v>1.72</v>
      </c>
      <c r="F43" s="237">
        <v>2.2599999999999998</v>
      </c>
      <c r="G43" s="264">
        <v>2.71</v>
      </c>
      <c r="H43" s="237">
        <v>2.9</v>
      </c>
      <c r="I43" s="262">
        <v>2.4</v>
      </c>
      <c r="J43" s="262">
        <v>2.59</v>
      </c>
      <c r="K43" s="262">
        <v>4.88</v>
      </c>
    </row>
    <row r="44" spans="1:16" ht="16" thickBot="1" x14ac:dyDescent="0.25">
      <c r="A44" s="13">
        <v>40575</v>
      </c>
      <c r="B44" s="11">
        <v>3.4</v>
      </c>
      <c r="D44" s="232" t="s">
        <v>49</v>
      </c>
      <c r="E44" s="237">
        <v>1.73</v>
      </c>
      <c r="F44" s="237">
        <v>2.1800000000000002</v>
      </c>
      <c r="G44" s="264">
        <v>2.7</v>
      </c>
      <c r="H44" s="237">
        <v>2.86</v>
      </c>
      <c r="I44" s="240">
        <v>2.2000000000000002</v>
      </c>
      <c r="J44" s="240">
        <v>2.56</v>
      </c>
      <c r="K44" s="424">
        <v>4.8499999999999996</v>
      </c>
    </row>
    <row r="45" spans="1:16" ht="16" thickBot="1" x14ac:dyDescent="0.25">
      <c r="A45" s="13">
        <v>40603</v>
      </c>
      <c r="B45" s="11">
        <v>3.65</v>
      </c>
      <c r="D45" s="232" t="s">
        <v>50</v>
      </c>
      <c r="E45" s="237">
        <v>1.84</v>
      </c>
      <c r="F45" s="237">
        <v>2.11</v>
      </c>
      <c r="G45" s="264">
        <v>2.75</v>
      </c>
      <c r="H45" s="237">
        <v>2.83</v>
      </c>
      <c r="I45" s="240">
        <v>1.9</v>
      </c>
      <c r="J45" s="240">
        <v>2.5499999999999998</v>
      </c>
      <c r="K45" s="424">
        <f>AVERAGE(5.52, 5.69, 5.86, 5.92, 5.91)</f>
        <v>5.78</v>
      </c>
    </row>
    <row r="46" spans="1:16" ht="16" thickBot="1" x14ac:dyDescent="0.25">
      <c r="A46" s="13">
        <v>40817</v>
      </c>
      <c r="B46" s="11">
        <v>3.52</v>
      </c>
      <c r="D46" s="232" t="s">
        <v>51</v>
      </c>
      <c r="E46" s="237">
        <v>1.93</v>
      </c>
      <c r="F46" s="237">
        <v>2.0499999999999998</v>
      </c>
      <c r="G46" s="264">
        <v>2.75</v>
      </c>
      <c r="H46" s="237">
        <v>2.71</v>
      </c>
      <c r="I46" s="240">
        <v>1.86</v>
      </c>
      <c r="J46" s="240">
        <v>2.58</v>
      </c>
      <c r="K46" s="240"/>
    </row>
    <row r="47" spans="1:16" ht="16" thickBot="1" x14ac:dyDescent="0.25">
      <c r="A47" s="13">
        <v>40848</v>
      </c>
      <c r="B47" s="11">
        <v>3.64</v>
      </c>
      <c r="D47" s="232" t="s">
        <v>52</v>
      </c>
      <c r="E47" s="237">
        <v>1.91</v>
      </c>
      <c r="F47" s="237">
        <v>1.96</v>
      </c>
      <c r="G47" s="264">
        <v>2.72</v>
      </c>
      <c r="H47" s="237">
        <v>2.7</v>
      </c>
      <c r="I47" s="240">
        <v>1.89</v>
      </c>
      <c r="J47" s="240">
        <v>2.63</v>
      </c>
      <c r="K47" s="240"/>
    </row>
    <row r="48" spans="1:16" ht="16" thickBot="1" x14ac:dyDescent="0.25">
      <c r="A48" s="13">
        <v>40878</v>
      </c>
      <c r="B48" s="11">
        <v>3.61</v>
      </c>
      <c r="D48" s="232" t="s">
        <v>53</v>
      </c>
      <c r="E48" s="237">
        <v>1.87</v>
      </c>
      <c r="F48" s="237">
        <v>2.02</v>
      </c>
      <c r="G48" s="264">
        <v>2.71</v>
      </c>
      <c r="H48" s="237">
        <v>2.65</v>
      </c>
      <c r="I48" s="240">
        <v>1.88</v>
      </c>
      <c r="J48" s="240">
        <v>2.63</v>
      </c>
      <c r="K48" s="240"/>
    </row>
    <row r="49" spans="1:11" ht="16" thickBot="1" x14ac:dyDescent="0.25">
      <c r="A49" s="13">
        <v>40909</v>
      </c>
      <c r="B49" s="11">
        <v>3.67</v>
      </c>
      <c r="D49" s="232" t="s">
        <v>54</v>
      </c>
      <c r="E49" s="237">
        <v>1.88</v>
      </c>
      <c r="F49" s="237">
        <v>2.1800000000000002</v>
      </c>
      <c r="G49" s="264">
        <v>2.78</v>
      </c>
      <c r="H49" s="218">
        <v>2.66</v>
      </c>
      <c r="I49" s="240">
        <v>1.85</v>
      </c>
      <c r="J49" s="240">
        <v>2.68</v>
      </c>
      <c r="K49" s="240"/>
    </row>
    <row r="50" spans="1:11" ht="16" thickBot="1" x14ac:dyDescent="0.25">
      <c r="A50" s="13">
        <v>40940</v>
      </c>
      <c r="B50" s="11">
        <v>3.79</v>
      </c>
      <c r="D50" s="232" t="s">
        <v>55</v>
      </c>
      <c r="E50" s="237">
        <v>2</v>
      </c>
      <c r="F50" s="237">
        <v>2.23</v>
      </c>
      <c r="G50" s="264">
        <v>2.98</v>
      </c>
      <c r="H50" s="218">
        <v>2.65</v>
      </c>
      <c r="I50" s="235">
        <v>1.87</v>
      </c>
      <c r="J50" s="235">
        <v>3.03</v>
      </c>
      <c r="K50" s="235"/>
    </row>
    <row r="51" spans="1:11" ht="16" thickBot="1" x14ac:dyDescent="0.25">
      <c r="A51" s="13">
        <v>40969</v>
      </c>
      <c r="B51" s="11">
        <v>3.86</v>
      </c>
      <c r="D51" s="232" t="s">
        <v>56</v>
      </c>
      <c r="E51" s="237">
        <v>2.0299999999999998</v>
      </c>
      <c r="F51" s="237">
        <v>2.39</v>
      </c>
      <c r="G51" s="264">
        <v>3.01</v>
      </c>
      <c r="H51" s="218">
        <v>2.64</v>
      </c>
      <c r="I51" s="235">
        <v>1.93</v>
      </c>
      <c r="J51" s="235">
        <v>3.16</v>
      </c>
      <c r="K51" s="235"/>
    </row>
    <row r="52" spans="1:11" ht="16" thickBot="1" x14ac:dyDescent="0.25">
      <c r="A52" s="13">
        <v>41000</v>
      </c>
      <c r="B52" s="11">
        <v>3.77</v>
      </c>
      <c r="D52" s="232" t="s">
        <v>57</v>
      </c>
      <c r="E52" s="275">
        <v>2.17</v>
      </c>
      <c r="F52" s="275">
        <v>2.54</v>
      </c>
      <c r="G52" s="275">
        <v>2.95</v>
      </c>
      <c r="H52" s="218">
        <v>2.68</v>
      </c>
      <c r="I52" s="235">
        <v>2.11</v>
      </c>
      <c r="J52" s="235">
        <v>3.14</v>
      </c>
      <c r="K52" s="235"/>
    </row>
    <row r="53" spans="1:11" x14ac:dyDescent="0.2">
      <c r="A53" s="13">
        <v>41030</v>
      </c>
      <c r="B53" s="11">
        <v>3.54</v>
      </c>
    </row>
    <row r="54" spans="1:11" x14ac:dyDescent="0.2">
      <c r="A54" s="13">
        <v>41061</v>
      </c>
      <c r="B54" s="11">
        <v>3.27</v>
      </c>
    </row>
    <row r="55" spans="1:11" x14ac:dyDescent="0.2">
      <c r="A55" s="13">
        <v>41183</v>
      </c>
      <c r="B55" s="11">
        <v>3.75</v>
      </c>
    </row>
    <row r="56" spans="1:11" x14ac:dyDescent="0.2">
      <c r="A56" s="13">
        <v>41214</v>
      </c>
      <c r="B56" s="11">
        <v>3.65</v>
      </c>
    </row>
    <row r="57" spans="1:11" x14ac:dyDescent="0.2">
      <c r="A57" s="13">
        <v>41244</v>
      </c>
      <c r="B57" s="11">
        <v>3.64</v>
      </c>
    </row>
    <row r="58" spans="1:11" x14ac:dyDescent="0.2">
      <c r="A58" s="13">
        <v>41275</v>
      </c>
      <c r="B58" s="11">
        <v>3.65</v>
      </c>
    </row>
    <row r="59" spans="1:11" x14ac:dyDescent="0.2">
      <c r="A59" s="13">
        <v>41306</v>
      </c>
      <c r="B59" s="11">
        <v>3.74</v>
      </c>
    </row>
    <row r="60" spans="1:11" x14ac:dyDescent="0.2">
      <c r="A60" s="13">
        <v>41334</v>
      </c>
      <c r="B60" s="11">
        <v>3.83</v>
      </c>
    </row>
    <row r="61" spans="1:11" x14ac:dyDescent="0.2">
      <c r="A61" s="13">
        <v>41365</v>
      </c>
      <c r="B61" s="11">
        <v>3.61</v>
      </c>
    </row>
    <row r="62" spans="1:11" x14ac:dyDescent="0.2">
      <c r="A62" s="13">
        <v>41395</v>
      </c>
      <c r="B62" s="11">
        <v>3.47</v>
      </c>
    </row>
    <row r="63" spans="1:11" x14ac:dyDescent="0.2">
      <c r="A63" s="13">
        <v>41426</v>
      </c>
      <c r="B63" s="11">
        <v>3.4</v>
      </c>
    </row>
    <row r="64" spans="1:11" x14ac:dyDescent="0.2">
      <c r="A64" s="13">
        <v>41468</v>
      </c>
      <c r="B64" s="11">
        <v>3.39</v>
      </c>
    </row>
    <row r="65" spans="1:2" x14ac:dyDescent="0.2">
      <c r="A65" s="13">
        <v>41499</v>
      </c>
      <c r="B65" s="11">
        <v>3.44</v>
      </c>
    </row>
    <row r="66" spans="1:2" x14ac:dyDescent="0.2">
      <c r="A66" s="13">
        <v>41530</v>
      </c>
      <c r="B66" s="11">
        <v>3.55</v>
      </c>
    </row>
    <row r="67" spans="1:2" x14ac:dyDescent="0.2">
      <c r="A67" s="13">
        <v>41560</v>
      </c>
      <c r="B67" s="11">
        <v>3.54</v>
      </c>
    </row>
    <row r="68" spans="1:2" x14ac:dyDescent="0.2">
      <c r="A68" s="13">
        <v>41591</v>
      </c>
      <c r="B68" s="11">
        <v>3.53</v>
      </c>
    </row>
    <row r="69" spans="1:2" x14ac:dyDescent="0.2">
      <c r="A69" s="13">
        <v>41621</v>
      </c>
      <c r="B69" s="11">
        <v>3.68</v>
      </c>
    </row>
    <row r="70" spans="1:2" x14ac:dyDescent="0.2">
      <c r="A70" s="13">
        <v>41653</v>
      </c>
      <c r="B70" s="11">
        <v>3.82</v>
      </c>
    </row>
    <row r="71" spans="1:2" x14ac:dyDescent="0.2">
      <c r="A71" s="13">
        <v>41684</v>
      </c>
      <c r="B71" s="11">
        <v>3.88</v>
      </c>
    </row>
    <row r="72" spans="1:2" x14ac:dyDescent="0.2">
      <c r="A72" s="13">
        <v>41712</v>
      </c>
      <c r="B72" s="11">
        <v>3.79</v>
      </c>
    </row>
    <row r="73" spans="1:2" x14ac:dyDescent="0.2">
      <c r="A73" s="13">
        <v>41743</v>
      </c>
      <c r="B73" s="11">
        <v>3.63</v>
      </c>
    </row>
    <row r="74" spans="1:2" x14ac:dyDescent="0.2">
      <c r="A74" s="13">
        <v>41773</v>
      </c>
      <c r="B74" s="11">
        <v>3.56</v>
      </c>
    </row>
    <row r="75" spans="1:2" x14ac:dyDescent="0.2">
      <c r="A75" s="13">
        <v>41804</v>
      </c>
      <c r="B75" s="11">
        <v>3.51</v>
      </c>
    </row>
    <row r="76" spans="1:2" x14ac:dyDescent="0.2">
      <c r="A76" s="13">
        <v>41834</v>
      </c>
      <c r="B76" s="11">
        <v>3.48</v>
      </c>
    </row>
    <row r="77" spans="1:2" x14ac:dyDescent="0.2">
      <c r="A77" s="13">
        <v>41865</v>
      </c>
      <c r="B77" s="11">
        <v>3.41</v>
      </c>
    </row>
    <row r="78" spans="1:2" x14ac:dyDescent="0.2">
      <c r="A78" s="13">
        <v>41883</v>
      </c>
      <c r="B78" s="11">
        <v>3.34</v>
      </c>
    </row>
    <row r="79" spans="1:2" x14ac:dyDescent="0.2">
      <c r="A79" s="13">
        <v>41913</v>
      </c>
      <c r="B79" s="11">
        <v>3.24</v>
      </c>
    </row>
    <row r="80" spans="1:2" x14ac:dyDescent="0.2">
      <c r="A80" s="13">
        <v>41944</v>
      </c>
      <c r="B80" s="11">
        <v>3.08</v>
      </c>
    </row>
    <row r="81" spans="1:2" x14ac:dyDescent="0.2">
      <c r="A81" s="13">
        <v>41974</v>
      </c>
      <c r="B81" s="11">
        <v>2.86</v>
      </c>
    </row>
    <row r="82" spans="1:2" x14ac:dyDescent="0.2">
      <c r="A82" s="13">
        <v>42005</v>
      </c>
      <c r="B82" s="11">
        <v>2.63</v>
      </c>
    </row>
    <row r="83" spans="1:2" x14ac:dyDescent="0.2">
      <c r="A83" s="13">
        <v>42036</v>
      </c>
      <c r="B83" s="11">
        <v>2.65</v>
      </c>
    </row>
    <row r="84" spans="1:2" x14ac:dyDescent="0.2">
      <c r="A84" s="13">
        <v>42064</v>
      </c>
      <c r="B84" s="11">
        <v>2.71</v>
      </c>
    </row>
    <row r="85" spans="1:2" x14ac:dyDescent="0.2">
      <c r="A85" s="13">
        <v>42095</v>
      </c>
      <c r="B85" s="11">
        <v>2.4900000000000002</v>
      </c>
    </row>
    <row r="86" spans="1:2" x14ac:dyDescent="0.2">
      <c r="A86" s="13">
        <v>42125</v>
      </c>
      <c r="B86" s="11">
        <v>2.4900000000000002</v>
      </c>
    </row>
    <row r="87" spans="1:2" x14ac:dyDescent="0.2">
      <c r="A87" s="13">
        <v>42156</v>
      </c>
      <c r="B87" s="11">
        <v>2.4700000000000002</v>
      </c>
    </row>
    <row r="88" spans="1:2" x14ac:dyDescent="0.2">
      <c r="A88" s="13">
        <v>42186</v>
      </c>
      <c r="B88" s="11">
        <v>2.4</v>
      </c>
    </row>
    <row r="89" spans="1:2" x14ac:dyDescent="0.2">
      <c r="A89" s="223">
        <v>42231</v>
      </c>
      <c r="B89" s="224">
        <v>2.11</v>
      </c>
    </row>
    <row r="90" spans="1:2" x14ac:dyDescent="0.2">
      <c r="A90" s="13">
        <v>42262</v>
      </c>
      <c r="B90" s="11">
        <v>2.02</v>
      </c>
    </row>
    <row r="91" spans="1:2" x14ac:dyDescent="0.2">
      <c r="A91" s="13">
        <v>42292</v>
      </c>
      <c r="B91" s="11">
        <v>2.0299999999999998</v>
      </c>
    </row>
    <row r="92" spans="1:2" x14ac:dyDescent="0.2">
      <c r="A92" s="225">
        <v>42323</v>
      </c>
      <c r="B92" s="67">
        <v>2.02</v>
      </c>
    </row>
    <row r="93" spans="1:2" x14ac:dyDescent="0.2">
      <c r="A93" s="225">
        <v>42353</v>
      </c>
      <c r="B93" s="11">
        <v>1.9</v>
      </c>
    </row>
    <row r="94" spans="1:2" x14ac:dyDescent="0.2">
      <c r="A94" s="13">
        <v>42385</v>
      </c>
      <c r="B94" s="11">
        <v>1.79</v>
      </c>
    </row>
    <row r="95" spans="1:2" x14ac:dyDescent="0.2">
      <c r="A95" s="225">
        <v>42401</v>
      </c>
      <c r="B95" s="67">
        <v>1.71</v>
      </c>
    </row>
    <row r="96" spans="1:2" x14ac:dyDescent="0.2">
      <c r="A96" s="13">
        <v>42430</v>
      </c>
      <c r="B96" s="67">
        <v>1.72</v>
      </c>
    </row>
    <row r="97" spans="1:4" x14ac:dyDescent="0.2">
      <c r="A97" s="13">
        <v>42461</v>
      </c>
      <c r="B97" s="67">
        <v>1.73</v>
      </c>
    </row>
    <row r="98" spans="1:4" x14ac:dyDescent="0.2">
      <c r="A98" s="13">
        <v>42491</v>
      </c>
      <c r="B98" s="67">
        <v>1.84</v>
      </c>
    </row>
    <row r="99" spans="1:4" x14ac:dyDescent="0.2">
      <c r="A99" s="13">
        <v>42522</v>
      </c>
      <c r="B99" s="67">
        <v>1.93</v>
      </c>
    </row>
    <row r="100" spans="1:4" x14ac:dyDescent="0.2">
      <c r="A100" s="13">
        <v>42552</v>
      </c>
      <c r="B100" s="67">
        <v>1.91</v>
      </c>
    </row>
    <row r="101" spans="1:4" x14ac:dyDescent="0.2">
      <c r="A101" s="13">
        <v>42583</v>
      </c>
      <c r="B101" s="11">
        <v>1.87</v>
      </c>
    </row>
    <row r="102" spans="1:4" x14ac:dyDescent="0.2">
      <c r="A102" s="223">
        <v>42614</v>
      </c>
      <c r="B102" s="224">
        <v>1.88</v>
      </c>
    </row>
    <row r="103" spans="1:4" x14ac:dyDescent="0.2">
      <c r="A103" s="223">
        <v>42644</v>
      </c>
      <c r="B103" s="224">
        <v>2</v>
      </c>
    </row>
    <row r="104" spans="1:4" x14ac:dyDescent="0.2">
      <c r="A104" s="13">
        <v>42675</v>
      </c>
      <c r="B104" s="11">
        <v>2.0299999999999998</v>
      </c>
    </row>
    <row r="105" spans="1:4" x14ac:dyDescent="0.2">
      <c r="A105" s="13">
        <v>42705</v>
      </c>
      <c r="B105" s="11">
        <v>2.17</v>
      </c>
    </row>
    <row r="106" spans="1:4" x14ac:dyDescent="0.2">
      <c r="A106" s="13">
        <v>42736</v>
      </c>
      <c r="B106" s="11">
        <v>2.27</v>
      </c>
    </row>
    <row r="107" spans="1:4" x14ac:dyDescent="0.2">
      <c r="A107" s="13">
        <v>42767</v>
      </c>
      <c r="B107" s="11">
        <v>2.2999999999999998</v>
      </c>
    </row>
    <row r="108" spans="1:4" x14ac:dyDescent="0.2">
      <c r="A108" s="13">
        <v>42795</v>
      </c>
      <c r="B108" s="11">
        <v>2.2599999999999998</v>
      </c>
    </row>
    <row r="109" spans="1:4" x14ac:dyDescent="0.2">
      <c r="A109" s="13">
        <v>42826</v>
      </c>
      <c r="B109" s="11">
        <v>2.1800000000000002</v>
      </c>
      <c r="D109" s="113"/>
    </row>
    <row r="110" spans="1:4" x14ac:dyDescent="0.2">
      <c r="A110" s="226">
        <v>42856</v>
      </c>
      <c r="B110" s="67">
        <v>2.11</v>
      </c>
      <c r="D110" s="113"/>
    </row>
    <row r="111" spans="1:4" x14ac:dyDescent="0.2">
      <c r="A111" s="13">
        <v>42887</v>
      </c>
      <c r="B111" s="227">
        <v>2.0499999999999998</v>
      </c>
    </row>
    <row r="112" spans="1:4" x14ac:dyDescent="0.2">
      <c r="A112" s="223">
        <v>42917</v>
      </c>
      <c r="B112" s="224">
        <v>1.96</v>
      </c>
    </row>
    <row r="113" spans="1:2" x14ac:dyDescent="0.2">
      <c r="A113" s="13">
        <v>42948</v>
      </c>
      <c r="B113" s="11">
        <v>2.02</v>
      </c>
    </row>
    <row r="114" spans="1:2" x14ac:dyDescent="0.2">
      <c r="A114" s="13">
        <v>42995</v>
      </c>
      <c r="B114" s="11">
        <v>2.1800000000000002</v>
      </c>
    </row>
    <row r="115" spans="1:2" x14ac:dyDescent="0.2">
      <c r="A115" s="13">
        <v>43025</v>
      </c>
      <c r="B115" s="11">
        <v>2.23</v>
      </c>
    </row>
    <row r="116" spans="1:2" x14ac:dyDescent="0.2">
      <c r="A116" s="13">
        <v>43056</v>
      </c>
      <c r="B116" s="11">
        <v>2.39</v>
      </c>
    </row>
    <row r="117" spans="1:2" x14ac:dyDescent="0.2">
      <c r="A117" s="13">
        <v>43086</v>
      </c>
      <c r="B117" s="11">
        <v>2.54</v>
      </c>
    </row>
    <row r="118" spans="1:2" x14ac:dyDescent="0.2">
      <c r="A118" s="223">
        <v>43118</v>
      </c>
      <c r="B118" s="224">
        <v>2.88</v>
      </c>
    </row>
    <row r="119" spans="1:2" x14ac:dyDescent="0.2">
      <c r="A119" s="13">
        <v>43132</v>
      </c>
      <c r="B119" s="11">
        <v>2.83</v>
      </c>
    </row>
    <row r="120" spans="1:2" x14ac:dyDescent="0.2">
      <c r="A120" s="13">
        <v>43160</v>
      </c>
      <c r="B120" s="11">
        <v>2.71</v>
      </c>
    </row>
    <row r="121" spans="1:2" x14ac:dyDescent="0.2">
      <c r="A121" s="13">
        <v>43191</v>
      </c>
      <c r="B121" s="11">
        <v>2.7</v>
      </c>
    </row>
    <row r="122" spans="1:2" x14ac:dyDescent="0.2">
      <c r="A122" s="13">
        <v>43221</v>
      </c>
      <c r="B122" s="11">
        <v>2.75</v>
      </c>
    </row>
    <row r="123" spans="1:2" x14ac:dyDescent="0.2">
      <c r="A123" s="225">
        <v>43252</v>
      </c>
      <c r="B123" s="67">
        <v>2.75</v>
      </c>
    </row>
    <row r="124" spans="1:2" x14ac:dyDescent="0.2">
      <c r="A124" s="13">
        <v>43282</v>
      </c>
      <c r="B124" s="227">
        <v>2.72</v>
      </c>
    </row>
    <row r="125" spans="1:2" x14ac:dyDescent="0.2">
      <c r="A125" s="225">
        <v>43313</v>
      </c>
      <c r="B125" s="228">
        <v>2.71</v>
      </c>
    </row>
    <row r="126" spans="1:2" x14ac:dyDescent="0.2">
      <c r="A126" s="13">
        <v>43344</v>
      </c>
      <c r="B126" s="11">
        <v>2.78</v>
      </c>
    </row>
    <row r="127" spans="1:2" x14ac:dyDescent="0.2">
      <c r="A127" s="225">
        <v>43374</v>
      </c>
      <c r="B127" s="67">
        <v>2.98</v>
      </c>
    </row>
    <row r="128" spans="1:2" x14ac:dyDescent="0.2">
      <c r="A128" s="13">
        <v>43422</v>
      </c>
      <c r="B128" s="11">
        <v>3.01</v>
      </c>
    </row>
    <row r="129" spans="1:2" x14ac:dyDescent="0.2">
      <c r="A129" s="223">
        <v>43435</v>
      </c>
      <c r="B129" s="224">
        <v>2.95</v>
      </c>
    </row>
    <row r="130" spans="1:2" x14ac:dyDescent="0.2">
      <c r="A130" s="13">
        <v>43466</v>
      </c>
      <c r="B130" s="11">
        <v>2.89</v>
      </c>
    </row>
    <row r="131" spans="1:2" x14ac:dyDescent="0.2">
      <c r="A131" s="13">
        <v>43497</v>
      </c>
      <c r="B131" s="11">
        <v>2.9</v>
      </c>
    </row>
    <row r="132" spans="1:2" x14ac:dyDescent="0.2">
      <c r="A132" s="225">
        <v>43525</v>
      </c>
      <c r="B132" s="67">
        <v>2.9</v>
      </c>
    </row>
    <row r="133" spans="1:2" x14ac:dyDescent="0.2">
      <c r="A133" s="225">
        <v>43556</v>
      </c>
      <c r="B133" s="67">
        <v>2.86</v>
      </c>
    </row>
    <row r="134" spans="1:2" x14ac:dyDescent="0.2">
      <c r="A134" s="13">
        <v>43586</v>
      </c>
      <c r="B134" s="11">
        <v>2.83</v>
      </c>
    </row>
    <row r="135" spans="1:2" x14ac:dyDescent="0.2">
      <c r="A135" s="225">
        <v>43617</v>
      </c>
      <c r="B135" s="67">
        <v>2.71</v>
      </c>
    </row>
    <row r="136" spans="1:2" x14ac:dyDescent="0.2">
      <c r="A136" s="13">
        <v>43647</v>
      </c>
      <c r="B136" s="11">
        <v>2.7</v>
      </c>
    </row>
    <row r="137" spans="1:2" x14ac:dyDescent="0.2">
      <c r="A137" s="225">
        <v>43678</v>
      </c>
      <c r="B137" s="67">
        <v>2.65</v>
      </c>
    </row>
    <row r="138" spans="1:2" x14ac:dyDescent="0.2">
      <c r="A138" s="13">
        <v>43709</v>
      </c>
      <c r="B138" s="11">
        <v>2.66</v>
      </c>
    </row>
    <row r="139" spans="1:2" x14ac:dyDescent="0.2">
      <c r="A139" s="13">
        <v>43739</v>
      </c>
      <c r="B139" s="11">
        <v>2.65</v>
      </c>
    </row>
    <row r="140" spans="1:2" x14ac:dyDescent="0.2">
      <c r="A140" s="223">
        <v>43770</v>
      </c>
      <c r="B140" s="224">
        <v>2.64</v>
      </c>
    </row>
    <row r="141" spans="1:2" x14ac:dyDescent="0.2">
      <c r="A141" s="13">
        <v>43800</v>
      </c>
      <c r="B141" s="11">
        <v>2.68</v>
      </c>
    </row>
    <row r="142" spans="1:2" x14ac:dyDescent="0.2">
      <c r="A142" s="13">
        <v>43831</v>
      </c>
      <c r="B142" s="11">
        <v>2.74</v>
      </c>
    </row>
    <row r="143" spans="1:2" x14ac:dyDescent="0.2">
      <c r="A143" s="277">
        <v>43862</v>
      </c>
      <c r="B143" s="278">
        <v>2.64</v>
      </c>
    </row>
    <row r="144" spans="1:2" x14ac:dyDescent="0.2">
      <c r="A144" s="284">
        <v>43891</v>
      </c>
      <c r="B144" s="285">
        <v>2.4</v>
      </c>
    </row>
    <row r="145" spans="1:7" x14ac:dyDescent="0.2">
      <c r="A145" s="284">
        <v>43941</v>
      </c>
      <c r="B145" s="285">
        <v>2.2000000000000002</v>
      </c>
    </row>
    <row r="146" spans="1:7" x14ac:dyDescent="0.2">
      <c r="A146" s="225">
        <v>43952</v>
      </c>
      <c r="B146" s="67">
        <v>1.9</v>
      </c>
    </row>
    <row r="147" spans="1:7" x14ac:dyDescent="0.2">
      <c r="A147" s="317">
        <v>43983</v>
      </c>
      <c r="B147" s="311">
        <v>1.86</v>
      </c>
    </row>
    <row r="148" spans="1:7" x14ac:dyDescent="0.2">
      <c r="A148" s="317">
        <v>44013</v>
      </c>
      <c r="B148" s="311">
        <v>1.89</v>
      </c>
    </row>
    <row r="149" spans="1:7" x14ac:dyDescent="0.2">
      <c r="A149" s="327">
        <v>44044</v>
      </c>
      <c r="B149" s="320">
        <v>1.88</v>
      </c>
    </row>
    <row r="150" spans="1:7" x14ac:dyDescent="0.2">
      <c r="A150" s="336">
        <v>44075</v>
      </c>
      <c r="B150" s="335">
        <v>1.85</v>
      </c>
      <c r="G150" s="113"/>
    </row>
    <row r="151" spans="1:7" x14ac:dyDescent="0.2">
      <c r="A151" s="336">
        <v>44124</v>
      </c>
      <c r="B151" s="335">
        <v>1.87</v>
      </c>
    </row>
    <row r="152" spans="1:7" x14ac:dyDescent="0.2">
      <c r="A152" s="336">
        <v>44136</v>
      </c>
      <c r="B152" s="335">
        <v>1.93</v>
      </c>
    </row>
    <row r="153" spans="1:7" x14ac:dyDescent="0.2">
      <c r="A153" s="336">
        <v>44166</v>
      </c>
      <c r="B153" s="335">
        <v>2.11</v>
      </c>
    </row>
    <row r="154" spans="1:7" x14ac:dyDescent="0.2">
      <c r="A154" s="336">
        <v>44197</v>
      </c>
      <c r="B154" s="11">
        <v>2.27</v>
      </c>
    </row>
    <row r="155" spans="1:7" x14ac:dyDescent="0.2">
      <c r="A155" s="336">
        <v>44228</v>
      </c>
      <c r="B155" s="11">
        <v>2.42</v>
      </c>
    </row>
    <row r="156" spans="1:7" x14ac:dyDescent="0.2">
      <c r="A156" s="336">
        <v>44256</v>
      </c>
      <c r="B156" s="11">
        <v>2.59</v>
      </c>
    </row>
    <row r="157" spans="1:7" x14ac:dyDescent="0.2">
      <c r="A157" s="327">
        <v>44287</v>
      </c>
      <c r="B157" s="67">
        <v>2.56</v>
      </c>
    </row>
    <row r="158" spans="1:7" x14ac:dyDescent="0.2">
      <c r="A158" s="225">
        <v>44317</v>
      </c>
      <c r="B158" s="67">
        <v>2.5499999999999998</v>
      </c>
    </row>
    <row r="159" spans="1:7" x14ac:dyDescent="0.2">
      <c r="A159" s="225">
        <v>44348</v>
      </c>
      <c r="B159" s="67">
        <v>2.58</v>
      </c>
    </row>
    <row r="160" spans="1:7" x14ac:dyDescent="0.2">
      <c r="A160" s="395">
        <v>44378</v>
      </c>
      <c r="B160" s="397">
        <v>2.63</v>
      </c>
    </row>
    <row r="161" spans="1:2" x14ac:dyDescent="0.2">
      <c r="A161" s="396">
        <v>44409</v>
      </c>
      <c r="B161" s="224">
        <v>2.63</v>
      </c>
    </row>
    <row r="162" spans="1:2" x14ac:dyDescent="0.2">
      <c r="A162" s="395">
        <v>44440</v>
      </c>
      <c r="B162" s="11">
        <v>2.68</v>
      </c>
    </row>
    <row r="163" spans="1:2" x14ac:dyDescent="0.2">
      <c r="A163" s="408">
        <v>44470</v>
      </c>
      <c r="B163" s="278">
        <v>3.03</v>
      </c>
    </row>
    <row r="164" spans="1:2" x14ac:dyDescent="0.2">
      <c r="A164" s="412">
        <v>44501</v>
      </c>
      <c r="B164" s="413">
        <v>3.16</v>
      </c>
    </row>
    <row r="165" spans="1:2" x14ac:dyDescent="0.2">
      <c r="A165" s="412">
        <v>44531</v>
      </c>
      <c r="B165" s="413">
        <v>3.14</v>
      </c>
    </row>
    <row r="166" spans="1:2" x14ac:dyDescent="0.2">
      <c r="A166" s="412">
        <v>44562</v>
      </c>
      <c r="B166" s="413">
        <v>3.35</v>
      </c>
    </row>
    <row r="167" spans="1:2" x14ac:dyDescent="0.2">
      <c r="A167" s="412">
        <v>44593</v>
      </c>
      <c r="B167" s="413">
        <v>3.75</v>
      </c>
    </row>
    <row r="168" spans="1:2" ht="16" thickBot="1" x14ac:dyDescent="0.25">
      <c r="A168" s="410">
        <v>44621</v>
      </c>
      <c r="B168" s="411">
        <v>4.88</v>
      </c>
    </row>
    <row r="169" spans="1:2" ht="16" thickBot="1" x14ac:dyDescent="0.25">
      <c r="A169" s="410">
        <v>44652</v>
      </c>
      <c r="B169" s="423">
        <v>4.8499999999999996</v>
      </c>
    </row>
    <row r="170" spans="1:2" ht="16" thickBot="1" x14ac:dyDescent="0.25">
      <c r="A170" s="410">
        <v>44682</v>
      </c>
      <c r="B170" s="422">
        <f>K45</f>
        <v>5.78</v>
      </c>
    </row>
  </sheetData>
  <mergeCells count="2">
    <mergeCell ref="A1:F1"/>
    <mergeCell ref="D25:P2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60F2A33E1E9547A8533A936A0536E3" ma:contentTypeVersion="10" ma:contentTypeDescription="Create a new document." ma:contentTypeScope="" ma:versionID="e102add31ec0d8f9ad17adf8925bf1d9">
  <xsd:schema xmlns:xsd="http://www.w3.org/2001/XMLSchema" xmlns:xs="http://www.w3.org/2001/XMLSchema" xmlns:p="http://schemas.microsoft.com/office/2006/metadata/properties" xmlns:ns1="http://schemas.microsoft.com/sharepoint/v3" xmlns:ns3="cc12e628-22e7-462b-b5e1-74e82deda3ec" targetNamespace="http://schemas.microsoft.com/office/2006/metadata/properties" ma:root="true" ma:fieldsID="913ceb8fee38dc05dbba42acfe8f57b5" ns1:_="" ns3:_="">
    <xsd:import namespace="http://schemas.microsoft.com/sharepoint/v3"/>
    <xsd:import namespace="cc12e628-22e7-462b-b5e1-74e82deda3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2e628-22e7-462b-b5e1-74e82deda3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1182163-054E-418F-9EEA-3594147204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c12e628-22e7-462b-b5e1-74e82deda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A5A407-0AA2-464C-9BE3-29DCBEEE4E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020B8F-3A1C-490A-A738-37C2374FED00}">
  <ds:schemaRefs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cc12e628-22e7-462b-b5e1-74e82deda3e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Propane prices by year</vt:lpstr>
      <vt:lpstr>Propane chart &amp; monthly avgs</vt:lpstr>
      <vt:lpstr>k-1 prices by year</vt:lpstr>
      <vt:lpstr>k-1 chart &amp; monthly avgs</vt:lpstr>
      <vt:lpstr>#2 prices by year</vt:lpstr>
      <vt:lpstr>#2 chart &amp; monthly averages</vt:lpstr>
    </vt:vector>
  </TitlesOfParts>
  <Company>State of Maine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Lisa J</dc:creator>
  <cp:lastModifiedBy>Microsoft Office User</cp:lastModifiedBy>
  <cp:lastPrinted>2015-09-01T20:08:01Z</cp:lastPrinted>
  <dcterms:created xsi:type="dcterms:W3CDTF">2015-09-01T18:27:16Z</dcterms:created>
  <dcterms:modified xsi:type="dcterms:W3CDTF">2022-06-09T14:52:13Z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0x010100F960F2A33E1E9547A8533A936A0536E3</vt:lpwstr>
  </property>
</Properties>
</file>