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mb/Documents/LDRD_FFA/FFA_at_CEBAF/"/>
    </mc:Choice>
  </mc:AlternateContent>
  <xr:revisionPtr revIDLastSave="0" documentId="13_ncr:1_{6F12B397-E373-144A-9D77-B44380D75E1B}" xr6:coauthVersionLast="47" xr6:coauthVersionMax="47" xr10:uidLastSave="{00000000-0000-0000-0000-000000000000}"/>
  <bookViews>
    <workbookView xWindow="3900" yWindow="2200" windowWidth="31760" windowHeight="17860" xr2:uid="{AC8B9A92-4583-EA4C-873F-75A4BD0C5E6C}"/>
  </bookViews>
  <sheets>
    <sheet name="EA_P1" sheetId="1" r:id="rId1"/>
    <sheet name="EA_P2" sheetId="2" r:id="rId2"/>
    <sheet name="EA_P3" sheetId="3" r:id="rId3"/>
    <sheet name="EA_P4" sheetId="4" r:id="rId4"/>
    <sheet name="EA_P5" sheetId="5" r:id="rId5"/>
    <sheet name="EA_P6" sheetId="6" r:id="rId6"/>
    <sheet name="All East Arc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6" l="1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N20" i="6"/>
  <c r="G20" i="6"/>
  <c r="F20" i="6"/>
  <c r="Q19" i="6"/>
  <c r="P19" i="6"/>
  <c r="O19" i="6"/>
  <c r="N19" i="6"/>
  <c r="M19" i="6"/>
  <c r="L19" i="6"/>
  <c r="K19" i="6"/>
  <c r="J19" i="6"/>
  <c r="I19" i="6"/>
  <c r="I20" i="6" s="1"/>
  <c r="H19" i="6"/>
  <c r="H20" i="6" s="1"/>
  <c r="G19" i="6"/>
  <c r="F19" i="6"/>
  <c r="E19" i="6"/>
  <c r="D19" i="6"/>
  <c r="D20" i="6" s="1"/>
  <c r="Q18" i="6"/>
  <c r="P18" i="6"/>
  <c r="O18" i="6"/>
  <c r="N18" i="6"/>
  <c r="M18" i="6"/>
  <c r="M20" i="6" s="1"/>
  <c r="L18" i="6"/>
  <c r="L20" i="6" s="1"/>
  <c r="K18" i="6"/>
  <c r="K20" i="6" s="1"/>
  <c r="J18" i="6"/>
  <c r="J20" i="6" s="1"/>
  <c r="I18" i="6"/>
  <c r="H18" i="6"/>
  <c r="G18" i="6"/>
  <c r="F18" i="6"/>
  <c r="E18" i="6"/>
  <c r="E20" i="6" s="1"/>
  <c r="D18" i="6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Q20" i="5"/>
  <c r="P20" i="5"/>
  <c r="O20" i="5"/>
  <c r="N20" i="5"/>
  <c r="I20" i="5"/>
  <c r="H20" i="5"/>
  <c r="G20" i="5"/>
  <c r="D20" i="5"/>
  <c r="Q19" i="5"/>
  <c r="P19" i="5"/>
  <c r="O19" i="5"/>
  <c r="N19" i="5"/>
  <c r="M19" i="5"/>
  <c r="L19" i="5"/>
  <c r="K19" i="5"/>
  <c r="J19" i="5"/>
  <c r="I19" i="5"/>
  <c r="H19" i="5"/>
  <c r="G19" i="5"/>
  <c r="F19" i="5"/>
  <c r="F20" i="5" s="1"/>
  <c r="E19" i="5"/>
  <c r="D19" i="5"/>
  <c r="Q18" i="5"/>
  <c r="P18" i="5"/>
  <c r="O18" i="5"/>
  <c r="N18" i="5"/>
  <c r="M18" i="5"/>
  <c r="M20" i="5" s="1"/>
  <c r="L18" i="5"/>
  <c r="L20" i="5" s="1"/>
  <c r="K18" i="5"/>
  <c r="K20" i="5" s="1"/>
  <c r="J18" i="5"/>
  <c r="J20" i="5" s="1"/>
  <c r="I18" i="5"/>
  <c r="H18" i="5"/>
  <c r="G18" i="5"/>
  <c r="F18" i="5"/>
  <c r="E18" i="5"/>
  <c r="E20" i="5" s="1"/>
  <c r="D18" i="5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Q20" i="4"/>
  <c r="P20" i="4"/>
  <c r="O20" i="4"/>
  <c r="N20" i="4"/>
  <c r="I20" i="4"/>
  <c r="H20" i="4"/>
  <c r="G20" i="4"/>
  <c r="F20" i="4"/>
  <c r="D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Q18" i="4"/>
  <c r="P18" i="4"/>
  <c r="O18" i="4"/>
  <c r="N18" i="4"/>
  <c r="M18" i="4"/>
  <c r="M20" i="4" s="1"/>
  <c r="L18" i="4"/>
  <c r="L20" i="4" s="1"/>
  <c r="K18" i="4"/>
  <c r="K20" i="4" s="1"/>
  <c r="J18" i="4"/>
  <c r="J20" i="4" s="1"/>
  <c r="I18" i="4"/>
  <c r="H18" i="4"/>
  <c r="G18" i="4"/>
  <c r="F18" i="4"/>
  <c r="E18" i="4"/>
  <c r="D18" i="4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Q20" i="3"/>
  <c r="P20" i="3"/>
  <c r="N20" i="3"/>
  <c r="I20" i="3"/>
  <c r="H20" i="3"/>
  <c r="G20" i="3"/>
  <c r="F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20" i="3" s="1"/>
  <c r="Q18" i="3"/>
  <c r="P18" i="3"/>
  <c r="O18" i="3"/>
  <c r="O20" i="3" s="1"/>
  <c r="N18" i="3"/>
  <c r="M18" i="3"/>
  <c r="M20" i="3" s="1"/>
  <c r="L18" i="3"/>
  <c r="L20" i="3" s="1"/>
  <c r="K18" i="3"/>
  <c r="K20" i="3" s="1"/>
  <c r="J18" i="3"/>
  <c r="J20" i="3" s="1"/>
  <c r="I18" i="3"/>
  <c r="H18" i="3"/>
  <c r="G18" i="3"/>
  <c r="F18" i="3"/>
  <c r="E18" i="3"/>
  <c r="E20" i="3" s="1"/>
  <c r="D18" i="3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I20" i="2"/>
  <c r="H20" i="2"/>
  <c r="G20" i="2"/>
  <c r="F20" i="2"/>
  <c r="D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E20" i="2" s="1"/>
  <c r="D19" i="2"/>
  <c r="Q18" i="2"/>
  <c r="P18" i="2"/>
  <c r="O18" i="2"/>
  <c r="N18" i="2"/>
  <c r="M18" i="2"/>
  <c r="M20" i="2" s="1"/>
  <c r="L18" i="2"/>
  <c r="L20" i="2" s="1"/>
  <c r="K18" i="2"/>
  <c r="K20" i="2" s="1"/>
  <c r="J18" i="2"/>
  <c r="J20" i="2" s="1"/>
  <c r="I18" i="2"/>
  <c r="H18" i="2"/>
  <c r="G18" i="2"/>
  <c r="F18" i="2"/>
  <c r="E18" i="2"/>
  <c r="D18" i="2"/>
  <c r="F20" i="1"/>
  <c r="G20" i="1"/>
  <c r="H20" i="1"/>
  <c r="I20" i="1"/>
  <c r="J20" i="1"/>
  <c r="K20" i="1"/>
  <c r="L20" i="1"/>
  <c r="M20" i="1"/>
  <c r="N20" i="1"/>
  <c r="O20" i="1"/>
  <c r="P20" i="1"/>
  <c r="Q20" i="1"/>
  <c r="D20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E19" i="1"/>
  <c r="E20" i="1" s="1"/>
  <c r="F19" i="1"/>
  <c r="G19" i="1"/>
  <c r="H19" i="1"/>
  <c r="I19" i="1"/>
  <c r="J19" i="1"/>
  <c r="K19" i="1"/>
  <c r="L19" i="1"/>
  <c r="M19" i="1"/>
  <c r="N19" i="1"/>
  <c r="O19" i="1"/>
  <c r="P19" i="1"/>
  <c r="Q19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2" i="1"/>
  <c r="D21" i="1"/>
  <c r="D19" i="1"/>
  <c r="D18" i="1"/>
  <c r="E20" i="4" l="1"/>
</calcChain>
</file>

<file path=xl/sharedStrings.xml><?xml version="1.0" encoding="utf-8"?>
<sst xmlns="http://schemas.openxmlformats.org/spreadsheetml/2006/main" count="420" uniqueCount="41">
  <si>
    <t>Element Number</t>
  </si>
  <si>
    <t>Element</t>
  </si>
  <si>
    <t>Beta_x</t>
  </si>
  <si>
    <t>Beta_y</t>
  </si>
  <si>
    <t>Alpha_x</t>
  </si>
  <si>
    <t>Alpha_y</t>
  </si>
  <si>
    <t>Eta_x</t>
  </si>
  <si>
    <t>Etap_x</t>
  </si>
  <si>
    <t>Eta_y</t>
  </si>
  <si>
    <t>Etap_y</t>
  </si>
  <si>
    <t>Px</t>
  </si>
  <si>
    <t>Py</t>
  </si>
  <si>
    <t>Index</t>
  </si>
  <si>
    <t>Beginning</t>
  </si>
  <si>
    <t>Beg BDA</t>
  </si>
  <si>
    <t>BDA1</t>
  </si>
  <si>
    <t>BDB</t>
  </si>
  <si>
    <t>BDC</t>
  </si>
  <si>
    <t>BDBC</t>
  </si>
  <si>
    <t>BDAC</t>
  </si>
  <si>
    <t>Beg BFA</t>
  </si>
  <si>
    <t>BFA</t>
  </si>
  <si>
    <t>BFB</t>
  </si>
  <si>
    <t>BFC</t>
  </si>
  <si>
    <t>BFBC</t>
  </si>
  <si>
    <t>BFAC</t>
  </si>
  <si>
    <t>Floor X</t>
  </si>
  <si>
    <t>Orbit X</t>
  </si>
  <si>
    <t>Orbit Y</t>
  </si>
  <si>
    <t>Floor Y</t>
  </si>
  <si>
    <t>Pass 1</t>
  </si>
  <si>
    <t>Pass 2</t>
  </si>
  <si>
    <t>Pass 3</t>
  </si>
  <si>
    <t>Pass 4</t>
  </si>
  <si>
    <t>Pass 5</t>
  </si>
  <si>
    <t>Pass 6</t>
  </si>
  <si>
    <t>Max</t>
  </si>
  <si>
    <t>Min</t>
  </si>
  <si>
    <t>Average</t>
  </si>
  <si>
    <t>St. Dev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</si>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</sst>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0" formatCode="0.000000000000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3" fillId="0" borderId="0" xfId="0" applyNumberFormat="1" applyFont="1"/>
    <xf numFmtId="200" fontId="0" fillId="0" borderId="0" xfId="0" applyNumberFormat="1"/>
    <xf numFmtId="20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312A-325F-FF4B-A64C-5E11B7E095BB}">
  <dimension ref="A1:Q92"/>
  <sheetViews>
    <sheetView tabSelected="1" topLeftCell="F1" workbookViewId="0">
      <selection activeCell="K37" sqref="K37"/>
    </sheetView>
  </sheetViews>
  <sheetFormatPr baseColWidth="10" defaultRowHeight="16" x14ac:dyDescent="0.2"/>
  <cols>
    <col min="2" max="2" width="14.6640625" bestFit="1" customWidth="1"/>
    <col min="4" max="5" width="23" bestFit="1" customWidth="1"/>
    <col min="6" max="7" width="23.6640625" bestFit="1" customWidth="1"/>
    <col min="8" max="9" width="23.33203125" bestFit="1" customWidth="1"/>
    <col min="10" max="11" width="23" bestFit="1" customWidth="1"/>
    <col min="12" max="14" width="23.33203125" bestFit="1" customWidth="1"/>
    <col min="15" max="17" width="23" bestFit="1" customWidth="1"/>
  </cols>
  <sheetData>
    <row r="1" spans="1:17" s="2" customFormat="1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26</v>
      </c>
      <c r="N1" s="2" t="s">
        <v>10</v>
      </c>
      <c r="O1" s="2" t="s">
        <v>28</v>
      </c>
      <c r="P1" s="2" t="s">
        <v>29</v>
      </c>
      <c r="Q1" s="2" t="s">
        <v>11</v>
      </c>
    </row>
    <row r="2" spans="1:17" x14ac:dyDescent="0.2">
      <c r="A2">
        <v>1</v>
      </c>
      <c r="B2">
        <v>0</v>
      </c>
      <c r="C2" t="s">
        <v>13</v>
      </c>
      <c r="D2" s="5">
        <v>4.1508304892724901</v>
      </c>
      <c r="E2" s="5">
        <v>6.5160305578587501</v>
      </c>
      <c r="F2" s="5">
        <v>3.04136252009654</v>
      </c>
      <c r="G2" s="5">
        <v>-3.1904364887524101</v>
      </c>
      <c r="H2" s="5">
        <v>1.38452718942311E-2</v>
      </c>
      <c r="I2" s="5">
        <v>-2.77130208058579E-3</v>
      </c>
      <c r="J2" s="5">
        <v>0</v>
      </c>
      <c r="K2" s="5">
        <v>0</v>
      </c>
      <c r="L2" s="5">
        <v>-4.3608730517637903E-2</v>
      </c>
      <c r="M2" s="5">
        <v>0</v>
      </c>
      <c r="N2" s="5">
        <v>1.5555274507708701E-2</v>
      </c>
      <c r="O2" s="5">
        <v>0</v>
      </c>
      <c r="P2" s="5">
        <v>0</v>
      </c>
      <c r="Q2" s="5">
        <v>0</v>
      </c>
    </row>
    <row r="3" spans="1:17" x14ac:dyDescent="0.2">
      <c r="A3">
        <v>2</v>
      </c>
      <c r="B3">
        <v>6</v>
      </c>
      <c r="C3" t="s">
        <v>14</v>
      </c>
      <c r="D3" s="5">
        <v>3.5093902200015301</v>
      </c>
      <c r="E3" s="5">
        <v>7.2416946794572299</v>
      </c>
      <c r="F3" s="5">
        <v>2.7683939638843502</v>
      </c>
      <c r="G3" s="5">
        <v>-3.37991604311601</v>
      </c>
      <c r="H3" s="5">
        <v>1.0264029177075499E-2</v>
      </c>
      <c r="I3" s="5">
        <v>7.8386157434724496E-4</v>
      </c>
      <c r="J3" s="5">
        <v>0</v>
      </c>
      <c r="K3" s="5">
        <v>0</v>
      </c>
      <c r="L3" s="5">
        <v>-4.1153765286105801E-2</v>
      </c>
      <c r="M3" s="5">
        <v>-7.3721910380730596E-4</v>
      </c>
      <c r="N3" s="5">
        <v>1.7419395180455498E-2</v>
      </c>
      <c r="O3" s="5">
        <v>0</v>
      </c>
      <c r="P3" s="5">
        <v>0</v>
      </c>
      <c r="Q3" s="5">
        <v>0</v>
      </c>
    </row>
    <row r="4" spans="1:17" x14ac:dyDescent="0.2">
      <c r="A4">
        <v>3</v>
      </c>
      <c r="B4">
        <v>7</v>
      </c>
      <c r="C4" t="s">
        <v>15</v>
      </c>
      <c r="D4" s="5">
        <v>1.82486379827278</v>
      </c>
      <c r="E4" s="5">
        <v>9.7041654599540905</v>
      </c>
      <c r="F4" s="5">
        <v>1.5683885950754399</v>
      </c>
      <c r="G4" s="5">
        <v>-2.7415610131880301</v>
      </c>
      <c r="H4" s="5">
        <v>-5.1844360790928898E-5</v>
      </c>
      <c r="I4" s="5">
        <v>1.41658256163466E-3</v>
      </c>
      <c r="J4" s="5">
        <v>0</v>
      </c>
      <c r="K4" s="5">
        <v>0</v>
      </c>
      <c r="L4" s="5">
        <v>-3.5487014866571298E-2</v>
      </c>
      <c r="M4" s="5">
        <v>-1.47443743194348E-3</v>
      </c>
      <c r="N4" s="5">
        <v>1.13791674489314E-2</v>
      </c>
      <c r="O4" s="5">
        <v>0</v>
      </c>
      <c r="P4" s="5">
        <v>0</v>
      </c>
      <c r="Q4" s="5">
        <v>0</v>
      </c>
    </row>
    <row r="5" spans="1:17" x14ac:dyDescent="0.2">
      <c r="A5">
        <v>4</v>
      </c>
      <c r="B5">
        <v>8</v>
      </c>
      <c r="C5" t="s">
        <v>16</v>
      </c>
      <c r="D5" s="5">
        <v>0.94076591217809402</v>
      </c>
      <c r="E5" s="5">
        <v>11.4227315646972</v>
      </c>
      <c r="F5" s="5">
        <v>0.70767050922727803</v>
      </c>
      <c r="G5" s="5">
        <v>-1.53067310553203</v>
      </c>
      <c r="H5" s="5">
        <v>-5.9278253981286198E-3</v>
      </c>
      <c r="I5" s="5">
        <v>9.6815163676456999E-4</v>
      </c>
      <c r="J5" s="5">
        <v>0</v>
      </c>
      <c r="K5" s="5">
        <v>0</v>
      </c>
      <c r="L5" s="5">
        <v>-3.2141853887004003E-2</v>
      </c>
      <c r="M5" s="5">
        <v>-2.2116557600796601E-3</v>
      </c>
      <c r="N5" s="5">
        <v>5.6208567569280901E-3</v>
      </c>
      <c r="O5" s="5">
        <v>0</v>
      </c>
      <c r="P5" s="5">
        <v>0</v>
      </c>
      <c r="Q5" s="5">
        <v>0</v>
      </c>
    </row>
    <row r="6" spans="1:17" x14ac:dyDescent="0.2">
      <c r="A6">
        <v>5</v>
      </c>
      <c r="B6">
        <v>9</v>
      </c>
      <c r="C6" t="s">
        <v>17</v>
      </c>
      <c r="D6" s="5">
        <v>0.66586364461736103</v>
      </c>
      <c r="E6" s="5">
        <v>12.038512172874301</v>
      </c>
      <c r="F6" s="5">
        <v>4.3124119319504197E-5</v>
      </c>
      <c r="G6" s="5">
        <v>-1.1741063501946501E-4</v>
      </c>
      <c r="H6" s="5">
        <v>-7.8352159456640397E-3</v>
      </c>
      <c r="I6" s="5">
        <v>4.39508249888182E-8</v>
      </c>
      <c r="J6" s="5">
        <v>0</v>
      </c>
      <c r="K6" s="5">
        <v>0</v>
      </c>
      <c r="L6" s="5">
        <v>-3.1035835429393699E-2</v>
      </c>
      <c r="M6" s="5">
        <v>-2.9488740882158502E-3</v>
      </c>
      <c r="N6" s="5">
        <v>-1.4007426022311301E-7</v>
      </c>
      <c r="O6" s="5">
        <v>0</v>
      </c>
      <c r="P6" s="5">
        <v>0</v>
      </c>
      <c r="Q6" s="5">
        <v>0</v>
      </c>
    </row>
    <row r="7" spans="1:17" x14ac:dyDescent="0.2">
      <c r="A7">
        <v>6</v>
      </c>
      <c r="B7">
        <v>10</v>
      </c>
      <c r="C7" t="s">
        <v>17</v>
      </c>
      <c r="D7" s="5">
        <v>0.94069996052443094</v>
      </c>
      <c r="E7" s="5">
        <v>11.422905392919599</v>
      </c>
      <c r="F7" s="5">
        <v>-0.70758069979490501</v>
      </c>
      <c r="G7" s="5">
        <v>1.5304620391550701</v>
      </c>
      <c r="H7" s="5">
        <v>-5.92742108571868E-3</v>
      </c>
      <c r="I7" s="5">
        <v>-9.6802754139492801E-4</v>
      </c>
      <c r="J7" s="5">
        <v>0</v>
      </c>
      <c r="K7" s="5">
        <v>0</v>
      </c>
      <c r="L7" s="5">
        <v>-3.2141972308715398E-2</v>
      </c>
      <c r="M7" s="5">
        <v>-3.6860924163520299E-3</v>
      </c>
      <c r="N7" s="5">
        <v>-5.6210930080648697E-3</v>
      </c>
      <c r="O7" s="5">
        <v>0</v>
      </c>
      <c r="P7" s="5">
        <v>0</v>
      </c>
      <c r="Q7" s="5">
        <v>0</v>
      </c>
    </row>
    <row r="8" spans="1:17" x14ac:dyDescent="0.2">
      <c r="A8">
        <v>7</v>
      </c>
      <c r="B8">
        <v>11</v>
      </c>
      <c r="C8" t="s">
        <v>18</v>
      </c>
      <c r="D8" s="5">
        <v>1.82474902651886</v>
      </c>
      <c r="E8" s="5">
        <v>9.7044373069852607</v>
      </c>
      <c r="F8" s="5">
        <v>-1.5682912169561101</v>
      </c>
      <c r="G8" s="5">
        <v>2.7414091052656402</v>
      </c>
      <c r="H8" s="5">
        <v>-5.0839135286887703E-5</v>
      </c>
      <c r="I8" s="5">
        <v>-1.41634031086786E-3</v>
      </c>
      <c r="J8" s="5">
        <v>0</v>
      </c>
      <c r="K8" s="5">
        <v>0</v>
      </c>
      <c r="L8" s="5">
        <v>-3.5487299279184203E-2</v>
      </c>
      <c r="M8" s="5">
        <v>-4.4233107444882104E-3</v>
      </c>
      <c r="N8" s="5">
        <v>-1.1379266115877799E-2</v>
      </c>
      <c r="O8" s="5">
        <v>0</v>
      </c>
      <c r="P8" s="5">
        <v>0</v>
      </c>
      <c r="Q8" s="5">
        <v>0</v>
      </c>
    </row>
    <row r="9" spans="1:17" x14ac:dyDescent="0.2">
      <c r="A9">
        <v>8</v>
      </c>
      <c r="B9">
        <v>12</v>
      </c>
      <c r="C9" t="s">
        <v>19</v>
      </c>
      <c r="D9" s="5">
        <v>3.50928982541387</v>
      </c>
      <c r="E9" s="5">
        <v>7.2419323274966798</v>
      </c>
      <c r="F9" s="5">
        <v>-2.76830254676995</v>
      </c>
      <c r="G9" s="5">
        <v>3.37982303467555</v>
      </c>
      <c r="H9" s="5">
        <v>1.02661058226572E-2</v>
      </c>
      <c r="I9" s="5">
        <v>-7.8340353023760405E-4</v>
      </c>
      <c r="J9" s="5">
        <v>0</v>
      </c>
      <c r="K9" s="5">
        <v>0</v>
      </c>
      <c r="L9" s="5">
        <v>-4.1154318562609801E-2</v>
      </c>
      <c r="M9" s="5">
        <v>-5.1605290726243896E-3</v>
      </c>
      <c r="N9" s="5">
        <v>-1.7419243006003199E-2</v>
      </c>
      <c r="O9" s="5">
        <v>0</v>
      </c>
      <c r="P9" s="5">
        <v>0</v>
      </c>
      <c r="Q9" s="5">
        <v>0</v>
      </c>
    </row>
    <row r="10" spans="1:17" x14ac:dyDescent="0.2">
      <c r="A10">
        <v>9</v>
      </c>
      <c r="B10">
        <v>21</v>
      </c>
      <c r="C10" t="s">
        <v>20</v>
      </c>
      <c r="D10" s="5">
        <v>4.8422800011465998</v>
      </c>
      <c r="E10" s="5">
        <v>5.8393960840083299</v>
      </c>
      <c r="F10" s="5">
        <v>-3.3113815422759298</v>
      </c>
      <c r="G10" s="5">
        <v>3.0028681216098301</v>
      </c>
      <c r="H10" s="5">
        <v>1.7386884598020201E-2</v>
      </c>
      <c r="I10" s="5">
        <v>1.8768916784290001E-2</v>
      </c>
      <c r="J10" s="5">
        <v>0</v>
      </c>
      <c r="K10" s="5">
        <v>0</v>
      </c>
      <c r="L10" s="5">
        <v>-4.0855864555780497E-2</v>
      </c>
      <c r="M10" s="5">
        <v>-9.7068851155982308E-3</v>
      </c>
      <c r="N10" s="5">
        <v>-7.1650900332079197E-3</v>
      </c>
      <c r="O10" s="5">
        <v>0</v>
      </c>
      <c r="P10" s="5">
        <v>0</v>
      </c>
      <c r="Q10" s="5">
        <v>0</v>
      </c>
    </row>
    <row r="11" spans="1:17" x14ac:dyDescent="0.2">
      <c r="A11">
        <v>10</v>
      </c>
      <c r="B11">
        <v>22</v>
      </c>
      <c r="C11" t="s">
        <v>21</v>
      </c>
      <c r="D11" s="5">
        <v>8.4013684606791994</v>
      </c>
      <c r="E11" s="5">
        <v>3.49898262081369</v>
      </c>
      <c r="F11" s="5">
        <v>-3.1831528097376398</v>
      </c>
      <c r="G11" s="5">
        <v>1.53702275940517</v>
      </c>
      <c r="H11" s="5">
        <v>3.2845607792953001E-2</v>
      </c>
      <c r="I11" s="5">
        <v>1.4417150569676801E-2</v>
      </c>
      <c r="J11" s="5">
        <v>0</v>
      </c>
      <c r="K11" s="5">
        <v>0</v>
      </c>
      <c r="L11" s="5">
        <v>-4.4280676649593703E-2</v>
      </c>
      <c r="M11" s="5">
        <v>-1.6146868883707002E-2</v>
      </c>
      <c r="N11" s="5">
        <v>-5.6291020911393604E-3</v>
      </c>
      <c r="O11" s="5">
        <v>0</v>
      </c>
      <c r="P11" s="5">
        <v>0</v>
      </c>
      <c r="Q11" s="5">
        <v>0</v>
      </c>
    </row>
    <row r="12" spans="1:17" x14ac:dyDescent="0.2">
      <c r="A12">
        <v>11</v>
      </c>
      <c r="B12">
        <v>23</v>
      </c>
      <c r="C12" t="s">
        <v>22</v>
      </c>
      <c r="D12" s="5">
        <v>11.2047137776302</v>
      </c>
      <c r="E12" s="5">
        <v>2.37292336954759</v>
      </c>
      <c r="F12" s="5">
        <v>-1.93231560335408</v>
      </c>
      <c r="G12" s="5">
        <v>0.64718941192665502</v>
      </c>
      <c r="H12" s="5">
        <v>4.3273802625806802E-2</v>
      </c>
      <c r="I12" s="5">
        <v>7.8195001912697397E-3</v>
      </c>
      <c r="J12" s="5">
        <v>0</v>
      </c>
      <c r="K12" s="5">
        <v>0</v>
      </c>
      <c r="L12" s="5">
        <v>-4.6611946420461299E-2</v>
      </c>
      <c r="M12" s="5">
        <v>-2.25868526518158E-2</v>
      </c>
      <c r="N12" s="5">
        <v>-3.0798977630982602E-3</v>
      </c>
      <c r="O12" s="5">
        <v>0</v>
      </c>
      <c r="P12" s="5">
        <v>0</v>
      </c>
      <c r="Q12" s="5">
        <v>0</v>
      </c>
    </row>
    <row r="13" spans="1:17" x14ac:dyDescent="0.2">
      <c r="A13">
        <v>12</v>
      </c>
      <c r="B13">
        <v>24</v>
      </c>
      <c r="C13" t="s">
        <v>23</v>
      </c>
      <c r="D13" s="5">
        <v>12.2636529061367</v>
      </c>
      <c r="E13" s="5">
        <v>2.0392833200157798</v>
      </c>
      <c r="F13" s="5">
        <v>-4.2705322598202102E-6</v>
      </c>
      <c r="G13" s="5">
        <v>-5.5596084554410099E-5</v>
      </c>
      <c r="H13" s="5">
        <v>4.6949431169260598E-2</v>
      </c>
      <c r="I13" s="5">
        <v>-1.4375652763687201E-6</v>
      </c>
      <c r="J13" s="5">
        <v>0</v>
      </c>
      <c r="K13" s="5">
        <v>0</v>
      </c>
      <c r="L13" s="5">
        <v>-4.7436431567853599E-2</v>
      </c>
      <c r="M13" s="5">
        <v>-2.9026836419924599E-2</v>
      </c>
      <c r="N13" s="5">
        <v>-1.5438862732441901E-7</v>
      </c>
      <c r="O13" s="5">
        <v>0</v>
      </c>
      <c r="P13" s="5">
        <v>0</v>
      </c>
      <c r="Q13" s="5">
        <v>0</v>
      </c>
    </row>
    <row r="14" spans="1:17" x14ac:dyDescent="0.2">
      <c r="A14">
        <v>13</v>
      </c>
      <c r="B14">
        <v>25</v>
      </c>
      <c r="C14" t="s">
        <v>23</v>
      </c>
      <c r="D14" s="5">
        <v>11.20472021646</v>
      </c>
      <c r="E14" s="5">
        <v>2.3730498569942702</v>
      </c>
      <c r="F14" s="5">
        <v>1.9323082327005201</v>
      </c>
      <c r="G14" s="5">
        <v>-0.64732211015589602</v>
      </c>
      <c r="H14" s="5">
        <v>4.3272412156595101E-2</v>
      </c>
      <c r="I14" s="5">
        <v>-7.8222393862683402E-3</v>
      </c>
      <c r="J14" s="5">
        <v>0</v>
      </c>
      <c r="K14" s="5">
        <v>0</v>
      </c>
      <c r="L14" s="5">
        <v>-4.6612106869634302E-2</v>
      </c>
      <c r="M14" s="5">
        <v>-3.5466820188033397E-2</v>
      </c>
      <c r="N14" s="5">
        <v>3.07959662406814E-3</v>
      </c>
      <c r="O14" s="5">
        <v>0</v>
      </c>
      <c r="P14" s="5">
        <v>0</v>
      </c>
      <c r="Q14" s="5">
        <v>0</v>
      </c>
    </row>
    <row r="15" spans="1:17" x14ac:dyDescent="0.2">
      <c r="A15">
        <v>14</v>
      </c>
      <c r="B15">
        <v>26</v>
      </c>
      <c r="C15" t="s">
        <v>24</v>
      </c>
      <c r="D15" s="5">
        <v>8.4013667224370199</v>
      </c>
      <c r="E15" s="5">
        <v>3.4992900414281101</v>
      </c>
      <c r="F15" s="5">
        <v>3.1831455849304899</v>
      </c>
      <c r="G15" s="5">
        <v>-1.5372290223991001</v>
      </c>
      <c r="H15" s="5">
        <v>3.2842954185999501E-2</v>
      </c>
      <c r="I15" s="5">
        <v>-1.44195100800458E-2</v>
      </c>
      <c r="J15" s="5">
        <v>0</v>
      </c>
      <c r="K15" s="5">
        <v>0</v>
      </c>
      <c r="L15" s="5">
        <v>-4.4280977373727298E-2</v>
      </c>
      <c r="M15" s="5">
        <v>-4.19068039561422E-2</v>
      </c>
      <c r="N15" s="5">
        <v>5.6288286966497602E-3</v>
      </c>
      <c r="O15" s="5">
        <v>0</v>
      </c>
      <c r="P15" s="5">
        <v>0</v>
      </c>
      <c r="Q15" s="5">
        <v>0</v>
      </c>
    </row>
    <row r="16" spans="1:17" x14ac:dyDescent="0.2">
      <c r="A16">
        <v>15</v>
      </c>
      <c r="B16">
        <v>27</v>
      </c>
      <c r="C16" t="s">
        <v>25</v>
      </c>
      <c r="D16" s="5">
        <v>4.8422618219280498</v>
      </c>
      <c r="E16" s="5">
        <v>5.8400136559362199</v>
      </c>
      <c r="F16" s="5">
        <v>3.3113685471866501</v>
      </c>
      <c r="G16" s="5">
        <v>-3.0032303184348699</v>
      </c>
      <c r="H16" s="5">
        <v>1.7383179410982198E-2</v>
      </c>
      <c r="I16" s="5">
        <v>-1.8770711990736301E-2</v>
      </c>
      <c r="J16" s="5">
        <v>0</v>
      </c>
      <c r="K16" s="5">
        <v>0</v>
      </c>
      <c r="L16" s="5">
        <v>-4.08562713720384E-2</v>
      </c>
      <c r="M16" s="5">
        <v>-4.8346787724251002E-2</v>
      </c>
      <c r="N16" s="5">
        <v>7.1648711811046102E-3</v>
      </c>
      <c r="O16" s="5">
        <v>0</v>
      </c>
      <c r="P16" s="5">
        <v>0</v>
      </c>
      <c r="Q16" s="5">
        <v>0</v>
      </c>
    </row>
    <row r="17" spans="3:17" x14ac:dyDescent="0.2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1" t="s">
        <v>36</v>
      </c>
      <c r="D18" s="5">
        <f>MAX(D2:D16)</f>
        <v>12.2636529061367</v>
      </c>
      <c r="E18" s="5">
        <f t="shared" ref="E18:Q18" si="0">MAX(E2:E16)</f>
        <v>12.038512172874301</v>
      </c>
      <c r="F18" s="5">
        <f t="shared" si="0"/>
        <v>3.3113685471866501</v>
      </c>
      <c r="G18" s="5">
        <f t="shared" si="0"/>
        <v>3.37982303467555</v>
      </c>
      <c r="H18" s="5">
        <f t="shared" si="0"/>
        <v>4.6949431169260598E-2</v>
      </c>
      <c r="I18" s="5">
        <f t="shared" si="0"/>
        <v>1.8768916784290001E-2</v>
      </c>
      <c r="J18" s="5">
        <f t="shared" si="0"/>
        <v>0</v>
      </c>
      <c r="K18" s="5">
        <f t="shared" si="0"/>
        <v>0</v>
      </c>
      <c r="L18" s="5">
        <f t="shared" si="0"/>
        <v>-3.1035835429393699E-2</v>
      </c>
      <c r="M18" s="5">
        <f t="shared" si="0"/>
        <v>0</v>
      </c>
      <c r="N18" s="5">
        <f t="shared" si="0"/>
        <v>1.7419395180455498E-2</v>
      </c>
      <c r="O18" s="5">
        <f t="shared" si="0"/>
        <v>0</v>
      </c>
      <c r="P18" s="5">
        <f t="shared" si="0"/>
        <v>0</v>
      </c>
      <c r="Q18" s="5">
        <f t="shared" si="0"/>
        <v>0</v>
      </c>
    </row>
    <row r="19" spans="3:17" x14ac:dyDescent="0.2">
      <c r="C19" s="1" t="s">
        <v>37</v>
      </c>
      <c r="D19" s="5">
        <f>MIN(D2:D16)</f>
        <v>0.66586364461736103</v>
      </c>
      <c r="E19" s="5">
        <f t="shared" ref="E19:Q19" si="1">MIN(E2:E16)</f>
        <v>2.0392833200157798</v>
      </c>
      <c r="F19" s="5">
        <f t="shared" si="1"/>
        <v>-3.3113815422759298</v>
      </c>
      <c r="G19" s="5">
        <f t="shared" si="1"/>
        <v>-3.37991604311601</v>
      </c>
      <c r="H19" s="5">
        <f t="shared" si="1"/>
        <v>-7.8352159456640397E-3</v>
      </c>
      <c r="I19" s="5">
        <f t="shared" si="1"/>
        <v>-1.8770711990736301E-2</v>
      </c>
      <c r="J19" s="5">
        <f t="shared" si="1"/>
        <v>0</v>
      </c>
      <c r="K19" s="5">
        <f t="shared" si="1"/>
        <v>0</v>
      </c>
      <c r="L19" s="5">
        <f t="shared" si="1"/>
        <v>-4.7436431567853599E-2</v>
      </c>
      <c r="M19" s="5">
        <f t="shared" si="1"/>
        <v>-4.8346787724251002E-2</v>
      </c>
      <c r="N19" s="5">
        <f t="shared" si="1"/>
        <v>-1.7419243006003199E-2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3:17" x14ac:dyDescent="0.2">
      <c r="C20" s="1" t="s">
        <v>40</v>
      </c>
      <c r="D20" s="5">
        <f>D18-D19</f>
        <v>11.59778926151934</v>
      </c>
      <c r="E20" s="5">
        <f t="shared" ref="E20:Q20" si="2">E18-E19</f>
        <v>9.9992288528585203</v>
      </c>
      <c r="F20" s="5">
        <f t="shared" si="2"/>
        <v>6.6227500894625795</v>
      </c>
      <c r="G20" s="5">
        <f t="shared" si="2"/>
        <v>6.7597390777915596</v>
      </c>
      <c r="H20" s="5">
        <f t="shared" si="2"/>
        <v>5.4784647114924638E-2</v>
      </c>
      <c r="I20" s="5">
        <f t="shared" si="2"/>
        <v>3.7539628775026299E-2</v>
      </c>
      <c r="J20" s="5">
        <f t="shared" si="2"/>
        <v>0</v>
      </c>
      <c r="K20" s="5">
        <f t="shared" si="2"/>
        <v>0</v>
      </c>
      <c r="L20" s="5">
        <f t="shared" si="2"/>
        <v>1.64005961384599E-2</v>
      </c>
      <c r="M20" s="5">
        <f t="shared" si="2"/>
        <v>4.8346787724251002E-2</v>
      </c>
      <c r="N20" s="5">
        <f t="shared" si="2"/>
        <v>3.4838638186458701E-2</v>
      </c>
      <c r="O20" s="5">
        <f t="shared" si="2"/>
        <v>0</v>
      </c>
      <c r="P20" s="5">
        <f t="shared" si="2"/>
        <v>0</v>
      </c>
      <c r="Q20" s="5">
        <f t="shared" si="2"/>
        <v>0</v>
      </c>
    </row>
    <row r="21" spans="3:17" x14ac:dyDescent="0.2">
      <c r="C21" s="1" t="s">
        <v>38</v>
      </c>
      <c r="D21" s="5">
        <f>AVERAGE(D2:D16)</f>
        <v>5.2351211188811453</v>
      </c>
      <c r="E21" s="5">
        <f t="shared" ref="E21:Q21" si="3">AVERAGE(E2:E16)</f>
        <v>6.7170232273991406</v>
      </c>
      <c r="F21" s="5">
        <f t="shared" si="3"/>
        <v>0.20277682585331422</v>
      </c>
      <c r="G21" s="5">
        <f t="shared" si="3"/>
        <v>-0.21278444241733355</v>
      </c>
      <c r="H21" s="5">
        <f t="shared" si="3"/>
        <v>1.6569102193866137E-2</v>
      </c>
      <c r="I21" s="5">
        <f t="shared" si="3"/>
        <v>-1.8525101444033198E-4</v>
      </c>
      <c r="J21" s="5">
        <f t="shared" si="3"/>
        <v>0</v>
      </c>
      <c r="K21" s="5">
        <f t="shared" si="3"/>
        <v>0</v>
      </c>
      <c r="L21" s="5">
        <f t="shared" si="3"/>
        <v>-4.0209670996420747E-2</v>
      </c>
      <c r="M21" s="5">
        <f t="shared" si="3"/>
        <v>-1.492199823713221E-2</v>
      </c>
      <c r="N21" s="5">
        <f t="shared" si="3"/>
        <v>1.0369335943711494E-3</v>
      </c>
      <c r="O21" s="5">
        <f t="shared" si="3"/>
        <v>0</v>
      </c>
      <c r="P21" s="5">
        <f t="shared" si="3"/>
        <v>0</v>
      </c>
      <c r="Q21" s="5">
        <f t="shared" si="3"/>
        <v>0</v>
      </c>
    </row>
    <row r="22" spans="3:17" x14ac:dyDescent="0.2">
      <c r="C22" s="1" t="s">
        <v>39</v>
      </c>
      <c r="D22" s="5">
        <f>STDEV(D2:D16)</f>
        <v>4.0460366705877346</v>
      </c>
      <c r="E22" s="5">
        <f t="shared" ref="E22:Q22" si="4">STDEV(E2:E16)</f>
        <v>3.5144361273973668</v>
      </c>
      <c r="F22" s="5">
        <f t="shared" si="4"/>
        <v>2.3836407823860144</v>
      </c>
      <c r="G22" s="5">
        <f t="shared" si="4"/>
        <v>2.3247660279723612</v>
      </c>
      <c r="H22" s="5">
        <f t="shared" si="4"/>
        <v>1.9137513439387206E-2</v>
      </c>
      <c r="I22" s="5">
        <f t="shared" si="4"/>
        <v>9.4755362036978222E-3</v>
      </c>
      <c r="J22" s="5">
        <f t="shared" si="4"/>
        <v>0</v>
      </c>
      <c r="K22" s="5">
        <f t="shared" si="4"/>
        <v>0</v>
      </c>
      <c r="L22" s="5">
        <f t="shared" si="4"/>
        <v>5.6091055637595881E-3</v>
      </c>
      <c r="M22" s="5">
        <f t="shared" si="4"/>
        <v>1.6464797634515121E-2</v>
      </c>
      <c r="N22" s="5">
        <f t="shared" si="4"/>
        <v>9.7829348515969909E-3</v>
      </c>
      <c r="O22" s="5">
        <f t="shared" si="4"/>
        <v>0</v>
      </c>
      <c r="P22" s="5">
        <f t="shared" si="4"/>
        <v>0</v>
      </c>
      <c r="Q22" s="5">
        <f t="shared" si="4"/>
        <v>0</v>
      </c>
    </row>
    <row r="23" spans="3:17" x14ac:dyDescent="0.2">
      <c r="J23" s="3"/>
    </row>
    <row r="24" spans="3:17" x14ac:dyDescent="0.2">
      <c r="J24" s="3"/>
    </row>
    <row r="25" spans="3:17" x14ac:dyDescent="0.2">
      <c r="J25" s="3"/>
    </row>
    <row r="26" spans="3:17" x14ac:dyDescent="0.2">
      <c r="J26" s="3"/>
    </row>
    <row r="27" spans="3:17" x14ac:dyDescent="0.2">
      <c r="J27" s="3"/>
    </row>
    <row r="28" spans="3:17" x14ac:dyDescent="0.2">
      <c r="J28" s="3"/>
    </row>
    <row r="29" spans="3:17" x14ac:dyDescent="0.2">
      <c r="J29" s="3"/>
    </row>
    <row r="30" spans="3:17" x14ac:dyDescent="0.2">
      <c r="J30" s="3"/>
    </row>
    <row r="31" spans="3:17" x14ac:dyDescent="0.2">
      <c r="J31" s="3"/>
    </row>
    <row r="32" spans="3:17" x14ac:dyDescent="0.2">
      <c r="J32" s="3"/>
    </row>
    <row r="33" spans="10:10" x14ac:dyDescent="0.2">
      <c r="J33" s="3"/>
    </row>
    <row r="34" spans="10:10" x14ac:dyDescent="0.2">
      <c r="J34" s="3"/>
    </row>
    <row r="35" spans="10:10" x14ac:dyDescent="0.2">
      <c r="J35" s="3"/>
    </row>
    <row r="36" spans="10:10" x14ac:dyDescent="0.2">
      <c r="J36" s="3"/>
    </row>
    <row r="37" spans="10:10" x14ac:dyDescent="0.2">
      <c r="J37" s="3"/>
    </row>
    <row r="38" spans="10:10" x14ac:dyDescent="0.2">
      <c r="J38" s="3"/>
    </row>
    <row r="39" spans="10:10" x14ac:dyDescent="0.2">
      <c r="J39" s="3"/>
    </row>
    <row r="40" spans="10:10" x14ac:dyDescent="0.2">
      <c r="J40" s="3"/>
    </row>
    <row r="41" spans="10:10" x14ac:dyDescent="0.2">
      <c r="J41" s="3"/>
    </row>
    <row r="42" spans="10:10" x14ac:dyDescent="0.2">
      <c r="J42" s="3"/>
    </row>
    <row r="43" spans="10:10" x14ac:dyDescent="0.2">
      <c r="J43" s="3"/>
    </row>
    <row r="44" spans="10:10" x14ac:dyDescent="0.2">
      <c r="J44" s="3"/>
    </row>
    <row r="45" spans="10:10" x14ac:dyDescent="0.2">
      <c r="J45" s="3"/>
    </row>
    <row r="46" spans="10:10" x14ac:dyDescent="0.2">
      <c r="J46" s="3"/>
    </row>
    <row r="47" spans="10:10" x14ac:dyDescent="0.2">
      <c r="J47" s="3"/>
    </row>
    <row r="48" spans="10:10" x14ac:dyDescent="0.2">
      <c r="J48" s="3"/>
    </row>
    <row r="49" spans="10:10" x14ac:dyDescent="0.2">
      <c r="J49" s="3"/>
    </row>
    <row r="50" spans="10:10" x14ac:dyDescent="0.2">
      <c r="J50" s="3"/>
    </row>
    <row r="51" spans="10:10" x14ac:dyDescent="0.2">
      <c r="J51" s="3"/>
    </row>
    <row r="52" spans="10:10" x14ac:dyDescent="0.2">
      <c r="J52" s="3"/>
    </row>
    <row r="53" spans="10:10" x14ac:dyDescent="0.2">
      <c r="J53" s="3"/>
    </row>
    <row r="54" spans="10:10" x14ac:dyDescent="0.2">
      <c r="J54" s="3"/>
    </row>
    <row r="55" spans="10:10" x14ac:dyDescent="0.2">
      <c r="J55" s="3"/>
    </row>
    <row r="56" spans="10:10" x14ac:dyDescent="0.2">
      <c r="J56" s="3"/>
    </row>
    <row r="57" spans="10:10" x14ac:dyDescent="0.2">
      <c r="J57" s="3"/>
    </row>
    <row r="58" spans="10:10" x14ac:dyDescent="0.2">
      <c r="J58" s="3"/>
    </row>
    <row r="59" spans="10:10" x14ac:dyDescent="0.2">
      <c r="J59" s="3"/>
    </row>
    <row r="60" spans="10:10" x14ac:dyDescent="0.2">
      <c r="J60" s="3"/>
    </row>
    <row r="61" spans="10:10" x14ac:dyDescent="0.2">
      <c r="J61" s="3"/>
    </row>
    <row r="62" spans="10:10" x14ac:dyDescent="0.2">
      <c r="J62" s="3"/>
    </row>
    <row r="63" spans="10:10" x14ac:dyDescent="0.2">
      <c r="J63" s="3"/>
    </row>
    <row r="64" spans="10:10" x14ac:dyDescent="0.2">
      <c r="J64" s="3"/>
    </row>
    <row r="65" spans="10:10" x14ac:dyDescent="0.2">
      <c r="J65" s="3"/>
    </row>
    <row r="66" spans="10:10" x14ac:dyDescent="0.2">
      <c r="J66" s="3"/>
    </row>
    <row r="67" spans="10:10" x14ac:dyDescent="0.2">
      <c r="J67" s="3"/>
    </row>
    <row r="68" spans="10:10" x14ac:dyDescent="0.2">
      <c r="J68" s="3"/>
    </row>
    <row r="69" spans="10:10" x14ac:dyDescent="0.2">
      <c r="J69" s="3"/>
    </row>
    <row r="70" spans="10:10" x14ac:dyDescent="0.2">
      <c r="J70" s="3"/>
    </row>
    <row r="71" spans="10:10" x14ac:dyDescent="0.2">
      <c r="J71" s="3"/>
    </row>
    <row r="72" spans="10:10" x14ac:dyDescent="0.2">
      <c r="J72" s="3"/>
    </row>
    <row r="73" spans="10:10" x14ac:dyDescent="0.2">
      <c r="J73" s="3"/>
    </row>
    <row r="74" spans="10:10" x14ac:dyDescent="0.2">
      <c r="J74" s="3"/>
    </row>
    <row r="75" spans="10:10" x14ac:dyDescent="0.2">
      <c r="J75" s="3"/>
    </row>
    <row r="76" spans="10:10" x14ac:dyDescent="0.2">
      <c r="J76" s="3"/>
    </row>
    <row r="77" spans="10:10" x14ac:dyDescent="0.2">
      <c r="J77" s="3"/>
    </row>
    <row r="78" spans="10:10" x14ac:dyDescent="0.2">
      <c r="J78" s="3"/>
    </row>
    <row r="79" spans="10:10" x14ac:dyDescent="0.2">
      <c r="J79" s="3"/>
    </row>
    <row r="80" spans="10:10" x14ac:dyDescent="0.2">
      <c r="J80" s="3"/>
    </row>
    <row r="81" spans="10:10" x14ac:dyDescent="0.2">
      <c r="J81" s="3"/>
    </row>
    <row r="82" spans="10:10" x14ac:dyDescent="0.2">
      <c r="J82" s="3"/>
    </row>
    <row r="83" spans="10:10" x14ac:dyDescent="0.2">
      <c r="J83" s="3"/>
    </row>
    <row r="84" spans="10:10" x14ac:dyDescent="0.2">
      <c r="J84" s="3"/>
    </row>
    <row r="85" spans="10:10" x14ac:dyDescent="0.2">
      <c r="J85" s="3"/>
    </row>
    <row r="86" spans="10:10" x14ac:dyDescent="0.2">
      <c r="J86" s="3"/>
    </row>
    <row r="87" spans="10:10" x14ac:dyDescent="0.2">
      <c r="J87" s="3"/>
    </row>
    <row r="88" spans="10:10" x14ac:dyDescent="0.2">
      <c r="J88" s="3"/>
    </row>
    <row r="89" spans="10:10" x14ac:dyDescent="0.2">
      <c r="J89" s="3"/>
    </row>
    <row r="90" spans="10:10" x14ac:dyDescent="0.2">
      <c r="J90" s="3"/>
    </row>
    <row r="91" spans="10:10" x14ac:dyDescent="0.2">
      <c r="J91" s="3"/>
    </row>
    <row r="92" spans="10:10" x14ac:dyDescent="0.2">
      <c r="J9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6C49-5C5D-C743-8BD6-5D556BA5F560}">
  <dimension ref="A1:R22"/>
  <sheetViews>
    <sheetView workbookViewId="0">
      <selection activeCell="C29" sqref="C29"/>
    </sheetView>
  </sheetViews>
  <sheetFormatPr baseColWidth="10" defaultRowHeight="16" x14ac:dyDescent="0.2"/>
  <cols>
    <col min="2" max="2" width="15" bestFit="1" customWidth="1"/>
    <col min="4" max="5" width="23" bestFit="1" customWidth="1"/>
    <col min="6" max="7" width="23.6640625" bestFit="1" customWidth="1"/>
    <col min="8" max="8" width="22.6640625" bestFit="1" customWidth="1"/>
    <col min="9" max="9" width="23.33203125" bestFit="1" customWidth="1"/>
    <col min="10" max="11" width="23" bestFit="1" customWidth="1"/>
    <col min="12" max="14" width="23.33203125" bestFit="1" customWidth="1"/>
    <col min="15" max="17" width="23" bestFit="1" customWidth="1"/>
  </cols>
  <sheetData>
    <row r="1" spans="1:18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26</v>
      </c>
      <c r="N1" s="2" t="s">
        <v>10</v>
      </c>
      <c r="O1" s="2" t="s">
        <v>28</v>
      </c>
      <c r="P1" s="2" t="s">
        <v>29</v>
      </c>
      <c r="Q1" s="2" t="s">
        <v>11</v>
      </c>
      <c r="R1" s="2"/>
    </row>
    <row r="2" spans="1:18" x14ac:dyDescent="0.2">
      <c r="A2">
        <v>1</v>
      </c>
      <c r="B2">
        <v>0</v>
      </c>
      <c r="C2" t="s">
        <v>13</v>
      </c>
      <c r="D2" s="5">
        <v>2.9512749406907202</v>
      </c>
      <c r="E2" s="5">
        <v>6.4812313023692099</v>
      </c>
      <c r="F2" s="5">
        <v>1.8208079285195899</v>
      </c>
      <c r="G2" s="5">
        <v>-3.0391187577641401</v>
      </c>
      <c r="H2" s="5">
        <v>3.4000867707318402E-2</v>
      </c>
      <c r="I2" s="5">
        <v>-1.15485013128782E-2</v>
      </c>
      <c r="J2" s="5">
        <v>0</v>
      </c>
      <c r="K2" s="5">
        <v>0</v>
      </c>
      <c r="L2" s="5">
        <v>-4.09525730004828E-2</v>
      </c>
      <c r="M2" s="5">
        <v>0</v>
      </c>
      <c r="N2" s="5">
        <v>1.47559319960306E-2</v>
      </c>
      <c r="O2" s="5">
        <v>0</v>
      </c>
      <c r="P2" s="5">
        <v>0</v>
      </c>
      <c r="Q2" s="5">
        <v>0</v>
      </c>
    </row>
    <row r="3" spans="1:18" x14ac:dyDescent="0.2">
      <c r="A3">
        <v>2</v>
      </c>
      <c r="B3">
        <v>6</v>
      </c>
      <c r="C3" t="s">
        <v>14</v>
      </c>
      <c r="D3" s="5">
        <v>2.6309965040374301</v>
      </c>
      <c r="E3" s="5">
        <v>7.0498840565086001</v>
      </c>
      <c r="F3" s="5">
        <v>1.68711205113275</v>
      </c>
      <c r="G3" s="5">
        <v>-3.1834500493749598</v>
      </c>
      <c r="H3" s="5">
        <v>3.0820684041921401E-2</v>
      </c>
      <c r="I3" s="5">
        <v>-7.9932190361441495E-3</v>
      </c>
      <c r="J3" s="5">
        <v>0</v>
      </c>
      <c r="K3" s="5">
        <v>0</v>
      </c>
      <c r="L3" s="5">
        <v>-3.8867120583724497E-2</v>
      </c>
      <c r="M3" s="5">
        <v>-7.3721910380730596E-4</v>
      </c>
      <c r="N3" s="5">
        <v>1.70091819931576E-2</v>
      </c>
      <c r="O3" s="5">
        <v>0</v>
      </c>
      <c r="P3" s="5">
        <v>0</v>
      </c>
      <c r="Q3" s="5">
        <v>0</v>
      </c>
    </row>
    <row r="4" spans="1:18" x14ac:dyDescent="0.2">
      <c r="A4">
        <v>3</v>
      </c>
      <c r="B4">
        <v>7</v>
      </c>
      <c r="C4" t="s">
        <v>15</v>
      </c>
      <c r="D4" s="5">
        <v>1.7708141472479799</v>
      </c>
      <c r="E4" s="5">
        <v>8.9321123344036497</v>
      </c>
      <c r="F4" s="5">
        <v>0.98121900031890297</v>
      </c>
      <c r="G4" s="5">
        <v>-2.4886198983158399</v>
      </c>
      <c r="H4" s="5">
        <v>2.1562408952635601E-2</v>
      </c>
      <c r="I4" s="5">
        <v>-4.5186559637662299E-3</v>
      </c>
      <c r="J4" s="5">
        <v>0</v>
      </c>
      <c r="K4" s="5">
        <v>0</v>
      </c>
      <c r="L4" s="5">
        <v>-3.4270800618340702E-2</v>
      </c>
      <c r="M4" s="5">
        <v>-1.47443743194348E-3</v>
      </c>
      <c r="N4" s="5">
        <v>1.11989260830878E-2</v>
      </c>
      <c r="O4" s="5">
        <v>0</v>
      </c>
      <c r="P4" s="5">
        <v>0</v>
      </c>
      <c r="Q4" s="5">
        <v>0</v>
      </c>
    </row>
    <row r="5" spans="1:18" x14ac:dyDescent="0.2">
      <c r="A5">
        <v>4</v>
      </c>
      <c r="B5">
        <v>8</v>
      </c>
      <c r="C5" t="s">
        <v>16</v>
      </c>
      <c r="D5" s="5">
        <v>1.3092891117490799</v>
      </c>
      <c r="E5" s="5">
        <v>10.210054630827999</v>
      </c>
      <c r="F5" s="5">
        <v>0.45043123606152302</v>
      </c>
      <c r="G5" s="5">
        <v>-1.36244069768683</v>
      </c>
      <c r="H5" s="5">
        <v>1.6207645684105799E-2</v>
      </c>
      <c r="I5" s="5">
        <v>-2.0216821546053402E-3</v>
      </c>
      <c r="J5" s="5">
        <v>0</v>
      </c>
      <c r="K5" s="5">
        <v>0</v>
      </c>
      <c r="L5" s="5">
        <v>-3.1540350469524497E-2</v>
      </c>
      <c r="M5" s="5">
        <v>-2.2116557600796601E-3</v>
      </c>
      <c r="N5" s="5">
        <v>5.5579548681523802E-3</v>
      </c>
      <c r="O5" s="5">
        <v>0</v>
      </c>
      <c r="P5" s="5">
        <v>0</v>
      </c>
      <c r="Q5" s="5">
        <v>0</v>
      </c>
    </row>
    <row r="6" spans="1:18" x14ac:dyDescent="0.2">
      <c r="A6">
        <v>5</v>
      </c>
      <c r="B6">
        <v>9</v>
      </c>
      <c r="C6" t="s">
        <v>17</v>
      </c>
      <c r="D6" s="5">
        <v>1.1640721510335801</v>
      </c>
      <c r="E6" s="5">
        <v>10.6622048952266</v>
      </c>
      <c r="F6" s="5">
        <v>2.6829482509038699E-5</v>
      </c>
      <c r="G6" s="5">
        <v>-1.04072179084591E-4</v>
      </c>
      <c r="H6" s="5">
        <v>1.44555106634301E-2</v>
      </c>
      <c r="I6" s="5">
        <v>-1.86903541673178E-7</v>
      </c>
      <c r="J6" s="5">
        <v>0</v>
      </c>
      <c r="K6" s="5">
        <v>0</v>
      </c>
      <c r="L6" s="5">
        <v>-3.0634730446342899E-2</v>
      </c>
      <c r="M6" s="5">
        <v>-2.9488740882158502E-3</v>
      </c>
      <c r="N6" s="5">
        <v>-1.76471533418736E-7</v>
      </c>
      <c r="O6" s="5">
        <v>0</v>
      </c>
      <c r="P6" s="5">
        <v>0</v>
      </c>
      <c r="Q6" s="5">
        <v>0</v>
      </c>
    </row>
    <row r="7" spans="1:18" x14ac:dyDescent="0.2">
      <c r="A7">
        <v>6</v>
      </c>
      <c r="B7">
        <v>10</v>
      </c>
      <c r="C7" t="s">
        <v>17</v>
      </c>
      <c r="D7" s="5">
        <v>1.30925554080246</v>
      </c>
      <c r="E7" s="5">
        <v>10.210182206554499</v>
      </c>
      <c r="F7" s="5">
        <v>-0.45037601813126399</v>
      </c>
      <c r="G7" s="5">
        <v>1.3622498548149899</v>
      </c>
      <c r="H7" s="5">
        <v>1.6207399055581499E-2</v>
      </c>
      <c r="I7" s="5">
        <v>2.02127046223714E-3</v>
      </c>
      <c r="J7" s="5">
        <v>0</v>
      </c>
      <c r="K7" s="5">
        <v>0</v>
      </c>
      <c r="L7" s="5">
        <v>-3.1540473247785097E-2</v>
      </c>
      <c r="M7" s="5">
        <v>-3.6860924163520299E-3</v>
      </c>
      <c r="N7" s="5">
        <v>-5.5582555751053399E-3</v>
      </c>
      <c r="O7" s="5">
        <v>0</v>
      </c>
      <c r="P7" s="5">
        <v>0</v>
      </c>
      <c r="Q7" s="5">
        <v>0</v>
      </c>
    </row>
    <row r="8" spans="1:18" x14ac:dyDescent="0.2">
      <c r="A8">
        <v>7</v>
      </c>
      <c r="B8">
        <v>11</v>
      </c>
      <c r="C8" t="s">
        <v>18</v>
      </c>
      <c r="D8" s="5">
        <v>1.7707588436638499</v>
      </c>
      <c r="E8" s="5">
        <v>8.9323105157371394</v>
      </c>
      <c r="F8" s="5">
        <v>-0.98116114034298996</v>
      </c>
      <c r="G8" s="5">
        <v>2.4884717246112902</v>
      </c>
      <c r="H8" s="5">
        <v>2.1562027454874299E-2</v>
      </c>
      <c r="I8" s="5">
        <v>4.5181308855737901E-3</v>
      </c>
      <c r="J8" s="5">
        <v>0</v>
      </c>
      <c r="K8" s="5">
        <v>0</v>
      </c>
      <c r="L8" s="5">
        <v>-3.4271091155976E-2</v>
      </c>
      <c r="M8" s="5">
        <v>-4.4233107444882104E-3</v>
      </c>
      <c r="N8" s="5">
        <v>-1.11990666721154E-2</v>
      </c>
      <c r="O8" s="5">
        <v>0</v>
      </c>
      <c r="P8" s="5">
        <v>0</v>
      </c>
      <c r="Q8" s="5">
        <v>0</v>
      </c>
    </row>
    <row r="9" spans="1:18" x14ac:dyDescent="0.2">
      <c r="A9">
        <v>8</v>
      </c>
      <c r="B9">
        <v>12</v>
      </c>
      <c r="C9" t="s">
        <v>19</v>
      </c>
      <c r="D9" s="5">
        <v>2.6309579716964802</v>
      </c>
      <c r="E9" s="5">
        <v>7.0500502673068404</v>
      </c>
      <c r="F9" s="5">
        <v>-1.68706084092394</v>
      </c>
      <c r="G9" s="5">
        <v>3.18334218422675</v>
      </c>
      <c r="H9" s="5">
        <v>3.08207370152228E-2</v>
      </c>
      <c r="I9" s="5">
        <v>7.9925967536207208E-3</v>
      </c>
      <c r="J9" s="5">
        <v>0</v>
      </c>
      <c r="K9" s="5">
        <v>0</v>
      </c>
      <c r="L9" s="5">
        <v>-3.8867673844598299E-2</v>
      </c>
      <c r="M9" s="5">
        <v>-5.1605290726243896E-3</v>
      </c>
      <c r="N9" s="5">
        <v>-1.7009043536388602E-2</v>
      </c>
      <c r="O9" s="5">
        <v>0</v>
      </c>
      <c r="P9" s="5">
        <v>0</v>
      </c>
      <c r="Q9" s="5">
        <v>0</v>
      </c>
    </row>
    <row r="10" spans="1:18" x14ac:dyDescent="0.2">
      <c r="A10">
        <v>9</v>
      </c>
      <c r="B10">
        <v>21</v>
      </c>
      <c r="C10" t="s">
        <v>20</v>
      </c>
      <c r="D10" s="5">
        <v>3.29133864550225</v>
      </c>
      <c r="E10" s="5">
        <v>5.9442918882185198</v>
      </c>
      <c r="F10" s="5">
        <v>-1.9531478598602701</v>
      </c>
      <c r="G10" s="5">
        <v>2.8961039443832002</v>
      </c>
      <c r="H10" s="5">
        <v>3.7144081028980903E-2</v>
      </c>
      <c r="I10" s="5">
        <v>2.7544197714635999E-2</v>
      </c>
      <c r="J10" s="5">
        <v>0</v>
      </c>
      <c r="K10" s="5">
        <v>0</v>
      </c>
      <c r="L10" s="5">
        <v>-3.78346135536273E-2</v>
      </c>
      <c r="M10" s="5">
        <v>-9.7068851155982308E-3</v>
      </c>
      <c r="N10" s="5">
        <v>-4.6151104018645299E-3</v>
      </c>
      <c r="O10" s="5">
        <v>0</v>
      </c>
      <c r="P10" s="5">
        <v>0</v>
      </c>
      <c r="Q10" s="5">
        <v>0</v>
      </c>
    </row>
    <row r="11" spans="1:18" x14ac:dyDescent="0.2">
      <c r="A11">
        <v>10</v>
      </c>
      <c r="B11">
        <v>22</v>
      </c>
      <c r="C11" t="s">
        <v>21</v>
      </c>
      <c r="D11" s="5">
        <v>4.9582092631182801</v>
      </c>
      <c r="E11" s="5">
        <v>4.04015541518846</v>
      </c>
      <c r="F11" s="5">
        <v>-1.7428003169775601</v>
      </c>
      <c r="G11" s="5">
        <v>1.5443769264843601</v>
      </c>
      <c r="H11" s="5">
        <v>5.0588821459566502E-2</v>
      </c>
      <c r="I11" s="5">
        <v>1.9984034099048999E-2</v>
      </c>
      <c r="J11" s="5">
        <v>0</v>
      </c>
      <c r="K11" s="5">
        <v>0</v>
      </c>
      <c r="L11" s="5">
        <v>-3.9682153692382503E-2</v>
      </c>
      <c r="M11" s="5">
        <v>-1.6146868883707002E-2</v>
      </c>
      <c r="N11" s="5">
        <v>-3.7370047642143198E-3</v>
      </c>
      <c r="O11" s="5">
        <v>0</v>
      </c>
      <c r="P11" s="5">
        <v>0</v>
      </c>
      <c r="Q11" s="5">
        <v>0</v>
      </c>
    </row>
    <row r="12" spans="1:18" x14ac:dyDescent="0.2">
      <c r="A12">
        <v>11</v>
      </c>
      <c r="B12">
        <v>23</v>
      </c>
      <c r="C12" t="s">
        <v>22</v>
      </c>
      <c r="D12" s="5">
        <v>6.2047659605235497</v>
      </c>
      <c r="E12" s="5">
        <v>3.0910459560353201</v>
      </c>
      <c r="F12" s="5">
        <v>-1.02118553037434</v>
      </c>
      <c r="G12" s="5">
        <v>0.66897180849090798</v>
      </c>
      <c r="H12" s="5">
        <v>5.9371654018695E-2</v>
      </c>
      <c r="I12" s="5">
        <v>1.05028417308917E-2</v>
      </c>
      <c r="J12" s="5">
        <v>0</v>
      </c>
      <c r="K12" s="5">
        <v>0</v>
      </c>
      <c r="L12" s="5">
        <v>-4.0967324037625999E-2</v>
      </c>
      <c r="M12" s="5">
        <v>-2.25868526518158E-2</v>
      </c>
      <c r="N12" s="5">
        <v>-2.0728210570653202E-3</v>
      </c>
      <c r="O12" s="5">
        <v>0</v>
      </c>
      <c r="P12" s="5">
        <v>0</v>
      </c>
      <c r="Q12" s="5">
        <v>0</v>
      </c>
    </row>
    <row r="13" spans="1:18" x14ac:dyDescent="0.2">
      <c r="A13">
        <v>12</v>
      </c>
      <c r="B13">
        <v>24</v>
      </c>
      <c r="C13" t="s">
        <v>23</v>
      </c>
      <c r="D13" s="5">
        <v>6.6653189366621799</v>
      </c>
      <c r="E13" s="5">
        <v>2.8042178359730499</v>
      </c>
      <c r="F13" s="5">
        <v>3.9885375475723299E-6</v>
      </c>
      <c r="G13" s="5">
        <v>-8.4282229161347603E-5</v>
      </c>
      <c r="H13" s="5">
        <v>6.24222537566698E-2</v>
      </c>
      <c r="I13" s="5">
        <v>-9.5072924819813696E-7</v>
      </c>
      <c r="J13" s="5">
        <v>0</v>
      </c>
      <c r="K13" s="5">
        <v>0</v>
      </c>
      <c r="L13" s="5">
        <v>-4.1425918438132397E-2</v>
      </c>
      <c r="M13" s="5">
        <v>-2.9026836419924599E-2</v>
      </c>
      <c r="N13" s="5">
        <v>-3.2974548218102901E-7</v>
      </c>
      <c r="O13" s="5">
        <v>0</v>
      </c>
      <c r="P13" s="5">
        <v>0</v>
      </c>
      <c r="Q13" s="5">
        <v>0</v>
      </c>
    </row>
    <row r="14" spans="1:18" x14ac:dyDescent="0.2">
      <c r="A14">
        <v>13</v>
      </c>
      <c r="B14">
        <v>25</v>
      </c>
      <c r="C14" t="s">
        <v>23</v>
      </c>
      <c r="D14" s="5">
        <v>6.2047588140636201</v>
      </c>
      <c r="E14" s="5">
        <v>3.0912021808641899</v>
      </c>
      <c r="F14" s="5">
        <v>1.02119220651816</v>
      </c>
      <c r="G14" s="5">
        <v>-0.66916660940933803</v>
      </c>
      <c r="H14" s="5">
        <v>5.9371136907220498E-2</v>
      </c>
      <c r="I14" s="5">
        <v>-1.05046870210696E-2</v>
      </c>
      <c r="J14" s="5">
        <v>0</v>
      </c>
      <c r="K14" s="5">
        <v>0</v>
      </c>
      <c r="L14" s="5">
        <v>-4.09676100094565E-2</v>
      </c>
      <c r="M14" s="5">
        <v>-3.5466820188033397E-2</v>
      </c>
      <c r="N14" s="5">
        <v>2.0721838945224899E-3</v>
      </c>
      <c r="O14" s="5">
        <v>0</v>
      </c>
      <c r="P14" s="5">
        <v>0</v>
      </c>
      <c r="Q14" s="5">
        <v>0</v>
      </c>
    </row>
    <row r="15" spans="1:18" x14ac:dyDescent="0.2">
      <c r="A15">
        <v>14</v>
      </c>
      <c r="B15">
        <v>26</v>
      </c>
      <c r="C15" t="s">
        <v>24</v>
      </c>
      <c r="D15" s="5">
        <v>4.9581941499113302</v>
      </c>
      <c r="E15" s="5">
        <v>4.0405190002283797</v>
      </c>
      <c r="F15" s="5">
        <v>1.7428027892208999</v>
      </c>
      <c r="G15" s="5">
        <v>-1.54465899211777</v>
      </c>
      <c r="H15" s="5">
        <v>5.05878312494039E-2</v>
      </c>
      <c r="I15" s="5">
        <v>-1.9985728109913298E-2</v>
      </c>
      <c r="J15" s="5">
        <v>0</v>
      </c>
      <c r="K15" s="5">
        <v>0</v>
      </c>
      <c r="L15" s="5">
        <v>-3.96827025730348E-2</v>
      </c>
      <c r="M15" s="5">
        <v>-4.19068039561422E-2</v>
      </c>
      <c r="N15" s="5">
        <v>3.7364353270863499E-3</v>
      </c>
      <c r="O15" s="5">
        <v>0</v>
      </c>
      <c r="P15" s="5">
        <v>0</v>
      </c>
      <c r="Q15" s="5">
        <v>0</v>
      </c>
    </row>
    <row r="16" spans="1:18" x14ac:dyDescent="0.2">
      <c r="A16">
        <v>15</v>
      </c>
      <c r="B16">
        <v>27</v>
      </c>
      <c r="C16" t="s">
        <v>25</v>
      </c>
      <c r="D16" s="5">
        <v>3.2913177563814302</v>
      </c>
      <c r="E16" s="5">
        <v>5.9449803898100901</v>
      </c>
      <c r="F16" s="5">
        <v>1.95314334653425</v>
      </c>
      <c r="G16" s="5">
        <v>-2.8965623974886601</v>
      </c>
      <c r="H16" s="5">
        <v>3.7142666914294402E-2</v>
      </c>
      <c r="I16" s="5">
        <v>-2.7545676295520901E-2</v>
      </c>
      <c r="J16" s="5">
        <v>0</v>
      </c>
      <c r="K16" s="5">
        <v>0</v>
      </c>
      <c r="L16" s="5">
        <v>-3.7835382399988501E-2</v>
      </c>
      <c r="M16" s="5">
        <v>-4.8346787724251002E-2</v>
      </c>
      <c r="N16" s="5">
        <v>4.6146527240983701E-3</v>
      </c>
      <c r="O16" s="5">
        <v>0</v>
      </c>
      <c r="P16" s="5">
        <v>0</v>
      </c>
      <c r="Q16" s="5">
        <v>0</v>
      </c>
    </row>
    <row r="17" spans="3:17" x14ac:dyDescent="0.2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1" t="s">
        <v>36</v>
      </c>
      <c r="D18" s="5">
        <f>MAX(D2:D16)</f>
        <v>6.6653189366621799</v>
      </c>
      <c r="E18" s="5">
        <f t="shared" ref="E18:Q18" si="0">MAX(E2:E16)</f>
        <v>10.6622048952266</v>
      </c>
      <c r="F18" s="5">
        <f t="shared" si="0"/>
        <v>1.95314334653425</v>
      </c>
      <c r="G18" s="5">
        <f t="shared" si="0"/>
        <v>3.18334218422675</v>
      </c>
      <c r="H18" s="5">
        <f t="shared" si="0"/>
        <v>6.24222537566698E-2</v>
      </c>
      <c r="I18" s="5">
        <f t="shared" si="0"/>
        <v>2.7544197714635999E-2</v>
      </c>
      <c r="J18" s="5">
        <f t="shared" si="0"/>
        <v>0</v>
      </c>
      <c r="K18" s="5">
        <f t="shared" si="0"/>
        <v>0</v>
      </c>
      <c r="L18" s="5">
        <f t="shared" si="0"/>
        <v>-3.0634730446342899E-2</v>
      </c>
      <c r="M18" s="5">
        <f t="shared" si="0"/>
        <v>0</v>
      </c>
      <c r="N18" s="5">
        <f t="shared" si="0"/>
        <v>1.70091819931576E-2</v>
      </c>
      <c r="O18" s="5">
        <f t="shared" si="0"/>
        <v>0</v>
      </c>
      <c r="P18" s="5">
        <f t="shared" si="0"/>
        <v>0</v>
      </c>
      <c r="Q18" s="5">
        <f t="shared" si="0"/>
        <v>0</v>
      </c>
    </row>
    <row r="19" spans="3:17" x14ac:dyDescent="0.2">
      <c r="C19" s="1" t="s">
        <v>37</v>
      </c>
      <c r="D19" s="5">
        <f>MIN(D2:D16)</f>
        <v>1.1640721510335801</v>
      </c>
      <c r="E19" s="5">
        <f t="shared" ref="E19:Q19" si="1">MIN(E2:E16)</f>
        <v>2.8042178359730499</v>
      </c>
      <c r="F19" s="5">
        <f t="shared" si="1"/>
        <v>-1.9531478598602701</v>
      </c>
      <c r="G19" s="5">
        <f t="shared" si="1"/>
        <v>-3.1834500493749598</v>
      </c>
      <c r="H19" s="5">
        <f t="shared" si="1"/>
        <v>1.44555106634301E-2</v>
      </c>
      <c r="I19" s="5">
        <f t="shared" si="1"/>
        <v>-2.7545676295520901E-2</v>
      </c>
      <c r="J19" s="5">
        <f t="shared" si="1"/>
        <v>0</v>
      </c>
      <c r="K19" s="5">
        <f t="shared" si="1"/>
        <v>0</v>
      </c>
      <c r="L19" s="5">
        <f t="shared" si="1"/>
        <v>-4.1425918438132397E-2</v>
      </c>
      <c r="M19" s="5">
        <f t="shared" si="1"/>
        <v>-4.8346787724251002E-2</v>
      </c>
      <c r="N19" s="5">
        <f t="shared" si="1"/>
        <v>-1.7009043536388602E-2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3:17" x14ac:dyDescent="0.2">
      <c r="C20" s="1" t="s">
        <v>40</v>
      </c>
      <c r="D20" s="5">
        <f>D18-D19</f>
        <v>5.5012467856285996</v>
      </c>
      <c r="E20" s="5">
        <f t="shared" ref="E20:Q20" si="2">E18-E19</f>
        <v>7.8579870592535492</v>
      </c>
      <c r="F20" s="5">
        <f t="shared" si="2"/>
        <v>3.9062912063945201</v>
      </c>
      <c r="G20" s="5">
        <f t="shared" si="2"/>
        <v>6.3667922336017098</v>
      </c>
      <c r="H20" s="5">
        <f t="shared" si="2"/>
        <v>4.79667430932397E-2</v>
      </c>
      <c r="I20" s="5">
        <f t="shared" si="2"/>
        <v>5.50898740101569E-2</v>
      </c>
      <c r="J20" s="5">
        <f t="shared" si="2"/>
        <v>0</v>
      </c>
      <c r="K20" s="5">
        <f t="shared" si="2"/>
        <v>0</v>
      </c>
      <c r="L20" s="5">
        <f t="shared" si="2"/>
        <v>1.0791187991789498E-2</v>
      </c>
      <c r="M20" s="5">
        <f t="shared" si="2"/>
        <v>4.8346787724251002E-2</v>
      </c>
      <c r="N20" s="5">
        <f t="shared" si="2"/>
        <v>3.4018225529546198E-2</v>
      </c>
      <c r="O20" s="5">
        <f t="shared" si="2"/>
        <v>0</v>
      </c>
      <c r="P20" s="5">
        <f t="shared" si="2"/>
        <v>0</v>
      </c>
      <c r="Q20" s="5">
        <f t="shared" si="2"/>
        <v>0</v>
      </c>
    </row>
    <row r="21" spans="3:17" x14ac:dyDescent="0.2">
      <c r="C21" s="1" t="s">
        <v>38</v>
      </c>
      <c r="D21" s="5">
        <f>AVERAGE(D2:D16)</f>
        <v>3.4074215158056145</v>
      </c>
      <c r="E21" s="5">
        <f t="shared" ref="E21:Q21" si="3">AVERAGE(E2:E16)</f>
        <v>6.5656295250168357</v>
      </c>
      <c r="F21" s="5">
        <f t="shared" si="3"/>
        <v>0.12140051131438456</v>
      </c>
      <c r="G21" s="5">
        <f t="shared" si="3"/>
        <v>-0.20271262090361888</v>
      </c>
      <c r="H21" s="5">
        <f t="shared" si="3"/>
        <v>3.6151048393994724E-2</v>
      </c>
      <c r="I21" s="5">
        <f t="shared" si="3"/>
        <v>-7.7041439204528315E-4</v>
      </c>
      <c r="J21" s="5">
        <f t="shared" si="3"/>
        <v>0</v>
      </c>
      <c r="K21" s="5">
        <f t="shared" si="3"/>
        <v>0</v>
      </c>
      <c r="L21" s="5">
        <f t="shared" si="3"/>
        <v>-3.7289367871401517E-2</v>
      </c>
      <c r="M21" s="5">
        <f t="shared" si="3"/>
        <v>-1.492199823713221E-2</v>
      </c>
      <c r="N21" s="5">
        <f t="shared" si="3"/>
        <v>9.8356391082443217E-4</v>
      </c>
      <c r="O21" s="5">
        <f t="shared" si="3"/>
        <v>0</v>
      </c>
      <c r="P21" s="5">
        <f t="shared" si="3"/>
        <v>0</v>
      </c>
      <c r="Q21" s="5">
        <f t="shared" si="3"/>
        <v>0</v>
      </c>
    </row>
    <row r="22" spans="3:17" x14ac:dyDescent="0.2">
      <c r="C22" s="1" t="s">
        <v>39</v>
      </c>
      <c r="D22" s="5">
        <f>STDEV(D2:D16)</f>
        <v>1.9218470868362618</v>
      </c>
      <c r="E22" s="5">
        <f t="shared" ref="E22:Q22" si="4">STDEV(E2:E16)</f>
        <v>2.7625337725383527</v>
      </c>
      <c r="F22" s="5">
        <f t="shared" si="4"/>
        <v>1.3863598219498372</v>
      </c>
      <c r="G22" s="5">
        <f t="shared" si="4"/>
        <v>2.194627185527942</v>
      </c>
      <c r="H22" s="5">
        <f t="shared" si="4"/>
        <v>1.6777292711062913E-2</v>
      </c>
      <c r="I22" s="5">
        <f t="shared" si="4"/>
        <v>1.4238124486368572E-2</v>
      </c>
      <c r="J22" s="5">
        <f t="shared" si="4"/>
        <v>0</v>
      </c>
      <c r="K22" s="5">
        <f t="shared" si="4"/>
        <v>0</v>
      </c>
      <c r="L22" s="5">
        <f t="shared" si="4"/>
        <v>3.8099787643966518E-3</v>
      </c>
      <c r="M22" s="5">
        <f t="shared" si="4"/>
        <v>1.6464797634515121E-2</v>
      </c>
      <c r="N22" s="5">
        <f t="shared" si="4"/>
        <v>9.1557064620920049E-3</v>
      </c>
      <c r="O22" s="5">
        <f t="shared" si="4"/>
        <v>0</v>
      </c>
      <c r="P22" s="5">
        <f t="shared" si="4"/>
        <v>0</v>
      </c>
      <c r="Q22" s="5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724B-EECA-9C4C-87E7-AFCA4BD5A127}">
  <dimension ref="A1:R61"/>
  <sheetViews>
    <sheetView workbookViewId="0">
      <selection activeCell="C31" sqref="C31"/>
    </sheetView>
  </sheetViews>
  <sheetFormatPr baseColWidth="10" defaultRowHeight="16" x14ac:dyDescent="0.2"/>
  <cols>
    <col min="2" max="2" width="15" bestFit="1" customWidth="1"/>
    <col min="4" max="5" width="22" bestFit="1" customWidth="1"/>
    <col min="6" max="7" width="22.6640625" bestFit="1" customWidth="1"/>
    <col min="8" max="8" width="21.6640625" bestFit="1" customWidth="1"/>
    <col min="9" max="9" width="22.33203125" bestFit="1" customWidth="1"/>
    <col min="10" max="11" width="22" bestFit="1" customWidth="1"/>
    <col min="12" max="14" width="22.33203125" bestFit="1" customWidth="1"/>
    <col min="15" max="17" width="22" bestFit="1" customWidth="1"/>
  </cols>
  <sheetData>
    <row r="1" spans="1:18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26</v>
      </c>
      <c r="N1" s="2" t="s">
        <v>10</v>
      </c>
      <c r="O1" s="2" t="s">
        <v>28</v>
      </c>
      <c r="P1" s="2" t="s">
        <v>29</v>
      </c>
      <c r="Q1" s="2" t="s">
        <v>11</v>
      </c>
      <c r="R1" s="2"/>
    </row>
    <row r="2" spans="1:18" x14ac:dyDescent="0.2">
      <c r="A2">
        <v>1</v>
      </c>
      <c r="B2">
        <v>0</v>
      </c>
      <c r="C2" t="s">
        <v>13</v>
      </c>
      <c r="D2" s="5">
        <v>2.71913321206253</v>
      </c>
      <c r="E2" s="5">
        <v>7.0035276485278404</v>
      </c>
      <c r="F2" s="5">
        <v>1.53868984101791</v>
      </c>
      <c r="G2" s="5">
        <v>-3.2108264818438901</v>
      </c>
      <c r="H2" s="5">
        <v>5.05544157078298E-2</v>
      </c>
      <c r="I2" s="5">
        <v>-1.88092906593646E-2</v>
      </c>
      <c r="J2" s="5">
        <v>0</v>
      </c>
      <c r="K2" s="5">
        <v>0</v>
      </c>
      <c r="L2" s="5">
        <v>-3.6296669639919503E-2</v>
      </c>
      <c r="M2" s="5">
        <v>0</v>
      </c>
      <c r="N2" s="5">
        <v>1.30824127712224E-2</v>
      </c>
      <c r="O2" s="5">
        <v>0</v>
      </c>
      <c r="P2" s="5">
        <v>0</v>
      </c>
      <c r="Q2" s="5">
        <v>0</v>
      </c>
    </row>
    <row r="3" spans="1:18" x14ac:dyDescent="0.2">
      <c r="A3">
        <v>2</v>
      </c>
      <c r="B3">
        <v>6</v>
      </c>
      <c r="C3" t="s">
        <v>14</v>
      </c>
      <c r="D3" s="5">
        <v>2.48705199733361</v>
      </c>
      <c r="E3" s="5">
        <v>7.5139014376570099</v>
      </c>
      <c r="F3" s="5">
        <v>1.44212230017238</v>
      </c>
      <c r="G3" s="5">
        <v>-3.3366999154118999</v>
      </c>
      <c r="H3" s="5">
        <v>4.7719602712141401E-2</v>
      </c>
      <c r="I3" s="5">
        <v>-1.52541536495486E-2</v>
      </c>
      <c r="J3" s="5">
        <v>0</v>
      </c>
      <c r="K3" s="5">
        <v>0</v>
      </c>
      <c r="L3" s="5">
        <v>-3.4539906285497003E-2</v>
      </c>
      <c r="M3" s="5">
        <v>-7.3721910380730596E-4</v>
      </c>
      <c r="N3" s="5">
        <v>1.5724792961618699E-2</v>
      </c>
      <c r="O3" s="5">
        <v>0</v>
      </c>
      <c r="P3" s="5">
        <v>0</v>
      </c>
      <c r="Q3" s="5">
        <v>0</v>
      </c>
    </row>
    <row r="4" spans="1:18" x14ac:dyDescent="0.2">
      <c r="A4">
        <v>3</v>
      </c>
      <c r="B4">
        <v>7</v>
      </c>
      <c r="C4" t="s">
        <v>15</v>
      </c>
      <c r="D4" s="5">
        <v>1.85423271890508</v>
      </c>
      <c r="E4" s="5">
        <v>9.1745179439707094</v>
      </c>
      <c r="F4" s="5">
        <v>0.85477159439431505</v>
      </c>
      <c r="G4" s="5">
        <v>-2.5435290275501998</v>
      </c>
      <c r="H4" s="5">
        <v>3.9412912195012702E-2</v>
      </c>
      <c r="I4" s="5">
        <v>-9.4381566387519503E-3</v>
      </c>
      <c r="J4" s="5">
        <v>0</v>
      </c>
      <c r="K4" s="5">
        <v>0</v>
      </c>
      <c r="L4" s="5">
        <v>-3.09037786294118E-2</v>
      </c>
      <c r="M4" s="5">
        <v>-1.47443743194348E-3</v>
      </c>
      <c r="N4" s="5">
        <v>1.04269729257607E-2</v>
      </c>
      <c r="O4" s="5">
        <v>0</v>
      </c>
      <c r="P4" s="5">
        <v>0</v>
      </c>
      <c r="Q4" s="5">
        <v>0</v>
      </c>
    </row>
    <row r="5" spans="1:18" x14ac:dyDescent="0.2">
      <c r="A5">
        <v>4</v>
      </c>
      <c r="B5">
        <v>8</v>
      </c>
      <c r="C5" t="s">
        <v>16</v>
      </c>
      <c r="D5" s="5">
        <v>1.50928563375224</v>
      </c>
      <c r="E5" s="5">
        <v>10.2807351978505</v>
      </c>
      <c r="F5" s="5">
        <v>0.39723409178418501</v>
      </c>
      <c r="G5" s="5">
        <v>-1.3735594566509</v>
      </c>
      <c r="H5" s="5">
        <v>3.4562431014277799E-2</v>
      </c>
      <c r="I5" s="5">
        <v>-4.5033740302532904E-3</v>
      </c>
      <c r="J5" s="5">
        <v>0</v>
      </c>
      <c r="K5" s="5">
        <v>0</v>
      </c>
      <c r="L5" s="5">
        <v>-2.8731435770032801E-2</v>
      </c>
      <c r="M5" s="5">
        <v>-2.2116557600796601E-3</v>
      </c>
      <c r="N5" s="5">
        <v>5.1967869271500296E-3</v>
      </c>
      <c r="O5" s="5">
        <v>0</v>
      </c>
      <c r="P5" s="5">
        <v>0</v>
      </c>
      <c r="Q5" s="5">
        <v>0</v>
      </c>
    </row>
    <row r="6" spans="1:18" x14ac:dyDescent="0.2">
      <c r="A6">
        <v>5</v>
      </c>
      <c r="B6">
        <v>9</v>
      </c>
      <c r="C6" t="s">
        <v>17</v>
      </c>
      <c r="D6" s="5">
        <v>1.3998334616720101</v>
      </c>
      <c r="E6" s="5">
        <v>10.6686708265278</v>
      </c>
      <c r="F6" s="5">
        <v>2.4658277754996402E-5</v>
      </c>
      <c r="G6" s="5">
        <v>-1.04615296565357E-4</v>
      </c>
      <c r="H6" s="5">
        <v>3.2967394716726099E-2</v>
      </c>
      <c r="I6" s="5">
        <v>-3.7558480264830698E-7</v>
      </c>
      <c r="J6" s="5">
        <v>0</v>
      </c>
      <c r="K6" s="5">
        <v>0</v>
      </c>
      <c r="L6" s="5">
        <v>-2.80088882827026E-2</v>
      </c>
      <c r="M6" s="5">
        <v>-2.9488740882158502E-3</v>
      </c>
      <c r="N6" s="5">
        <v>-1.80635354944742E-7</v>
      </c>
      <c r="O6" s="5">
        <v>0</v>
      </c>
      <c r="P6" s="5">
        <v>0</v>
      </c>
      <c r="Q6" s="5">
        <v>0</v>
      </c>
    </row>
    <row r="7" spans="1:18" x14ac:dyDescent="0.2">
      <c r="A7">
        <v>6</v>
      </c>
      <c r="B7">
        <v>10</v>
      </c>
      <c r="C7" t="s">
        <v>17</v>
      </c>
      <c r="D7" s="5">
        <v>1.5092592589249401</v>
      </c>
      <c r="E7" s="5">
        <v>10.2808449275163</v>
      </c>
      <c r="F7" s="5">
        <v>-0.39718337842104501</v>
      </c>
      <c r="G7" s="5">
        <v>1.3733650732020599</v>
      </c>
      <c r="H7" s="5">
        <v>3.4561625827968297E-2</v>
      </c>
      <c r="I7" s="5">
        <v>4.5025195864405098E-3</v>
      </c>
      <c r="J7" s="5">
        <v>0</v>
      </c>
      <c r="K7" s="5">
        <v>0</v>
      </c>
      <c r="L7" s="5">
        <v>-2.8731542488785299E-2</v>
      </c>
      <c r="M7" s="5">
        <v>-3.6860924163520299E-3</v>
      </c>
      <c r="N7" s="5">
        <v>-5.19709746079131E-3</v>
      </c>
      <c r="O7" s="5">
        <v>0</v>
      </c>
      <c r="P7" s="5">
        <v>0</v>
      </c>
      <c r="Q7" s="5">
        <v>0</v>
      </c>
    </row>
    <row r="8" spans="1:18" x14ac:dyDescent="0.2">
      <c r="A8">
        <v>7</v>
      </c>
      <c r="B8">
        <v>11</v>
      </c>
      <c r="C8" t="s">
        <v>18</v>
      </c>
      <c r="D8" s="5">
        <v>1.8541889181015101</v>
      </c>
      <c r="E8" s="5">
        <v>9.1746901016951892</v>
      </c>
      <c r="F8" s="5">
        <v>-0.85471820219227101</v>
      </c>
      <c r="G8" s="5">
        <v>2.5433714885124501</v>
      </c>
      <c r="H8" s="5">
        <v>3.9411353365221703E-2</v>
      </c>
      <c r="I8" s="5">
        <v>9.43698905994334E-3</v>
      </c>
      <c r="J8" s="5">
        <v>0</v>
      </c>
      <c r="K8" s="5">
        <v>0</v>
      </c>
      <c r="L8" s="5">
        <v>-3.0904028182901899E-2</v>
      </c>
      <c r="M8" s="5">
        <v>-4.4233107444882104E-3</v>
      </c>
      <c r="N8" s="5">
        <v>-1.0427131032526901E-2</v>
      </c>
      <c r="O8" s="5">
        <v>0</v>
      </c>
      <c r="P8" s="5">
        <v>0</v>
      </c>
      <c r="Q8" s="5">
        <v>0</v>
      </c>
    </row>
    <row r="9" spans="1:18" x14ac:dyDescent="0.2">
      <c r="A9">
        <v>8</v>
      </c>
      <c r="B9">
        <v>12</v>
      </c>
      <c r="C9" t="s">
        <v>19</v>
      </c>
      <c r="D9" s="5">
        <v>2.48701820021232</v>
      </c>
      <c r="E9" s="5">
        <v>7.5140490451390498</v>
      </c>
      <c r="F9" s="5">
        <v>-1.4420723213257201</v>
      </c>
      <c r="G9" s="5">
        <v>3.3365779468757202</v>
      </c>
      <c r="H9" s="5">
        <v>4.7717940882389301E-2</v>
      </c>
      <c r="I9" s="5">
        <v>1.5252627468238401E-2</v>
      </c>
      <c r="J9" s="5">
        <v>0</v>
      </c>
      <c r="K9" s="5">
        <v>0</v>
      </c>
      <c r="L9" s="5">
        <v>-3.4540373309039397E-2</v>
      </c>
      <c r="M9" s="5">
        <v>-5.1605290726243896E-3</v>
      </c>
      <c r="N9" s="5">
        <v>-1.57246961866194E-2</v>
      </c>
      <c r="O9" s="5">
        <v>0</v>
      </c>
      <c r="P9" s="5">
        <v>0</v>
      </c>
      <c r="Q9" s="5">
        <v>0</v>
      </c>
    </row>
    <row r="10" spans="1:18" x14ac:dyDescent="0.2">
      <c r="A10">
        <v>9</v>
      </c>
      <c r="B10">
        <v>21</v>
      </c>
      <c r="C10" t="s">
        <v>20</v>
      </c>
      <c r="D10" s="5">
        <v>2.96346683591389</v>
      </c>
      <c r="E10" s="5">
        <v>6.5170901086473796</v>
      </c>
      <c r="F10" s="5">
        <v>-1.63437176715525</v>
      </c>
      <c r="G10" s="5">
        <v>3.0859337367726001</v>
      </c>
      <c r="H10" s="5">
        <v>5.3358255626338599E-2</v>
      </c>
      <c r="I10" s="5">
        <v>3.4802294755636599E-2</v>
      </c>
      <c r="J10" s="5">
        <v>0</v>
      </c>
      <c r="K10" s="5">
        <v>0</v>
      </c>
      <c r="L10" s="5">
        <v>-3.2853602753031501E-2</v>
      </c>
      <c r="M10" s="5">
        <v>-9.7068851155982308E-3</v>
      </c>
      <c r="N10" s="5">
        <v>-1.1910253728149901E-3</v>
      </c>
      <c r="O10" s="5">
        <v>0</v>
      </c>
      <c r="P10" s="5">
        <v>0</v>
      </c>
      <c r="Q10" s="5">
        <v>0</v>
      </c>
    </row>
    <row r="11" spans="1:18" x14ac:dyDescent="0.2">
      <c r="A11">
        <v>10</v>
      </c>
      <c r="B11">
        <v>22</v>
      </c>
      <c r="C11" t="s">
        <v>21</v>
      </c>
      <c r="D11" s="5">
        <v>4.12172940834561</v>
      </c>
      <c r="E11" s="5">
        <v>4.7618108947702398</v>
      </c>
      <c r="F11" s="5">
        <v>-1.38848798636181</v>
      </c>
      <c r="G11" s="5">
        <v>1.6955740009323499</v>
      </c>
      <c r="H11" s="5">
        <v>6.5187904259675605E-2</v>
      </c>
      <c r="I11" s="5">
        <v>2.4608902572897801E-2</v>
      </c>
      <c r="J11" s="5">
        <v>0</v>
      </c>
      <c r="K11" s="5">
        <v>0</v>
      </c>
      <c r="L11" s="5">
        <v>-3.33210490945514E-2</v>
      </c>
      <c r="M11" s="5">
        <v>-1.6146868883707002E-2</v>
      </c>
      <c r="N11" s="5">
        <v>-1.28907557683291E-3</v>
      </c>
      <c r="O11" s="5">
        <v>0</v>
      </c>
      <c r="P11" s="5">
        <v>0</v>
      </c>
      <c r="Q11" s="5">
        <v>0</v>
      </c>
    </row>
    <row r="12" spans="1:18" x14ac:dyDescent="0.2">
      <c r="A12">
        <v>11</v>
      </c>
      <c r="B12">
        <v>23</v>
      </c>
      <c r="C12" t="s">
        <v>22</v>
      </c>
      <c r="D12" s="5">
        <v>4.9579614246233801</v>
      </c>
      <c r="E12" s="5">
        <v>3.8642401927157399</v>
      </c>
      <c r="F12" s="5">
        <v>-0.793929088468741</v>
      </c>
      <c r="G12" s="5">
        <v>0.74952777562162598</v>
      </c>
      <c r="H12" s="5">
        <v>7.2759463868253105E-2</v>
      </c>
      <c r="I12" s="5">
        <v>1.2742875347285101E-2</v>
      </c>
      <c r="J12" s="5">
        <v>0</v>
      </c>
      <c r="K12" s="5">
        <v>0</v>
      </c>
      <c r="L12" s="5">
        <v>-3.37142600793882E-2</v>
      </c>
      <c r="M12" s="5">
        <v>-2.25868526518158E-2</v>
      </c>
      <c r="N12" s="5">
        <v>-7.9715939443439105E-4</v>
      </c>
      <c r="O12" s="5">
        <v>0</v>
      </c>
      <c r="P12" s="5">
        <v>0</v>
      </c>
      <c r="Q12" s="5">
        <v>0</v>
      </c>
    </row>
    <row r="13" spans="1:18" x14ac:dyDescent="0.2">
      <c r="A13">
        <v>12</v>
      </c>
      <c r="B13">
        <v>24</v>
      </c>
      <c r="C13" t="s">
        <v>23</v>
      </c>
      <c r="D13" s="5">
        <v>5.2621694961036196</v>
      </c>
      <c r="E13" s="5">
        <v>3.5891343974988601</v>
      </c>
      <c r="F13" s="5">
        <v>1.4866353270637199E-7</v>
      </c>
      <c r="G13" s="5">
        <v>-9.6560046376148402E-5</v>
      </c>
      <c r="H13" s="5">
        <v>7.5364364541734702E-2</v>
      </c>
      <c r="I13" s="5">
        <v>-4.5925362062223701E-7</v>
      </c>
      <c r="J13" s="5">
        <v>0</v>
      </c>
      <c r="K13" s="5">
        <v>0</v>
      </c>
      <c r="L13" s="5">
        <v>-3.3864606323768802E-2</v>
      </c>
      <c r="M13" s="5">
        <v>-2.9026836419924599E-2</v>
      </c>
      <c r="N13" s="5">
        <v>-5.2322666930999595E-7</v>
      </c>
      <c r="O13" s="5">
        <v>0</v>
      </c>
      <c r="P13" s="5">
        <v>0</v>
      </c>
      <c r="Q13" s="5">
        <v>0</v>
      </c>
    </row>
    <row r="14" spans="1:18" x14ac:dyDescent="0.2">
      <c r="A14">
        <v>13</v>
      </c>
      <c r="B14">
        <v>25</v>
      </c>
      <c r="C14" t="s">
        <v>23</v>
      </c>
      <c r="D14" s="5">
        <v>4.9579611576764497</v>
      </c>
      <c r="E14" s="5">
        <v>3.8643914207486598</v>
      </c>
      <c r="F14" s="5">
        <v>0.79392932824925699</v>
      </c>
      <c r="G14" s="5">
        <v>-0.74974624237906295</v>
      </c>
      <c r="H14" s="5">
        <v>7.2759610749204201E-2</v>
      </c>
      <c r="I14" s="5">
        <v>-1.27438042329722E-2</v>
      </c>
      <c r="J14" s="5">
        <v>0</v>
      </c>
      <c r="K14" s="5">
        <v>0</v>
      </c>
      <c r="L14" s="5">
        <v>-3.3714648236930302E-2</v>
      </c>
      <c r="M14" s="5">
        <v>-3.5466820188033397E-2</v>
      </c>
      <c r="N14" s="5">
        <v>7.9614616728119797E-4</v>
      </c>
      <c r="O14" s="5">
        <v>0</v>
      </c>
      <c r="P14" s="5">
        <v>0</v>
      </c>
      <c r="Q14" s="5">
        <v>0</v>
      </c>
    </row>
    <row r="15" spans="1:18" x14ac:dyDescent="0.2">
      <c r="A15">
        <v>14</v>
      </c>
      <c r="B15">
        <v>26</v>
      </c>
      <c r="C15" t="s">
        <v>24</v>
      </c>
      <c r="D15" s="5">
        <v>4.12172864453541</v>
      </c>
      <c r="E15" s="5">
        <v>4.7621533927267699</v>
      </c>
      <c r="F15" s="5">
        <v>1.38848800379176</v>
      </c>
      <c r="G15" s="5">
        <v>-1.69587521425915</v>
      </c>
      <c r="H15" s="5">
        <v>6.5188171887162E-2</v>
      </c>
      <c r="I15" s="5">
        <v>-2.4609865036885399E-2</v>
      </c>
      <c r="J15" s="5">
        <v>0</v>
      </c>
      <c r="K15" s="5">
        <v>0</v>
      </c>
      <c r="L15" s="5">
        <v>-3.3321800566825002E-2</v>
      </c>
      <c r="M15" s="5">
        <v>-4.19068039561422E-2</v>
      </c>
      <c r="N15" s="5">
        <v>1.2881601974182701E-3</v>
      </c>
      <c r="O15" s="5">
        <v>0</v>
      </c>
      <c r="P15" s="5">
        <v>0</v>
      </c>
      <c r="Q15" s="5">
        <v>0</v>
      </c>
    </row>
    <row r="16" spans="1:18" x14ac:dyDescent="0.2">
      <c r="A16">
        <v>15</v>
      </c>
      <c r="B16">
        <v>27</v>
      </c>
      <c r="C16" t="s">
        <v>25</v>
      </c>
      <c r="D16" s="5">
        <v>2.9634655831194001</v>
      </c>
      <c r="E16" s="5">
        <v>6.5177142339397198</v>
      </c>
      <c r="F16" s="5">
        <v>1.6343713674309901</v>
      </c>
      <c r="G16" s="5">
        <v>-3.08639691717591</v>
      </c>
      <c r="H16" s="5">
        <v>5.3358570344676198E-2</v>
      </c>
      <c r="I16" s="5">
        <v>-3.48033082712546E-2</v>
      </c>
      <c r="J16" s="5">
        <v>0</v>
      </c>
      <c r="K16" s="5">
        <v>0</v>
      </c>
      <c r="L16" s="5">
        <v>-3.2854669562967703E-2</v>
      </c>
      <c r="M16" s="5">
        <v>-4.8346787724251002E-2</v>
      </c>
      <c r="N16" s="5">
        <v>1.19026634445526E-3</v>
      </c>
      <c r="O16" s="5">
        <v>0</v>
      </c>
      <c r="P16" s="5">
        <v>0</v>
      </c>
      <c r="Q16" s="5">
        <v>0</v>
      </c>
    </row>
    <row r="17" spans="3:17" x14ac:dyDescent="0.2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1" t="s">
        <v>36</v>
      </c>
      <c r="D18" s="5">
        <f>MAX(D2:D16)</f>
        <v>5.2621694961036196</v>
      </c>
      <c r="E18" s="5">
        <f t="shared" ref="E18:Q18" si="0">MAX(E2:E16)</f>
        <v>10.6686708265278</v>
      </c>
      <c r="F18" s="5">
        <f t="shared" si="0"/>
        <v>1.6343713674309901</v>
      </c>
      <c r="G18" s="5">
        <f t="shared" si="0"/>
        <v>3.3365779468757202</v>
      </c>
      <c r="H18" s="5">
        <f t="shared" si="0"/>
        <v>7.5364364541734702E-2</v>
      </c>
      <c r="I18" s="5">
        <f t="shared" si="0"/>
        <v>3.4802294755636599E-2</v>
      </c>
      <c r="J18" s="5">
        <f t="shared" si="0"/>
        <v>0</v>
      </c>
      <c r="K18" s="5">
        <f t="shared" si="0"/>
        <v>0</v>
      </c>
      <c r="L18" s="5">
        <f t="shared" si="0"/>
        <v>-2.80088882827026E-2</v>
      </c>
      <c r="M18" s="5">
        <f t="shared" si="0"/>
        <v>0</v>
      </c>
      <c r="N18" s="5">
        <f t="shared" si="0"/>
        <v>1.5724792961618699E-2</v>
      </c>
      <c r="O18" s="5">
        <f t="shared" si="0"/>
        <v>0</v>
      </c>
      <c r="P18" s="5">
        <f t="shared" si="0"/>
        <v>0</v>
      </c>
      <c r="Q18" s="5">
        <f t="shared" si="0"/>
        <v>0</v>
      </c>
    </row>
    <row r="19" spans="3:17" x14ac:dyDescent="0.2">
      <c r="C19" s="1" t="s">
        <v>37</v>
      </c>
      <c r="D19" s="5">
        <f>MIN(D2:D16)</f>
        <v>1.3998334616720101</v>
      </c>
      <c r="E19" s="5">
        <f t="shared" ref="E19:Q19" si="1">MIN(E2:E16)</f>
        <v>3.5891343974988601</v>
      </c>
      <c r="F19" s="5">
        <f t="shared" si="1"/>
        <v>-1.63437176715525</v>
      </c>
      <c r="G19" s="5">
        <f t="shared" si="1"/>
        <v>-3.3366999154118999</v>
      </c>
      <c r="H19" s="5">
        <f t="shared" si="1"/>
        <v>3.2967394716726099E-2</v>
      </c>
      <c r="I19" s="5">
        <f t="shared" si="1"/>
        <v>-3.48033082712546E-2</v>
      </c>
      <c r="J19" s="5">
        <f t="shared" si="1"/>
        <v>0</v>
      </c>
      <c r="K19" s="5">
        <f t="shared" si="1"/>
        <v>0</v>
      </c>
      <c r="L19" s="5">
        <f t="shared" si="1"/>
        <v>-3.6296669639919503E-2</v>
      </c>
      <c r="M19" s="5">
        <f t="shared" si="1"/>
        <v>-4.8346787724251002E-2</v>
      </c>
      <c r="N19" s="5">
        <f t="shared" si="1"/>
        <v>-1.57246961866194E-2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3:17" x14ac:dyDescent="0.2">
      <c r="C20" s="1" t="s">
        <v>40</v>
      </c>
      <c r="D20" s="5">
        <f>D18-D19</f>
        <v>3.8623360344316096</v>
      </c>
      <c r="E20" s="5">
        <f t="shared" ref="E20:Q20" si="2">E18-E19</f>
        <v>7.0795364290289395</v>
      </c>
      <c r="F20" s="5">
        <f t="shared" si="2"/>
        <v>3.2687431345862401</v>
      </c>
      <c r="G20" s="5">
        <f t="shared" si="2"/>
        <v>6.6732778622876197</v>
      </c>
      <c r="H20" s="5">
        <f t="shared" si="2"/>
        <v>4.2396969825008603E-2</v>
      </c>
      <c r="I20" s="5">
        <f t="shared" si="2"/>
        <v>6.96056030268912E-2</v>
      </c>
      <c r="J20" s="5">
        <f t="shared" si="2"/>
        <v>0</v>
      </c>
      <c r="K20" s="5">
        <f t="shared" si="2"/>
        <v>0</v>
      </c>
      <c r="L20" s="5">
        <f t="shared" si="2"/>
        <v>8.2877813572169029E-3</v>
      </c>
      <c r="M20" s="5">
        <f t="shared" si="2"/>
        <v>4.8346787724251002E-2</v>
      </c>
      <c r="N20" s="5">
        <f t="shared" si="2"/>
        <v>3.1449489148238099E-2</v>
      </c>
      <c r="O20" s="5">
        <f t="shared" si="2"/>
        <v>0</v>
      </c>
      <c r="P20" s="5">
        <f t="shared" si="2"/>
        <v>0</v>
      </c>
      <c r="Q20" s="5">
        <f t="shared" si="2"/>
        <v>0</v>
      </c>
    </row>
    <row r="21" spans="3:17" x14ac:dyDescent="0.2">
      <c r="C21" s="1" t="s">
        <v>38</v>
      </c>
      <c r="D21" s="5">
        <f>AVERAGE(D2:D16)</f>
        <v>3.0112323967521335</v>
      </c>
      <c r="E21" s="5">
        <f t="shared" ref="E21:Q21" si="3">AVERAGE(E2:E16)</f>
        <v>7.0324981179954511</v>
      </c>
      <c r="F21" s="5">
        <f t="shared" si="3"/>
        <v>0.1025912393238165</v>
      </c>
      <c r="G21" s="5">
        <f t="shared" si="3"/>
        <v>-0.21416562724647664</v>
      </c>
      <c r="H21" s="5">
        <f t="shared" si="3"/>
        <v>5.2325601179907436E-2</v>
      </c>
      <c r="I21" s="5">
        <f t="shared" si="3"/>
        <v>-1.2544385711341435E-3</v>
      </c>
      <c r="J21" s="5">
        <f t="shared" si="3"/>
        <v>0</v>
      </c>
      <c r="K21" s="5">
        <f t="shared" si="3"/>
        <v>0</v>
      </c>
      <c r="L21" s="5">
        <f t="shared" si="3"/>
        <v>-3.2420083947050218E-2</v>
      </c>
      <c r="M21" s="5">
        <f t="shared" si="3"/>
        <v>-1.492199823713221E-2</v>
      </c>
      <c r="N21" s="5">
        <f t="shared" si="3"/>
        <v>8.7190996059082653E-4</v>
      </c>
      <c r="O21" s="5">
        <f t="shared" si="3"/>
        <v>0</v>
      </c>
      <c r="P21" s="5">
        <f t="shared" si="3"/>
        <v>0</v>
      </c>
      <c r="Q21" s="5">
        <f t="shared" si="3"/>
        <v>0</v>
      </c>
    </row>
    <row r="22" spans="3:17" x14ac:dyDescent="0.2">
      <c r="C22" s="1" t="s">
        <v>39</v>
      </c>
      <c r="D22" s="5">
        <f>STDEV(D2:D16)</f>
        <v>1.3506044328510716</v>
      </c>
      <c r="E22" s="5">
        <f t="shared" ref="E22:Q22" si="4">STDEV(E2:E16)</f>
        <v>2.4891035936125063</v>
      </c>
      <c r="F22" s="5">
        <f t="shared" si="4"/>
        <v>1.152775978250453</v>
      </c>
      <c r="G22" s="5">
        <f t="shared" si="4"/>
        <v>2.307170585598957</v>
      </c>
      <c r="H22" s="5">
        <f t="shared" si="4"/>
        <v>1.4841595634590619E-2</v>
      </c>
      <c r="I22" s="5">
        <f t="shared" si="4"/>
        <v>1.8846569588614592E-2</v>
      </c>
      <c r="J22" s="5">
        <f t="shared" si="4"/>
        <v>0</v>
      </c>
      <c r="K22" s="5">
        <f t="shared" si="4"/>
        <v>0</v>
      </c>
      <c r="L22" s="5">
        <f t="shared" si="4"/>
        <v>2.430813732638838E-3</v>
      </c>
      <c r="M22" s="5">
        <f t="shared" si="4"/>
        <v>1.6464797634515121E-2</v>
      </c>
      <c r="N22" s="5">
        <f t="shared" si="4"/>
        <v>8.1642522424332439E-3</v>
      </c>
      <c r="O22" s="5">
        <f t="shared" si="4"/>
        <v>0</v>
      </c>
      <c r="P22" s="5">
        <f t="shared" si="4"/>
        <v>0</v>
      </c>
      <c r="Q22" s="5">
        <f t="shared" si="4"/>
        <v>0</v>
      </c>
    </row>
    <row r="23" spans="3:17" x14ac:dyDescent="0.2">
      <c r="E23" s="3"/>
    </row>
    <row r="24" spans="3:17" x14ac:dyDescent="0.2">
      <c r="E24" s="3"/>
    </row>
    <row r="25" spans="3:17" x14ac:dyDescent="0.2">
      <c r="E25" s="3"/>
    </row>
    <row r="26" spans="3:17" x14ac:dyDescent="0.2">
      <c r="E26" s="3"/>
    </row>
    <row r="27" spans="3:17" x14ac:dyDescent="0.2">
      <c r="E27" s="3"/>
    </row>
    <row r="28" spans="3:17" x14ac:dyDescent="0.2">
      <c r="E28" s="3"/>
    </row>
    <row r="29" spans="3:17" x14ac:dyDescent="0.2">
      <c r="E29" s="3"/>
    </row>
    <row r="30" spans="3:17" x14ac:dyDescent="0.2">
      <c r="E30" s="3"/>
    </row>
    <row r="31" spans="3:17" x14ac:dyDescent="0.2">
      <c r="E31" s="3"/>
    </row>
    <row r="32" spans="3:17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0D1-5166-EF4A-BFCE-45C2C10ADA9F}">
  <dimension ref="A1:R22"/>
  <sheetViews>
    <sheetView workbookViewId="0">
      <selection activeCell="D34" sqref="D34"/>
    </sheetView>
  </sheetViews>
  <sheetFormatPr baseColWidth="10" defaultRowHeight="16" x14ac:dyDescent="0.2"/>
  <cols>
    <col min="2" max="2" width="15" bestFit="1" customWidth="1"/>
    <col min="4" max="5" width="22" bestFit="1" customWidth="1"/>
    <col min="6" max="7" width="22.6640625" bestFit="1" customWidth="1"/>
    <col min="8" max="8" width="21.6640625" bestFit="1" customWidth="1"/>
    <col min="9" max="9" width="22.33203125" bestFit="1" customWidth="1"/>
    <col min="10" max="11" width="22" bestFit="1" customWidth="1"/>
    <col min="12" max="14" width="22.33203125" bestFit="1" customWidth="1"/>
    <col min="15" max="17" width="22" bestFit="1" customWidth="1"/>
  </cols>
  <sheetData>
    <row r="1" spans="1:18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26</v>
      </c>
      <c r="N1" s="2" t="s">
        <v>10</v>
      </c>
      <c r="O1" s="2" t="s">
        <v>28</v>
      </c>
      <c r="P1" s="2" t="s">
        <v>29</v>
      </c>
      <c r="Q1" s="2" t="s">
        <v>11</v>
      </c>
      <c r="R1" s="2"/>
    </row>
    <row r="2" spans="1:18" x14ac:dyDescent="0.2">
      <c r="A2">
        <v>1</v>
      </c>
      <c r="B2">
        <v>0</v>
      </c>
      <c r="C2" t="s">
        <v>13</v>
      </c>
      <c r="D2" s="5">
        <v>2.6034397258576001</v>
      </c>
      <c r="E2" s="6">
        <v>8.0520575351512704</v>
      </c>
      <c r="F2" s="5">
        <v>1.3995873529755101</v>
      </c>
      <c r="G2" s="5">
        <v>-3.64432848883449</v>
      </c>
      <c r="H2" s="5">
        <v>6.43481330449968E-2</v>
      </c>
      <c r="I2" s="5">
        <v>-2.48853956118689E-2</v>
      </c>
      <c r="J2" s="5">
        <v>0</v>
      </c>
      <c r="K2" s="5">
        <v>0</v>
      </c>
      <c r="L2" s="5">
        <v>-2.9986308743066199E-2</v>
      </c>
      <c r="M2" s="5">
        <v>0</v>
      </c>
      <c r="N2" s="5">
        <v>1.0681584156305201E-2</v>
      </c>
      <c r="O2" s="5">
        <v>0</v>
      </c>
      <c r="P2" s="5">
        <v>0</v>
      </c>
      <c r="Q2" s="5">
        <v>0</v>
      </c>
    </row>
    <row r="3" spans="1:18" x14ac:dyDescent="0.2">
      <c r="A3">
        <v>2</v>
      </c>
      <c r="B3">
        <v>6</v>
      </c>
      <c r="C3" t="s">
        <v>14</v>
      </c>
      <c r="D3" s="5">
        <v>2.41864890825997</v>
      </c>
      <c r="E3" s="6">
        <v>8.5556587867838498</v>
      </c>
      <c r="F3" s="5">
        <v>1.3223268131065899</v>
      </c>
      <c r="G3" s="5">
        <v>-3.7648794628913902</v>
      </c>
      <c r="H3" s="5">
        <v>6.1808514987254801E-2</v>
      </c>
      <c r="I3" s="5">
        <v>-2.1330560216708001E-2</v>
      </c>
      <c r="J3" s="5">
        <v>0</v>
      </c>
      <c r="K3" s="5">
        <v>0</v>
      </c>
      <c r="L3" s="5">
        <v>-2.8523246197242901E-2</v>
      </c>
      <c r="M3" s="5">
        <v>-7.3721910380730596E-4</v>
      </c>
      <c r="N3" s="5">
        <v>1.37130693186851E-2</v>
      </c>
      <c r="O3" s="5">
        <v>0</v>
      </c>
      <c r="P3" s="5">
        <v>0</v>
      </c>
      <c r="Q3" s="5">
        <v>0</v>
      </c>
    </row>
    <row r="4" spans="1:18" x14ac:dyDescent="0.2">
      <c r="A4">
        <v>3</v>
      </c>
      <c r="B4">
        <v>7</v>
      </c>
      <c r="C4" t="s">
        <v>15</v>
      </c>
      <c r="D4" s="5">
        <v>1.90931441243452</v>
      </c>
      <c r="E4" s="6">
        <v>10.173668405153</v>
      </c>
      <c r="F4" s="5">
        <v>0.79507017699232596</v>
      </c>
      <c r="G4" s="5">
        <v>-2.81789070502268</v>
      </c>
      <c r="H4" s="5">
        <v>5.4336091516654202E-2</v>
      </c>
      <c r="I4" s="5">
        <v>-1.35598673239821E-2</v>
      </c>
      <c r="J4" s="5">
        <v>0</v>
      </c>
      <c r="K4" s="5">
        <v>0</v>
      </c>
      <c r="L4" s="5">
        <v>-2.57496092671433E-2</v>
      </c>
      <c r="M4" s="5">
        <v>-1.47443743194348E-3</v>
      </c>
      <c r="N4" s="5">
        <v>9.1619532660153595E-3</v>
      </c>
      <c r="O4" s="5">
        <v>0</v>
      </c>
      <c r="P4" s="5">
        <v>0</v>
      </c>
      <c r="Q4" s="5">
        <v>0</v>
      </c>
    </row>
    <row r="5" spans="1:18" x14ac:dyDescent="0.2">
      <c r="A5">
        <v>4</v>
      </c>
      <c r="B5">
        <v>8</v>
      </c>
      <c r="C5" t="s">
        <v>16</v>
      </c>
      <c r="D5" s="5">
        <v>1.62835734611064</v>
      </c>
      <c r="E5" s="6">
        <v>11.236568035008601</v>
      </c>
      <c r="F5" s="5">
        <v>0.372902834214273</v>
      </c>
      <c r="G5" s="5">
        <v>-1.50642796281709</v>
      </c>
      <c r="H5" s="5">
        <v>4.99444788232409E-2</v>
      </c>
      <c r="I5" s="5">
        <v>-6.5843996607390601E-3</v>
      </c>
      <c r="J5" s="5">
        <v>0</v>
      </c>
      <c r="K5" s="5">
        <v>0</v>
      </c>
      <c r="L5" s="5">
        <v>-2.4082533301142201E-2</v>
      </c>
      <c r="M5" s="5">
        <v>-2.2116557600796601E-3</v>
      </c>
      <c r="N5" s="5">
        <v>4.5867982351586499E-3</v>
      </c>
      <c r="O5" s="5">
        <v>0</v>
      </c>
      <c r="P5" s="5">
        <v>0</v>
      </c>
      <c r="Q5" s="5">
        <v>0</v>
      </c>
    </row>
    <row r="6" spans="1:18" x14ac:dyDescent="0.2">
      <c r="A6">
        <v>5</v>
      </c>
      <c r="B6">
        <v>9</v>
      </c>
      <c r="C6" t="s">
        <v>17</v>
      </c>
      <c r="D6" s="5">
        <v>1.53864838603471</v>
      </c>
      <c r="E6" s="6">
        <v>11.6068717886396</v>
      </c>
      <c r="F6" s="5">
        <v>2.4713230292683302E-5</v>
      </c>
      <c r="G6" s="5">
        <v>-1.1454729210646999E-4</v>
      </c>
      <c r="H6" s="5">
        <v>4.8495489638277801E-2</v>
      </c>
      <c r="I6" s="5">
        <v>-5.3095801304552E-7</v>
      </c>
      <c r="J6" s="5">
        <v>0</v>
      </c>
      <c r="K6" s="5">
        <v>0</v>
      </c>
      <c r="L6" s="5">
        <v>-2.3526385985518102E-2</v>
      </c>
      <c r="M6" s="5">
        <v>-2.9488740882158502E-3</v>
      </c>
      <c r="N6" s="5">
        <v>-1.6090323429916399E-7</v>
      </c>
      <c r="O6" s="5">
        <v>0</v>
      </c>
      <c r="P6" s="5">
        <v>0</v>
      </c>
      <c r="Q6" s="5">
        <v>0</v>
      </c>
    </row>
    <row r="7" spans="1:18" x14ac:dyDescent="0.2">
      <c r="A7">
        <v>6</v>
      </c>
      <c r="B7">
        <v>10</v>
      </c>
      <c r="C7" t="s">
        <v>17</v>
      </c>
      <c r="D7" s="5">
        <v>1.62833405169415</v>
      </c>
      <c r="E7" s="6">
        <v>11.2366735082467</v>
      </c>
      <c r="F7" s="5">
        <v>-0.372851804866002</v>
      </c>
      <c r="G7" s="5">
        <v>1.5062131649091399</v>
      </c>
      <c r="H7" s="5">
        <v>4.9943347661238799E-2</v>
      </c>
      <c r="I7" s="5">
        <v>6.5831972727206202E-3</v>
      </c>
      <c r="J7" s="5">
        <v>0</v>
      </c>
      <c r="K7" s="5">
        <v>0</v>
      </c>
      <c r="L7" s="5">
        <v>-2.4082615635905101E-2</v>
      </c>
      <c r="M7" s="5">
        <v>-3.6860924163520299E-3</v>
      </c>
      <c r="N7" s="5">
        <v>-4.58707993695486E-3</v>
      </c>
      <c r="O7" s="5">
        <v>0</v>
      </c>
      <c r="P7" s="5">
        <v>0</v>
      </c>
      <c r="Q7" s="5">
        <v>0</v>
      </c>
    </row>
    <row r="8" spans="1:18" x14ac:dyDescent="0.2">
      <c r="A8">
        <v>7</v>
      </c>
      <c r="B8">
        <v>11</v>
      </c>
      <c r="C8" t="s">
        <v>18</v>
      </c>
      <c r="D8" s="5">
        <v>1.90927382100603</v>
      </c>
      <c r="E8" s="6">
        <v>10.1738389963093</v>
      </c>
      <c r="F8" s="5">
        <v>-0.79501534707890997</v>
      </c>
      <c r="G8" s="5">
        <v>2.81771226056085</v>
      </c>
      <c r="H8" s="5">
        <v>5.4333851969314201E-2</v>
      </c>
      <c r="I8" s="5">
        <v>1.35582421510844E-2</v>
      </c>
      <c r="J8" s="5">
        <v>0</v>
      </c>
      <c r="K8" s="5">
        <v>0</v>
      </c>
      <c r="L8" s="5">
        <v>-2.5749798528774698E-2</v>
      </c>
      <c r="M8" s="5">
        <v>-4.4233107444882104E-3</v>
      </c>
      <c r="N8" s="5">
        <v>-9.1621171008575905E-3</v>
      </c>
      <c r="O8" s="5">
        <v>0</v>
      </c>
      <c r="P8" s="5">
        <v>0</v>
      </c>
      <c r="Q8" s="5">
        <v>0</v>
      </c>
    </row>
    <row r="9" spans="1:18" x14ac:dyDescent="0.2">
      <c r="A9">
        <v>8</v>
      </c>
      <c r="B9">
        <v>12</v>
      </c>
      <c r="C9" t="s">
        <v>19</v>
      </c>
      <c r="D9" s="5">
        <v>2.4186088093406899</v>
      </c>
      <c r="E9" s="6">
        <v>8.5558194729784098</v>
      </c>
      <c r="F9" s="5">
        <v>-1.32227081424329</v>
      </c>
      <c r="G9" s="5">
        <v>3.7647397227190602</v>
      </c>
      <c r="H9" s="5">
        <v>6.18058255677532E-2</v>
      </c>
      <c r="I9" s="5">
        <v>2.13284343989514E-2</v>
      </c>
      <c r="J9" s="5">
        <v>0</v>
      </c>
      <c r="K9" s="5">
        <v>0</v>
      </c>
      <c r="L9" s="5">
        <v>-2.8523592095451099E-2</v>
      </c>
      <c r="M9" s="5">
        <v>-5.1605290726243896E-3</v>
      </c>
      <c r="N9" s="5">
        <v>-1.3713044927280101E-2</v>
      </c>
      <c r="O9" s="5">
        <v>0</v>
      </c>
      <c r="P9" s="5">
        <v>0</v>
      </c>
      <c r="Q9" s="5">
        <v>0</v>
      </c>
    </row>
    <row r="10" spans="1:18" x14ac:dyDescent="0.2">
      <c r="A10">
        <v>9</v>
      </c>
      <c r="B10">
        <v>21</v>
      </c>
      <c r="C10" t="s">
        <v>20</v>
      </c>
      <c r="D10" s="5">
        <v>2.7970844387312801</v>
      </c>
      <c r="E10" s="6">
        <v>7.5684648475447203</v>
      </c>
      <c r="F10" s="5">
        <v>-1.4762337642162999</v>
      </c>
      <c r="G10" s="5">
        <v>3.5245208497030398</v>
      </c>
      <c r="H10" s="5">
        <v>6.6865019579797694E-2</v>
      </c>
      <c r="I10" s="5">
        <v>4.0875493342085699E-2</v>
      </c>
      <c r="J10" s="5">
        <v>0</v>
      </c>
      <c r="K10" s="5">
        <v>0</v>
      </c>
      <c r="L10" s="5">
        <v>-2.6252112425958801E-2</v>
      </c>
      <c r="M10" s="5">
        <v>-9.7068851155982308E-3</v>
      </c>
      <c r="N10" s="5">
        <v>2.9602566037864701E-3</v>
      </c>
      <c r="O10" s="5">
        <v>0</v>
      </c>
      <c r="P10" s="5">
        <v>0</v>
      </c>
      <c r="Q10" s="5">
        <v>0</v>
      </c>
    </row>
    <row r="11" spans="1:18" x14ac:dyDescent="0.2">
      <c r="A11">
        <v>10</v>
      </c>
      <c r="B11">
        <v>22</v>
      </c>
      <c r="C11" t="s">
        <v>21</v>
      </c>
      <c r="D11" s="5">
        <v>3.6921810359720899</v>
      </c>
      <c r="E11" s="6">
        <v>5.8015328730666598</v>
      </c>
      <c r="F11" s="5">
        <v>-1.2111703089018</v>
      </c>
      <c r="G11" s="5">
        <v>1.9812468010441</v>
      </c>
      <c r="H11" s="5">
        <v>7.7367446260066794E-2</v>
      </c>
      <c r="I11" s="5">
        <v>2.8488447955997798E-2</v>
      </c>
      <c r="J11" s="5">
        <v>0</v>
      </c>
      <c r="K11" s="5">
        <v>0</v>
      </c>
      <c r="L11" s="5">
        <v>-2.54996287319855E-2</v>
      </c>
      <c r="M11" s="5">
        <v>-1.6146868883707002E-2</v>
      </c>
      <c r="N11" s="5">
        <v>1.62286403222872E-3</v>
      </c>
      <c r="O11" s="5">
        <v>0</v>
      </c>
      <c r="P11" s="5">
        <v>0</v>
      </c>
      <c r="Q11" s="5">
        <v>0</v>
      </c>
    </row>
    <row r="12" spans="1:18" x14ac:dyDescent="0.2">
      <c r="A12">
        <v>11</v>
      </c>
      <c r="B12">
        <v>23</v>
      </c>
      <c r="C12" t="s">
        <v>22</v>
      </c>
      <c r="D12" s="5">
        <v>4.3221576605980996</v>
      </c>
      <c r="E12" s="6">
        <v>4.88033975578632</v>
      </c>
      <c r="F12" s="5">
        <v>-0.68024670683974497</v>
      </c>
      <c r="G12" s="5">
        <v>0.88927739314485998</v>
      </c>
      <c r="H12" s="5">
        <v>8.3996565299417E-2</v>
      </c>
      <c r="I12" s="5">
        <v>1.46269491611703E-2</v>
      </c>
      <c r="J12" s="5">
        <v>0</v>
      </c>
      <c r="K12" s="5">
        <v>0</v>
      </c>
      <c r="L12" s="5">
        <v>-2.5117658453267501E-2</v>
      </c>
      <c r="M12" s="5">
        <v>-2.25868526518158E-2</v>
      </c>
      <c r="N12" s="5">
        <v>7.0358507433559796E-4</v>
      </c>
      <c r="O12" s="5">
        <v>0</v>
      </c>
      <c r="P12" s="5">
        <v>0</v>
      </c>
      <c r="Q12" s="5">
        <v>0</v>
      </c>
    </row>
    <row r="13" spans="1:18" x14ac:dyDescent="0.2">
      <c r="A13">
        <v>12</v>
      </c>
      <c r="B13">
        <v>24</v>
      </c>
      <c r="C13" t="s">
        <v>23</v>
      </c>
      <c r="D13" s="5">
        <v>4.5487297439108199</v>
      </c>
      <c r="E13" s="6">
        <v>4.59499863618161</v>
      </c>
      <c r="F13" s="5">
        <v>-4.2305593102032098E-6</v>
      </c>
      <c r="G13" s="5">
        <v>-1.15595518638267E-4</v>
      </c>
      <c r="H13" s="5">
        <v>8.6262168000320896E-2</v>
      </c>
      <c r="I13" s="5">
        <v>-7.9599251119877801E-8</v>
      </c>
      <c r="J13" s="5">
        <v>0</v>
      </c>
      <c r="K13" s="5">
        <v>0</v>
      </c>
      <c r="L13" s="5">
        <v>-2.5002243988004401E-2</v>
      </c>
      <c r="M13" s="5">
        <v>-2.9026836419924599E-2</v>
      </c>
      <c r="N13" s="5">
        <v>-6.3556135669403995E-7</v>
      </c>
      <c r="O13" s="5">
        <v>0</v>
      </c>
      <c r="P13" s="5">
        <v>0</v>
      </c>
      <c r="Q13" s="5">
        <v>0</v>
      </c>
    </row>
    <row r="14" spans="1:18" x14ac:dyDescent="0.2">
      <c r="A14">
        <v>13</v>
      </c>
      <c r="B14">
        <v>25</v>
      </c>
      <c r="C14" t="s">
        <v>23</v>
      </c>
      <c r="D14" s="5">
        <v>4.3221629525510696</v>
      </c>
      <c r="E14" s="6">
        <v>4.8804967214785897</v>
      </c>
      <c r="F14" s="5">
        <v>0.68023915765591003</v>
      </c>
      <c r="G14" s="5">
        <v>-0.88953494874580397</v>
      </c>
      <c r="H14" s="5">
        <v>8.3996962154583493E-2</v>
      </c>
      <c r="I14" s="5">
        <v>-1.4627140096583301E-2</v>
      </c>
      <c r="J14" s="5">
        <v>0</v>
      </c>
      <c r="K14" s="5">
        <v>0</v>
      </c>
      <c r="L14" s="5">
        <v>-2.5118070060682202E-2</v>
      </c>
      <c r="M14" s="5">
        <v>-3.5466820188033397E-2</v>
      </c>
      <c r="N14" s="5">
        <v>-7.0482070523644703E-4</v>
      </c>
      <c r="O14" s="5">
        <v>0</v>
      </c>
      <c r="P14" s="5">
        <v>0</v>
      </c>
      <c r="Q14" s="5">
        <v>0</v>
      </c>
    </row>
    <row r="15" spans="1:18" x14ac:dyDescent="0.2">
      <c r="A15">
        <v>14</v>
      </c>
      <c r="B15">
        <v>26</v>
      </c>
      <c r="C15" t="s">
        <v>24</v>
      </c>
      <c r="D15" s="5">
        <v>3.6921901225372098</v>
      </c>
      <c r="E15" s="6">
        <v>5.8018831624669103</v>
      </c>
      <c r="F15" s="5">
        <v>1.21116520622858</v>
      </c>
      <c r="G15" s="5">
        <v>-1.98158958169031</v>
      </c>
      <c r="H15" s="5">
        <v>7.7368171710601896E-2</v>
      </c>
      <c r="I15" s="5">
        <v>-2.8488723025281201E-2</v>
      </c>
      <c r="J15" s="5">
        <v>0</v>
      </c>
      <c r="K15" s="5">
        <v>0</v>
      </c>
      <c r="L15" s="5">
        <v>-2.5500429149992E-2</v>
      </c>
      <c r="M15" s="5">
        <v>-4.19068039561422E-2</v>
      </c>
      <c r="N15" s="5">
        <v>-1.6239948274665301E-3</v>
      </c>
      <c r="O15" s="5">
        <v>0</v>
      </c>
      <c r="P15" s="5">
        <v>0</v>
      </c>
      <c r="Q15" s="5">
        <v>0</v>
      </c>
    </row>
    <row r="16" spans="1:18" x14ac:dyDescent="0.2">
      <c r="A16">
        <v>15</v>
      </c>
      <c r="B16">
        <v>27</v>
      </c>
      <c r="C16" t="s">
        <v>25</v>
      </c>
      <c r="D16" s="5">
        <v>2.7970944502025099</v>
      </c>
      <c r="E16" s="6">
        <v>7.5690906853040003</v>
      </c>
      <c r="F16" s="5">
        <v>1.47623172274294</v>
      </c>
      <c r="G16" s="5">
        <v>-3.5250278023939998</v>
      </c>
      <c r="H16" s="5">
        <v>6.68659360592994E-2</v>
      </c>
      <c r="I16" s="5">
        <v>-4.0875866503002102E-2</v>
      </c>
      <c r="J16" s="5">
        <v>0</v>
      </c>
      <c r="K16" s="5">
        <v>0</v>
      </c>
      <c r="L16" s="5">
        <v>-2.6253257523403201E-2</v>
      </c>
      <c r="M16" s="5">
        <v>-4.8346787724251002E-2</v>
      </c>
      <c r="N16" s="5">
        <v>-2.9612173676435301E-3</v>
      </c>
      <c r="O16" s="5">
        <v>0</v>
      </c>
      <c r="P16" s="5">
        <v>0</v>
      </c>
      <c r="Q16" s="5">
        <v>0</v>
      </c>
    </row>
    <row r="17" spans="3:17" x14ac:dyDescent="0.2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1" t="s">
        <v>36</v>
      </c>
      <c r="D18" s="5">
        <f>MAX(D2:D16)</f>
        <v>4.5487297439108199</v>
      </c>
      <c r="E18" s="5">
        <f t="shared" ref="E18:Q18" si="0">MAX(E2:E16)</f>
        <v>11.6068717886396</v>
      </c>
      <c r="F18" s="5">
        <f t="shared" si="0"/>
        <v>1.47623172274294</v>
      </c>
      <c r="G18" s="5">
        <f t="shared" si="0"/>
        <v>3.7647397227190602</v>
      </c>
      <c r="H18" s="5">
        <f t="shared" si="0"/>
        <v>8.6262168000320896E-2</v>
      </c>
      <c r="I18" s="5">
        <f t="shared" si="0"/>
        <v>4.0875493342085699E-2</v>
      </c>
      <c r="J18" s="5">
        <f t="shared" si="0"/>
        <v>0</v>
      </c>
      <c r="K18" s="5">
        <f t="shared" si="0"/>
        <v>0</v>
      </c>
      <c r="L18" s="5">
        <f t="shared" si="0"/>
        <v>-2.3526385985518102E-2</v>
      </c>
      <c r="M18" s="5">
        <f t="shared" si="0"/>
        <v>0</v>
      </c>
      <c r="N18" s="5">
        <f t="shared" si="0"/>
        <v>1.37130693186851E-2</v>
      </c>
      <c r="O18" s="5">
        <f t="shared" si="0"/>
        <v>0</v>
      </c>
      <c r="P18" s="5">
        <f t="shared" si="0"/>
        <v>0</v>
      </c>
      <c r="Q18" s="5">
        <f t="shared" si="0"/>
        <v>0</v>
      </c>
    </row>
    <row r="19" spans="3:17" x14ac:dyDescent="0.2">
      <c r="C19" s="1" t="s">
        <v>37</v>
      </c>
      <c r="D19" s="5">
        <f>MIN(D2:D16)</f>
        <v>1.53864838603471</v>
      </c>
      <c r="E19" s="5">
        <f t="shared" ref="E19:Q19" si="1">MIN(E2:E16)</f>
        <v>4.59499863618161</v>
      </c>
      <c r="F19" s="5">
        <f t="shared" si="1"/>
        <v>-1.4762337642162999</v>
      </c>
      <c r="G19" s="5">
        <f t="shared" si="1"/>
        <v>-3.7648794628913902</v>
      </c>
      <c r="H19" s="5">
        <f t="shared" si="1"/>
        <v>4.8495489638277801E-2</v>
      </c>
      <c r="I19" s="5">
        <f t="shared" si="1"/>
        <v>-4.0875866503002102E-2</v>
      </c>
      <c r="J19" s="5">
        <f t="shared" si="1"/>
        <v>0</v>
      </c>
      <c r="K19" s="5">
        <f t="shared" si="1"/>
        <v>0</v>
      </c>
      <c r="L19" s="5">
        <f t="shared" si="1"/>
        <v>-2.9986308743066199E-2</v>
      </c>
      <c r="M19" s="5">
        <f t="shared" si="1"/>
        <v>-4.8346787724251002E-2</v>
      </c>
      <c r="N19" s="5">
        <f t="shared" si="1"/>
        <v>-1.3713044927280101E-2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3:17" x14ac:dyDescent="0.2">
      <c r="C20" s="1" t="s">
        <v>40</v>
      </c>
      <c r="D20" s="5">
        <f>D18-D19</f>
        <v>3.0100813578761096</v>
      </c>
      <c r="E20" s="5">
        <f t="shared" ref="E20:Q20" si="2">E18-E19</f>
        <v>7.0118731524579898</v>
      </c>
      <c r="F20" s="5">
        <f t="shared" si="2"/>
        <v>2.9524654869592402</v>
      </c>
      <c r="G20" s="5">
        <f t="shared" si="2"/>
        <v>7.52961918561045</v>
      </c>
      <c r="H20" s="5">
        <f t="shared" si="2"/>
        <v>3.7766678362043095E-2</v>
      </c>
      <c r="I20" s="5">
        <f t="shared" si="2"/>
        <v>8.1751359845087801E-2</v>
      </c>
      <c r="J20" s="5">
        <f t="shared" si="2"/>
        <v>0</v>
      </c>
      <c r="K20" s="5">
        <f t="shared" si="2"/>
        <v>0</v>
      </c>
      <c r="L20" s="5">
        <f t="shared" si="2"/>
        <v>6.4599227575480971E-3</v>
      </c>
      <c r="M20" s="5">
        <f t="shared" si="2"/>
        <v>4.8346787724251002E-2</v>
      </c>
      <c r="N20" s="5">
        <f t="shared" si="2"/>
        <v>2.7426114245965201E-2</v>
      </c>
      <c r="O20" s="5">
        <f t="shared" si="2"/>
        <v>0</v>
      </c>
      <c r="P20" s="5">
        <f t="shared" si="2"/>
        <v>0</v>
      </c>
      <c r="Q20" s="5">
        <f t="shared" si="2"/>
        <v>0</v>
      </c>
    </row>
    <row r="21" spans="3:17" x14ac:dyDescent="0.2">
      <c r="C21" s="1" t="s">
        <v>38</v>
      </c>
      <c r="D21" s="5">
        <f>AVERAGE(D2:D16)</f>
        <v>2.8150817243494259</v>
      </c>
      <c r="E21" s="5">
        <f t="shared" ref="E21:Q21" si="3">AVERAGE(E2:E16)</f>
        <v>8.0458642140066381</v>
      </c>
      <c r="F21" s="5">
        <f t="shared" si="3"/>
        <v>9.3317000029404337E-2</v>
      </c>
      <c r="G21" s="5">
        <f t="shared" si="3"/>
        <v>-0.24307992687503072</v>
      </c>
      <c r="H21" s="5">
        <f t="shared" si="3"/>
        <v>6.5849200151521195E-2</v>
      </c>
      <c r="I21" s="5">
        <f t="shared" si="3"/>
        <v>-1.6594532475612406E-3</v>
      </c>
      <c r="J21" s="5">
        <f t="shared" si="3"/>
        <v>0</v>
      </c>
      <c r="K21" s="5">
        <f t="shared" si="3"/>
        <v>0</v>
      </c>
      <c r="L21" s="5">
        <f t="shared" si="3"/>
        <v>-2.5931166005835813E-2</v>
      </c>
      <c r="M21" s="5">
        <f t="shared" si="3"/>
        <v>-1.492199823713221E-2</v>
      </c>
      <c r="N21" s="5">
        <f t="shared" si="3"/>
        <v>7.1180262376567007E-4</v>
      </c>
      <c r="O21" s="5">
        <f t="shared" si="3"/>
        <v>0</v>
      </c>
      <c r="P21" s="5">
        <f t="shared" si="3"/>
        <v>0</v>
      </c>
      <c r="Q21" s="5">
        <f t="shared" si="3"/>
        <v>0</v>
      </c>
    </row>
    <row r="22" spans="3:17" x14ac:dyDescent="0.2">
      <c r="C22" s="1" t="s">
        <v>39</v>
      </c>
      <c r="D22" s="5">
        <f>STDEV(D2:D16)</f>
        <v>1.0533412238116704</v>
      </c>
      <c r="E22" s="5">
        <f t="shared" ref="E22:Q22" si="4">STDEV(E2:E16)</f>
        <v>2.4653992334895727</v>
      </c>
      <c r="F22" s="5">
        <f t="shared" si="4"/>
        <v>1.0380364328465339</v>
      </c>
      <c r="G22" s="5">
        <f t="shared" si="4"/>
        <v>2.6110014465418869</v>
      </c>
      <c r="H22" s="5">
        <f t="shared" si="4"/>
        <v>1.3228679417855858E-2</v>
      </c>
      <c r="I22" s="5">
        <f t="shared" si="4"/>
        <v>2.2889489296010684E-2</v>
      </c>
      <c r="J22" s="5">
        <f t="shared" si="4"/>
        <v>0</v>
      </c>
      <c r="K22" s="5">
        <f t="shared" si="4"/>
        <v>0</v>
      </c>
      <c r="L22" s="5">
        <f t="shared" si="4"/>
        <v>1.7994337313577784E-3</v>
      </c>
      <c r="M22" s="5">
        <f t="shared" si="4"/>
        <v>1.6464797634515121E-2</v>
      </c>
      <c r="N22" s="5">
        <f t="shared" si="4"/>
        <v>7.1531848228207585E-3</v>
      </c>
      <c r="O22" s="5">
        <f t="shared" si="4"/>
        <v>0</v>
      </c>
      <c r="P22" s="5">
        <f t="shared" si="4"/>
        <v>0</v>
      </c>
      <c r="Q22" s="5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0EC8-8E78-6D46-8D98-C541E2B1D037}">
  <dimension ref="A1:R22"/>
  <sheetViews>
    <sheetView workbookViewId="0">
      <selection activeCell="E29" sqref="E29"/>
    </sheetView>
  </sheetViews>
  <sheetFormatPr baseColWidth="10" defaultRowHeight="16" x14ac:dyDescent="0.2"/>
  <cols>
    <col min="2" max="2" width="15" bestFit="1" customWidth="1"/>
    <col min="4" max="5" width="22" bestFit="1" customWidth="1"/>
    <col min="6" max="7" width="22.6640625" bestFit="1" customWidth="1"/>
    <col min="8" max="8" width="21.6640625" bestFit="1" customWidth="1"/>
    <col min="9" max="9" width="22.33203125" bestFit="1" customWidth="1"/>
    <col min="10" max="11" width="22" bestFit="1" customWidth="1"/>
    <col min="12" max="14" width="22.33203125" bestFit="1" customWidth="1"/>
    <col min="15" max="17" width="22" bestFit="1" customWidth="1"/>
  </cols>
  <sheetData>
    <row r="1" spans="1:18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26</v>
      </c>
      <c r="N1" s="2" t="s">
        <v>10</v>
      </c>
      <c r="O1" s="2" t="s">
        <v>28</v>
      </c>
      <c r="P1" s="2" t="s">
        <v>29</v>
      </c>
      <c r="Q1" s="2" t="s">
        <v>11</v>
      </c>
      <c r="R1" s="2"/>
    </row>
    <row r="2" spans="1:18" x14ac:dyDescent="0.2">
      <c r="A2">
        <v>1</v>
      </c>
      <c r="B2">
        <v>0</v>
      </c>
      <c r="C2" t="s">
        <v>13</v>
      </c>
      <c r="D2" s="5">
        <v>2.5224380447436601</v>
      </c>
      <c r="E2" s="6">
        <v>10.1727948467964</v>
      </c>
      <c r="F2" s="5">
        <v>1.3112803960550301</v>
      </c>
      <c r="G2" s="5">
        <v>-4.5684653843404401</v>
      </c>
      <c r="H2" s="5">
        <v>7.59754695388523E-2</v>
      </c>
      <c r="I2" s="5">
        <v>-3.0021329107530598E-2</v>
      </c>
      <c r="J2" s="5">
        <v>0</v>
      </c>
      <c r="K2" s="5">
        <v>0</v>
      </c>
      <c r="L2" s="5">
        <v>-2.2289358996508701E-2</v>
      </c>
      <c r="M2" s="5">
        <v>0</v>
      </c>
      <c r="N2" s="5">
        <v>7.6690912051409002E-3</v>
      </c>
      <c r="O2" s="5">
        <v>0</v>
      </c>
      <c r="P2" s="5">
        <v>0</v>
      </c>
      <c r="Q2" s="5">
        <v>0</v>
      </c>
    </row>
    <row r="3" spans="1:18" x14ac:dyDescent="0.2">
      <c r="A3">
        <v>2</v>
      </c>
      <c r="B3">
        <v>6</v>
      </c>
      <c r="C3" t="s">
        <v>14</v>
      </c>
      <c r="D3" s="5">
        <v>2.3684557557496402</v>
      </c>
      <c r="E3" s="6">
        <v>10.7312540819037</v>
      </c>
      <c r="F3" s="5">
        <v>1.2463026136508399</v>
      </c>
      <c r="G3" s="5">
        <v>-4.6980345439329199</v>
      </c>
      <c r="H3" s="5">
        <v>7.3688492526605795E-2</v>
      </c>
      <c r="I3" s="5">
        <v>-2.6466884250937801E-2</v>
      </c>
      <c r="J3" s="5">
        <v>0</v>
      </c>
      <c r="K3" s="5">
        <v>0</v>
      </c>
      <c r="L3" s="5">
        <v>-2.10900839826061E-2</v>
      </c>
      <c r="M3" s="5">
        <v>-7.3721910380730596E-4</v>
      </c>
      <c r="N3" s="5">
        <v>1.10896415556145E-2</v>
      </c>
      <c r="O3" s="5">
        <v>0</v>
      </c>
      <c r="P3" s="5">
        <v>0</v>
      </c>
      <c r="Q3" s="5">
        <v>0</v>
      </c>
    </row>
    <row r="4" spans="1:18" x14ac:dyDescent="0.2">
      <c r="A4">
        <v>3</v>
      </c>
      <c r="B4">
        <v>7</v>
      </c>
      <c r="C4" t="s">
        <v>15</v>
      </c>
      <c r="D4" s="5">
        <v>1.9406611682316499</v>
      </c>
      <c r="E4" s="6">
        <v>12.508045449069201</v>
      </c>
      <c r="F4" s="5">
        <v>0.757804374166269</v>
      </c>
      <c r="G4" s="5">
        <v>-3.46780329211684</v>
      </c>
      <c r="H4" s="5">
        <v>6.6942043133025195E-2</v>
      </c>
      <c r="I4" s="5">
        <v>-1.7046534780591399E-2</v>
      </c>
      <c r="J4" s="5">
        <v>0</v>
      </c>
      <c r="K4" s="5">
        <v>0</v>
      </c>
      <c r="L4" s="5">
        <v>-1.9093665307596E-2</v>
      </c>
      <c r="M4" s="5">
        <v>-1.47443743194348E-3</v>
      </c>
      <c r="N4" s="5">
        <v>7.4818518135124704E-3</v>
      </c>
      <c r="O4" s="5">
        <v>0</v>
      </c>
      <c r="P4" s="5">
        <v>0</v>
      </c>
      <c r="Q4" s="5">
        <v>0</v>
      </c>
    </row>
    <row r="5" spans="1:18" x14ac:dyDescent="0.2">
      <c r="A5">
        <v>4</v>
      </c>
      <c r="B5">
        <v>8</v>
      </c>
      <c r="C5" t="s">
        <v>16</v>
      </c>
      <c r="D5" s="5">
        <v>1.70248606658962</v>
      </c>
      <c r="E5" s="6">
        <v>13.662865946344001</v>
      </c>
      <c r="F5" s="5">
        <v>0.35797260139048498</v>
      </c>
      <c r="G5" s="5">
        <v>-1.83954354874863</v>
      </c>
      <c r="H5" s="5">
        <v>6.2958770869235695E-2</v>
      </c>
      <c r="I5" s="5">
        <v>-8.3457955330097904E-3</v>
      </c>
      <c r="J5" s="5">
        <v>0</v>
      </c>
      <c r="K5" s="5">
        <v>0</v>
      </c>
      <c r="L5" s="5">
        <v>-1.7884395856739899E-2</v>
      </c>
      <c r="M5" s="5">
        <v>-2.2116557600796601E-3</v>
      </c>
      <c r="N5" s="5">
        <v>3.7671855383686198E-3</v>
      </c>
      <c r="O5" s="5">
        <v>0</v>
      </c>
      <c r="P5" s="5">
        <v>0</v>
      </c>
      <c r="Q5" s="5">
        <v>0</v>
      </c>
    </row>
    <row r="6" spans="1:18" x14ac:dyDescent="0.2">
      <c r="A6">
        <v>5</v>
      </c>
      <c r="B6">
        <v>9</v>
      </c>
      <c r="C6" t="s">
        <v>17</v>
      </c>
      <c r="D6" s="5">
        <v>1.6260668222629699</v>
      </c>
      <c r="E6" s="6">
        <v>14.063162338491001</v>
      </c>
      <c r="F6" s="5">
        <v>2.5401312933104302E-5</v>
      </c>
      <c r="G6" s="5">
        <v>-1.3986928270415201E-4</v>
      </c>
      <c r="H6" s="5">
        <v>6.1641406149854902E-2</v>
      </c>
      <c r="I6" s="5">
        <v>-6.6019730321635901E-7</v>
      </c>
      <c r="J6" s="5">
        <v>0</v>
      </c>
      <c r="K6" s="5">
        <v>0</v>
      </c>
      <c r="L6" s="5">
        <v>-1.74794368524719E-2</v>
      </c>
      <c r="M6" s="5">
        <v>-2.9488740882158502E-3</v>
      </c>
      <c r="N6" s="5">
        <v>-1.4008597433777899E-7</v>
      </c>
      <c r="O6" s="5">
        <v>0</v>
      </c>
      <c r="P6" s="5">
        <v>0</v>
      </c>
      <c r="Q6" s="5">
        <v>0</v>
      </c>
    </row>
    <row r="7" spans="1:18" x14ac:dyDescent="0.2">
      <c r="A7">
        <v>6</v>
      </c>
      <c r="B7">
        <v>10</v>
      </c>
      <c r="C7" t="s">
        <v>17</v>
      </c>
      <c r="D7" s="5">
        <v>1.7024645353605801</v>
      </c>
      <c r="E7" s="6">
        <v>13.662981281288801</v>
      </c>
      <c r="F7" s="5">
        <v>-0.35791988784124501</v>
      </c>
      <c r="G7" s="5">
        <v>1.83927948899214</v>
      </c>
      <c r="H7" s="5">
        <v>6.2957614810293397E-2</v>
      </c>
      <c r="I7" s="5">
        <v>8.3443351552451393E-3</v>
      </c>
      <c r="J7" s="5">
        <v>0</v>
      </c>
      <c r="K7" s="5">
        <v>0</v>
      </c>
      <c r="L7" s="5">
        <v>-1.78844585576238E-2</v>
      </c>
      <c r="M7" s="5">
        <v>-3.6860924163520299E-3</v>
      </c>
      <c r="N7" s="5">
        <v>-3.76744141295857E-3</v>
      </c>
      <c r="O7" s="5">
        <v>0</v>
      </c>
      <c r="P7" s="5">
        <v>0</v>
      </c>
      <c r="Q7" s="5">
        <v>0</v>
      </c>
    </row>
    <row r="8" spans="1:18" x14ac:dyDescent="0.2">
      <c r="A8">
        <v>7</v>
      </c>
      <c r="B8">
        <v>11</v>
      </c>
      <c r="C8" t="s">
        <v>18</v>
      </c>
      <c r="D8" s="5">
        <v>1.9406212642410601</v>
      </c>
      <c r="E8" s="6">
        <v>12.5082408129136</v>
      </c>
      <c r="F8" s="5">
        <v>-0.75774646328403195</v>
      </c>
      <c r="G8" s="5">
        <v>3.4675806264054598</v>
      </c>
      <c r="H8" s="5">
        <v>6.6939751270286105E-2</v>
      </c>
      <c r="I8" s="5">
        <v>1.7044658371714799E-2</v>
      </c>
      <c r="J8" s="5">
        <v>0</v>
      </c>
      <c r="K8" s="5">
        <v>0</v>
      </c>
      <c r="L8" s="5">
        <v>-1.90938045298156E-2</v>
      </c>
      <c r="M8" s="5">
        <v>-4.4233107444882104E-3</v>
      </c>
      <c r="N8" s="5">
        <v>-7.4820384714009199E-3</v>
      </c>
      <c r="O8" s="5">
        <v>0</v>
      </c>
      <c r="P8" s="5">
        <v>0</v>
      </c>
      <c r="Q8" s="5">
        <v>0</v>
      </c>
    </row>
    <row r="9" spans="1:18" x14ac:dyDescent="0.2">
      <c r="A9">
        <v>8</v>
      </c>
      <c r="B9">
        <v>12</v>
      </c>
      <c r="C9" t="s">
        <v>19</v>
      </c>
      <c r="D9" s="5">
        <v>2.3684067930290902</v>
      </c>
      <c r="E9" s="6">
        <v>10.7314637807076</v>
      </c>
      <c r="F9" s="5">
        <v>-1.2462388194422001</v>
      </c>
      <c r="G9" s="5">
        <v>4.6978621950182697</v>
      </c>
      <c r="H9" s="5">
        <v>7.3685629611924097E-2</v>
      </c>
      <c r="I9" s="5">
        <v>2.64645118374684E-2</v>
      </c>
      <c r="J9" s="5">
        <v>0</v>
      </c>
      <c r="K9" s="5">
        <v>0</v>
      </c>
      <c r="L9" s="5">
        <v>-2.1090326932489901E-2</v>
      </c>
      <c r="M9" s="5">
        <v>-5.1605290726243896E-3</v>
      </c>
      <c r="N9" s="5">
        <v>-1.10897249202616E-2</v>
      </c>
      <c r="O9" s="5">
        <v>0</v>
      </c>
      <c r="P9" s="5">
        <v>0</v>
      </c>
      <c r="Q9" s="5">
        <v>0</v>
      </c>
    </row>
    <row r="10" spans="1:18" x14ac:dyDescent="0.2">
      <c r="A10">
        <v>9</v>
      </c>
      <c r="B10">
        <v>21</v>
      </c>
      <c r="C10" t="s">
        <v>20</v>
      </c>
      <c r="D10" s="5">
        <v>2.68345207333082</v>
      </c>
      <c r="E10" s="6">
        <v>9.6331114851139095</v>
      </c>
      <c r="F10" s="5">
        <v>-1.3758355919837599</v>
      </c>
      <c r="G10" s="5">
        <v>4.4394517669607598</v>
      </c>
      <c r="H10" s="5">
        <v>7.82495028555691E-2</v>
      </c>
      <c r="I10" s="5">
        <v>4.6008620385719699E-2</v>
      </c>
      <c r="J10" s="5">
        <v>0</v>
      </c>
      <c r="K10" s="5">
        <v>0</v>
      </c>
      <c r="L10" s="5">
        <v>-1.8292891914740501E-2</v>
      </c>
      <c r="M10" s="5">
        <v>-9.7068851155982308E-3</v>
      </c>
      <c r="N10" s="5">
        <v>7.7230580163058504E-3</v>
      </c>
      <c r="O10" s="5">
        <v>0</v>
      </c>
      <c r="P10" s="5">
        <v>0</v>
      </c>
      <c r="Q10" s="5">
        <v>0</v>
      </c>
    </row>
    <row r="11" spans="1:18" x14ac:dyDescent="0.2">
      <c r="A11">
        <v>10</v>
      </c>
      <c r="B11">
        <v>22</v>
      </c>
      <c r="C11" t="s">
        <v>21</v>
      </c>
      <c r="D11" s="5">
        <v>3.4126584863093101</v>
      </c>
      <c r="E11" s="6">
        <v>7.6432035098502196</v>
      </c>
      <c r="F11" s="5">
        <v>-1.0997618618012901</v>
      </c>
      <c r="G11" s="5">
        <v>2.5408413889374399</v>
      </c>
      <c r="H11" s="5">
        <v>8.76427012202219E-2</v>
      </c>
      <c r="I11" s="5">
        <v>3.1772497162020803E-2</v>
      </c>
      <c r="J11" s="5">
        <v>0</v>
      </c>
      <c r="K11" s="5">
        <v>0</v>
      </c>
      <c r="L11" s="5">
        <v>-1.6453254180448702E-2</v>
      </c>
      <c r="M11" s="5">
        <v>-1.6146868883707002E-2</v>
      </c>
      <c r="N11" s="5">
        <v>4.9257916620814397E-3</v>
      </c>
      <c r="O11" s="5">
        <v>0</v>
      </c>
      <c r="P11" s="5">
        <v>0</v>
      </c>
      <c r="Q11" s="5">
        <v>0</v>
      </c>
    </row>
    <row r="12" spans="1:18" x14ac:dyDescent="0.2">
      <c r="A12">
        <v>11</v>
      </c>
      <c r="B12">
        <v>23</v>
      </c>
      <c r="C12" t="s">
        <v>22</v>
      </c>
      <c r="D12" s="5">
        <v>3.9160706547585602</v>
      </c>
      <c r="E12" s="6">
        <v>6.5899007314751996</v>
      </c>
      <c r="F12" s="5">
        <v>-0.60927723267142997</v>
      </c>
      <c r="G12" s="5">
        <v>1.15409021935807</v>
      </c>
      <c r="H12" s="5">
        <v>9.3512555950515802E-2</v>
      </c>
      <c r="I12" s="5">
        <v>1.62243808986119E-2</v>
      </c>
      <c r="J12" s="5">
        <v>0</v>
      </c>
      <c r="K12" s="5">
        <v>0</v>
      </c>
      <c r="L12" s="5">
        <v>-1.53886061833501E-2</v>
      </c>
      <c r="M12" s="5">
        <v>-2.25868526518158E-2</v>
      </c>
      <c r="N12" s="5">
        <v>2.3944187638755099E-3</v>
      </c>
      <c r="O12" s="5">
        <v>0</v>
      </c>
      <c r="P12" s="5">
        <v>0</v>
      </c>
      <c r="Q12" s="5">
        <v>0</v>
      </c>
    </row>
    <row r="13" spans="1:18" x14ac:dyDescent="0.2">
      <c r="A13">
        <v>12</v>
      </c>
      <c r="B13">
        <v>24</v>
      </c>
      <c r="C13" t="s">
        <v>23</v>
      </c>
      <c r="D13" s="5">
        <v>4.0955409654462303</v>
      </c>
      <c r="E13" s="6">
        <v>6.2609571002045801</v>
      </c>
      <c r="F13" s="5">
        <v>-6.8470410886645099E-6</v>
      </c>
      <c r="G13" s="5">
        <v>-1.5767703526803299E-4</v>
      </c>
      <c r="H13" s="5">
        <v>9.5508861713522894E-2</v>
      </c>
      <c r="I13" s="5">
        <v>1.14079445917776E-7</v>
      </c>
      <c r="J13" s="5">
        <v>0</v>
      </c>
      <c r="K13" s="5">
        <v>0</v>
      </c>
      <c r="L13" s="5">
        <v>-1.50404535477383E-2</v>
      </c>
      <c r="M13" s="5">
        <v>-2.9026836419924599E-2</v>
      </c>
      <c r="N13" s="5">
        <v>-6.2700757499281699E-7</v>
      </c>
      <c r="O13" s="5">
        <v>0</v>
      </c>
      <c r="P13" s="5">
        <v>0</v>
      </c>
      <c r="Q13" s="5">
        <v>0</v>
      </c>
    </row>
    <row r="14" spans="1:18" x14ac:dyDescent="0.2">
      <c r="A14">
        <v>13</v>
      </c>
      <c r="B14">
        <v>25</v>
      </c>
      <c r="C14" t="s">
        <v>23</v>
      </c>
      <c r="D14" s="5">
        <v>3.91607797062075</v>
      </c>
      <c r="E14" s="6">
        <v>6.59009042070912</v>
      </c>
      <c r="F14" s="5">
        <v>0.60926466991716099</v>
      </c>
      <c r="G14" s="5">
        <v>-1.1544375448051001</v>
      </c>
      <c r="H14" s="5">
        <v>9.3512565873719505E-2</v>
      </c>
      <c r="I14" s="5">
        <v>-1.6224116710930301E-2</v>
      </c>
      <c r="J14" s="5">
        <v>0</v>
      </c>
      <c r="K14" s="5">
        <v>0</v>
      </c>
      <c r="L14" s="5">
        <v>-1.53889669800223E-2</v>
      </c>
      <c r="M14" s="5">
        <v>-3.5466820188033397E-2</v>
      </c>
      <c r="N14" s="5">
        <v>-2.39563641356586E-3</v>
      </c>
      <c r="O14" s="5">
        <v>0</v>
      </c>
      <c r="P14" s="5">
        <v>0</v>
      </c>
      <c r="Q14" s="5">
        <v>0</v>
      </c>
    </row>
    <row r="15" spans="1:18" x14ac:dyDescent="0.2">
      <c r="A15">
        <v>14</v>
      </c>
      <c r="B15">
        <v>26</v>
      </c>
      <c r="C15" t="s">
        <v>24</v>
      </c>
      <c r="D15" s="5">
        <v>3.4126688176912801</v>
      </c>
      <c r="E15" s="6">
        <v>7.6436282646727696</v>
      </c>
      <c r="F15" s="5">
        <v>1.0997517622200199</v>
      </c>
      <c r="G15" s="5">
        <v>-2.5412925091140699</v>
      </c>
      <c r="H15" s="5">
        <v>8.7642661034688693E-2</v>
      </c>
      <c r="I15" s="5">
        <v>-3.1772108364959403E-2</v>
      </c>
      <c r="J15" s="5">
        <v>0</v>
      </c>
      <c r="K15" s="5">
        <v>0</v>
      </c>
      <c r="L15" s="5">
        <v>-1.64539613230168E-2</v>
      </c>
      <c r="M15" s="5">
        <v>-4.19068039561422E-2</v>
      </c>
      <c r="N15" s="5">
        <v>-4.9268992166248398E-3</v>
      </c>
      <c r="O15" s="5">
        <v>0</v>
      </c>
      <c r="P15" s="5">
        <v>0</v>
      </c>
      <c r="Q15" s="5">
        <v>0</v>
      </c>
    </row>
    <row r="16" spans="1:18" x14ac:dyDescent="0.2">
      <c r="A16">
        <v>15</v>
      </c>
      <c r="B16">
        <v>27</v>
      </c>
      <c r="C16" t="s">
        <v>25</v>
      </c>
      <c r="D16" s="5">
        <v>2.6834584652187998</v>
      </c>
      <c r="E16" s="6">
        <v>9.6338762146084207</v>
      </c>
      <c r="F16" s="5">
        <v>1.37582670772768</v>
      </c>
      <c r="G16" s="5">
        <v>-4.4401047579779904</v>
      </c>
      <c r="H16" s="5">
        <v>7.8249306103149105E-2</v>
      </c>
      <c r="I16" s="5">
        <v>-4.6007969386418802E-2</v>
      </c>
      <c r="J16" s="5">
        <v>0</v>
      </c>
      <c r="K16" s="5">
        <v>0</v>
      </c>
      <c r="L16" s="5">
        <v>-1.8293918191450199E-2</v>
      </c>
      <c r="M16" s="5">
        <v>-4.8346787724251002E-2</v>
      </c>
      <c r="N16" s="5">
        <v>-7.7239778962071301E-3</v>
      </c>
      <c r="O16" s="5">
        <v>0</v>
      </c>
      <c r="P16" s="5">
        <v>0</v>
      </c>
      <c r="Q16" s="5">
        <v>0</v>
      </c>
    </row>
    <row r="17" spans="3:17" x14ac:dyDescent="0.2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1" t="s">
        <v>36</v>
      </c>
      <c r="D18" s="5">
        <f>MAX(D2:D16)</f>
        <v>4.0955409654462303</v>
      </c>
      <c r="E18" s="5">
        <f t="shared" ref="E18:Q18" si="0">MAX(E2:E16)</f>
        <v>14.063162338491001</v>
      </c>
      <c r="F18" s="5">
        <f t="shared" si="0"/>
        <v>1.37582670772768</v>
      </c>
      <c r="G18" s="5">
        <f t="shared" si="0"/>
        <v>4.6978621950182697</v>
      </c>
      <c r="H18" s="5">
        <f t="shared" si="0"/>
        <v>9.5508861713522894E-2</v>
      </c>
      <c r="I18" s="5">
        <f t="shared" si="0"/>
        <v>4.6008620385719699E-2</v>
      </c>
      <c r="J18" s="5">
        <f t="shared" si="0"/>
        <v>0</v>
      </c>
      <c r="K18" s="5">
        <f t="shared" si="0"/>
        <v>0</v>
      </c>
      <c r="L18" s="5">
        <f t="shared" si="0"/>
        <v>-1.50404535477383E-2</v>
      </c>
      <c r="M18" s="5">
        <f t="shared" si="0"/>
        <v>0</v>
      </c>
      <c r="N18" s="5">
        <f t="shared" si="0"/>
        <v>1.10896415556145E-2</v>
      </c>
      <c r="O18" s="5">
        <f t="shared" si="0"/>
        <v>0</v>
      </c>
      <c r="P18" s="5">
        <f t="shared" si="0"/>
        <v>0</v>
      </c>
      <c r="Q18" s="5">
        <f t="shared" si="0"/>
        <v>0</v>
      </c>
    </row>
    <row r="19" spans="3:17" x14ac:dyDescent="0.2">
      <c r="C19" s="1" t="s">
        <v>37</v>
      </c>
      <c r="D19" s="5">
        <f>MIN(D2:D16)</f>
        <v>1.6260668222629699</v>
      </c>
      <c r="E19" s="5">
        <f t="shared" ref="E19:Q19" si="1">MIN(E2:E16)</f>
        <v>6.2609571002045801</v>
      </c>
      <c r="F19" s="5">
        <f t="shared" si="1"/>
        <v>-1.3758355919837599</v>
      </c>
      <c r="G19" s="5">
        <f t="shared" si="1"/>
        <v>-4.6980345439329199</v>
      </c>
      <c r="H19" s="5">
        <f t="shared" si="1"/>
        <v>6.1641406149854902E-2</v>
      </c>
      <c r="I19" s="5">
        <f t="shared" si="1"/>
        <v>-4.6007969386418802E-2</v>
      </c>
      <c r="J19" s="5">
        <f t="shared" si="1"/>
        <v>0</v>
      </c>
      <c r="K19" s="5">
        <f t="shared" si="1"/>
        <v>0</v>
      </c>
      <c r="L19" s="5">
        <f t="shared" si="1"/>
        <v>-2.2289358996508701E-2</v>
      </c>
      <c r="M19" s="5">
        <f t="shared" si="1"/>
        <v>-4.8346787724251002E-2</v>
      </c>
      <c r="N19" s="5">
        <f t="shared" si="1"/>
        <v>-1.10897249202616E-2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3:17" x14ac:dyDescent="0.2">
      <c r="C20" s="1" t="s">
        <v>40</v>
      </c>
      <c r="D20" s="5">
        <f>D18-D19</f>
        <v>2.4694741431832603</v>
      </c>
      <c r="E20" s="5">
        <f t="shared" ref="E20:Q20" si="2">E18-E19</f>
        <v>7.8022052382864207</v>
      </c>
      <c r="F20" s="5">
        <f t="shared" si="2"/>
        <v>2.7516622997114402</v>
      </c>
      <c r="G20" s="5">
        <f t="shared" si="2"/>
        <v>9.3958967389511905</v>
      </c>
      <c r="H20" s="5">
        <f t="shared" si="2"/>
        <v>3.3867455563667992E-2</v>
      </c>
      <c r="I20" s="5">
        <f t="shared" si="2"/>
        <v>9.2016589772138502E-2</v>
      </c>
      <c r="J20" s="5">
        <f t="shared" si="2"/>
        <v>0</v>
      </c>
      <c r="K20" s="5">
        <f t="shared" si="2"/>
        <v>0</v>
      </c>
      <c r="L20" s="5">
        <f t="shared" si="2"/>
        <v>7.248905448770401E-3</v>
      </c>
      <c r="M20" s="5">
        <f t="shared" si="2"/>
        <v>4.8346787724251002E-2</v>
      </c>
      <c r="N20" s="5">
        <f t="shared" si="2"/>
        <v>2.2179366475876101E-2</v>
      </c>
      <c r="O20" s="5">
        <f t="shared" si="2"/>
        <v>0</v>
      </c>
      <c r="P20" s="5">
        <f t="shared" si="2"/>
        <v>0</v>
      </c>
      <c r="Q20" s="5">
        <f t="shared" si="2"/>
        <v>0</v>
      </c>
    </row>
    <row r="21" spans="3:17" x14ac:dyDescent="0.2">
      <c r="C21" s="1" t="s">
        <v>38</v>
      </c>
      <c r="D21" s="5">
        <f>AVERAGE(D2:D16)</f>
        <v>2.6861018589056012</v>
      </c>
      <c r="E21" s="5">
        <f t="shared" ref="E21:Q21" si="3">AVERAGE(E2:E16)</f>
        <v>10.135705084276569</v>
      </c>
      <c r="F21" s="5">
        <f t="shared" si="3"/>
        <v>8.7429454825024802E-2</v>
      </c>
      <c r="G21" s="5">
        <f t="shared" si="3"/>
        <v>-0.3047248961121215</v>
      </c>
      <c r="H21" s="5">
        <f t="shared" si="3"/>
        <v>7.7273822177430965E-2</v>
      </c>
      <c r="I21" s="5">
        <f t="shared" si="3"/>
        <v>-2.0017520294303096E-3</v>
      </c>
      <c r="J21" s="5">
        <f t="shared" si="3"/>
        <v>0</v>
      </c>
      <c r="K21" s="5">
        <f t="shared" si="3"/>
        <v>0</v>
      </c>
      <c r="L21" s="5">
        <f t="shared" si="3"/>
        <v>-1.8081172222441259E-2</v>
      </c>
      <c r="M21" s="5">
        <f t="shared" si="3"/>
        <v>-1.492199823713221E-2</v>
      </c>
      <c r="N21" s="5">
        <f t="shared" si="3"/>
        <v>5.1097020868873624E-4</v>
      </c>
      <c r="O21" s="5">
        <f t="shared" si="3"/>
        <v>0</v>
      </c>
      <c r="P21" s="5">
        <f t="shared" si="3"/>
        <v>0</v>
      </c>
      <c r="Q21" s="5">
        <f t="shared" si="3"/>
        <v>0</v>
      </c>
    </row>
    <row r="22" spans="3:17" x14ac:dyDescent="0.2">
      <c r="C22" s="1" t="s">
        <v>39</v>
      </c>
      <c r="D22" s="5">
        <f>STDEV(D2:D16)</f>
        <v>0.86465253271933895</v>
      </c>
      <c r="E22" s="5">
        <f t="shared" ref="E22:Q22" si="4">STDEV(E2:E16)</f>
        <v>2.7433112965733994</v>
      </c>
      <c r="F22" s="5">
        <f t="shared" si="4"/>
        <v>0.96595815559224019</v>
      </c>
      <c r="G22" s="5">
        <f t="shared" si="4"/>
        <v>3.267131272776318</v>
      </c>
      <c r="H22" s="5">
        <f t="shared" si="4"/>
        <v>1.1868448460078585E-2</v>
      </c>
      <c r="I22" s="5">
        <f t="shared" si="4"/>
        <v>2.6378242770704705E-2</v>
      </c>
      <c r="J22" s="5">
        <f t="shared" si="4"/>
        <v>0</v>
      </c>
      <c r="K22" s="5">
        <f t="shared" si="4"/>
        <v>0</v>
      </c>
      <c r="L22" s="5">
        <f t="shared" si="4"/>
        <v>2.1947882522462404E-3</v>
      </c>
      <c r="M22" s="5">
        <f t="shared" si="4"/>
        <v>1.6464797634515121E-2</v>
      </c>
      <c r="N22" s="5">
        <f t="shared" si="4"/>
        <v>6.657544553124296E-3</v>
      </c>
      <c r="O22" s="5">
        <f t="shared" si="4"/>
        <v>0</v>
      </c>
      <c r="P22" s="5">
        <f t="shared" si="4"/>
        <v>0</v>
      </c>
      <c r="Q22" s="5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10C5-B438-8647-B3C0-B344BDABB962}">
  <dimension ref="A1:T22"/>
  <sheetViews>
    <sheetView workbookViewId="0">
      <selection activeCell="E32" sqref="E32"/>
    </sheetView>
  </sheetViews>
  <sheetFormatPr baseColWidth="10" defaultRowHeight="16" x14ac:dyDescent="0.2"/>
  <cols>
    <col min="2" max="2" width="15" bestFit="1" customWidth="1"/>
    <col min="4" max="5" width="22" bestFit="1" customWidth="1"/>
    <col min="6" max="7" width="22.6640625" bestFit="1" customWidth="1"/>
    <col min="8" max="8" width="21.6640625" bestFit="1" customWidth="1"/>
    <col min="9" max="9" width="22.33203125" bestFit="1" customWidth="1"/>
    <col min="10" max="11" width="22" bestFit="1" customWidth="1"/>
    <col min="12" max="14" width="22.33203125" bestFit="1" customWidth="1"/>
    <col min="15" max="17" width="22" bestFit="1" customWidth="1"/>
  </cols>
  <sheetData>
    <row r="1" spans="1:20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26</v>
      </c>
      <c r="N1" s="2" t="s">
        <v>10</v>
      </c>
      <c r="O1" s="2" t="s">
        <v>28</v>
      </c>
      <c r="P1" s="2" t="s">
        <v>29</v>
      </c>
      <c r="Q1" s="2" t="s">
        <v>11</v>
      </c>
      <c r="R1" s="2"/>
      <c r="S1" s="2"/>
      <c r="T1" s="2"/>
    </row>
    <row r="2" spans="1:20" x14ac:dyDescent="0.2">
      <c r="A2">
        <v>1</v>
      </c>
      <c r="B2">
        <v>0</v>
      </c>
      <c r="C2" t="s">
        <v>13</v>
      </c>
      <c r="D2" s="5">
        <v>2.45638340489052</v>
      </c>
      <c r="E2" s="6">
        <v>17.058271156799002</v>
      </c>
      <c r="F2" s="5">
        <v>1.2473095158377101</v>
      </c>
      <c r="G2" s="5">
        <v>-7.6232894820465003</v>
      </c>
      <c r="H2" s="5">
        <v>8.5872617187339406E-2</v>
      </c>
      <c r="I2" s="5">
        <v>-3.44013180460645E-2</v>
      </c>
      <c r="J2" s="5">
        <v>0</v>
      </c>
      <c r="K2" s="5">
        <v>0</v>
      </c>
      <c r="L2" s="5">
        <v>-1.34178722507585E-2</v>
      </c>
      <c r="M2" s="5">
        <v>0</v>
      </c>
      <c r="N2" s="5">
        <v>4.1372842285447003E-3</v>
      </c>
      <c r="O2" s="5">
        <v>0</v>
      </c>
      <c r="P2" s="5">
        <v>0</v>
      </c>
      <c r="Q2" s="5">
        <v>0</v>
      </c>
    </row>
    <row r="3" spans="1:20" x14ac:dyDescent="0.2">
      <c r="A3">
        <v>2</v>
      </c>
      <c r="B3">
        <v>6</v>
      </c>
      <c r="C3" t="s">
        <v>14</v>
      </c>
      <c r="D3" s="5">
        <v>2.32446261034183</v>
      </c>
      <c r="E3" s="6">
        <v>17.893898598081599</v>
      </c>
      <c r="F3" s="5">
        <v>1.1909765718949801</v>
      </c>
      <c r="G3" s="5">
        <v>-7.8109132324358903</v>
      </c>
      <c r="H3" s="5">
        <v>8.3802807129674806E-2</v>
      </c>
      <c r="I3" s="5">
        <v>-3.0847309963054001E-2</v>
      </c>
      <c r="J3" s="5">
        <v>0</v>
      </c>
      <c r="K3" s="5">
        <v>0</v>
      </c>
      <c r="L3" s="5">
        <v>-1.24567339352721E-2</v>
      </c>
      <c r="M3" s="5">
        <v>-7.3721910380730596E-4</v>
      </c>
      <c r="N3" s="5">
        <v>7.9468545401777599E-3</v>
      </c>
      <c r="O3" s="5">
        <v>0</v>
      </c>
      <c r="P3" s="5">
        <v>0</v>
      </c>
      <c r="Q3" s="5">
        <v>0</v>
      </c>
    </row>
    <row r="4" spans="1:20" x14ac:dyDescent="0.2">
      <c r="A4">
        <v>3</v>
      </c>
      <c r="B4">
        <v>7</v>
      </c>
      <c r="C4" t="s">
        <v>15</v>
      </c>
      <c r="D4" s="5">
        <v>1.9557778092385001</v>
      </c>
      <c r="E4" s="6">
        <v>20.5316821519149</v>
      </c>
      <c r="F4" s="5">
        <v>0.73071824086676496</v>
      </c>
      <c r="G4" s="5">
        <v>-5.7029617568619999</v>
      </c>
      <c r="H4" s="5">
        <v>7.7687779818636005E-2</v>
      </c>
      <c r="I4" s="5">
        <v>-2.0021638251834398E-2</v>
      </c>
      <c r="J4" s="5">
        <v>0</v>
      </c>
      <c r="K4" s="5">
        <v>0</v>
      </c>
      <c r="L4" s="5">
        <v>-1.11633780524406E-2</v>
      </c>
      <c r="M4" s="5">
        <v>-1.47443743194348E-3</v>
      </c>
      <c r="N4" s="5">
        <v>5.4490931364061497E-3</v>
      </c>
      <c r="O4" s="5">
        <v>0</v>
      </c>
      <c r="P4" s="5">
        <v>0</v>
      </c>
      <c r="Q4" s="5">
        <v>0</v>
      </c>
    </row>
    <row r="5" spans="1:20" x14ac:dyDescent="0.2">
      <c r="A5">
        <v>4</v>
      </c>
      <c r="B5">
        <v>8</v>
      </c>
      <c r="C5" t="s">
        <v>16</v>
      </c>
      <c r="D5" s="5">
        <v>1.7489825281198901</v>
      </c>
      <c r="E5" s="6">
        <v>22.231724604910301</v>
      </c>
      <c r="F5" s="5">
        <v>0.34715400261998303</v>
      </c>
      <c r="G5" s="5">
        <v>-3.0066845379809801</v>
      </c>
      <c r="H5" s="5">
        <v>7.4064958224691196E-2</v>
      </c>
      <c r="I5" s="5">
        <v>-9.8493600271391396E-3</v>
      </c>
      <c r="J5" s="5">
        <v>0</v>
      </c>
      <c r="K5" s="5">
        <v>0</v>
      </c>
      <c r="L5" s="5">
        <v>-1.0369896016696301E-2</v>
      </c>
      <c r="M5" s="5">
        <v>-2.2116557600796601E-3</v>
      </c>
      <c r="N5" s="5">
        <v>2.76937510036291E-3</v>
      </c>
      <c r="O5" s="5">
        <v>0</v>
      </c>
      <c r="P5" s="5">
        <v>0</v>
      </c>
      <c r="Q5" s="5">
        <v>0</v>
      </c>
    </row>
    <row r="6" spans="1:20" x14ac:dyDescent="0.2">
      <c r="A6">
        <v>5</v>
      </c>
      <c r="B6">
        <v>9</v>
      </c>
      <c r="C6" t="s">
        <v>17</v>
      </c>
      <c r="D6" s="5">
        <v>1.68237396622411</v>
      </c>
      <c r="E6" s="6">
        <v>22.818647150881201</v>
      </c>
      <c r="F6" s="5">
        <v>2.6113475612821098E-5</v>
      </c>
      <c r="G6" s="5">
        <v>-2.2892634657134501E-4</v>
      </c>
      <c r="H6" s="5">
        <v>7.2864766512194507E-2</v>
      </c>
      <c r="I6" s="5">
        <v>-7.6925894358237901E-7</v>
      </c>
      <c r="J6" s="5">
        <v>0</v>
      </c>
      <c r="K6" s="5">
        <v>0</v>
      </c>
      <c r="L6" s="5">
        <v>-1.0102529667323799E-2</v>
      </c>
      <c r="M6" s="5">
        <v>-2.9488740882158502E-3</v>
      </c>
      <c r="N6" s="5">
        <v>-1.4474886191032901E-7</v>
      </c>
      <c r="O6" s="5">
        <v>0</v>
      </c>
      <c r="P6" s="5">
        <v>0</v>
      </c>
      <c r="Q6" s="5">
        <v>0</v>
      </c>
    </row>
    <row r="7" spans="1:20" x14ac:dyDescent="0.2">
      <c r="A7">
        <v>6</v>
      </c>
      <c r="B7">
        <v>10</v>
      </c>
      <c r="C7" t="s">
        <v>17</v>
      </c>
      <c r="D7" s="5">
        <v>1.7489623656606601</v>
      </c>
      <c r="E7" s="6">
        <v>22.2318961537365</v>
      </c>
      <c r="F7" s="5">
        <v>-0.34709958864540402</v>
      </c>
      <c r="G7" s="5">
        <v>3.0062500316240199</v>
      </c>
      <c r="H7" s="5">
        <v>7.4064047736753694E-2</v>
      </c>
      <c r="I7" s="5">
        <v>9.8477160253261607E-3</v>
      </c>
      <c r="J7" s="5">
        <v>0</v>
      </c>
      <c r="K7" s="5">
        <v>0</v>
      </c>
      <c r="L7" s="5">
        <v>-1.03699530880448E-2</v>
      </c>
      <c r="M7" s="5">
        <v>-3.6860924163520299E-3</v>
      </c>
      <c r="N7" s="5">
        <v>-2.7696558207726801E-3</v>
      </c>
      <c r="O7" s="5">
        <v>0</v>
      </c>
      <c r="P7" s="5">
        <v>0</v>
      </c>
      <c r="Q7" s="5">
        <v>0</v>
      </c>
    </row>
    <row r="8" spans="1:20" x14ac:dyDescent="0.2">
      <c r="A8">
        <v>7</v>
      </c>
      <c r="B8">
        <v>11</v>
      </c>
      <c r="C8" t="s">
        <v>18</v>
      </c>
      <c r="D8" s="5">
        <v>1.95573824687053</v>
      </c>
      <c r="E8" s="6">
        <v>20.5319881389267</v>
      </c>
      <c r="F8" s="5">
        <v>-0.73065740907639998</v>
      </c>
      <c r="G8" s="5">
        <v>5.7025915203379398</v>
      </c>
      <c r="H8" s="5">
        <v>7.76859889566235E-2</v>
      </c>
      <c r="I8" s="5">
        <v>2.00196869140686E-2</v>
      </c>
      <c r="J8" s="5">
        <v>0</v>
      </c>
      <c r="K8" s="5">
        <v>0</v>
      </c>
      <c r="L8" s="5">
        <v>-1.11634983657073E-2</v>
      </c>
      <c r="M8" s="5">
        <v>-4.4233107444882104E-3</v>
      </c>
      <c r="N8" s="5">
        <v>-5.4493507283424301E-3</v>
      </c>
      <c r="O8" s="5">
        <v>0</v>
      </c>
      <c r="P8" s="5">
        <v>0</v>
      </c>
      <c r="Q8" s="5">
        <v>0</v>
      </c>
    </row>
    <row r="9" spans="1:20" x14ac:dyDescent="0.2">
      <c r="A9">
        <v>8</v>
      </c>
      <c r="B9">
        <v>12</v>
      </c>
      <c r="C9" t="s">
        <v>19</v>
      </c>
      <c r="D9" s="5">
        <v>2.32440623554319</v>
      </c>
      <c r="E9" s="6">
        <v>17.8942706431875</v>
      </c>
      <c r="F9" s="5">
        <v>-1.1909059227343599</v>
      </c>
      <c r="G9" s="5">
        <v>7.8106314461126898</v>
      </c>
      <c r="H9" s="5">
        <v>8.3800515833479902E-2</v>
      </c>
      <c r="I9" s="5">
        <v>3.08449910199192E-2</v>
      </c>
      <c r="J9" s="5">
        <v>0</v>
      </c>
      <c r="K9" s="5">
        <v>0</v>
      </c>
      <c r="L9" s="5">
        <v>-1.2456929243992099E-2</v>
      </c>
      <c r="M9" s="5">
        <v>-5.1605290726243896E-3</v>
      </c>
      <c r="N9" s="5">
        <v>-7.9470836814231598E-3</v>
      </c>
      <c r="O9" s="5">
        <v>0</v>
      </c>
      <c r="P9" s="5">
        <v>0</v>
      </c>
      <c r="Q9" s="5">
        <v>0</v>
      </c>
    </row>
    <row r="10" spans="1:20" x14ac:dyDescent="0.2">
      <c r="A10">
        <v>9</v>
      </c>
      <c r="B10">
        <v>21</v>
      </c>
      <c r="C10" t="s">
        <v>20</v>
      </c>
      <c r="D10" s="5">
        <v>2.5942752059090601</v>
      </c>
      <c r="E10" s="6">
        <v>16.246201269831701</v>
      </c>
      <c r="F10" s="5">
        <v>-1.3033699837136501</v>
      </c>
      <c r="G10" s="5">
        <v>7.4360735554097896</v>
      </c>
      <c r="H10" s="5">
        <v>8.7940187518817894E-2</v>
      </c>
      <c r="I10" s="5">
        <v>5.0386013103704698E-2</v>
      </c>
      <c r="J10" s="5">
        <v>0</v>
      </c>
      <c r="K10" s="5">
        <v>0</v>
      </c>
      <c r="L10" s="5">
        <v>-9.1837404776902408E-3</v>
      </c>
      <c r="M10" s="5">
        <v>-9.7068851155982308E-3</v>
      </c>
      <c r="N10" s="5">
        <v>1.3004982816444801E-2</v>
      </c>
      <c r="O10" s="5">
        <v>0</v>
      </c>
      <c r="P10" s="5">
        <v>0</v>
      </c>
      <c r="Q10" s="5">
        <v>0</v>
      </c>
    </row>
    <row r="11" spans="1:20" x14ac:dyDescent="0.2">
      <c r="A11">
        <v>10</v>
      </c>
      <c r="B11">
        <v>22</v>
      </c>
      <c r="C11" t="s">
        <v>21</v>
      </c>
      <c r="D11" s="5">
        <v>3.2079650285443</v>
      </c>
      <c r="E11" s="6">
        <v>13.231976416019201</v>
      </c>
      <c r="F11" s="5">
        <v>-1.020974650843</v>
      </c>
      <c r="G11" s="5">
        <v>4.3182462334162999</v>
      </c>
      <c r="H11" s="5">
        <v>9.6394253396647894E-2</v>
      </c>
      <c r="I11" s="5">
        <v>3.4575771489948497E-2</v>
      </c>
      <c r="J11" s="5">
        <v>0</v>
      </c>
      <c r="K11" s="5">
        <v>0</v>
      </c>
      <c r="L11" s="5">
        <v>-6.3686422697004797E-3</v>
      </c>
      <c r="M11" s="5">
        <v>-1.6146868883707002E-2</v>
      </c>
      <c r="N11" s="5">
        <v>8.5610221418374096E-3</v>
      </c>
      <c r="O11" s="5">
        <v>0</v>
      </c>
      <c r="P11" s="5">
        <v>0</v>
      </c>
      <c r="Q11" s="5">
        <v>0</v>
      </c>
    </row>
    <row r="12" spans="1:20" x14ac:dyDescent="0.2">
      <c r="A12">
        <v>11</v>
      </c>
      <c r="B12">
        <v>23</v>
      </c>
      <c r="C12" t="s">
        <v>22</v>
      </c>
      <c r="D12" s="5">
        <v>3.62526995608125</v>
      </c>
      <c r="E12" s="6">
        <v>11.616872949805501</v>
      </c>
      <c r="F12" s="5">
        <v>-0.55955027983997396</v>
      </c>
      <c r="G12" s="5">
        <v>1.9801855494605201</v>
      </c>
      <c r="H12" s="5">
        <v>0.10163754662773</v>
      </c>
      <c r="I12" s="5">
        <v>1.75893013849206E-2</v>
      </c>
      <c r="J12" s="5">
        <v>0</v>
      </c>
      <c r="K12" s="5">
        <v>0</v>
      </c>
      <c r="L12" s="5">
        <v>-4.6967460683404599E-3</v>
      </c>
      <c r="M12" s="5">
        <v>-2.25868526518158E-2</v>
      </c>
      <c r="N12" s="5">
        <v>4.2469956907002903E-3</v>
      </c>
      <c r="O12" s="5">
        <v>0</v>
      </c>
      <c r="P12" s="5">
        <v>0</v>
      </c>
      <c r="Q12" s="5">
        <v>0</v>
      </c>
    </row>
    <row r="13" spans="1:20" x14ac:dyDescent="0.2">
      <c r="A13">
        <v>12</v>
      </c>
      <c r="B13">
        <v>24</v>
      </c>
      <c r="C13" t="s">
        <v>23</v>
      </c>
      <c r="D13" s="5">
        <v>3.7730108151330102</v>
      </c>
      <c r="E13" s="6">
        <v>11.109173543327699</v>
      </c>
      <c r="F13" s="5">
        <v>-7.4057528087756402E-6</v>
      </c>
      <c r="G13" s="5">
        <v>-2.9020524176837E-4</v>
      </c>
      <c r="H13" s="5">
        <v>0.103413816768626</v>
      </c>
      <c r="I13" s="5">
        <v>1.07576927008543E-7</v>
      </c>
      <c r="J13" s="5">
        <v>0</v>
      </c>
      <c r="K13" s="5">
        <v>0</v>
      </c>
      <c r="L13" s="5">
        <v>-4.1424341244069201E-3</v>
      </c>
      <c r="M13" s="5">
        <v>-2.9026836419924599E-2</v>
      </c>
      <c r="N13" s="5">
        <v>-5.6455178578175199E-7</v>
      </c>
      <c r="O13" s="5">
        <v>0</v>
      </c>
      <c r="P13" s="5">
        <v>0</v>
      </c>
      <c r="Q13" s="5">
        <v>0</v>
      </c>
    </row>
    <row r="14" spans="1:20" x14ac:dyDescent="0.2">
      <c r="A14">
        <v>13</v>
      </c>
      <c r="B14">
        <v>25</v>
      </c>
      <c r="C14" t="s">
        <v>23</v>
      </c>
      <c r="D14" s="5">
        <v>3.6252764091782002</v>
      </c>
      <c r="E14" s="6">
        <v>11.6171882228185</v>
      </c>
      <c r="F14" s="5">
        <v>0.55953609567509399</v>
      </c>
      <c r="G14" s="5">
        <v>-1.98081902454095</v>
      </c>
      <c r="H14" s="5">
        <v>0.10163625189334199</v>
      </c>
      <c r="I14" s="5">
        <v>-1.7588834747398301E-2</v>
      </c>
      <c r="J14" s="5">
        <v>0</v>
      </c>
      <c r="K14" s="5">
        <v>0</v>
      </c>
      <c r="L14" s="5">
        <v>-4.69704052729764E-3</v>
      </c>
      <c r="M14" s="5">
        <v>-3.5466820188033397E-2</v>
      </c>
      <c r="N14" s="5">
        <v>-4.2480660797206797E-3</v>
      </c>
      <c r="O14" s="5">
        <v>0</v>
      </c>
      <c r="P14" s="5">
        <v>0</v>
      </c>
      <c r="Q14" s="5">
        <v>0</v>
      </c>
    </row>
    <row r="15" spans="1:20" x14ac:dyDescent="0.2">
      <c r="A15">
        <v>14</v>
      </c>
      <c r="B15">
        <v>26</v>
      </c>
      <c r="C15" t="s">
        <v>24</v>
      </c>
      <c r="D15" s="5">
        <v>3.2079687204774001</v>
      </c>
      <c r="E15" s="6">
        <v>13.232700462336901</v>
      </c>
      <c r="F15" s="5">
        <v>1.02096027856171</v>
      </c>
      <c r="G15" s="5">
        <v>-4.3190559126979604</v>
      </c>
      <c r="H15" s="5">
        <v>9.6391692607549997E-2</v>
      </c>
      <c r="I15" s="5">
        <v>-3.45745443602394E-2</v>
      </c>
      <c r="J15" s="5">
        <v>0</v>
      </c>
      <c r="K15" s="5">
        <v>0</v>
      </c>
      <c r="L15" s="5">
        <v>-6.3692360692178601E-3</v>
      </c>
      <c r="M15" s="5">
        <v>-4.19068039561422E-2</v>
      </c>
      <c r="N15" s="5">
        <v>-8.5619122299137908E-3</v>
      </c>
      <c r="O15" s="5">
        <v>0</v>
      </c>
      <c r="P15" s="5">
        <v>0</v>
      </c>
      <c r="Q15" s="5">
        <v>0</v>
      </c>
    </row>
    <row r="16" spans="1:20" x14ac:dyDescent="0.2">
      <c r="A16">
        <v>15</v>
      </c>
      <c r="B16">
        <v>27</v>
      </c>
      <c r="C16" t="s">
        <v>25</v>
      </c>
      <c r="D16" s="5">
        <v>2.5942623920494001</v>
      </c>
      <c r="E16" s="6">
        <v>16.2475549922064</v>
      </c>
      <c r="F16" s="5">
        <v>1.3033492150616801</v>
      </c>
      <c r="G16" s="5">
        <v>-7.4372397911958998</v>
      </c>
      <c r="H16" s="5">
        <v>8.7936433799807895E-2</v>
      </c>
      <c r="I16" s="5">
        <v>-5.0383500966125899E-2</v>
      </c>
      <c r="J16" s="5">
        <v>0</v>
      </c>
      <c r="K16" s="5">
        <v>0</v>
      </c>
      <c r="L16" s="5">
        <v>-9.1846445709594399E-3</v>
      </c>
      <c r="M16" s="5">
        <v>-4.8346787724251002E-2</v>
      </c>
      <c r="N16" s="5">
        <v>-1.3005558297430501E-2</v>
      </c>
      <c r="O16" s="5">
        <v>0</v>
      </c>
      <c r="P16" s="5">
        <v>0</v>
      </c>
      <c r="Q16" s="5">
        <v>0</v>
      </c>
    </row>
    <row r="17" spans="3:17" x14ac:dyDescent="0.2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1" t="s">
        <v>36</v>
      </c>
      <c r="D18" s="5">
        <f>MAX(D2:D16)</f>
        <v>3.7730108151330102</v>
      </c>
      <c r="E18" s="5">
        <f t="shared" ref="E18:Q18" si="0">MAX(E2:E16)</f>
        <v>22.818647150881201</v>
      </c>
      <c r="F18" s="5">
        <f t="shared" si="0"/>
        <v>1.3033492150616801</v>
      </c>
      <c r="G18" s="5">
        <f t="shared" si="0"/>
        <v>7.8106314461126898</v>
      </c>
      <c r="H18" s="5">
        <f t="shared" si="0"/>
        <v>0.103413816768626</v>
      </c>
      <c r="I18" s="5">
        <f t="shared" si="0"/>
        <v>5.0386013103704698E-2</v>
      </c>
      <c r="J18" s="5">
        <f t="shared" si="0"/>
        <v>0</v>
      </c>
      <c r="K18" s="5">
        <f t="shared" si="0"/>
        <v>0</v>
      </c>
      <c r="L18" s="5">
        <f t="shared" si="0"/>
        <v>-4.1424341244069201E-3</v>
      </c>
      <c r="M18" s="5">
        <f t="shared" si="0"/>
        <v>0</v>
      </c>
      <c r="N18" s="5">
        <f t="shared" si="0"/>
        <v>1.3004982816444801E-2</v>
      </c>
      <c r="O18" s="5">
        <f t="shared" si="0"/>
        <v>0</v>
      </c>
      <c r="P18" s="5">
        <f t="shared" si="0"/>
        <v>0</v>
      </c>
      <c r="Q18" s="5">
        <f t="shared" si="0"/>
        <v>0</v>
      </c>
    </row>
    <row r="19" spans="3:17" x14ac:dyDescent="0.2">
      <c r="C19" s="1" t="s">
        <v>37</v>
      </c>
      <c r="D19" s="5">
        <f>MIN(D2:D16)</f>
        <v>1.68237396622411</v>
      </c>
      <c r="E19" s="5">
        <f t="shared" ref="E19:Q19" si="1">MIN(E2:E16)</f>
        <v>11.109173543327699</v>
      </c>
      <c r="F19" s="5">
        <f t="shared" si="1"/>
        <v>-1.3033699837136501</v>
      </c>
      <c r="G19" s="5">
        <f t="shared" si="1"/>
        <v>-7.8109132324358903</v>
      </c>
      <c r="H19" s="5">
        <f t="shared" si="1"/>
        <v>7.2864766512194507E-2</v>
      </c>
      <c r="I19" s="5">
        <f t="shared" si="1"/>
        <v>-5.0383500966125899E-2</v>
      </c>
      <c r="J19" s="5">
        <f t="shared" si="1"/>
        <v>0</v>
      </c>
      <c r="K19" s="5">
        <f t="shared" si="1"/>
        <v>0</v>
      </c>
      <c r="L19" s="5">
        <f t="shared" si="1"/>
        <v>-1.34178722507585E-2</v>
      </c>
      <c r="M19" s="5">
        <f t="shared" si="1"/>
        <v>-4.8346787724251002E-2</v>
      </c>
      <c r="N19" s="5">
        <f t="shared" si="1"/>
        <v>-1.3005558297430501E-2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3:17" x14ac:dyDescent="0.2">
      <c r="C20" s="1" t="s">
        <v>40</v>
      </c>
      <c r="D20" s="5">
        <f>D18-D19</f>
        <v>2.0906368489089004</v>
      </c>
      <c r="E20" s="5">
        <f t="shared" ref="E20:Q20" si="2">E18-E19</f>
        <v>11.709473607553502</v>
      </c>
      <c r="F20" s="5">
        <f t="shared" si="2"/>
        <v>2.6067191987753304</v>
      </c>
      <c r="G20" s="5">
        <f t="shared" si="2"/>
        <v>15.621544678548581</v>
      </c>
      <c r="H20" s="5">
        <f t="shared" si="2"/>
        <v>3.0549050256431495E-2</v>
      </c>
      <c r="I20" s="5">
        <f t="shared" si="2"/>
        <v>0.10076951406983059</v>
      </c>
      <c r="J20" s="5">
        <f t="shared" si="2"/>
        <v>0</v>
      </c>
      <c r="K20" s="5">
        <f t="shared" si="2"/>
        <v>0</v>
      </c>
      <c r="L20" s="5">
        <f t="shared" si="2"/>
        <v>9.2754381263515789E-3</v>
      </c>
      <c r="M20" s="5">
        <f t="shared" si="2"/>
        <v>4.8346787724251002E-2</v>
      </c>
      <c r="N20" s="5">
        <f t="shared" si="2"/>
        <v>2.6010541113875303E-2</v>
      </c>
      <c r="O20" s="5">
        <f t="shared" si="2"/>
        <v>0</v>
      </c>
      <c r="P20" s="5">
        <f t="shared" si="2"/>
        <v>0</v>
      </c>
      <c r="Q20" s="5">
        <f t="shared" si="2"/>
        <v>0</v>
      </c>
    </row>
    <row r="21" spans="3:17" x14ac:dyDescent="0.2">
      <c r="C21" s="1" t="s">
        <v>38</v>
      </c>
      <c r="D21" s="5">
        <f>AVERAGE(D2:D16)</f>
        <v>2.5883410462841239</v>
      </c>
      <c r="E21" s="5">
        <f t="shared" ref="E21:Q21" si="3">AVERAGE(E2:E16)</f>
        <v>16.966269763652242</v>
      </c>
      <c r="F21" s="5">
        <f t="shared" si="3"/>
        <v>8.3164319559195954E-2</v>
      </c>
      <c r="G21" s="5">
        <f t="shared" si="3"/>
        <v>-0.50850030219915088</v>
      </c>
      <c r="H21" s="5">
        <f t="shared" si="3"/>
        <v>8.7012910934127649E-2</v>
      </c>
      <c r="I21" s="5">
        <f t="shared" si="3"/>
        <v>-2.2935792070656307E-3</v>
      </c>
      <c r="J21" s="5">
        <f t="shared" si="3"/>
        <v>0</v>
      </c>
      <c r="K21" s="5">
        <f t="shared" si="3"/>
        <v>0</v>
      </c>
      <c r="L21" s="5">
        <f t="shared" si="3"/>
        <v>-9.0762183151899024E-3</v>
      </c>
      <c r="M21" s="5">
        <f t="shared" si="3"/>
        <v>-1.492199823713221E-2</v>
      </c>
      <c r="N21" s="5">
        <f t="shared" si="3"/>
        <v>2.7555143441487285E-4</v>
      </c>
      <c r="O21" s="5">
        <f t="shared" si="3"/>
        <v>0</v>
      </c>
      <c r="P21" s="5">
        <f t="shared" si="3"/>
        <v>0</v>
      </c>
      <c r="Q21" s="5">
        <f t="shared" si="3"/>
        <v>0</v>
      </c>
    </row>
    <row r="22" spans="3:17" x14ac:dyDescent="0.2">
      <c r="C22" s="1" t="s">
        <v>39</v>
      </c>
      <c r="D22" s="5">
        <f>STDEV(D2:D16)</f>
        <v>0.73235071649744077</v>
      </c>
      <c r="E22" s="5">
        <f t="shared" ref="E22:Q22" si="4">STDEV(E2:E16)</f>
        <v>4.1171474786226971</v>
      </c>
      <c r="F22" s="5">
        <f t="shared" si="4"/>
        <v>0.91440616092075488</v>
      </c>
      <c r="G22" s="5">
        <f t="shared" si="4"/>
        <v>5.4453603867870299</v>
      </c>
      <c r="H22" s="5">
        <f t="shared" si="4"/>
        <v>1.0709682672014158E-2</v>
      </c>
      <c r="I22" s="5">
        <f t="shared" si="4"/>
        <v>2.9386629100418594E-2</v>
      </c>
      <c r="J22" s="5">
        <f t="shared" si="4"/>
        <v>0</v>
      </c>
      <c r="K22" s="5">
        <f t="shared" si="4"/>
        <v>0</v>
      </c>
      <c r="L22" s="5">
        <f t="shared" si="4"/>
        <v>3.072945672153013E-3</v>
      </c>
      <c r="M22" s="5">
        <f t="shared" si="4"/>
        <v>1.6464797634515121E-2</v>
      </c>
      <c r="N22" s="5">
        <f t="shared" si="4"/>
        <v>7.2603123859422544E-3</v>
      </c>
      <c r="O22" s="5">
        <f t="shared" si="4"/>
        <v>0</v>
      </c>
      <c r="P22" s="5">
        <f t="shared" si="4"/>
        <v>0</v>
      </c>
      <c r="Q22" s="5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F6CA-CD9B-9443-B50B-DDC6569B98BD}">
  <dimension ref="A1:Q102"/>
  <sheetViews>
    <sheetView workbookViewId="0">
      <selection activeCell="S27" sqref="S27"/>
    </sheetView>
  </sheetViews>
  <sheetFormatPr baseColWidth="10" defaultRowHeight="16" x14ac:dyDescent="0.2"/>
  <cols>
    <col min="2" max="2" width="15" bestFit="1" customWidth="1"/>
  </cols>
  <sheetData>
    <row r="1" spans="1:17" x14ac:dyDescent="0.2">
      <c r="A1" s="2" t="s">
        <v>30</v>
      </c>
    </row>
    <row r="2" spans="1:17" x14ac:dyDescent="0.2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27</v>
      </c>
      <c r="M2" s="2" t="s">
        <v>26</v>
      </c>
      <c r="N2" s="2" t="s">
        <v>10</v>
      </c>
      <c r="O2" s="2" t="s">
        <v>28</v>
      </c>
      <c r="P2" s="2" t="s">
        <v>29</v>
      </c>
      <c r="Q2" s="2" t="s">
        <v>11</v>
      </c>
    </row>
    <row r="3" spans="1:17" x14ac:dyDescent="0.2">
      <c r="A3">
        <v>1</v>
      </c>
      <c r="B3">
        <v>0</v>
      </c>
      <c r="C3" t="s">
        <v>13</v>
      </c>
      <c r="D3" s="3">
        <v>4.1508304892724901</v>
      </c>
      <c r="E3" s="3">
        <v>6.5160305578587501</v>
      </c>
      <c r="F3" s="3">
        <v>3.04136252009654</v>
      </c>
      <c r="G3" s="3">
        <v>-3.1904364887524101</v>
      </c>
      <c r="H3" s="3">
        <v>1.38452718942311E-2</v>
      </c>
      <c r="I3" s="3">
        <v>-2.77130208058579E-3</v>
      </c>
      <c r="J3" s="3">
        <v>0</v>
      </c>
      <c r="K3" s="3">
        <v>0</v>
      </c>
      <c r="L3" s="3">
        <v>-4.3608730517637903E-2</v>
      </c>
      <c r="M3" s="3">
        <v>0</v>
      </c>
      <c r="N3" s="3">
        <v>1.5555274507708701E-2</v>
      </c>
      <c r="O3" s="3">
        <v>0</v>
      </c>
      <c r="P3" s="3">
        <v>0</v>
      </c>
      <c r="Q3" s="3">
        <v>0</v>
      </c>
    </row>
    <row r="4" spans="1:17" x14ac:dyDescent="0.2">
      <c r="A4">
        <v>2</v>
      </c>
      <c r="B4">
        <v>6</v>
      </c>
      <c r="C4" t="s">
        <v>14</v>
      </c>
      <c r="D4" s="3">
        <v>3.5093902200015301</v>
      </c>
      <c r="E4" s="3">
        <v>7.2416946794572299</v>
      </c>
      <c r="F4" s="3">
        <v>2.7683939638843502</v>
      </c>
      <c r="G4" s="3">
        <v>-3.37991604311601</v>
      </c>
      <c r="H4" s="3">
        <v>1.0264029177075499E-2</v>
      </c>
      <c r="I4" s="3">
        <v>7.8386157434724496E-4</v>
      </c>
      <c r="J4" s="3">
        <v>0</v>
      </c>
      <c r="K4" s="3">
        <v>0</v>
      </c>
      <c r="L4" s="3">
        <v>-4.1153765286105801E-2</v>
      </c>
      <c r="M4" s="3">
        <v>-7.3721910380730596E-4</v>
      </c>
      <c r="N4" s="3">
        <v>1.7419395180455498E-2</v>
      </c>
      <c r="O4" s="3">
        <v>0</v>
      </c>
      <c r="P4" s="3">
        <v>0</v>
      </c>
      <c r="Q4" s="3">
        <v>0</v>
      </c>
    </row>
    <row r="5" spans="1:17" x14ac:dyDescent="0.2">
      <c r="A5">
        <v>3</v>
      </c>
      <c r="B5">
        <v>7</v>
      </c>
      <c r="C5" t="s">
        <v>15</v>
      </c>
      <c r="D5" s="3">
        <v>1.82486379827278</v>
      </c>
      <c r="E5" s="3">
        <v>9.7041654599540905</v>
      </c>
      <c r="F5" s="3">
        <v>1.5683885950754399</v>
      </c>
      <c r="G5" s="3">
        <v>-2.7415610131880301</v>
      </c>
      <c r="H5" s="3">
        <v>-5.1844360790928898E-5</v>
      </c>
      <c r="I5" s="3">
        <v>1.41658256163466E-3</v>
      </c>
      <c r="J5" s="3">
        <v>0</v>
      </c>
      <c r="K5" s="3">
        <v>0</v>
      </c>
      <c r="L5" s="3">
        <v>-3.5487014866571298E-2</v>
      </c>
      <c r="M5" s="3">
        <v>-1.47443743194348E-3</v>
      </c>
      <c r="N5" s="3">
        <v>1.13791674489314E-2</v>
      </c>
      <c r="O5" s="3">
        <v>0</v>
      </c>
      <c r="P5" s="3">
        <v>0</v>
      </c>
      <c r="Q5" s="3">
        <v>0</v>
      </c>
    </row>
    <row r="6" spans="1:17" x14ac:dyDescent="0.2">
      <c r="A6">
        <v>4</v>
      </c>
      <c r="B6">
        <v>8</v>
      </c>
      <c r="C6" t="s">
        <v>16</v>
      </c>
      <c r="D6" s="3">
        <v>0.94076591217809402</v>
      </c>
      <c r="E6" s="3">
        <v>11.4227315646972</v>
      </c>
      <c r="F6" s="3">
        <v>0.70767050922727803</v>
      </c>
      <c r="G6" s="3">
        <v>-1.53067310553203</v>
      </c>
      <c r="H6" s="3">
        <v>-5.9278253981286198E-3</v>
      </c>
      <c r="I6" s="3">
        <v>9.6815163676456999E-4</v>
      </c>
      <c r="J6" s="3">
        <v>0</v>
      </c>
      <c r="K6" s="3">
        <v>0</v>
      </c>
      <c r="L6" s="3">
        <v>-3.2141853887004003E-2</v>
      </c>
      <c r="M6" s="3">
        <v>-2.2116557600796601E-3</v>
      </c>
      <c r="N6" s="3">
        <v>5.6208567569280901E-3</v>
      </c>
      <c r="O6" s="3">
        <v>0</v>
      </c>
      <c r="P6" s="3">
        <v>0</v>
      </c>
      <c r="Q6" s="3">
        <v>0</v>
      </c>
    </row>
    <row r="7" spans="1:17" x14ac:dyDescent="0.2">
      <c r="A7">
        <v>5</v>
      </c>
      <c r="B7">
        <v>9</v>
      </c>
      <c r="C7" t="s">
        <v>17</v>
      </c>
      <c r="D7" s="3">
        <v>0.66586364461736103</v>
      </c>
      <c r="E7" s="3">
        <v>12.038512172874301</v>
      </c>
      <c r="F7" s="3">
        <v>4.3124119319504197E-5</v>
      </c>
      <c r="G7" s="3">
        <v>-1.1741063501946501E-4</v>
      </c>
      <c r="H7" s="3">
        <v>-7.8352159456640397E-3</v>
      </c>
      <c r="I7" s="3">
        <v>4.39508249888182E-8</v>
      </c>
      <c r="J7" s="3">
        <v>0</v>
      </c>
      <c r="K7" s="3">
        <v>0</v>
      </c>
      <c r="L7" s="3">
        <v>-3.1035835429393699E-2</v>
      </c>
      <c r="M7" s="3">
        <v>-2.9488740882158502E-3</v>
      </c>
      <c r="N7" s="3">
        <v>-1.4007426022311301E-7</v>
      </c>
      <c r="O7" s="3">
        <v>0</v>
      </c>
      <c r="P7" s="3">
        <v>0</v>
      </c>
      <c r="Q7" s="3">
        <v>0</v>
      </c>
    </row>
    <row r="8" spans="1:17" x14ac:dyDescent="0.2">
      <c r="A8">
        <v>6</v>
      </c>
      <c r="B8">
        <v>10</v>
      </c>
      <c r="C8" t="s">
        <v>17</v>
      </c>
      <c r="D8" s="3">
        <v>0.94069996052443094</v>
      </c>
      <c r="E8" s="3">
        <v>11.422905392919599</v>
      </c>
      <c r="F8" s="3">
        <v>-0.70758069979490501</v>
      </c>
      <c r="G8" s="3">
        <v>1.5304620391550701</v>
      </c>
      <c r="H8" s="3">
        <v>-5.92742108571868E-3</v>
      </c>
      <c r="I8" s="3">
        <v>-9.6802754139492801E-4</v>
      </c>
      <c r="J8" s="3">
        <v>0</v>
      </c>
      <c r="K8" s="3">
        <v>0</v>
      </c>
      <c r="L8" s="3">
        <v>-3.2141972308715398E-2</v>
      </c>
      <c r="M8" s="3">
        <v>-3.6860924163520299E-3</v>
      </c>
      <c r="N8" s="3">
        <v>-5.6210930080648697E-3</v>
      </c>
      <c r="O8" s="3">
        <v>0</v>
      </c>
      <c r="P8" s="3">
        <v>0</v>
      </c>
      <c r="Q8" s="3">
        <v>0</v>
      </c>
    </row>
    <row r="9" spans="1:17" x14ac:dyDescent="0.2">
      <c r="A9">
        <v>7</v>
      </c>
      <c r="B9">
        <v>11</v>
      </c>
      <c r="C9" t="s">
        <v>18</v>
      </c>
      <c r="D9" s="3">
        <v>1.82474902651886</v>
      </c>
      <c r="E9" s="3">
        <v>9.7044373069852607</v>
      </c>
      <c r="F9" s="3">
        <v>-1.5682912169561101</v>
      </c>
      <c r="G9" s="3">
        <v>2.7414091052656402</v>
      </c>
      <c r="H9" s="3">
        <v>-5.0839135286887703E-5</v>
      </c>
      <c r="I9" s="3">
        <v>-1.41634031086786E-3</v>
      </c>
      <c r="J9" s="3">
        <v>0</v>
      </c>
      <c r="K9" s="3">
        <v>0</v>
      </c>
      <c r="L9" s="3">
        <v>-3.5487299279184203E-2</v>
      </c>
      <c r="M9" s="3">
        <v>-4.4233107444882104E-3</v>
      </c>
      <c r="N9" s="3">
        <v>-1.1379266115877799E-2</v>
      </c>
      <c r="O9" s="3">
        <v>0</v>
      </c>
      <c r="P9" s="3">
        <v>0</v>
      </c>
      <c r="Q9" s="3">
        <v>0</v>
      </c>
    </row>
    <row r="10" spans="1:17" x14ac:dyDescent="0.2">
      <c r="A10">
        <v>8</v>
      </c>
      <c r="B10">
        <v>12</v>
      </c>
      <c r="C10" t="s">
        <v>19</v>
      </c>
      <c r="D10" s="3">
        <v>3.50928982541387</v>
      </c>
      <c r="E10" s="3">
        <v>7.2419323274966798</v>
      </c>
      <c r="F10" s="3">
        <v>-2.76830254676995</v>
      </c>
      <c r="G10" s="3">
        <v>3.37982303467555</v>
      </c>
      <c r="H10" s="3">
        <v>1.02661058226572E-2</v>
      </c>
      <c r="I10" s="3">
        <v>-7.8340353023760405E-4</v>
      </c>
      <c r="J10" s="3">
        <v>0</v>
      </c>
      <c r="K10" s="3">
        <v>0</v>
      </c>
      <c r="L10" s="3">
        <v>-4.1154318562609801E-2</v>
      </c>
      <c r="M10" s="3">
        <v>-5.1605290726243896E-3</v>
      </c>
      <c r="N10" s="3">
        <v>-1.7419243006003199E-2</v>
      </c>
      <c r="O10" s="3">
        <v>0</v>
      </c>
      <c r="P10" s="3">
        <v>0</v>
      </c>
      <c r="Q10" s="3">
        <v>0</v>
      </c>
    </row>
    <row r="11" spans="1:17" x14ac:dyDescent="0.2">
      <c r="A11">
        <v>9</v>
      </c>
      <c r="B11">
        <v>21</v>
      </c>
      <c r="C11" t="s">
        <v>20</v>
      </c>
      <c r="D11" s="3">
        <v>4.8422800011465998</v>
      </c>
      <c r="E11" s="3">
        <v>5.8393960840083299</v>
      </c>
      <c r="F11" s="3">
        <v>-3.3113815422759298</v>
      </c>
      <c r="G11" s="3">
        <v>3.0028681216098301</v>
      </c>
      <c r="H11" s="3">
        <v>1.7386884598020201E-2</v>
      </c>
      <c r="I11" s="3">
        <v>1.8768916784290001E-2</v>
      </c>
      <c r="J11" s="3">
        <v>0</v>
      </c>
      <c r="K11" s="3">
        <v>0</v>
      </c>
      <c r="L11" s="3">
        <v>-4.0855864555780497E-2</v>
      </c>
      <c r="M11" s="3">
        <v>-9.7068851155982308E-3</v>
      </c>
      <c r="N11" s="3">
        <v>-7.1650900332079197E-3</v>
      </c>
      <c r="O11" s="3">
        <v>0</v>
      </c>
      <c r="P11" s="3">
        <v>0</v>
      </c>
      <c r="Q11" s="3">
        <v>0</v>
      </c>
    </row>
    <row r="12" spans="1:17" x14ac:dyDescent="0.2">
      <c r="A12">
        <v>10</v>
      </c>
      <c r="B12">
        <v>22</v>
      </c>
      <c r="C12" t="s">
        <v>21</v>
      </c>
      <c r="D12" s="3">
        <v>8.4013684606791994</v>
      </c>
      <c r="E12" s="3">
        <v>3.49898262081369</v>
      </c>
      <c r="F12" s="3">
        <v>-3.1831528097376398</v>
      </c>
      <c r="G12" s="3">
        <v>1.53702275940517</v>
      </c>
      <c r="H12" s="3">
        <v>3.2845607792953001E-2</v>
      </c>
      <c r="I12" s="3">
        <v>1.4417150569676801E-2</v>
      </c>
      <c r="J12" s="3">
        <v>0</v>
      </c>
      <c r="K12" s="3">
        <v>0</v>
      </c>
      <c r="L12" s="3">
        <v>-4.4280676649593703E-2</v>
      </c>
      <c r="M12" s="3">
        <v>-1.6146868883707002E-2</v>
      </c>
      <c r="N12" s="3">
        <v>-5.6291020911393604E-3</v>
      </c>
      <c r="O12" s="3">
        <v>0</v>
      </c>
      <c r="P12" s="3">
        <v>0</v>
      </c>
      <c r="Q12" s="3">
        <v>0</v>
      </c>
    </row>
    <row r="13" spans="1:17" x14ac:dyDescent="0.2">
      <c r="A13">
        <v>11</v>
      </c>
      <c r="B13">
        <v>23</v>
      </c>
      <c r="C13" t="s">
        <v>22</v>
      </c>
      <c r="D13" s="3">
        <v>11.2047137776302</v>
      </c>
      <c r="E13" s="3">
        <v>2.37292336954759</v>
      </c>
      <c r="F13" s="3">
        <v>-1.93231560335408</v>
      </c>
      <c r="G13" s="3">
        <v>0.64718941192665502</v>
      </c>
      <c r="H13" s="3">
        <v>4.3273802625806802E-2</v>
      </c>
      <c r="I13" s="3">
        <v>7.8195001912697397E-3</v>
      </c>
      <c r="J13" s="3">
        <v>0</v>
      </c>
      <c r="K13" s="3">
        <v>0</v>
      </c>
      <c r="L13" s="3">
        <v>-4.6611946420461299E-2</v>
      </c>
      <c r="M13" s="3">
        <v>-2.25868526518158E-2</v>
      </c>
      <c r="N13" s="3">
        <v>-3.0798977630982602E-3</v>
      </c>
      <c r="O13" s="3">
        <v>0</v>
      </c>
      <c r="P13" s="3">
        <v>0</v>
      </c>
      <c r="Q13" s="3">
        <v>0</v>
      </c>
    </row>
    <row r="14" spans="1:17" x14ac:dyDescent="0.2">
      <c r="A14">
        <v>12</v>
      </c>
      <c r="B14">
        <v>24</v>
      </c>
      <c r="C14" t="s">
        <v>23</v>
      </c>
      <c r="D14" s="3">
        <v>12.2636529061367</v>
      </c>
      <c r="E14" s="3">
        <v>2.0392833200157798</v>
      </c>
      <c r="F14" s="3">
        <v>-4.2705322598202102E-6</v>
      </c>
      <c r="G14" s="3">
        <v>-5.5596084554410099E-5</v>
      </c>
      <c r="H14" s="3">
        <v>4.6949431169260598E-2</v>
      </c>
      <c r="I14" s="3">
        <v>-1.4375652763687201E-6</v>
      </c>
      <c r="J14" s="3">
        <v>0</v>
      </c>
      <c r="K14" s="3">
        <v>0</v>
      </c>
      <c r="L14" s="3">
        <v>-4.7436431567853599E-2</v>
      </c>
      <c r="M14" s="3">
        <v>-2.9026836419924599E-2</v>
      </c>
      <c r="N14" s="3">
        <v>-1.5438862732441901E-7</v>
      </c>
      <c r="O14" s="3">
        <v>0</v>
      </c>
      <c r="P14" s="3">
        <v>0</v>
      </c>
      <c r="Q14" s="3">
        <v>0</v>
      </c>
    </row>
    <row r="15" spans="1:17" x14ac:dyDescent="0.2">
      <c r="A15">
        <v>13</v>
      </c>
      <c r="B15">
        <v>25</v>
      </c>
      <c r="C15" t="s">
        <v>23</v>
      </c>
      <c r="D15" s="3">
        <v>11.20472021646</v>
      </c>
      <c r="E15" s="3">
        <v>2.3730498569942702</v>
      </c>
      <c r="F15" s="3">
        <v>1.9323082327005201</v>
      </c>
      <c r="G15" s="3">
        <v>-0.64732211015589602</v>
      </c>
      <c r="H15" s="3">
        <v>4.3272412156595101E-2</v>
      </c>
      <c r="I15" s="3">
        <v>-7.8222393862683402E-3</v>
      </c>
      <c r="J15" s="3">
        <v>0</v>
      </c>
      <c r="K15" s="3">
        <v>0</v>
      </c>
      <c r="L15" s="3">
        <v>-4.6612106869634302E-2</v>
      </c>
      <c r="M15" s="3">
        <v>-3.5466820188033397E-2</v>
      </c>
      <c r="N15" s="3">
        <v>3.07959662406814E-3</v>
      </c>
      <c r="O15" s="3">
        <v>0</v>
      </c>
      <c r="P15" s="3">
        <v>0</v>
      </c>
      <c r="Q15" s="3">
        <v>0</v>
      </c>
    </row>
    <row r="16" spans="1:17" x14ac:dyDescent="0.2">
      <c r="A16">
        <v>14</v>
      </c>
      <c r="B16">
        <v>26</v>
      </c>
      <c r="C16" t="s">
        <v>24</v>
      </c>
      <c r="D16" s="3">
        <v>8.4013667224370199</v>
      </c>
      <c r="E16" s="3">
        <v>3.4992900414281101</v>
      </c>
      <c r="F16" s="3">
        <v>3.1831455849304899</v>
      </c>
      <c r="G16" s="3">
        <v>-1.5372290223991001</v>
      </c>
      <c r="H16" s="3">
        <v>3.2842954185999501E-2</v>
      </c>
      <c r="I16" s="3">
        <v>-1.44195100800458E-2</v>
      </c>
      <c r="J16" s="3">
        <v>0</v>
      </c>
      <c r="K16" s="3">
        <v>0</v>
      </c>
      <c r="L16" s="3">
        <v>-4.4280977373727298E-2</v>
      </c>
      <c r="M16" s="3">
        <v>-4.19068039561422E-2</v>
      </c>
      <c r="N16" s="3">
        <v>5.6288286966497602E-3</v>
      </c>
      <c r="O16" s="3">
        <v>0</v>
      </c>
      <c r="P16" s="3">
        <v>0</v>
      </c>
      <c r="Q16" s="3">
        <v>0</v>
      </c>
    </row>
    <row r="17" spans="1:17" x14ac:dyDescent="0.2">
      <c r="A17">
        <v>15</v>
      </c>
      <c r="B17">
        <v>27</v>
      </c>
      <c r="C17" t="s">
        <v>25</v>
      </c>
      <c r="D17" s="3">
        <v>4.8422618219280498</v>
      </c>
      <c r="E17" s="3">
        <v>5.8400136559362199</v>
      </c>
      <c r="F17" s="3">
        <v>3.3113685471866501</v>
      </c>
      <c r="G17" s="3">
        <v>-3.0032303184348699</v>
      </c>
      <c r="H17" s="3">
        <v>1.7383179410982198E-2</v>
      </c>
      <c r="I17" s="3">
        <v>-1.8770711990736301E-2</v>
      </c>
      <c r="J17" s="3">
        <v>0</v>
      </c>
      <c r="K17" s="3">
        <v>0</v>
      </c>
      <c r="L17" s="3">
        <v>-4.08562713720384E-2</v>
      </c>
      <c r="M17" s="3">
        <v>-4.8346787724251002E-2</v>
      </c>
      <c r="N17" s="3">
        <v>7.1648711811046102E-3</v>
      </c>
      <c r="O17" s="3">
        <v>0</v>
      </c>
      <c r="P17" s="3">
        <v>0</v>
      </c>
      <c r="Q17" s="3">
        <v>0</v>
      </c>
    </row>
    <row r="18" spans="1:17" x14ac:dyDescent="0.2">
      <c r="A18" s="2" t="s">
        <v>31</v>
      </c>
    </row>
    <row r="19" spans="1:17" x14ac:dyDescent="0.2">
      <c r="A19" s="2" t="s">
        <v>12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27</v>
      </c>
      <c r="M19" s="2" t="s">
        <v>26</v>
      </c>
      <c r="N19" s="2" t="s">
        <v>10</v>
      </c>
      <c r="O19" s="2" t="s">
        <v>28</v>
      </c>
      <c r="P19" s="2" t="s">
        <v>29</v>
      </c>
      <c r="Q19" s="2" t="s">
        <v>11</v>
      </c>
    </row>
    <row r="20" spans="1:17" x14ac:dyDescent="0.2">
      <c r="A20">
        <v>1</v>
      </c>
      <c r="B20">
        <v>0</v>
      </c>
      <c r="C20" t="s">
        <v>13</v>
      </c>
      <c r="D20" s="3">
        <v>2.9512749406907202</v>
      </c>
      <c r="E20" s="3">
        <v>6.4812313023692099</v>
      </c>
      <c r="F20" s="3">
        <v>1.8208079285195899</v>
      </c>
      <c r="G20" s="3">
        <v>-3.0391187577641401</v>
      </c>
      <c r="H20" s="3">
        <v>3.4000867707318402E-2</v>
      </c>
      <c r="I20" s="3">
        <v>-1.15485013128782E-2</v>
      </c>
      <c r="J20" s="3">
        <v>0</v>
      </c>
      <c r="K20" s="3">
        <v>0</v>
      </c>
      <c r="L20" s="3">
        <v>-4.09525730004828E-2</v>
      </c>
      <c r="M20" s="3">
        <v>0</v>
      </c>
      <c r="N20" s="3">
        <v>1.47559319960306E-2</v>
      </c>
      <c r="O20" s="3">
        <v>0</v>
      </c>
      <c r="P20" s="3">
        <v>0</v>
      </c>
      <c r="Q20" s="3">
        <v>0</v>
      </c>
    </row>
    <row r="21" spans="1:17" x14ac:dyDescent="0.2">
      <c r="A21">
        <v>2</v>
      </c>
      <c r="B21">
        <v>6</v>
      </c>
      <c r="C21" t="s">
        <v>14</v>
      </c>
      <c r="D21" s="3">
        <v>2.6309965040374301</v>
      </c>
      <c r="E21" s="3">
        <v>7.0498840565086001</v>
      </c>
      <c r="F21" s="3">
        <v>1.68711205113275</v>
      </c>
      <c r="G21" s="3">
        <v>-3.1834500493749598</v>
      </c>
      <c r="H21" s="3">
        <v>3.0820684041921401E-2</v>
      </c>
      <c r="I21" s="3">
        <v>-7.9932190361441495E-3</v>
      </c>
      <c r="J21" s="3">
        <v>0</v>
      </c>
      <c r="K21" s="3">
        <v>0</v>
      </c>
      <c r="L21" s="3">
        <v>-3.8867120583724497E-2</v>
      </c>
      <c r="M21" s="3">
        <v>-7.3721910380730596E-4</v>
      </c>
      <c r="N21" s="3">
        <v>1.70091819931576E-2</v>
      </c>
      <c r="O21" s="3">
        <v>0</v>
      </c>
      <c r="P21" s="3">
        <v>0</v>
      </c>
      <c r="Q21" s="3">
        <v>0</v>
      </c>
    </row>
    <row r="22" spans="1:17" x14ac:dyDescent="0.2">
      <c r="A22">
        <v>3</v>
      </c>
      <c r="B22">
        <v>7</v>
      </c>
      <c r="C22" t="s">
        <v>15</v>
      </c>
      <c r="D22" s="3">
        <v>1.7708141472479799</v>
      </c>
      <c r="E22" s="3">
        <v>8.9321123344036497</v>
      </c>
      <c r="F22" s="3">
        <v>0.98121900031890297</v>
      </c>
      <c r="G22" s="3">
        <v>-2.4886198983158399</v>
      </c>
      <c r="H22" s="3">
        <v>2.1562408952635601E-2</v>
      </c>
      <c r="I22" s="3">
        <v>-4.5186559637662299E-3</v>
      </c>
      <c r="J22" s="3">
        <v>0</v>
      </c>
      <c r="K22" s="3">
        <v>0</v>
      </c>
      <c r="L22" s="3">
        <v>-3.4270800618340702E-2</v>
      </c>
      <c r="M22" s="3">
        <v>-1.47443743194348E-3</v>
      </c>
      <c r="N22" s="3">
        <v>1.11989260830878E-2</v>
      </c>
      <c r="O22" s="3">
        <v>0</v>
      </c>
      <c r="P22" s="3">
        <v>0</v>
      </c>
      <c r="Q22" s="3">
        <v>0</v>
      </c>
    </row>
    <row r="23" spans="1:17" x14ac:dyDescent="0.2">
      <c r="A23">
        <v>4</v>
      </c>
      <c r="B23">
        <v>8</v>
      </c>
      <c r="C23" t="s">
        <v>16</v>
      </c>
      <c r="D23" s="3">
        <v>1.3092891117490799</v>
      </c>
      <c r="E23" s="3">
        <v>10.210054630827999</v>
      </c>
      <c r="F23" s="3">
        <v>0.45043123606152302</v>
      </c>
      <c r="G23" s="3">
        <v>-1.36244069768683</v>
      </c>
      <c r="H23" s="3">
        <v>1.6207645684105799E-2</v>
      </c>
      <c r="I23" s="3">
        <v>-2.0216821546053402E-3</v>
      </c>
      <c r="J23" s="3">
        <v>0</v>
      </c>
      <c r="K23" s="3">
        <v>0</v>
      </c>
      <c r="L23" s="3">
        <v>-3.1540350469524497E-2</v>
      </c>
      <c r="M23" s="3">
        <v>-2.2116557600796601E-3</v>
      </c>
      <c r="N23" s="3">
        <v>5.5579548681523802E-3</v>
      </c>
      <c r="O23" s="3">
        <v>0</v>
      </c>
      <c r="P23" s="3">
        <v>0</v>
      </c>
      <c r="Q23" s="3">
        <v>0</v>
      </c>
    </row>
    <row r="24" spans="1:17" x14ac:dyDescent="0.2">
      <c r="A24">
        <v>5</v>
      </c>
      <c r="B24">
        <v>9</v>
      </c>
      <c r="C24" t="s">
        <v>17</v>
      </c>
      <c r="D24" s="3">
        <v>1.1640721510335801</v>
      </c>
      <c r="E24" s="3">
        <v>10.6622048952266</v>
      </c>
      <c r="F24" s="3">
        <v>2.6829482509038699E-5</v>
      </c>
      <c r="G24" s="3">
        <v>-1.04072179084591E-4</v>
      </c>
      <c r="H24" s="3">
        <v>1.44555106634301E-2</v>
      </c>
      <c r="I24" s="3">
        <v>-1.86903541673178E-7</v>
      </c>
      <c r="J24" s="3">
        <v>0</v>
      </c>
      <c r="K24" s="3">
        <v>0</v>
      </c>
      <c r="L24" s="3">
        <v>-3.0634730446342899E-2</v>
      </c>
      <c r="M24" s="3">
        <v>-2.9488740882158502E-3</v>
      </c>
      <c r="N24" s="3">
        <v>-1.76471533418736E-7</v>
      </c>
      <c r="O24" s="3">
        <v>0</v>
      </c>
      <c r="P24" s="3">
        <v>0</v>
      </c>
      <c r="Q24" s="3">
        <v>0</v>
      </c>
    </row>
    <row r="25" spans="1:17" x14ac:dyDescent="0.2">
      <c r="A25">
        <v>6</v>
      </c>
      <c r="B25">
        <v>10</v>
      </c>
      <c r="C25" t="s">
        <v>17</v>
      </c>
      <c r="D25" s="3">
        <v>1.30925554080246</v>
      </c>
      <c r="E25" s="3">
        <v>10.210182206554499</v>
      </c>
      <c r="F25" s="3">
        <v>-0.45037601813126399</v>
      </c>
      <c r="G25" s="3">
        <v>1.3622498548149899</v>
      </c>
      <c r="H25" s="3">
        <v>1.6207399055581499E-2</v>
      </c>
      <c r="I25" s="3">
        <v>2.02127046223714E-3</v>
      </c>
      <c r="J25" s="3">
        <v>0</v>
      </c>
      <c r="K25" s="3">
        <v>0</v>
      </c>
      <c r="L25" s="3">
        <v>-3.1540473247785097E-2</v>
      </c>
      <c r="M25" s="3">
        <v>-3.6860924163520299E-3</v>
      </c>
      <c r="N25" s="3">
        <v>-5.5582555751053399E-3</v>
      </c>
      <c r="O25" s="3">
        <v>0</v>
      </c>
      <c r="P25" s="3">
        <v>0</v>
      </c>
      <c r="Q25" s="3">
        <v>0</v>
      </c>
    </row>
    <row r="26" spans="1:17" x14ac:dyDescent="0.2">
      <c r="A26">
        <v>7</v>
      </c>
      <c r="B26">
        <v>11</v>
      </c>
      <c r="C26" t="s">
        <v>18</v>
      </c>
      <c r="D26" s="3">
        <v>1.7707588436638499</v>
      </c>
      <c r="E26" s="3">
        <v>8.9323105157371394</v>
      </c>
      <c r="F26" s="3">
        <v>-0.98116114034298996</v>
      </c>
      <c r="G26" s="3">
        <v>2.4884717246112902</v>
      </c>
      <c r="H26" s="3">
        <v>2.1562027454874299E-2</v>
      </c>
      <c r="I26" s="3">
        <v>4.5181308855737901E-3</v>
      </c>
      <c r="J26" s="3">
        <v>0</v>
      </c>
      <c r="K26" s="3">
        <v>0</v>
      </c>
      <c r="L26" s="3">
        <v>-3.4271091155976E-2</v>
      </c>
      <c r="M26" s="3">
        <v>-4.4233107444882104E-3</v>
      </c>
      <c r="N26" s="3">
        <v>-1.11990666721154E-2</v>
      </c>
      <c r="O26" s="3">
        <v>0</v>
      </c>
      <c r="P26" s="3">
        <v>0</v>
      </c>
      <c r="Q26" s="3">
        <v>0</v>
      </c>
    </row>
    <row r="27" spans="1:17" x14ac:dyDescent="0.2">
      <c r="A27">
        <v>8</v>
      </c>
      <c r="B27">
        <v>12</v>
      </c>
      <c r="C27" t="s">
        <v>19</v>
      </c>
      <c r="D27" s="3">
        <v>2.6309579716964802</v>
      </c>
      <c r="E27" s="3">
        <v>7.0500502673068404</v>
      </c>
      <c r="F27" s="3">
        <v>-1.68706084092394</v>
      </c>
      <c r="G27" s="3">
        <v>3.18334218422675</v>
      </c>
      <c r="H27" s="3">
        <v>3.08207370152228E-2</v>
      </c>
      <c r="I27" s="3">
        <v>7.9925967536207208E-3</v>
      </c>
      <c r="J27" s="3">
        <v>0</v>
      </c>
      <c r="K27" s="3">
        <v>0</v>
      </c>
      <c r="L27" s="3">
        <v>-3.8867673844598299E-2</v>
      </c>
      <c r="M27" s="3">
        <v>-5.1605290726243896E-3</v>
      </c>
      <c r="N27" s="3">
        <v>-1.7009043536388602E-2</v>
      </c>
      <c r="O27" s="3">
        <v>0</v>
      </c>
      <c r="P27" s="3">
        <v>0</v>
      </c>
      <c r="Q27" s="3">
        <v>0</v>
      </c>
    </row>
    <row r="28" spans="1:17" x14ac:dyDescent="0.2">
      <c r="A28">
        <v>9</v>
      </c>
      <c r="B28">
        <v>21</v>
      </c>
      <c r="C28" t="s">
        <v>20</v>
      </c>
      <c r="D28" s="3">
        <v>3.29133864550225</v>
      </c>
      <c r="E28" s="3">
        <v>5.9442918882185198</v>
      </c>
      <c r="F28" s="3">
        <v>-1.9531478598602701</v>
      </c>
      <c r="G28" s="3">
        <v>2.8961039443832002</v>
      </c>
      <c r="H28" s="3">
        <v>3.7144081028980903E-2</v>
      </c>
      <c r="I28" s="3">
        <v>2.7544197714635999E-2</v>
      </c>
      <c r="J28" s="3">
        <v>0</v>
      </c>
      <c r="K28" s="3">
        <v>0</v>
      </c>
      <c r="L28" s="3">
        <v>-3.78346135536273E-2</v>
      </c>
      <c r="M28" s="3">
        <v>-9.7068851155982308E-3</v>
      </c>
      <c r="N28" s="3">
        <v>-4.6151104018645299E-3</v>
      </c>
      <c r="O28" s="3">
        <v>0</v>
      </c>
      <c r="P28" s="3">
        <v>0</v>
      </c>
      <c r="Q28" s="3">
        <v>0</v>
      </c>
    </row>
    <row r="29" spans="1:17" x14ac:dyDescent="0.2">
      <c r="A29">
        <v>10</v>
      </c>
      <c r="B29">
        <v>22</v>
      </c>
      <c r="C29" t="s">
        <v>21</v>
      </c>
      <c r="D29" s="3">
        <v>4.9582092631182801</v>
      </c>
      <c r="E29" s="3">
        <v>4.04015541518846</v>
      </c>
      <c r="F29" s="3">
        <v>-1.7428003169775601</v>
      </c>
      <c r="G29" s="3">
        <v>1.5443769264843601</v>
      </c>
      <c r="H29" s="3">
        <v>5.0588821459566502E-2</v>
      </c>
      <c r="I29" s="3">
        <v>1.9984034099048999E-2</v>
      </c>
      <c r="J29" s="3">
        <v>0</v>
      </c>
      <c r="K29" s="3">
        <v>0</v>
      </c>
      <c r="L29" s="3">
        <v>-3.9682153692382503E-2</v>
      </c>
      <c r="M29" s="3">
        <v>-1.6146868883707002E-2</v>
      </c>
      <c r="N29" s="3">
        <v>-3.7370047642143198E-3</v>
      </c>
      <c r="O29" s="3">
        <v>0</v>
      </c>
      <c r="P29" s="3">
        <v>0</v>
      </c>
      <c r="Q29" s="3">
        <v>0</v>
      </c>
    </row>
    <row r="30" spans="1:17" x14ac:dyDescent="0.2">
      <c r="A30">
        <v>11</v>
      </c>
      <c r="B30">
        <v>23</v>
      </c>
      <c r="C30" t="s">
        <v>22</v>
      </c>
      <c r="D30" s="3">
        <v>6.2047659605235497</v>
      </c>
      <c r="E30" s="3">
        <v>3.0910459560353201</v>
      </c>
      <c r="F30" s="3">
        <v>-1.02118553037434</v>
      </c>
      <c r="G30" s="3">
        <v>0.66897180849090798</v>
      </c>
      <c r="H30" s="3">
        <v>5.9371654018695E-2</v>
      </c>
      <c r="I30" s="3">
        <v>1.05028417308917E-2</v>
      </c>
      <c r="J30" s="3">
        <v>0</v>
      </c>
      <c r="K30" s="3">
        <v>0</v>
      </c>
      <c r="L30" s="3">
        <v>-4.0967324037625999E-2</v>
      </c>
      <c r="M30" s="3">
        <v>-2.25868526518158E-2</v>
      </c>
      <c r="N30" s="3">
        <v>-2.0728210570653202E-3</v>
      </c>
      <c r="O30" s="3">
        <v>0</v>
      </c>
      <c r="P30" s="3">
        <v>0</v>
      </c>
      <c r="Q30" s="3">
        <v>0</v>
      </c>
    </row>
    <row r="31" spans="1:17" x14ac:dyDescent="0.2">
      <c r="A31">
        <v>12</v>
      </c>
      <c r="B31">
        <v>24</v>
      </c>
      <c r="C31" t="s">
        <v>23</v>
      </c>
      <c r="D31" s="3">
        <v>6.6653189366621799</v>
      </c>
      <c r="E31" s="3">
        <v>2.8042178359730499</v>
      </c>
      <c r="F31" s="3">
        <v>3.9885375475723299E-6</v>
      </c>
      <c r="G31" s="3">
        <v>-8.4282229161347603E-5</v>
      </c>
      <c r="H31" s="3">
        <v>6.24222537566698E-2</v>
      </c>
      <c r="I31" s="3">
        <v>-9.5072924819813696E-7</v>
      </c>
      <c r="J31" s="3">
        <v>0</v>
      </c>
      <c r="K31" s="3">
        <v>0</v>
      </c>
      <c r="L31" s="3">
        <v>-4.1425918438132397E-2</v>
      </c>
      <c r="M31" s="3">
        <v>-2.9026836419924599E-2</v>
      </c>
      <c r="N31" s="3">
        <v>-3.2974548218102901E-7</v>
      </c>
      <c r="O31" s="3">
        <v>0</v>
      </c>
      <c r="P31" s="3">
        <v>0</v>
      </c>
      <c r="Q31" s="3">
        <v>0</v>
      </c>
    </row>
    <row r="32" spans="1:17" x14ac:dyDescent="0.2">
      <c r="A32">
        <v>13</v>
      </c>
      <c r="B32">
        <v>25</v>
      </c>
      <c r="C32" t="s">
        <v>23</v>
      </c>
      <c r="D32" s="3">
        <v>6.2047588140636201</v>
      </c>
      <c r="E32" s="3">
        <v>3.0912021808641899</v>
      </c>
      <c r="F32" s="3">
        <v>1.02119220651816</v>
      </c>
      <c r="G32" s="3">
        <v>-0.66916660940933803</v>
      </c>
      <c r="H32" s="3">
        <v>5.9371136907220498E-2</v>
      </c>
      <c r="I32" s="3">
        <v>-1.05046870210696E-2</v>
      </c>
      <c r="J32" s="3">
        <v>0</v>
      </c>
      <c r="K32" s="3">
        <v>0</v>
      </c>
      <c r="L32" s="3">
        <v>-4.09676100094565E-2</v>
      </c>
      <c r="M32" s="3">
        <v>-3.5466820188033397E-2</v>
      </c>
      <c r="N32" s="3">
        <v>2.0721838945224899E-3</v>
      </c>
      <c r="O32" s="3">
        <v>0</v>
      </c>
      <c r="P32" s="3">
        <v>0</v>
      </c>
      <c r="Q32" s="3">
        <v>0</v>
      </c>
    </row>
    <row r="33" spans="1:17" x14ac:dyDescent="0.2">
      <c r="A33">
        <v>14</v>
      </c>
      <c r="B33">
        <v>26</v>
      </c>
      <c r="C33" t="s">
        <v>24</v>
      </c>
      <c r="D33" s="3">
        <v>4.9581941499113302</v>
      </c>
      <c r="E33" s="3">
        <v>4.0405190002283797</v>
      </c>
      <c r="F33" s="3">
        <v>1.7428027892208999</v>
      </c>
      <c r="G33" s="3">
        <v>-1.54465899211777</v>
      </c>
      <c r="H33" s="3">
        <v>5.05878312494039E-2</v>
      </c>
      <c r="I33" s="3">
        <v>-1.9985728109913298E-2</v>
      </c>
      <c r="J33" s="3">
        <v>0</v>
      </c>
      <c r="K33" s="3">
        <v>0</v>
      </c>
      <c r="L33" s="3">
        <v>-3.96827025730348E-2</v>
      </c>
      <c r="M33" s="3">
        <v>-4.19068039561422E-2</v>
      </c>
      <c r="N33" s="3">
        <v>3.7364353270863499E-3</v>
      </c>
      <c r="O33" s="3">
        <v>0</v>
      </c>
      <c r="P33" s="3">
        <v>0</v>
      </c>
      <c r="Q33" s="3">
        <v>0</v>
      </c>
    </row>
    <row r="34" spans="1:17" x14ac:dyDescent="0.2">
      <c r="A34">
        <v>15</v>
      </c>
      <c r="B34">
        <v>27</v>
      </c>
      <c r="C34" t="s">
        <v>25</v>
      </c>
      <c r="D34" s="3">
        <v>3.2913177563814302</v>
      </c>
      <c r="E34" s="3">
        <v>5.9449803898100901</v>
      </c>
      <c r="F34" s="3">
        <v>1.95314334653425</v>
      </c>
      <c r="G34" s="3">
        <v>-2.8965623974886601</v>
      </c>
      <c r="H34" s="3">
        <v>3.7142666914294402E-2</v>
      </c>
      <c r="I34" s="3">
        <v>-2.7545676295520901E-2</v>
      </c>
      <c r="J34" s="3">
        <v>0</v>
      </c>
      <c r="K34" s="3">
        <v>0</v>
      </c>
      <c r="L34" s="3">
        <v>-3.7835382399988501E-2</v>
      </c>
      <c r="M34" s="3">
        <v>-4.8346787724251002E-2</v>
      </c>
      <c r="N34" s="3">
        <v>4.6146527240983701E-3</v>
      </c>
      <c r="O34" s="3">
        <v>0</v>
      </c>
      <c r="P34" s="3">
        <v>0</v>
      </c>
      <c r="Q34" s="3">
        <v>0</v>
      </c>
    </row>
    <row r="35" spans="1:17" x14ac:dyDescent="0.2">
      <c r="A35" s="2" t="s">
        <v>32</v>
      </c>
    </row>
    <row r="36" spans="1:17" x14ac:dyDescent="0.2">
      <c r="A36" s="2" t="s">
        <v>12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27</v>
      </c>
      <c r="M36" s="2" t="s">
        <v>26</v>
      </c>
      <c r="N36" s="2" t="s">
        <v>10</v>
      </c>
      <c r="O36" s="2" t="s">
        <v>28</v>
      </c>
      <c r="P36" s="2" t="s">
        <v>29</v>
      </c>
      <c r="Q36" s="2" t="s">
        <v>11</v>
      </c>
    </row>
    <row r="37" spans="1:17" x14ac:dyDescent="0.2">
      <c r="A37">
        <v>1</v>
      </c>
      <c r="B37">
        <v>0</v>
      </c>
      <c r="C37" t="s">
        <v>13</v>
      </c>
      <c r="D37" s="3">
        <v>2.71913321206253</v>
      </c>
      <c r="E37" s="3">
        <v>7.0035276485278404</v>
      </c>
      <c r="F37" s="3">
        <v>1.53868984101791</v>
      </c>
      <c r="G37" s="3">
        <v>-3.2108264818438901</v>
      </c>
      <c r="H37" s="3">
        <v>5.05544157078298E-2</v>
      </c>
      <c r="I37" s="3">
        <v>-1.88092906593646E-2</v>
      </c>
      <c r="J37" s="3">
        <v>0</v>
      </c>
      <c r="K37" s="3">
        <v>0</v>
      </c>
      <c r="L37" s="3">
        <v>-3.6296669639919503E-2</v>
      </c>
      <c r="M37" s="3">
        <v>0</v>
      </c>
      <c r="N37" s="3">
        <v>1.30824127712224E-2</v>
      </c>
      <c r="O37" s="3">
        <v>0</v>
      </c>
      <c r="P37" s="3">
        <v>0</v>
      </c>
      <c r="Q37" s="3">
        <v>0</v>
      </c>
    </row>
    <row r="38" spans="1:17" x14ac:dyDescent="0.2">
      <c r="A38">
        <v>2</v>
      </c>
      <c r="B38">
        <v>6</v>
      </c>
      <c r="C38" t="s">
        <v>14</v>
      </c>
      <c r="D38" s="3">
        <v>2.48705199733361</v>
      </c>
      <c r="E38" s="3">
        <v>7.5139014376570099</v>
      </c>
      <c r="F38" s="3">
        <v>1.44212230017238</v>
      </c>
      <c r="G38" s="3">
        <v>-3.3366999154118999</v>
      </c>
      <c r="H38" s="3">
        <v>4.7719602712141401E-2</v>
      </c>
      <c r="I38" s="3">
        <v>-1.52541536495486E-2</v>
      </c>
      <c r="J38" s="3">
        <v>0</v>
      </c>
      <c r="K38" s="3">
        <v>0</v>
      </c>
      <c r="L38" s="3">
        <v>-3.4539906285497003E-2</v>
      </c>
      <c r="M38" s="3">
        <v>-7.3721910380730596E-4</v>
      </c>
      <c r="N38" s="3">
        <v>1.5724792961618699E-2</v>
      </c>
      <c r="O38" s="3">
        <v>0</v>
      </c>
      <c r="P38" s="3">
        <v>0</v>
      </c>
      <c r="Q38" s="3">
        <v>0</v>
      </c>
    </row>
    <row r="39" spans="1:17" x14ac:dyDescent="0.2">
      <c r="A39">
        <v>3</v>
      </c>
      <c r="B39">
        <v>7</v>
      </c>
      <c r="C39" t="s">
        <v>15</v>
      </c>
      <c r="D39" s="3">
        <v>1.85423271890508</v>
      </c>
      <c r="E39" s="3">
        <v>9.1745179439707094</v>
      </c>
      <c r="F39" s="3">
        <v>0.85477159439431505</v>
      </c>
      <c r="G39" s="3">
        <v>-2.5435290275501998</v>
      </c>
      <c r="H39" s="3">
        <v>3.9412912195012702E-2</v>
      </c>
      <c r="I39" s="3">
        <v>-9.4381566387519503E-3</v>
      </c>
      <c r="J39" s="3">
        <v>0</v>
      </c>
      <c r="K39" s="3">
        <v>0</v>
      </c>
      <c r="L39" s="3">
        <v>-3.09037786294118E-2</v>
      </c>
      <c r="M39" s="3">
        <v>-1.47443743194348E-3</v>
      </c>
      <c r="N39" s="3">
        <v>1.04269729257607E-2</v>
      </c>
      <c r="O39" s="3">
        <v>0</v>
      </c>
      <c r="P39" s="3">
        <v>0</v>
      </c>
      <c r="Q39" s="3">
        <v>0</v>
      </c>
    </row>
    <row r="40" spans="1:17" x14ac:dyDescent="0.2">
      <c r="A40">
        <v>4</v>
      </c>
      <c r="B40">
        <v>8</v>
      </c>
      <c r="C40" t="s">
        <v>16</v>
      </c>
      <c r="D40" s="3">
        <v>1.50928563375224</v>
      </c>
      <c r="E40" s="3">
        <v>10.2807351978505</v>
      </c>
      <c r="F40" s="3">
        <v>0.39723409178418501</v>
      </c>
      <c r="G40" s="3">
        <v>-1.3735594566509</v>
      </c>
      <c r="H40" s="3">
        <v>3.4562431014277799E-2</v>
      </c>
      <c r="I40" s="3">
        <v>-4.5033740302532904E-3</v>
      </c>
      <c r="J40" s="3">
        <v>0</v>
      </c>
      <c r="K40" s="3">
        <v>0</v>
      </c>
      <c r="L40" s="3">
        <v>-2.8731435770032801E-2</v>
      </c>
      <c r="M40" s="3">
        <v>-2.2116557600796601E-3</v>
      </c>
      <c r="N40" s="3">
        <v>5.1967869271500296E-3</v>
      </c>
      <c r="O40" s="3">
        <v>0</v>
      </c>
      <c r="P40" s="3">
        <v>0</v>
      </c>
      <c r="Q40" s="3">
        <v>0</v>
      </c>
    </row>
    <row r="41" spans="1:17" x14ac:dyDescent="0.2">
      <c r="A41">
        <v>5</v>
      </c>
      <c r="B41">
        <v>9</v>
      </c>
      <c r="C41" t="s">
        <v>17</v>
      </c>
      <c r="D41" s="3">
        <v>1.3998334616720101</v>
      </c>
      <c r="E41" s="3">
        <v>10.6686708265278</v>
      </c>
      <c r="F41" s="3">
        <v>2.4658277754996402E-5</v>
      </c>
      <c r="G41" s="3">
        <v>-1.04615296565357E-4</v>
      </c>
      <c r="H41" s="3">
        <v>3.2967394716726099E-2</v>
      </c>
      <c r="I41" s="3">
        <v>-3.7558480264830698E-7</v>
      </c>
      <c r="J41" s="3">
        <v>0</v>
      </c>
      <c r="K41" s="3">
        <v>0</v>
      </c>
      <c r="L41" s="3">
        <v>-2.80088882827026E-2</v>
      </c>
      <c r="M41" s="3">
        <v>-2.9488740882158502E-3</v>
      </c>
      <c r="N41" s="3">
        <v>-1.80635354944742E-7</v>
      </c>
      <c r="O41" s="3">
        <v>0</v>
      </c>
      <c r="P41" s="3">
        <v>0</v>
      </c>
      <c r="Q41" s="3">
        <v>0</v>
      </c>
    </row>
    <row r="42" spans="1:17" x14ac:dyDescent="0.2">
      <c r="A42">
        <v>6</v>
      </c>
      <c r="B42">
        <v>10</v>
      </c>
      <c r="C42" t="s">
        <v>17</v>
      </c>
      <c r="D42" s="3">
        <v>1.5092592589249401</v>
      </c>
      <c r="E42" s="3">
        <v>10.2808449275163</v>
      </c>
      <c r="F42" s="3">
        <v>-0.39718337842104501</v>
      </c>
      <c r="G42" s="3">
        <v>1.3733650732020599</v>
      </c>
      <c r="H42" s="3">
        <v>3.4561625827968297E-2</v>
      </c>
      <c r="I42" s="3">
        <v>4.5025195864405098E-3</v>
      </c>
      <c r="J42" s="3">
        <v>0</v>
      </c>
      <c r="K42" s="3">
        <v>0</v>
      </c>
      <c r="L42" s="3">
        <v>-2.8731542488785299E-2</v>
      </c>
      <c r="M42" s="3">
        <v>-3.6860924163520299E-3</v>
      </c>
      <c r="N42" s="3">
        <v>-5.19709746079131E-3</v>
      </c>
      <c r="O42" s="3">
        <v>0</v>
      </c>
      <c r="P42" s="3">
        <v>0</v>
      </c>
      <c r="Q42" s="3">
        <v>0</v>
      </c>
    </row>
    <row r="43" spans="1:17" x14ac:dyDescent="0.2">
      <c r="A43">
        <v>7</v>
      </c>
      <c r="B43">
        <v>11</v>
      </c>
      <c r="C43" t="s">
        <v>18</v>
      </c>
      <c r="D43" s="3">
        <v>1.8541889181015101</v>
      </c>
      <c r="E43" s="3">
        <v>9.1746901016951892</v>
      </c>
      <c r="F43" s="3">
        <v>-0.85471820219227101</v>
      </c>
      <c r="G43" s="3">
        <v>2.5433714885124501</v>
      </c>
      <c r="H43" s="3">
        <v>3.9411353365221703E-2</v>
      </c>
      <c r="I43" s="3">
        <v>9.43698905994334E-3</v>
      </c>
      <c r="J43" s="3">
        <v>0</v>
      </c>
      <c r="K43" s="3">
        <v>0</v>
      </c>
      <c r="L43" s="3">
        <v>-3.0904028182901899E-2</v>
      </c>
      <c r="M43" s="3">
        <v>-4.4233107444882104E-3</v>
      </c>
      <c r="N43" s="3">
        <v>-1.0427131032526901E-2</v>
      </c>
      <c r="O43" s="3">
        <v>0</v>
      </c>
      <c r="P43" s="3">
        <v>0</v>
      </c>
      <c r="Q43" s="3">
        <v>0</v>
      </c>
    </row>
    <row r="44" spans="1:17" x14ac:dyDescent="0.2">
      <c r="A44">
        <v>8</v>
      </c>
      <c r="B44">
        <v>12</v>
      </c>
      <c r="C44" t="s">
        <v>19</v>
      </c>
      <c r="D44" s="3">
        <v>2.48701820021232</v>
      </c>
      <c r="E44" s="3">
        <v>7.5140490451390498</v>
      </c>
      <c r="F44" s="3">
        <v>-1.4420723213257201</v>
      </c>
      <c r="G44" s="3">
        <v>3.3365779468757202</v>
      </c>
      <c r="H44" s="3">
        <v>4.7717940882389301E-2</v>
      </c>
      <c r="I44" s="3">
        <v>1.5252627468238401E-2</v>
      </c>
      <c r="J44" s="3">
        <v>0</v>
      </c>
      <c r="K44" s="3">
        <v>0</v>
      </c>
      <c r="L44" s="3">
        <v>-3.4540373309039397E-2</v>
      </c>
      <c r="M44" s="3">
        <v>-5.1605290726243896E-3</v>
      </c>
      <c r="N44" s="3">
        <v>-1.57246961866194E-2</v>
      </c>
      <c r="O44" s="3">
        <v>0</v>
      </c>
      <c r="P44" s="3">
        <v>0</v>
      </c>
      <c r="Q44" s="3">
        <v>0</v>
      </c>
    </row>
    <row r="45" spans="1:17" x14ac:dyDescent="0.2">
      <c r="A45">
        <v>9</v>
      </c>
      <c r="B45">
        <v>21</v>
      </c>
      <c r="C45" t="s">
        <v>20</v>
      </c>
      <c r="D45" s="3">
        <v>2.96346683591389</v>
      </c>
      <c r="E45" s="3">
        <v>6.5170901086473796</v>
      </c>
      <c r="F45" s="3">
        <v>-1.63437176715525</v>
      </c>
      <c r="G45" s="3">
        <v>3.0859337367726001</v>
      </c>
      <c r="H45" s="3">
        <v>5.3358255626338599E-2</v>
      </c>
      <c r="I45" s="3">
        <v>3.4802294755636599E-2</v>
      </c>
      <c r="J45" s="3">
        <v>0</v>
      </c>
      <c r="K45" s="3">
        <v>0</v>
      </c>
      <c r="L45" s="3">
        <v>-3.2853602753031501E-2</v>
      </c>
      <c r="M45" s="3">
        <v>-9.7068851155982308E-3</v>
      </c>
      <c r="N45" s="3">
        <v>-1.1910253728149901E-3</v>
      </c>
      <c r="O45" s="3">
        <v>0</v>
      </c>
      <c r="P45" s="3">
        <v>0</v>
      </c>
      <c r="Q45" s="3">
        <v>0</v>
      </c>
    </row>
    <row r="46" spans="1:17" x14ac:dyDescent="0.2">
      <c r="A46">
        <v>10</v>
      </c>
      <c r="B46">
        <v>22</v>
      </c>
      <c r="C46" t="s">
        <v>21</v>
      </c>
      <c r="D46" s="3">
        <v>4.12172940834561</v>
      </c>
      <c r="E46" s="3">
        <v>4.7618108947702398</v>
      </c>
      <c r="F46" s="3">
        <v>-1.38848798636181</v>
      </c>
      <c r="G46" s="3">
        <v>1.6955740009323499</v>
      </c>
      <c r="H46" s="3">
        <v>6.5187904259675605E-2</v>
      </c>
      <c r="I46" s="3">
        <v>2.4608902572897801E-2</v>
      </c>
      <c r="J46" s="3">
        <v>0</v>
      </c>
      <c r="K46" s="3">
        <v>0</v>
      </c>
      <c r="L46" s="3">
        <v>-3.33210490945514E-2</v>
      </c>
      <c r="M46" s="3">
        <v>-1.6146868883707002E-2</v>
      </c>
      <c r="N46" s="3">
        <v>-1.28907557683291E-3</v>
      </c>
      <c r="O46" s="3">
        <v>0</v>
      </c>
      <c r="P46" s="3">
        <v>0</v>
      </c>
      <c r="Q46" s="3">
        <v>0</v>
      </c>
    </row>
    <row r="47" spans="1:17" x14ac:dyDescent="0.2">
      <c r="A47">
        <v>11</v>
      </c>
      <c r="B47">
        <v>23</v>
      </c>
      <c r="C47" t="s">
        <v>22</v>
      </c>
      <c r="D47" s="3">
        <v>4.9579614246233801</v>
      </c>
      <c r="E47" s="3">
        <v>3.8642401927157399</v>
      </c>
      <c r="F47" s="3">
        <v>-0.793929088468741</v>
      </c>
      <c r="G47" s="3">
        <v>0.74952777562162598</v>
      </c>
      <c r="H47" s="3">
        <v>7.2759463868253105E-2</v>
      </c>
      <c r="I47" s="3">
        <v>1.2742875347285101E-2</v>
      </c>
      <c r="J47" s="3">
        <v>0</v>
      </c>
      <c r="K47" s="3">
        <v>0</v>
      </c>
      <c r="L47" s="3">
        <v>-3.37142600793882E-2</v>
      </c>
      <c r="M47" s="3">
        <v>-2.25868526518158E-2</v>
      </c>
      <c r="N47" s="3">
        <v>-7.9715939443439105E-4</v>
      </c>
      <c r="O47" s="3">
        <v>0</v>
      </c>
      <c r="P47" s="3">
        <v>0</v>
      </c>
      <c r="Q47" s="3">
        <v>0</v>
      </c>
    </row>
    <row r="48" spans="1:17" x14ac:dyDescent="0.2">
      <c r="A48">
        <v>12</v>
      </c>
      <c r="B48">
        <v>24</v>
      </c>
      <c r="C48" t="s">
        <v>23</v>
      </c>
      <c r="D48" s="3">
        <v>5.2621694961036196</v>
      </c>
      <c r="E48" s="3">
        <v>3.5891343974988601</v>
      </c>
      <c r="F48" s="3">
        <v>1.4866353270637199E-7</v>
      </c>
      <c r="G48" s="3">
        <v>-9.6560046376148402E-5</v>
      </c>
      <c r="H48" s="3">
        <v>7.5364364541734702E-2</v>
      </c>
      <c r="I48" s="3">
        <v>-4.5925362062223701E-7</v>
      </c>
      <c r="J48" s="3">
        <v>0</v>
      </c>
      <c r="K48" s="3">
        <v>0</v>
      </c>
      <c r="L48" s="3">
        <v>-3.3864606323768802E-2</v>
      </c>
      <c r="M48" s="3">
        <v>-2.9026836419924599E-2</v>
      </c>
      <c r="N48" s="3">
        <v>-5.2322666930999595E-7</v>
      </c>
      <c r="O48" s="3">
        <v>0</v>
      </c>
      <c r="P48" s="3">
        <v>0</v>
      </c>
      <c r="Q48" s="3">
        <v>0</v>
      </c>
    </row>
    <row r="49" spans="1:17" x14ac:dyDescent="0.2">
      <c r="A49">
        <v>13</v>
      </c>
      <c r="B49">
        <v>25</v>
      </c>
      <c r="C49" t="s">
        <v>23</v>
      </c>
      <c r="D49" s="3">
        <v>4.9579611576764497</v>
      </c>
      <c r="E49" s="3">
        <v>3.8643914207486598</v>
      </c>
      <c r="F49" s="3">
        <v>0.79392932824925699</v>
      </c>
      <c r="G49" s="3">
        <v>-0.74974624237906295</v>
      </c>
      <c r="H49" s="3">
        <v>7.2759610749204201E-2</v>
      </c>
      <c r="I49" s="3">
        <v>-1.27438042329722E-2</v>
      </c>
      <c r="J49" s="3">
        <v>0</v>
      </c>
      <c r="K49" s="3">
        <v>0</v>
      </c>
      <c r="L49" s="3">
        <v>-3.3714648236930302E-2</v>
      </c>
      <c r="M49" s="3">
        <v>-3.5466820188033397E-2</v>
      </c>
      <c r="N49" s="3">
        <v>7.9614616728119797E-4</v>
      </c>
      <c r="O49" s="3">
        <v>0</v>
      </c>
      <c r="P49" s="3">
        <v>0</v>
      </c>
      <c r="Q49" s="3">
        <v>0</v>
      </c>
    </row>
    <row r="50" spans="1:17" x14ac:dyDescent="0.2">
      <c r="A50">
        <v>14</v>
      </c>
      <c r="B50">
        <v>26</v>
      </c>
      <c r="C50" t="s">
        <v>24</v>
      </c>
      <c r="D50" s="3">
        <v>4.12172864453541</v>
      </c>
      <c r="E50" s="3">
        <v>4.7621533927267699</v>
      </c>
      <c r="F50" s="3">
        <v>1.38848800379176</v>
      </c>
      <c r="G50" s="3">
        <v>-1.69587521425915</v>
      </c>
      <c r="H50" s="3">
        <v>6.5188171887162E-2</v>
      </c>
      <c r="I50" s="3">
        <v>-2.4609865036885399E-2</v>
      </c>
      <c r="J50" s="3">
        <v>0</v>
      </c>
      <c r="K50" s="3">
        <v>0</v>
      </c>
      <c r="L50" s="3">
        <v>-3.3321800566825002E-2</v>
      </c>
      <c r="M50" s="3">
        <v>-4.19068039561422E-2</v>
      </c>
      <c r="N50" s="3">
        <v>1.2881601974182701E-3</v>
      </c>
      <c r="O50" s="3">
        <v>0</v>
      </c>
      <c r="P50" s="3">
        <v>0</v>
      </c>
      <c r="Q50" s="3">
        <v>0</v>
      </c>
    </row>
    <row r="51" spans="1:17" x14ac:dyDescent="0.2">
      <c r="A51">
        <v>15</v>
      </c>
      <c r="B51">
        <v>27</v>
      </c>
      <c r="C51" t="s">
        <v>25</v>
      </c>
      <c r="D51" s="3">
        <v>2.9634655831194001</v>
      </c>
      <c r="E51" s="3">
        <v>6.5177142339397198</v>
      </c>
      <c r="F51" s="3">
        <v>1.6343713674309901</v>
      </c>
      <c r="G51" s="3">
        <v>-3.08639691717591</v>
      </c>
      <c r="H51" s="3">
        <v>5.3358570344676198E-2</v>
      </c>
      <c r="I51" s="3">
        <v>-3.48033082712546E-2</v>
      </c>
      <c r="J51" s="3">
        <v>0</v>
      </c>
      <c r="K51" s="3">
        <v>0</v>
      </c>
      <c r="L51" s="3">
        <v>-3.2854669562967703E-2</v>
      </c>
      <c r="M51" s="3">
        <v>-4.8346787724251002E-2</v>
      </c>
      <c r="N51" s="3">
        <v>1.19026634445526E-3</v>
      </c>
      <c r="O51" s="3">
        <v>0</v>
      </c>
      <c r="P51" s="3">
        <v>0</v>
      </c>
      <c r="Q51" s="3">
        <v>0</v>
      </c>
    </row>
    <row r="52" spans="1:17" x14ac:dyDescent="0.2">
      <c r="A52" s="2" t="s">
        <v>33</v>
      </c>
    </row>
    <row r="53" spans="1:17" x14ac:dyDescent="0.2">
      <c r="A53" s="2" t="s">
        <v>12</v>
      </c>
      <c r="B53" s="2" t="s">
        <v>0</v>
      </c>
      <c r="C53" s="2" t="s">
        <v>1</v>
      </c>
      <c r="D53" s="2" t="s">
        <v>2</v>
      </c>
      <c r="E53" s="2" t="s">
        <v>3</v>
      </c>
      <c r="F53" s="2" t="s">
        <v>4</v>
      </c>
      <c r="G53" s="2" t="s">
        <v>5</v>
      </c>
      <c r="H53" s="2" t="s">
        <v>6</v>
      </c>
      <c r="I53" s="2" t="s">
        <v>7</v>
      </c>
      <c r="J53" s="2" t="s">
        <v>8</v>
      </c>
      <c r="K53" s="2" t="s">
        <v>9</v>
      </c>
      <c r="L53" s="2" t="s">
        <v>27</v>
      </c>
      <c r="M53" s="2" t="s">
        <v>26</v>
      </c>
      <c r="N53" s="2" t="s">
        <v>10</v>
      </c>
      <c r="O53" s="2" t="s">
        <v>28</v>
      </c>
      <c r="P53" s="2" t="s">
        <v>29</v>
      </c>
      <c r="Q53" s="2" t="s">
        <v>11</v>
      </c>
    </row>
    <row r="54" spans="1:17" x14ac:dyDescent="0.2">
      <c r="A54">
        <v>1</v>
      </c>
      <c r="B54">
        <v>0</v>
      </c>
      <c r="C54" t="s">
        <v>13</v>
      </c>
      <c r="D54" s="3">
        <v>2.6034397258576001</v>
      </c>
      <c r="E54" s="4">
        <v>8.0520575351512704</v>
      </c>
      <c r="F54" s="3">
        <v>1.3995873529755101</v>
      </c>
      <c r="G54" s="3">
        <v>-3.64432848883449</v>
      </c>
      <c r="H54" s="3">
        <v>6.43481330449968E-2</v>
      </c>
      <c r="I54" s="3">
        <v>-2.48853956118689E-2</v>
      </c>
      <c r="J54" s="3">
        <v>0</v>
      </c>
      <c r="K54" s="3">
        <v>0</v>
      </c>
      <c r="L54" s="3">
        <v>-2.9986308743066199E-2</v>
      </c>
      <c r="M54" s="3">
        <v>0</v>
      </c>
      <c r="N54" s="3">
        <v>1.0681584156305201E-2</v>
      </c>
      <c r="O54" s="3">
        <v>0</v>
      </c>
      <c r="P54" s="3">
        <v>0</v>
      </c>
      <c r="Q54" s="3">
        <v>0</v>
      </c>
    </row>
    <row r="55" spans="1:17" x14ac:dyDescent="0.2">
      <c r="A55">
        <v>2</v>
      </c>
      <c r="B55">
        <v>6</v>
      </c>
      <c r="C55" t="s">
        <v>14</v>
      </c>
      <c r="D55" s="3">
        <v>2.41864890825997</v>
      </c>
      <c r="E55" s="4">
        <v>8.5556587867838498</v>
      </c>
      <c r="F55" s="3">
        <v>1.3223268131065899</v>
      </c>
      <c r="G55" s="3">
        <v>-3.7648794628913902</v>
      </c>
      <c r="H55" s="3">
        <v>6.1808514987254801E-2</v>
      </c>
      <c r="I55" s="3">
        <v>-2.1330560216708001E-2</v>
      </c>
      <c r="J55" s="3">
        <v>0</v>
      </c>
      <c r="K55" s="3">
        <v>0</v>
      </c>
      <c r="L55" s="3">
        <v>-2.8523246197242901E-2</v>
      </c>
      <c r="M55" s="3">
        <v>-7.3721910380730596E-4</v>
      </c>
      <c r="N55" s="3">
        <v>1.37130693186851E-2</v>
      </c>
      <c r="O55" s="3">
        <v>0</v>
      </c>
      <c r="P55" s="3">
        <v>0</v>
      </c>
      <c r="Q55" s="3">
        <v>0</v>
      </c>
    </row>
    <row r="56" spans="1:17" x14ac:dyDescent="0.2">
      <c r="A56">
        <v>3</v>
      </c>
      <c r="B56">
        <v>7</v>
      </c>
      <c r="C56" t="s">
        <v>15</v>
      </c>
      <c r="D56" s="3">
        <v>1.90931441243452</v>
      </c>
      <c r="E56" s="4">
        <v>10.173668405153</v>
      </c>
      <c r="F56" s="3">
        <v>0.79507017699232596</v>
      </c>
      <c r="G56" s="3">
        <v>-2.81789070502268</v>
      </c>
      <c r="H56" s="3">
        <v>5.4336091516654202E-2</v>
      </c>
      <c r="I56" s="3">
        <v>-1.35598673239821E-2</v>
      </c>
      <c r="J56" s="3">
        <v>0</v>
      </c>
      <c r="K56" s="3">
        <v>0</v>
      </c>
      <c r="L56" s="3">
        <v>-2.57496092671433E-2</v>
      </c>
      <c r="M56" s="3">
        <v>-1.47443743194348E-3</v>
      </c>
      <c r="N56" s="3">
        <v>9.1619532660153595E-3</v>
      </c>
      <c r="O56" s="3">
        <v>0</v>
      </c>
      <c r="P56" s="3">
        <v>0</v>
      </c>
      <c r="Q56" s="3">
        <v>0</v>
      </c>
    </row>
    <row r="57" spans="1:17" x14ac:dyDescent="0.2">
      <c r="A57">
        <v>4</v>
      </c>
      <c r="B57">
        <v>8</v>
      </c>
      <c r="C57" t="s">
        <v>16</v>
      </c>
      <c r="D57" s="3">
        <v>1.62835734611064</v>
      </c>
      <c r="E57" s="4">
        <v>11.236568035008601</v>
      </c>
      <c r="F57" s="3">
        <v>0.372902834214273</v>
      </c>
      <c r="G57" s="3">
        <v>-1.50642796281709</v>
      </c>
      <c r="H57" s="3">
        <v>4.99444788232409E-2</v>
      </c>
      <c r="I57" s="3">
        <v>-6.5843996607390601E-3</v>
      </c>
      <c r="J57" s="3">
        <v>0</v>
      </c>
      <c r="K57" s="3">
        <v>0</v>
      </c>
      <c r="L57" s="3">
        <v>-2.4082533301142201E-2</v>
      </c>
      <c r="M57" s="3">
        <v>-2.2116557600796601E-3</v>
      </c>
      <c r="N57" s="3">
        <v>4.5867982351586499E-3</v>
      </c>
      <c r="O57" s="3">
        <v>0</v>
      </c>
      <c r="P57" s="3">
        <v>0</v>
      </c>
      <c r="Q57" s="3">
        <v>0</v>
      </c>
    </row>
    <row r="58" spans="1:17" x14ac:dyDescent="0.2">
      <c r="A58">
        <v>5</v>
      </c>
      <c r="B58">
        <v>9</v>
      </c>
      <c r="C58" t="s">
        <v>17</v>
      </c>
      <c r="D58" s="3">
        <v>1.53864838603471</v>
      </c>
      <c r="E58" s="4">
        <v>11.6068717886396</v>
      </c>
      <c r="F58" s="3">
        <v>2.4713230292683302E-5</v>
      </c>
      <c r="G58" s="3">
        <v>-1.1454729210646999E-4</v>
      </c>
      <c r="H58" s="3">
        <v>4.8495489638277801E-2</v>
      </c>
      <c r="I58" s="3">
        <v>-5.3095801304552E-7</v>
      </c>
      <c r="J58" s="3">
        <v>0</v>
      </c>
      <c r="K58" s="3">
        <v>0</v>
      </c>
      <c r="L58" s="3">
        <v>-2.3526385985518102E-2</v>
      </c>
      <c r="M58" s="3">
        <v>-2.9488740882158502E-3</v>
      </c>
      <c r="N58" s="3">
        <v>-1.6090323429916399E-7</v>
      </c>
      <c r="O58" s="3">
        <v>0</v>
      </c>
      <c r="P58" s="3">
        <v>0</v>
      </c>
      <c r="Q58" s="3">
        <v>0</v>
      </c>
    </row>
    <row r="59" spans="1:17" x14ac:dyDescent="0.2">
      <c r="A59">
        <v>6</v>
      </c>
      <c r="B59">
        <v>10</v>
      </c>
      <c r="C59" t="s">
        <v>17</v>
      </c>
      <c r="D59" s="3">
        <v>1.62833405169415</v>
      </c>
      <c r="E59" s="4">
        <v>11.2366735082467</v>
      </c>
      <c r="F59" s="3">
        <v>-0.372851804866002</v>
      </c>
      <c r="G59" s="3">
        <v>1.5062131649091399</v>
      </c>
      <c r="H59" s="3">
        <v>4.9943347661238799E-2</v>
      </c>
      <c r="I59" s="3">
        <v>6.5831972727206202E-3</v>
      </c>
      <c r="J59" s="3">
        <v>0</v>
      </c>
      <c r="K59" s="3">
        <v>0</v>
      </c>
      <c r="L59" s="3">
        <v>-2.4082615635905101E-2</v>
      </c>
      <c r="M59" s="3">
        <v>-3.6860924163520299E-3</v>
      </c>
      <c r="N59" s="3">
        <v>-4.58707993695486E-3</v>
      </c>
      <c r="O59" s="3">
        <v>0</v>
      </c>
      <c r="P59" s="3">
        <v>0</v>
      </c>
      <c r="Q59" s="3">
        <v>0</v>
      </c>
    </row>
    <row r="60" spans="1:17" x14ac:dyDescent="0.2">
      <c r="A60">
        <v>7</v>
      </c>
      <c r="B60">
        <v>11</v>
      </c>
      <c r="C60" t="s">
        <v>18</v>
      </c>
      <c r="D60" s="3">
        <v>1.90927382100603</v>
      </c>
      <c r="E60" s="4">
        <v>10.1738389963093</v>
      </c>
      <c r="F60" s="3">
        <v>-0.79501534707890997</v>
      </c>
      <c r="G60" s="3">
        <v>2.81771226056085</v>
      </c>
      <c r="H60" s="3">
        <v>5.4333851969314201E-2</v>
      </c>
      <c r="I60" s="3">
        <v>1.35582421510844E-2</v>
      </c>
      <c r="J60" s="3">
        <v>0</v>
      </c>
      <c r="K60" s="3">
        <v>0</v>
      </c>
      <c r="L60" s="3">
        <v>-2.5749798528774698E-2</v>
      </c>
      <c r="M60" s="3">
        <v>-4.4233107444882104E-3</v>
      </c>
      <c r="N60" s="3">
        <v>-9.1621171008575905E-3</v>
      </c>
      <c r="O60" s="3">
        <v>0</v>
      </c>
      <c r="P60" s="3">
        <v>0</v>
      </c>
      <c r="Q60" s="3">
        <v>0</v>
      </c>
    </row>
    <row r="61" spans="1:17" x14ac:dyDescent="0.2">
      <c r="A61">
        <v>8</v>
      </c>
      <c r="B61">
        <v>12</v>
      </c>
      <c r="C61" t="s">
        <v>19</v>
      </c>
      <c r="D61" s="3">
        <v>2.4186088093406899</v>
      </c>
      <c r="E61" s="4">
        <v>8.5558194729784098</v>
      </c>
      <c r="F61" s="3">
        <v>-1.32227081424329</v>
      </c>
      <c r="G61" s="3">
        <v>3.7647397227190602</v>
      </c>
      <c r="H61" s="3">
        <v>6.18058255677532E-2</v>
      </c>
      <c r="I61" s="3">
        <v>2.13284343989514E-2</v>
      </c>
      <c r="J61" s="3">
        <v>0</v>
      </c>
      <c r="K61" s="3">
        <v>0</v>
      </c>
      <c r="L61" s="3">
        <v>-2.8523592095451099E-2</v>
      </c>
      <c r="M61" s="3">
        <v>-5.1605290726243896E-3</v>
      </c>
      <c r="N61" s="3">
        <v>-1.3713044927280101E-2</v>
      </c>
      <c r="O61" s="3">
        <v>0</v>
      </c>
      <c r="P61" s="3">
        <v>0</v>
      </c>
      <c r="Q61" s="3">
        <v>0</v>
      </c>
    </row>
    <row r="62" spans="1:17" x14ac:dyDescent="0.2">
      <c r="A62">
        <v>9</v>
      </c>
      <c r="B62">
        <v>21</v>
      </c>
      <c r="C62" t="s">
        <v>20</v>
      </c>
      <c r="D62" s="3">
        <v>2.7970844387312801</v>
      </c>
      <c r="E62" s="4">
        <v>7.5684648475447203</v>
      </c>
      <c r="F62" s="3">
        <v>-1.4762337642162999</v>
      </c>
      <c r="G62" s="3">
        <v>3.5245208497030398</v>
      </c>
      <c r="H62" s="3">
        <v>6.6865019579797694E-2</v>
      </c>
      <c r="I62" s="3">
        <v>4.0875493342085699E-2</v>
      </c>
      <c r="J62" s="3">
        <v>0</v>
      </c>
      <c r="K62" s="3">
        <v>0</v>
      </c>
      <c r="L62" s="3">
        <v>-2.6252112425958801E-2</v>
      </c>
      <c r="M62" s="3">
        <v>-9.7068851155982308E-3</v>
      </c>
      <c r="N62" s="3">
        <v>2.9602566037864701E-3</v>
      </c>
      <c r="O62" s="3">
        <v>0</v>
      </c>
      <c r="P62" s="3">
        <v>0</v>
      </c>
      <c r="Q62" s="3">
        <v>0</v>
      </c>
    </row>
    <row r="63" spans="1:17" x14ac:dyDescent="0.2">
      <c r="A63">
        <v>10</v>
      </c>
      <c r="B63">
        <v>22</v>
      </c>
      <c r="C63" t="s">
        <v>21</v>
      </c>
      <c r="D63" s="3">
        <v>3.6921810359720899</v>
      </c>
      <c r="E63" s="4">
        <v>5.8015328730666598</v>
      </c>
      <c r="F63" s="3">
        <v>-1.2111703089018</v>
      </c>
      <c r="G63" s="3">
        <v>1.9812468010441</v>
      </c>
      <c r="H63" s="3">
        <v>7.7367446260066794E-2</v>
      </c>
      <c r="I63" s="3">
        <v>2.8488447955997798E-2</v>
      </c>
      <c r="J63" s="3">
        <v>0</v>
      </c>
      <c r="K63" s="3">
        <v>0</v>
      </c>
      <c r="L63" s="3">
        <v>-2.54996287319855E-2</v>
      </c>
      <c r="M63" s="3">
        <v>-1.6146868883707002E-2</v>
      </c>
      <c r="N63" s="3">
        <v>1.62286403222872E-3</v>
      </c>
      <c r="O63" s="3">
        <v>0</v>
      </c>
      <c r="P63" s="3">
        <v>0</v>
      </c>
      <c r="Q63" s="3">
        <v>0</v>
      </c>
    </row>
    <row r="64" spans="1:17" x14ac:dyDescent="0.2">
      <c r="A64">
        <v>11</v>
      </c>
      <c r="B64">
        <v>23</v>
      </c>
      <c r="C64" t="s">
        <v>22</v>
      </c>
      <c r="D64" s="3">
        <v>4.3221576605980996</v>
      </c>
      <c r="E64" s="4">
        <v>4.88033975578632</v>
      </c>
      <c r="F64" s="3">
        <v>-0.68024670683974497</v>
      </c>
      <c r="G64" s="3">
        <v>0.88927739314485998</v>
      </c>
      <c r="H64" s="3">
        <v>8.3996565299417E-2</v>
      </c>
      <c r="I64" s="3">
        <v>1.46269491611703E-2</v>
      </c>
      <c r="J64" s="3">
        <v>0</v>
      </c>
      <c r="K64" s="3">
        <v>0</v>
      </c>
      <c r="L64" s="3">
        <v>-2.5117658453267501E-2</v>
      </c>
      <c r="M64" s="3">
        <v>-2.25868526518158E-2</v>
      </c>
      <c r="N64" s="3">
        <v>7.0358507433559796E-4</v>
      </c>
      <c r="O64" s="3">
        <v>0</v>
      </c>
      <c r="P64" s="3">
        <v>0</v>
      </c>
      <c r="Q64" s="3">
        <v>0</v>
      </c>
    </row>
    <row r="65" spans="1:17" x14ac:dyDescent="0.2">
      <c r="A65">
        <v>12</v>
      </c>
      <c r="B65">
        <v>24</v>
      </c>
      <c r="C65" t="s">
        <v>23</v>
      </c>
      <c r="D65" s="3">
        <v>4.5487297439108199</v>
      </c>
      <c r="E65" s="4">
        <v>4.59499863618161</v>
      </c>
      <c r="F65" s="3">
        <v>-4.2305593102032098E-6</v>
      </c>
      <c r="G65" s="3">
        <v>-1.15595518638267E-4</v>
      </c>
      <c r="H65" s="3">
        <v>8.6262168000320896E-2</v>
      </c>
      <c r="I65" s="3">
        <v>-7.9599251119877801E-8</v>
      </c>
      <c r="J65" s="3">
        <v>0</v>
      </c>
      <c r="K65" s="3">
        <v>0</v>
      </c>
      <c r="L65" s="3">
        <v>-2.5002243988004401E-2</v>
      </c>
      <c r="M65" s="3">
        <v>-2.9026836419924599E-2</v>
      </c>
      <c r="N65" s="3">
        <v>-6.3556135669403995E-7</v>
      </c>
      <c r="O65" s="3">
        <v>0</v>
      </c>
      <c r="P65" s="3">
        <v>0</v>
      </c>
      <c r="Q65" s="3">
        <v>0</v>
      </c>
    </row>
    <row r="66" spans="1:17" x14ac:dyDescent="0.2">
      <c r="A66">
        <v>13</v>
      </c>
      <c r="B66">
        <v>25</v>
      </c>
      <c r="C66" t="s">
        <v>23</v>
      </c>
      <c r="D66" s="3">
        <v>4.3221629525510696</v>
      </c>
      <c r="E66" s="4">
        <v>4.8804967214785897</v>
      </c>
      <c r="F66" s="3">
        <v>0.68023915765591003</v>
      </c>
      <c r="G66" s="3">
        <v>-0.88953494874580397</v>
      </c>
      <c r="H66" s="3">
        <v>8.3996962154583493E-2</v>
      </c>
      <c r="I66" s="3">
        <v>-1.4627140096583301E-2</v>
      </c>
      <c r="J66" s="3">
        <v>0</v>
      </c>
      <c r="K66" s="3">
        <v>0</v>
      </c>
      <c r="L66" s="3">
        <v>-2.5118070060682202E-2</v>
      </c>
      <c r="M66" s="3">
        <v>-3.5466820188033397E-2</v>
      </c>
      <c r="N66" s="3">
        <v>-7.0482070523644703E-4</v>
      </c>
      <c r="O66" s="3">
        <v>0</v>
      </c>
      <c r="P66" s="3">
        <v>0</v>
      </c>
      <c r="Q66" s="3">
        <v>0</v>
      </c>
    </row>
    <row r="67" spans="1:17" x14ac:dyDescent="0.2">
      <c r="A67">
        <v>14</v>
      </c>
      <c r="B67">
        <v>26</v>
      </c>
      <c r="C67" t="s">
        <v>24</v>
      </c>
      <c r="D67" s="3">
        <v>3.6921901225372098</v>
      </c>
      <c r="E67" s="4">
        <v>5.8018831624669103</v>
      </c>
      <c r="F67" s="3">
        <v>1.21116520622858</v>
      </c>
      <c r="G67" s="3">
        <v>-1.98158958169031</v>
      </c>
      <c r="H67" s="3">
        <v>7.7368171710601896E-2</v>
      </c>
      <c r="I67" s="3">
        <v>-2.8488723025281201E-2</v>
      </c>
      <c r="J67" s="3">
        <v>0</v>
      </c>
      <c r="K67" s="3">
        <v>0</v>
      </c>
      <c r="L67" s="3">
        <v>-2.5500429149992E-2</v>
      </c>
      <c r="M67" s="3">
        <v>-4.19068039561422E-2</v>
      </c>
      <c r="N67" s="3">
        <v>-1.6239948274665301E-3</v>
      </c>
      <c r="O67" s="3">
        <v>0</v>
      </c>
      <c r="P67" s="3">
        <v>0</v>
      </c>
      <c r="Q67" s="3">
        <v>0</v>
      </c>
    </row>
    <row r="68" spans="1:17" x14ac:dyDescent="0.2">
      <c r="A68">
        <v>15</v>
      </c>
      <c r="B68">
        <v>27</v>
      </c>
      <c r="C68" t="s">
        <v>25</v>
      </c>
      <c r="D68" s="3">
        <v>2.7970944502025099</v>
      </c>
      <c r="E68" s="4">
        <v>7.5690906853040003</v>
      </c>
      <c r="F68" s="3">
        <v>1.47623172274294</v>
      </c>
      <c r="G68" s="3">
        <v>-3.5250278023939998</v>
      </c>
      <c r="H68" s="3">
        <v>6.68659360592994E-2</v>
      </c>
      <c r="I68" s="3">
        <v>-4.0875866503002102E-2</v>
      </c>
      <c r="J68" s="3">
        <v>0</v>
      </c>
      <c r="K68" s="3">
        <v>0</v>
      </c>
      <c r="L68" s="3">
        <v>-2.6253257523403201E-2</v>
      </c>
      <c r="M68" s="3">
        <v>-4.8346787724251002E-2</v>
      </c>
      <c r="N68" s="3">
        <v>-2.9612173676435301E-3</v>
      </c>
      <c r="O68" s="3">
        <v>0</v>
      </c>
      <c r="P68" s="3">
        <v>0</v>
      </c>
      <c r="Q68" s="3">
        <v>0</v>
      </c>
    </row>
    <row r="69" spans="1:17" x14ac:dyDescent="0.2">
      <c r="A69" s="2" t="s">
        <v>34</v>
      </c>
    </row>
    <row r="70" spans="1:17" x14ac:dyDescent="0.2">
      <c r="A70" s="2" t="s">
        <v>12</v>
      </c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9</v>
      </c>
      <c r="L70" s="2" t="s">
        <v>27</v>
      </c>
      <c r="M70" s="2" t="s">
        <v>26</v>
      </c>
      <c r="N70" s="2" t="s">
        <v>10</v>
      </c>
      <c r="O70" s="2" t="s">
        <v>28</v>
      </c>
      <c r="P70" s="2" t="s">
        <v>29</v>
      </c>
      <c r="Q70" s="2" t="s">
        <v>11</v>
      </c>
    </row>
    <row r="71" spans="1:17" x14ac:dyDescent="0.2">
      <c r="A71">
        <v>1</v>
      </c>
      <c r="B71">
        <v>0</v>
      </c>
      <c r="C71" t="s">
        <v>13</v>
      </c>
      <c r="D71" s="3">
        <v>2.5224380447436601</v>
      </c>
      <c r="E71" s="4">
        <v>10.1727948467964</v>
      </c>
      <c r="F71" s="3">
        <v>1.3112803960550301</v>
      </c>
      <c r="G71" s="3">
        <v>-4.5684653843404401</v>
      </c>
      <c r="H71" s="3">
        <v>7.59754695388523E-2</v>
      </c>
      <c r="I71" s="3">
        <v>-3.0021329107530598E-2</v>
      </c>
      <c r="J71" s="3">
        <v>0</v>
      </c>
      <c r="K71" s="3">
        <v>0</v>
      </c>
      <c r="L71" s="3">
        <v>-2.2289358996508701E-2</v>
      </c>
      <c r="M71" s="3">
        <v>0</v>
      </c>
      <c r="N71" s="3">
        <v>7.6690912051409002E-3</v>
      </c>
      <c r="O71" s="3">
        <v>0</v>
      </c>
      <c r="P71" s="3">
        <v>0</v>
      </c>
      <c r="Q71" s="3">
        <v>0</v>
      </c>
    </row>
    <row r="72" spans="1:17" x14ac:dyDescent="0.2">
      <c r="A72">
        <v>2</v>
      </c>
      <c r="B72">
        <v>6</v>
      </c>
      <c r="C72" t="s">
        <v>14</v>
      </c>
      <c r="D72" s="3">
        <v>2.3684557557496402</v>
      </c>
      <c r="E72" s="4">
        <v>10.7312540819037</v>
      </c>
      <c r="F72" s="3">
        <v>1.2463026136508399</v>
      </c>
      <c r="G72" s="3">
        <v>-4.6980345439329199</v>
      </c>
      <c r="H72" s="3">
        <v>7.3688492526605795E-2</v>
      </c>
      <c r="I72" s="3">
        <v>-2.6466884250937801E-2</v>
      </c>
      <c r="J72" s="3">
        <v>0</v>
      </c>
      <c r="K72" s="3">
        <v>0</v>
      </c>
      <c r="L72" s="3">
        <v>-2.10900839826061E-2</v>
      </c>
      <c r="M72" s="3">
        <v>-7.3721910380730596E-4</v>
      </c>
      <c r="N72" s="3">
        <v>1.10896415556145E-2</v>
      </c>
      <c r="O72" s="3">
        <v>0</v>
      </c>
      <c r="P72" s="3">
        <v>0</v>
      </c>
      <c r="Q72" s="3">
        <v>0</v>
      </c>
    </row>
    <row r="73" spans="1:17" x14ac:dyDescent="0.2">
      <c r="A73">
        <v>3</v>
      </c>
      <c r="B73">
        <v>7</v>
      </c>
      <c r="C73" t="s">
        <v>15</v>
      </c>
      <c r="D73" s="3">
        <v>1.9406611682316499</v>
      </c>
      <c r="E73" s="4">
        <v>12.508045449069201</v>
      </c>
      <c r="F73" s="3">
        <v>0.757804374166269</v>
      </c>
      <c r="G73" s="3">
        <v>-3.46780329211684</v>
      </c>
      <c r="H73" s="3">
        <v>6.6942043133025195E-2</v>
      </c>
      <c r="I73" s="3">
        <v>-1.7046534780591399E-2</v>
      </c>
      <c r="J73" s="3">
        <v>0</v>
      </c>
      <c r="K73" s="3">
        <v>0</v>
      </c>
      <c r="L73" s="3">
        <v>-1.9093665307596E-2</v>
      </c>
      <c r="M73" s="3">
        <v>-1.47443743194348E-3</v>
      </c>
      <c r="N73" s="3">
        <v>7.4818518135124704E-3</v>
      </c>
      <c r="O73" s="3">
        <v>0</v>
      </c>
      <c r="P73" s="3">
        <v>0</v>
      </c>
      <c r="Q73" s="3">
        <v>0</v>
      </c>
    </row>
    <row r="74" spans="1:17" x14ac:dyDescent="0.2">
      <c r="A74">
        <v>4</v>
      </c>
      <c r="B74">
        <v>8</v>
      </c>
      <c r="C74" t="s">
        <v>16</v>
      </c>
      <c r="D74" s="3">
        <v>1.70248606658962</v>
      </c>
      <c r="E74" s="4">
        <v>13.662865946344001</v>
      </c>
      <c r="F74" s="3">
        <v>0.35797260139048498</v>
      </c>
      <c r="G74" s="3">
        <v>-1.83954354874863</v>
      </c>
      <c r="H74" s="3">
        <v>6.2958770869235695E-2</v>
      </c>
      <c r="I74" s="3">
        <v>-8.3457955330097904E-3</v>
      </c>
      <c r="J74" s="3">
        <v>0</v>
      </c>
      <c r="K74" s="3">
        <v>0</v>
      </c>
      <c r="L74" s="3">
        <v>-1.7884395856739899E-2</v>
      </c>
      <c r="M74" s="3">
        <v>-2.2116557600796601E-3</v>
      </c>
      <c r="N74" s="3">
        <v>3.7671855383686198E-3</v>
      </c>
      <c r="O74" s="3">
        <v>0</v>
      </c>
      <c r="P74" s="3">
        <v>0</v>
      </c>
      <c r="Q74" s="3">
        <v>0</v>
      </c>
    </row>
    <row r="75" spans="1:17" x14ac:dyDescent="0.2">
      <c r="A75">
        <v>5</v>
      </c>
      <c r="B75">
        <v>9</v>
      </c>
      <c r="C75" t="s">
        <v>17</v>
      </c>
      <c r="D75" s="3">
        <v>1.6260668222629699</v>
      </c>
      <c r="E75" s="4">
        <v>14.063162338491001</v>
      </c>
      <c r="F75" s="3">
        <v>2.5401312933104302E-5</v>
      </c>
      <c r="G75" s="3">
        <v>-1.3986928270415201E-4</v>
      </c>
      <c r="H75" s="3">
        <v>6.1641406149854902E-2</v>
      </c>
      <c r="I75" s="3">
        <v>-6.6019730321635901E-7</v>
      </c>
      <c r="J75" s="3">
        <v>0</v>
      </c>
      <c r="K75" s="3">
        <v>0</v>
      </c>
      <c r="L75" s="3">
        <v>-1.74794368524719E-2</v>
      </c>
      <c r="M75" s="3">
        <v>-2.9488740882158502E-3</v>
      </c>
      <c r="N75" s="3">
        <v>-1.4008597433777899E-7</v>
      </c>
      <c r="O75" s="3">
        <v>0</v>
      </c>
      <c r="P75" s="3">
        <v>0</v>
      </c>
      <c r="Q75" s="3">
        <v>0</v>
      </c>
    </row>
    <row r="76" spans="1:17" x14ac:dyDescent="0.2">
      <c r="A76">
        <v>6</v>
      </c>
      <c r="B76">
        <v>10</v>
      </c>
      <c r="C76" t="s">
        <v>17</v>
      </c>
      <c r="D76" s="3">
        <v>1.7024645353605801</v>
      </c>
      <c r="E76" s="4">
        <v>13.662981281288801</v>
      </c>
      <c r="F76" s="3">
        <v>-0.35791988784124501</v>
      </c>
      <c r="G76" s="3">
        <v>1.83927948899214</v>
      </c>
      <c r="H76" s="3">
        <v>6.2957614810293397E-2</v>
      </c>
      <c r="I76" s="3">
        <v>8.3443351552451393E-3</v>
      </c>
      <c r="J76" s="3">
        <v>0</v>
      </c>
      <c r="K76" s="3">
        <v>0</v>
      </c>
      <c r="L76" s="3">
        <v>-1.78844585576238E-2</v>
      </c>
      <c r="M76" s="3">
        <v>-3.6860924163520299E-3</v>
      </c>
      <c r="N76" s="3">
        <v>-3.76744141295857E-3</v>
      </c>
      <c r="O76" s="3">
        <v>0</v>
      </c>
      <c r="P76" s="3">
        <v>0</v>
      </c>
      <c r="Q76" s="3">
        <v>0</v>
      </c>
    </row>
    <row r="77" spans="1:17" x14ac:dyDescent="0.2">
      <c r="A77">
        <v>7</v>
      </c>
      <c r="B77">
        <v>11</v>
      </c>
      <c r="C77" t="s">
        <v>18</v>
      </c>
      <c r="D77" s="3">
        <v>1.9406212642410601</v>
      </c>
      <c r="E77" s="4">
        <v>12.5082408129136</v>
      </c>
      <c r="F77" s="3">
        <v>-0.75774646328403195</v>
      </c>
      <c r="G77" s="3">
        <v>3.4675806264054598</v>
      </c>
      <c r="H77" s="3">
        <v>6.6939751270286105E-2</v>
      </c>
      <c r="I77" s="3">
        <v>1.7044658371714799E-2</v>
      </c>
      <c r="J77" s="3">
        <v>0</v>
      </c>
      <c r="K77" s="3">
        <v>0</v>
      </c>
      <c r="L77" s="3">
        <v>-1.90938045298156E-2</v>
      </c>
      <c r="M77" s="3">
        <v>-4.4233107444882104E-3</v>
      </c>
      <c r="N77" s="3">
        <v>-7.4820384714009199E-3</v>
      </c>
      <c r="O77" s="3">
        <v>0</v>
      </c>
      <c r="P77" s="3">
        <v>0</v>
      </c>
      <c r="Q77" s="3">
        <v>0</v>
      </c>
    </row>
    <row r="78" spans="1:17" x14ac:dyDescent="0.2">
      <c r="A78">
        <v>8</v>
      </c>
      <c r="B78">
        <v>12</v>
      </c>
      <c r="C78" t="s">
        <v>19</v>
      </c>
      <c r="D78" s="3">
        <v>2.3684067930290902</v>
      </c>
      <c r="E78" s="4">
        <v>10.7314637807076</v>
      </c>
      <c r="F78" s="3">
        <v>-1.2462388194422001</v>
      </c>
      <c r="G78" s="3">
        <v>4.6978621950182697</v>
      </c>
      <c r="H78" s="3">
        <v>7.3685629611924097E-2</v>
      </c>
      <c r="I78" s="3">
        <v>2.64645118374684E-2</v>
      </c>
      <c r="J78" s="3">
        <v>0</v>
      </c>
      <c r="K78" s="3">
        <v>0</v>
      </c>
      <c r="L78" s="3">
        <v>-2.1090326932489901E-2</v>
      </c>
      <c r="M78" s="3">
        <v>-5.1605290726243896E-3</v>
      </c>
      <c r="N78" s="3">
        <v>-1.10897249202616E-2</v>
      </c>
      <c r="O78" s="3">
        <v>0</v>
      </c>
      <c r="P78" s="3">
        <v>0</v>
      </c>
      <c r="Q78" s="3">
        <v>0</v>
      </c>
    </row>
    <row r="79" spans="1:17" x14ac:dyDescent="0.2">
      <c r="A79">
        <v>9</v>
      </c>
      <c r="B79">
        <v>21</v>
      </c>
      <c r="C79" t="s">
        <v>20</v>
      </c>
      <c r="D79" s="3">
        <v>2.68345207333082</v>
      </c>
      <c r="E79" s="4">
        <v>9.6331114851139095</v>
      </c>
      <c r="F79" s="3">
        <v>-1.3758355919837599</v>
      </c>
      <c r="G79" s="3">
        <v>4.4394517669607598</v>
      </c>
      <c r="H79" s="3">
        <v>7.82495028555691E-2</v>
      </c>
      <c r="I79" s="3">
        <v>4.6008620385719699E-2</v>
      </c>
      <c r="J79" s="3">
        <v>0</v>
      </c>
      <c r="K79" s="3">
        <v>0</v>
      </c>
      <c r="L79" s="3">
        <v>-1.8292891914740501E-2</v>
      </c>
      <c r="M79" s="3">
        <v>-9.7068851155982308E-3</v>
      </c>
      <c r="N79" s="3">
        <v>7.7230580163058504E-3</v>
      </c>
      <c r="O79" s="3">
        <v>0</v>
      </c>
      <c r="P79" s="3">
        <v>0</v>
      </c>
      <c r="Q79" s="3">
        <v>0</v>
      </c>
    </row>
    <row r="80" spans="1:17" x14ac:dyDescent="0.2">
      <c r="A80">
        <v>10</v>
      </c>
      <c r="B80">
        <v>22</v>
      </c>
      <c r="C80" t="s">
        <v>21</v>
      </c>
      <c r="D80" s="3">
        <v>3.4126584863093101</v>
      </c>
      <c r="E80" s="4">
        <v>7.6432035098502196</v>
      </c>
      <c r="F80" s="3">
        <v>-1.0997618618012901</v>
      </c>
      <c r="G80" s="3">
        <v>2.5408413889374399</v>
      </c>
      <c r="H80" s="3">
        <v>8.76427012202219E-2</v>
      </c>
      <c r="I80" s="3">
        <v>3.1772497162020803E-2</v>
      </c>
      <c r="J80" s="3">
        <v>0</v>
      </c>
      <c r="K80" s="3">
        <v>0</v>
      </c>
      <c r="L80" s="3">
        <v>-1.6453254180448702E-2</v>
      </c>
      <c r="M80" s="3">
        <v>-1.6146868883707002E-2</v>
      </c>
      <c r="N80" s="3">
        <v>4.9257916620814397E-3</v>
      </c>
      <c r="O80" s="3">
        <v>0</v>
      </c>
      <c r="P80" s="3">
        <v>0</v>
      </c>
      <c r="Q80" s="3">
        <v>0</v>
      </c>
    </row>
    <row r="81" spans="1:17" x14ac:dyDescent="0.2">
      <c r="A81">
        <v>11</v>
      </c>
      <c r="B81">
        <v>23</v>
      </c>
      <c r="C81" t="s">
        <v>22</v>
      </c>
      <c r="D81" s="3">
        <v>3.9160706547585602</v>
      </c>
      <c r="E81" s="4">
        <v>6.5899007314751996</v>
      </c>
      <c r="F81" s="3">
        <v>-0.60927723267142997</v>
      </c>
      <c r="G81" s="3">
        <v>1.15409021935807</v>
      </c>
      <c r="H81" s="3">
        <v>9.3512555950515802E-2</v>
      </c>
      <c r="I81" s="3">
        <v>1.62243808986119E-2</v>
      </c>
      <c r="J81" s="3">
        <v>0</v>
      </c>
      <c r="K81" s="3">
        <v>0</v>
      </c>
      <c r="L81" s="3">
        <v>-1.53886061833501E-2</v>
      </c>
      <c r="M81" s="3">
        <v>-2.25868526518158E-2</v>
      </c>
      <c r="N81" s="3">
        <v>2.3944187638755099E-3</v>
      </c>
      <c r="O81" s="3">
        <v>0</v>
      </c>
      <c r="P81" s="3">
        <v>0</v>
      </c>
      <c r="Q81" s="3">
        <v>0</v>
      </c>
    </row>
    <row r="82" spans="1:17" x14ac:dyDescent="0.2">
      <c r="A82">
        <v>12</v>
      </c>
      <c r="B82">
        <v>24</v>
      </c>
      <c r="C82" t="s">
        <v>23</v>
      </c>
      <c r="D82" s="3">
        <v>4.0955409654462303</v>
      </c>
      <c r="E82" s="4">
        <v>6.2609571002045801</v>
      </c>
      <c r="F82" s="3">
        <v>-6.8470410886645099E-6</v>
      </c>
      <c r="G82" s="3">
        <v>-1.5767703526803299E-4</v>
      </c>
      <c r="H82" s="3">
        <v>9.5508861713522894E-2</v>
      </c>
      <c r="I82" s="3">
        <v>1.14079445917776E-7</v>
      </c>
      <c r="J82" s="3">
        <v>0</v>
      </c>
      <c r="K82" s="3">
        <v>0</v>
      </c>
      <c r="L82" s="3">
        <v>-1.50404535477383E-2</v>
      </c>
      <c r="M82" s="3">
        <v>-2.9026836419924599E-2</v>
      </c>
      <c r="N82" s="3">
        <v>-6.2700757499281699E-7</v>
      </c>
      <c r="O82" s="3">
        <v>0</v>
      </c>
      <c r="P82" s="3">
        <v>0</v>
      </c>
      <c r="Q82" s="3">
        <v>0</v>
      </c>
    </row>
    <row r="83" spans="1:17" x14ac:dyDescent="0.2">
      <c r="A83">
        <v>13</v>
      </c>
      <c r="B83">
        <v>25</v>
      </c>
      <c r="C83" t="s">
        <v>23</v>
      </c>
      <c r="D83" s="3">
        <v>3.91607797062075</v>
      </c>
      <c r="E83" s="4">
        <v>6.59009042070912</v>
      </c>
      <c r="F83" s="3">
        <v>0.60926466991716099</v>
      </c>
      <c r="G83" s="3">
        <v>-1.1544375448051001</v>
      </c>
      <c r="H83" s="3">
        <v>9.3512565873719505E-2</v>
      </c>
      <c r="I83" s="3">
        <v>-1.6224116710930301E-2</v>
      </c>
      <c r="J83" s="3">
        <v>0</v>
      </c>
      <c r="K83" s="3">
        <v>0</v>
      </c>
      <c r="L83" s="3">
        <v>-1.53889669800223E-2</v>
      </c>
      <c r="M83" s="3">
        <v>-3.5466820188033397E-2</v>
      </c>
      <c r="N83" s="3">
        <v>-2.39563641356586E-3</v>
      </c>
      <c r="O83" s="3">
        <v>0</v>
      </c>
      <c r="P83" s="3">
        <v>0</v>
      </c>
      <c r="Q83" s="3">
        <v>0</v>
      </c>
    </row>
    <row r="84" spans="1:17" x14ac:dyDescent="0.2">
      <c r="A84">
        <v>14</v>
      </c>
      <c r="B84">
        <v>26</v>
      </c>
      <c r="C84" t="s">
        <v>24</v>
      </c>
      <c r="D84" s="3">
        <v>3.4126688176912801</v>
      </c>
      <c r="E84" s="4">
        <v>7.6436282646727696</v>
      </c>
      <c r="F84" s="3">
        <v>1.0997517622200199</v>
      </c>
      <c r="G84" s="3">
        <v>-2.5412925091140699</v>
      </c>
      <c r="H84" s="3">
        <v>8.7642661034688693E-2</v>
      </c>
      <c r="I84" s="3">
        <v>-3.1772108364959403E-2</v>
      </c>
      <c r="J84" s="3">
        <v>0</v>
      </c>
      <c r="K84" s="3">
        <v>0</v>
      </c>
      <c r="L84" s="3">
        <v>-1.64539613230168E-2</v>
      </c>
      <c r="M84" s="3">
        <v>-4.19068039561422E-2</v>
      </c>
      <c r="N84" s="3">
        <v>-4.9268992166248398E-3</v>
      </c>
      <c r="O84" s="3">
        <v>0</v>
      </c>
      <c r="P84" s="3">
        <v>0</v>
      </c>
      <c r="Q84" s="3">
        <v>0</v>
      </c>
    </row>
    <row r="85" spans="1:17" x14ac:dyDescent="0.2">
      <c r="A85">
        <v>15</v>
      </c>
      <c r="B85">
        <v>27</v>
      </c>
      <c r="C85" t="s">
        <v>25</v>
      </c>
      <c r="D85" s="3">
        <v>2.6834584652187998</v>
      </c>
      <c r="E85" s="4">
        <v>9.6338762146084207</v>
      </c>
      <c r="F85" s="3">
        <v>1.37582670772768</v>
      </c>
      <c r="G85" s="3">
        <v>-4.4401047579779904</v>
      </c>
      <c r="H85" s="3">
        <v>7.8249306103149105E-2</v>
      </c>
      <c r="I85" s="3">
        <v>-4.6007969386418802E-2</v>
      </c>
      <c r="J85" s="3">
        <v>0</v>
      </c>
      <c r="K85" s="3">
        <v>0</v>
      </c>
      <c r="L85" s="3">
        <v>-1.8293918191450199E-2</v>
      </c>
      <c r="M85" s="3">
        <v>-4.8346787724251002E-2</v>
      </c>
      <c r="N85" s="3">
        <v>-7.7239778962071301E-3</v>
      </c>
      <c r="O85" s="3">
        <v>0</v>
      </c>
      <c r="P85" s="3">
        <v>0</v>
      </c>
      <c r="Q85" s="3">
        <v>0</v>
      </c>
    </row>
    <row r="86" spans="1:17" x14ac:dyDescent="0.2">
      <c r="A86" s="2" t="s">
        <v>35</v>
      </c>
    </row>
    <row r="87" spans="1:17" x14ac:dyDescent="0.2">
      <c r="A87" s="2" t="s">
        <v>12</v>
      </c>
      <c r="B87" s="2" t="s">
        <v>0</v>
      </c>
      <c r="C87" s="2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2" t="s">
        <v>7</v>
      </c>
      <c r="J87" s="2" t="s">
        <v>8</v>
      </c>
      <c r="K87" s="2" t="s">
        <v>9</v>
      </c>
      <c r="L87" s="2" t="s">
        <v>27</v>
      </c>
      <c r="M87" s="2" t="s">
        <v>26</v>
      </c>
      <c r="N87" s="2" t="s">
        <v>10</v>
      </c>
      <c r="O87" s="2" t="s">
        <v>28</v>
      </c>
      <c r="P87" s="2" t="s">
        <v>29</v>
      </c>
      <c r="Q87" s="2" t="s">
        <v>11</v>
      </c>
    </row>
    <row r="88" spans="1:17" x14ac:dyDescent="0.2">
      <c r="A88">
        <v>1</v>
      </c>
      <c r="B88">
        <v>0</v>
      </c>
      <c r="C88" t="s">
        <v>13</v>
      </c>
      <c r="D88" s="3">
        <v>2.45638340489052</v>
      </c>
      <c r="E88" s="4">
        <v>17.058271156799002</v>
      </c>
      <c r="F88" s="3">
        <v>1.2473095158377101</v>
      </c>
      <c r="G88" s="3">
        <v>-7.6232894820465003</v>
      </c>
      <c r="H88" s="3">
        <v>8.5872617187339406E-2</v>
      </c>
      <c r="I88" s="3">
        <v>-3.44013180460645E-2</v>
      </c>
      <c r="J88" s="3">
        <v>0</v>
      </c>
      <c r="K88" s="3">
        <v>0</v>
      </c>
      <c r="L88" s="3">
        <v>-1.34178722507585E-2</v>
      </c>
      <c r="M88" s="3">
        <v>0</v>
      </c>
      <c r="N88" s="3">
        <v>4.1372842285447003E-3</v>
      </c>
      <c r="O88" s="3">
        <v>0</v>
      </c>
      <c r="P88" s="3">
        <v>0</v>
      </c>
      <c r="Q88" s="3">
        <v>0</v>
      </c>
    </row>
    <row r="89" spans="1:17" x14ac:dyDescent="0.2">
      <c r="A89">
        <v>2</v>
      </c>
      <c r="B89">
        <v>6</v>
      </c>
      <c r="C89" t="s">
        <v>14</v>
      </c>
      <c r="D89" s="3">
        <v>2.32446261034183</v>
      </c>
      <c r="E89" s="4">
        <v>17.893898598081599</v>
      </c>
      <c r="F89" s="3">
        <v>1.1909765718949801</v>
      </c>
      <c r="G89" s="3">
        <v>-7.8109132324358903</v>
      </c>
      <c r="H89" s="3">
        <v>8.3802807129674806E-2</v>
      </c>
      <c r="I89" s="3">
        <v>-3.0847309963054001E-2</v>
      </c>
      <c r="J89" s="3">
        <v>0</v>
      </c>
      <c r="K89" s="3">
        <v>0</v>
      </c>
      <c r="L89" s="3">
        <v>-1.24567339352721E-2</v>
      </c>
      <c r="M89" s="3">
        <v>-7.3721910380730596E-4</v>
      </c>
      <c r="N89" s="3">
        <v>7.9468545401777599E-3</v>
      </c>
      <c r="O89" s="3">
        <v>0</v>
      </c>
      <c r="P89" s="3">
        <v>0</v>
      </c>
      <c r="Q89" s="3">
        <v>0</v>
      </c>
    </row>
    <row r="90" spans="1:17" x14ac:dyDescent="0.2">
      <c r="A90">
        <v>3</v>
      </c>
      <c r="B90">
        <v>7</v>
      </c>
      <c r="C90" t="s">
        <v>15</v>
      </c>
      <c r="D90" s="3">
        <v>1.9557778092385001</v>
      </c>
      <c r="E90" s="4">
        <v>20.5316821519149</v>
      </c>
      <c r="F90" s="3">
        <v>0.73071824086676496</v>
      </c>
      <c r="G90" s="3">
        <v>-5.7029617568619999</v>
      </c>
      <c r="H90" s="3">
        <v>7.7687779818636005E-2</v>
      </c>
      <c r="I90" s="3">
        <v>-2.0021638251834398E-2</v>
      </c>
      <c r="J90" s="3">
        <v>0</v>
      </c>
      <c r="K90" s="3">
        <v>0</v>
      </c>
      <c r="L90" s="3">
        <v>-1.11633780524406E-2</v>
      </c>
      <c r="M90" s="3">
        <v>-1.47443743194348E-3</v>
      </c>
      <c r="N90" s="3">
        <v>5.4490931364061497E-3</v>
      </c>
      <c r="O90" s="3">
        <v>0</v>
      </c>
      <c r="P90" s="3">
        <v>0</v>
      </c>
      <c r="Q90" s="3">
        <v>0</v>
      </c>
    </row>
    <row r="91" spans="1:17" x14ac:dyDescent="0.2">
      <c r="A91">
        <v>4</v>
      </c>
      <c r="B91">
        <v>8</v>
      </c>
      <c r="C91" t="s">
        <v>16</v>
      </c>
      <c r="D91" s="3">
        <v>1.7489825281198901</v>
      </c>
      <c r="E91" s="4">
        <v>22.231724604910301</v>
      </c>
      <c r="F91" s="3">
        <v>0.34715400261998303</v>
      </c>
      <c r="G91" s="3">
        <v>-3.0066845379809801</v>
      </c>
      <c r="H91" s="3">
        <v>7.4064958224691196E-2</v>
      </c>
      <c r="I91" s="3">
        <v>-9.8493600271391396E-3</v>
      </c>
      <c r="J91" s="3">
        <v>0</v>
      </c>
      <c r="K91" s="3">
        <v>0</v>
      </c>
      <c r="L91" s="3">
        <v>-1.0369896016696301E-2</v>
      </c>
      <c r="M91" s="3">
        <v>-2.2116557600796601E-3</v>
      </c>
      <c r="N91" s="3">
        <v>2.76937510036291E-3</v>
      </c>
      <c r="O91" s="3">
        <v>0</v>
      </c>
      <c r="P91" s="3">
        <v>0</v>
      </c>
      <c r="Q91" s="3">
        <v>0</v>
      </c>
    </row>
    <row r="92" spans="1:17" x14ac:dyDescent="0.2">
      <c r="A92">
        <v>5</v>
      </c>
      <c r="B92">
        <v>9</v>
      </c>
      <c r="C92" t="s">
        <v>17</v>
      </c>
      <c r="D92" s="3">
        <v>1.68237396622411</v>
      </c>
      <c r="E92" s="4">
        <v>22.818647150881201</v>
      </c>
      <c r="F92" s="3">
        <v>2.6113475612821098E-5</v>
      </c>
      <c r="G92" s="3">
        <v>-2.2892634657134501E-4</v>
      </c>
      <c r="H92" s="3">
        <v>7.2864766512194507E-2</v>
      </c>
      <c r="I92" s="3">
        <v>-7.6925894358237901E-7</v>
      </c>
      <c r="J92" s="3">
        <v>0</v>
      </c>
      <c r="K92" s="3">
        <v>0</v>
      </c>
      <c r="L92" s="3">
        <v>-1.0102529667323799E-2</v>
      </c>
      <c r="M92" s="3">
        <v>-2.9488740882158502E-3</v>
      </c>
      <c r="N92" s="3">
        <v>-1.4474886191032901E-7</v>
      </c>
      <c r="O92" s="3">
        <v>0</v>
      </c>
      <c r="P92" s="3">
        <v>0</v>
      </c>
      <c r="Q92" s="3">
        <v>0</v>
      </c>
    </row>
    <row r="93" spans="1:17" x14ac:dyDescent="0.2">
      <c r="A93">
        <v>6</v>
      </c>
      <c r="B93">
        <v>10</v>
      </c>
      <c r="C93" t="s">
        <v>17</v>
      </c>
      <c r="D93" s="3">
        <v>1.7489623656606601</v>
      </c>
      <c r="E93" s="4">
        <v>22.2318961537365</v>
      </c>
      <c r="F93" s="3">
        <v>-0.34709958864540402</v>
      </c>
      <c r="G93" s="3">
        <v>3.0062500316240199</v>
      </c>
      <c r="H93" s="3">
        <v>7.4064047736753694E-2</v>
      </c>
      <c r="I93" s="3">
        <v>9.8477160253261607E-3</v>
      </c>
      <c r="J93" s="3">
        <v>0</v>
      </c>
      <c r="K93" s="3">
        <v>0</v>
      </c>
      <c r="L93" s="3">
        <v>-1.03699530880448E-2</v>
      </c>
      <c r="M93" s="3">
        <v>-3.6860924163520299E-3</v>
      </c>
      <c r="N93" s="3">
        <v>-2.7696558207726801E-3</v>
      </c>
      <c r="O93" s="3">
        <v>0</v>
      </c>
      <c r="P93" s="3">
        <v>0</v>
      </c>
      <c r="Q93" s="3">
        <v>0</v>
      </c>
    </row>
    <row r="94" spans="1:17" x14ac:dyDescent="0.2">
      <c r="A94">
        <v>7</v>
      </c>
      <c r="B94">
        <v>11</v>
      </c>
      <c r="C94" t="s">
        <v>18</v>
      </c>
      <c r="D94" s="3">
        <v>1.95573824687053</v>
      </c>
      <c r="E94" s="4">
        <v>20.5319881389267</v>
      </c>
      <c r="F94" s="3">
        <v>-0.73065740907639998</v>
      </c>
      <c r="G94" s="3">
        <v>5.7025915203379398</v>
      </c>
      <c r="H94" s="3">
        <v>7.76859889566235E-2</v>
      </c>
      <c r="I94" s="3">
        <v>2.00196869140686E-2</v>
      </c>
      <c r="J94" s="3">
        <v>0</v>
      </c>
      <c r="K94" s="3">
        <v>0</v>
      </c>
      <c r="L94" s="3">
        <v>-1.11634983657073E-2</v>
      </c>
      <c r="M94" s="3">
        <v>-4.4233107444882104E-3</v>
      </c>
      <c r="N94" s="3">
        <v>-5.4493507283424301E-3</v>
      </c>
      <c r="O94" s="3">
        <v>0</v>
      </c>
      <c r="P94" s="3">
        <v>0</v>
      </c>
      <c r="Q94" s="3">
        <v>0</v>
      </c>
    </row>
    <row r="95" spans="1:17" x14ac:dyDescent="0.2">
      <c r="A95">
        <v>8</v>
      </c>
      <c r="B95">
        <v>12</v>
      </c>
      <c r="C95" t="s">
        <v>19</v>
      </c>
      <c r="D95" s="3">
        <v>2.32440623554319</v>
      </c>
      <c r="E95" s="4">
        <v>17.8942706431875</v>
      </c>
      <c r="F95" s="3">
        <v>-1.1909059227343599</v>
      </c>
      <c r="G95" s="3">
        <v>7.8106314461126898</v>
      </c>
      <c r="H95" s="3">
        <v>8.3800515833479902E-2</v>
      </c>
      <c r="I95" s="3">
        <v>3.08449910199192E-2</v>
      </c>
      <c r="J95" s="3">
        <v>0</v>
      </c>
      <c r="K95" s="3">
        <v>0</v>
      </c>
      <c r="L95" s="3">
        <v>-1.2456929243992099E-2</v>
      </c>
      <c r="M95" s="3">
        <v>-5.1605290726243896E-3</v>
      </c>
      <c r="N95" s="3">
        <v>-7.9470836814231598E-3</v>
      </c>
      <c r="O95" s="3">
        <v>0</v>
      </c>
      <c r="P95" s="3">
        <v>0</v>
      </c>
      <c r="Q95" s="3">
        <v>0</v>
      </c>
    </row>
    <row r="96" spans="1:17" x14ac:dyDescent="0.2">
      <c r="A96">
        <v>9</v>
      </c>
      <c r="B96">
        <v>21</v>
      </c>
      <c r="C96" t="s">
        <v>20</v>
      </c>
      <c r="D96" s="3">
        <v>2.5942752059090601</v>
      </c>
      <c r="E96" s="4">
        <v>16.246201269831701</v>
      </c>
      <c r="F96" s="3">
        <v>-1.3033699837136501</v>
      </c>
      <c r="G96" s="3">
        <v>7.4360735554097896</v>
      </c>
      <c r="H96" s="3">
        <v>8.7940187518817894E-2</v>
      </c>
      <c r="I96" s="3">
        <v>5.0386013103704698E-2</v>
      </c>
      <c r="J96" s="3">
        <v>0</v>
      </c>
      <c r="K96" s="3">
        <v>0</v>
      </c>
      <c r="L96" s="3">
        <v>-9.1837404776902408E-3</v>
      </c>
      <c r="M96" s="3">
        <v>-9.7068851155982308E-3</v>
      </c>
      <c r="N96" s="3">
        <v>1.3004982816444801E-2</v>
      </c>
      <c r="O96" s="3">
        <v>0</v>
      </c>
      <c r="P96" s="3">
        <v>0</v>
      </c>
      <c r="Q96" s="3">
        <v>0</v>
      </c>
    </row>
    <row r="97" spans="1:17" x14ac:dyDescent="0.2">
      <c r="A97">
        <v>10</v>
      </c>
      <c r="B97">
        <v>22</v>
      </c>
      <c r="C97" t="s">
        <v>21</v>
      </c>
      <c r="D97" s="3">
        <v>3.2079650285443</v>
      </c>
      <c r="E97" s="4">
        <v>13.231976416019201</v>
      </c>
      <c r="F97" s="3">
        <v>-1.020974650843</v>
      </c>
      <c r="G97" s="3">
        <v>4.3182462334162999</v>
      </c>
      <c r="H97" s="3">
        <v>9.6394253396647894E-2</v>
      </c>
      <c r="I97" s="3">
        <v>3.4575771489948497E-2</v>
      </c>
      <c r="J97" s="3">
        <v>0</v>
      </c>
      <c r="K97" s="3">
        <v>0</v>
      </c>
      <c r="L97" s="3">
        <v>-6.3686422697004797E-3</v>
      </c>
      <c r="M97" s="3">
        <v>-1.6146868883707002E-2</v>
      </c>
      <c r="N97" s="3">
        <v>8.5610221418374096E-3</v>
      </c>
      <c r="O97" s="3">
        <v>0</v>
      </c>
      <c r="P97" s="3">
        <v>0</v>
      </c>
      <c r="Q97" s="3">
        <v>0</v>
      </c>
    </row>
    <row r="98" spans="1:17" x14ac:dyDescent="0.2">
      <c r="A98">
        <v>11</v>
      </c>
      <c r="B98">
        <v>23</v>
      </c>
      <c r="C98" t="s">
        <v>22</v>
      </c>
      <c r="D98" s="3">
        <v>3.62526995608125</v>
      </c>
      <c r="E98" s="4">
        <v>11.616872949805501</v>
      </c>
      <c r="F98" s="3">
        <v>-0.55955027983997396</v>
      </c>
      <c r="G98" s="3">
        <v>1.9801855494605201</v>
      </c>
      <c r="H98" s="3">
        <v>0.10163754662773</v>
      </c>
      <c r="I98" s="3">
        <v>1.75893013849206E-2</v>
      </c>
      <c r="J98" s="3">
        <v>0</v>
      </c>
      <c r="K98" s="3">
        <v>0</v>
      </c>
      <c r="L98" s="3">
        <v>-4.6967460683404599E-3</v>
      </c>
      <c r="M98" s="3">
        <v>-2.25868526518158E-2</v>
      </c>
      <c r="N98" s="3">
        <v>4.2469956907002903E-3</v>
      </c>
      <c r="O98" s="3">
        <v>0</v>
      </c>
      <c r="P98" s="3">
        <v>0</v>
      </c>
      <c r="Q98" s="3">
        <v>0</v>
      </c>
    </row>
    <row r="99" spans="1:17" x14ac:dyDescent="0.2">
      <c r="A99">
        <v>12</v>
      </c>
      <c r="B99">
        <v>24</v>
      </c>
      <c r="C99" t="s">
        <v>23</v>
      </c>
      <c r="D99" s="3">
        <v>3.7730108151330102</v>
      </c>
      <c r="E99" s="4">
        <v>11.109173543327699</v>
      </c>
      <c r="F99" s="3">
        <v>-7.4057528087756402E-6</v>
      </c>
      <c r="G99" s="3">
        <v>-2.9020524176837E-4</v>
      </c>
      <c r="H99" s="3">
        <v>0.103413816768626</v>
      </c>
      <c r="I99" s="3">
        <v>1.07576927008543E-7</v>
      </c>
      <c r="J99" s="3">
        <v>0</v>
      </c>
      <c r="K99" s="3">
        <v>0</v>
      </c>
      <c r="L99" s="3">
        <v>-4.1424341244069201E-3</v>
      </c>
      <c r="M99" s="3">
        <v>-2.9026836419924599E-2</v>
      </c>
      <c r="N99" s="3">
        <v>-5.6455178578175199E-7</v>
      </c>
      <c r="O99" s="3">
        <v>0</v>
      </c>
      <c r="P99" s="3">
        <v>0</v>
      </c>
      <c r="Q99" s="3">
        <v>0</v>
      </c>
    </row>
    <row r="100" spans="1:17" x14ac:dyDescent="0.2">
      <c r="A100">
        <v>13</v>
      </c>
      <c r="B100">
        <v>25</v>
      </c>
      <c r="C100" t="s">
        <v>23</v>
      </c>
      <c r="D100" s="3">
        <v>3.6252764091782002</v>
      </c>
      <c r="E100" s="4">
        <v>11.6171882228185</v>
      </c>
      <c r="F100" s="3">
        <v>0.55953609567509399</v>
      </c>
      <c r="G100" s="3">
        <v>-1.98081902454095</v>
      </c>
      <c r="H100" s="3">
        <v>0.10163625189334199</v>
      </c>
      <c r="I100" s="3">
        <v>-1.7588834747398301E-2</v>
      </c>
      <c r="J100" s="3">
        <v>0</v>
      </c>
      <c r="K100" s="3">
        <v>0</v>
      </c>
      <c r="L100" s="3">
        <v>-4.69704052729764E-3</v>
      </c>
      <c r="M100" s="3">
        <v>-3.5466820188033397E-2</v>
      </c>
      <c r="N100" s="3">
        <v>-4.2480660797206797E-3</v>
      </c>
      <c r="O100" s="3">
        <v>0</v>
      </c>
      <c r="P100" s="3">
        <v>0</v>
      </c>
      <c r="Q100" s="3">
        <v>0</v>
      </c>
    </row>
    <row r="101" spans="1:17" x14ac:dyDescent="0.2">
      <c r="A101">
        <v>14</v>
      </c>
      <c r="B101">
        <v>26</v>
      </c>
      <c r="C101" t="s">
        <v>24</v>
      </c>
      <c r="D101" s="3">
        <v>3.2079687204774001</v>
      </c>
      <c r="E101" s="4">
        <v>13.232700462336901</v>
      </c>
      <c r="F101" s="3">
        <v>1.02096027856171</v>
      </c>
      <c r="G101" s="3">
        <v>-4.3190559126979604</v>
      </c>
      <c r="H101" s="3">
        <v>9.6391692607549997E-2</v>
      </c>
      <c r="I101" s="3">
        <v>-3.45745443602394E-2</v>
      </c>
      <c r="J101" s="3">
        <v>0</v>
      </c>
      <c r="K101" s="3">
        <v>0</v>
      </c>
      <c r="L101" s="3">
        <v>-6.3692360692178601E-3</v>
      </c>
      <c r="M101" s="3">
        <v>-4.19068039561422E-2</v>
      </c>
      <c r="N101" s="3">
        <v>-8.5619122299137908E-3</v>
      </c>
      <c r="O101" s="3">
        <v>0</v>
      </c>
      <c r="P101" s="3">
        <v>0</v>
      </c>
      <c r="Q101" s="3">
        <v>0</v>
      </c>
    </row>
    <row r="102" spans="1:17" x14ac:dyDescent="0.2">
      <c r="A102">
        <v>15</v>
      </c>
      <c r="B102">
        <v>27</v>
      </c>
      <c r="C102" t="s">
        <v>25</v>
      </c>
      <c r="D102" s="3">
        <v>2.5942623920494001</v>
      </c>
      <c r="E102" s="4">
        <v>16.2475549922064</v>
      </c>
      <c r="F102" s="3">
        <v>1.3033492150616801</v>
      </c>
      <c r="G102" s="3">
        <v>-7.4372397911958998</v>
      </c>
      <c r="H102" s="3">
        <v>8.7936433799807895E-2</v>
      </c>
      <c r="I102" s="3">
        <v>-5.0383500966125899E-2</v>
      </c>
      <c r="J102" s="3">
        <v>0</v>
      </c>
      <c r="K102" s="3">
        <v>0</v>
      </c>
      <c r="L102" s="3">
        <v>-9.1846445709594399E-3</v>
      </c>
      <c r="M102" s="3">
        <v>-4.8346787724251002E-2</v>
      </c>
      <c r="N102" s="3">
        <v>-1.3005558297430501E-2</v>
      </c>
      <c r="O102" s="3">
        <v>0</v>
      </c>
      <c r="P102" s="3">
        <v>0</v>
      </c>
      <c r="Q10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EA_P1</vt:lpstr>
      <vt:lpstr>EA_P2</vt:lpstr>
      <vt:lpstr>EA_P3</vt:lpstr>
      <vt:lpstr>EA_P4</vt:lpstr>
      <vt:lpstr>EA_P5</vt:lpstr>
      <vt:lpstr>EA_P6</vt:lpstr>
      <vt:lpstr>All East 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Bodenstein</dc:creator>
  <cp:lastModifiedBy>Ryan Bodenstein</cp:lastModifiedBy>
  <dcterms:created xsi:type="dcterms:W3CDTF">2024-08-26T17:37:10Z</dcterms:created>
  <dcterms:modified xsi:type="dcterms:W3CDTF">2024-09-04T13:27:12Z</dcterms:modified>
</cp:coreProperties>
</file>