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合并" sheetId="1" r:id="rId1"/>
    <sheet name="空(勿删)" sheetId="2" r:id="rId2"/>
  </sheets>
  <externalReferences>
    <externalReference r:id="rId3"/>
  </externalReferences>
  <definedNames>
    <definedName name="_xlnm._FilterDatabase" localSheetId="0" hidden="1">合并!$A$1:$G$12</definedName>
  </definedNames>
  <calcPr calcId="144525"/>
</workbook>
</file>

<file path=xl/sharedStrings.xml><?xml version="1.0" encoding="utf-8"?>
<sst xmlns="http://schemas.openxmlformats.org/spreadsheetml/2006/main" count="7" uniqueCount="7">
  <si>
    <t>DP</t>
  </si>
  <si>
    <t>P_CODE</t>
  </si>
  <si>
    <t>P_TYPE</t>
  </si>
  <si>
    <t>AC_NUM</t>
  </si>
  <si>
    <t>ADDR</t>
  </si>
  <si>
    <t>LON</t>
  </si>
  <si>
    <t>LAT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</si>
</sst>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176" formatCode="_ \￥* #,##0.00_ ;_ \￥* \-#,##0.00_ ;_ \￥* &quot;-&quot;??_ ;_ @_ "/>
    <numFmt numFmtId="177" formatCode="_ \￥* #,##0_ ;_ \￥* \-#,##0_ ;_ \￥* &quot;-&quot;_ ;_ @_ "/>
    <numFmt numFmtId="43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0" borderId="0" xfId="0" applyFont="1" applyAlignment="1"/>
    <xf numFmtId="0" fontId="1" fillId="0" borderId="0" xfId="0" applyFont="1" applyAlignment="1">
      <alignment shrinkToFit="1"/>
    </xf>
    <xf numFmtId="0" fontId="2" fillId="0" borderId="0" xfId="0" applyFont="1" applyAlignment="1">
      <alignment shrinkToFi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Work\&#32593;&#32476;&#21457;&#23637;&#37096;\&#25509;&#20837;&#19982;&#25215;&#36733;&#32593;&#23460;&#65288;20180911&#65289;\&#21508;&#31181;&#19987;&#39033;\~&#33853;&#22270;~\&#19987;&#32447;&#19994;&#21153;&#33853;&#22270;\&#19987;&#32447;&#20301;&#32622;-&#25910;&#2021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城域网专线"/>
      <sheetName val="组网专线"/>
    </sheetNames>
    <sheetDataSet>
      <sheetData sheetId="0">
        <row r="3">
          <cell r="B3" t="str">
            <v>IPCYW</v>
          </cell>
          <cell r="C3" t="str">
            <v>尊享专线（原IP城域网）</v>
          </cell>
        </row>
        <row r="3">
          <cell r="G3" t="str">
            <v>IPCYW2143918342</v>
          </cell>
        </row>
        <row r="3">
          <cell r="O3" t="str">
            <v>广州市白云区同德街道办横滘村新南一路5号2层南侧</v>
          </cell>
          <cell r="P3" t="str">
            <v>113.233325247</v>
          </cell>
          <cell r="Q3" t="str">
            <v>23.1733127744</v>
          </cell>
        </row>
        <row r="4">
          <cell r="B4" t="str">
            <v>IPCYW</v>
          </cell>
          <cell r="C4" t="str">
            <v>尊享专线（原IP城域网）</v>
          </cell>
        </row>
        <row r="4">
          <cell r="G4" t="str">
            <v>IPCYW2151863728</v>
          </cell>
        </row>
        <row r="4">
          <cell r="O4" t="str">
            <v>广州市海珠区阅江中路688号保利国际广场北塔(A栋)7层。</v>
          </cell>
          <cell r="P4" t="str">
            <v>113.367291</v>
          </cell>
          <cell r="Q4" t="str">
            <v>23.105942</v>
          </cell>
        </row>
        <row r="6">
          <cell r="B6" t="str">
            <v>IPCYW</v>
          </cell>
          <cell r="C6" t="str">
            <v>尊享专线（原IP城域网）</v>
          </cell>
        </row>
        <row r="6">
          <cell r="G6" t="str">
            <v>IPCYW2147175317</v>
          </cell>
        </row>
        <row r="6">
          <cell r="O6" t="str">
            <v>广州市天河区中山大道中288号东圃商业大厦C栋5层501房</v>
          </cell>
          <cell r="P6" t="str">
            <v>113.3892241</v>
          </cell>
          <cell r="Q6" t="str">
            <v>23.12644178</v>
          </cell>
        </row>
        <row r="7">
          <cell r="B7" t="str">
            <v>IPCYW</v>
          </cell>
          <cell r="C7" t="str">
            <v>尊享专线（原IP城域网）</v>
          </cell>
        </row>
        <row r="7">
          <cell r="G7" t="str">
            <v>IPCYW2147163272</v>
          </cell>
        </row>
        <row r="7">
          <cell r="O7" t="str">
            <v>广州市从化区江埔街道办从化大道南海塱横街53号欣荣宏大厦8层801-807房</v>
          </cell>
          <cell r="P7" t="str">
            <v>113.585467</v>
          </cell>
          <cell r="Q7" t="str">
            <v>23.533304</v>
          </cell>
        </row>
        <row r="8">
          <cell r="B8" t="str">
            <v>IPCYW</v>
          </cell>
          <cell r="C8" t="str">
            <v>尊享专线（原IP城域网）</v>
          </cell>
        </row>
        <row r="8">
          <cell r="G8" t="str">
            <v>IPCYW2150528920</v>
          </cell>
        </row>
        <row r="8">
          <cell r="O8" t="str">
            <v>广州市海珠区新港东路1166号环汇商业广场南塔12层。</v>
          </cell>
          <cell r="P8" t="str">
            <v>113.374868516</v>
          </cell>
          <cell r="Q8" t="str">
            <v>23.0986776943</v>
          </cell>
        </row>
        <row r="9">
          <cell r="B9" t="str">
            <v>IPCYW</v>
          </cell>
          <cell r="C9" t="str">
            <v>尊享专线（原IP城域网）</v>
          </cell>
        </row>
        <row r="9">
          <cell r="G9" t="str">
            <v>IPCYW2526955104</v>
          </cell>
        </row>
        <row r="9">
          <cell r="O9" t="str">
            <v>广州市天河区科韵中路9-11号海景伊士丹顿酒店负1层负101房</v>
          </cell>
          <cell r="P9" t="str">
            <v>113.368463</v>
          </cell>
          <cell r="Q9" t="str">
            <v>23.118145</v>
          </cell>
        </row>
        <row r="10">
          <cell r="B10" t="str">
            <v>163S</v>
          </cell>
          <cell r="C10" t="str">
            <v>163专线</v>
          </cell>
        </row>
        <row r="10">
          <cell r="G10" t="str">
            <v>00101874</v>
          </cell>
        </row>
        <row r="10">
          <cell r="O10" t="str">
            <v>广州市白云区同和街道办蟹岗北路7号</v>
          </cell>
          <cell r="P10" t="str">
            <v>113.321125709</v>
          </cell>
          <cell r="Q10" t="str">
            <v>23.1954336854</v>
          </cell>
        </row>
        <row r="11">
          <cell r="B11" t="str">
            <v>IPCYW</v>
          </cell>
          <cell r="C11" t="str">
            <v>尊享专线（原IP城域网）</v>
          </cell>
        </row>
        <row r="11">
          <cell r="G11" t="str">
            <v>IPCYW2131036918</v>
          </cell>
        </row>
        <row r="11">
          <cell r="O11" t="str">
            <v>广州市黄埔区埔南路30号</v>
          </cell>
          <cell r="P11" t="str">
            <v>113.5402574</v>
          </cell>
          <cell r="Q11" t="str">
            <v>23.13116434</v>
          </cell>
        </row>
        <row r="12">
          <cell r="B12" t="str">
            <v>IPCYW</v>
          </cell>
          <cell r="C12" t="str">
            <v>尊享专线（原IP城域网）</v>
          </cell>
        </row>
        <row r="12">
          <cell r="G12" t="str">
            <v>IPCYW2146778286</v>
          </cell>
        </row>
        <row r="12">
          <cell r="O12" t="str">
            <v>广州市越秀区中山六路281号1层合富置业</v>
          </cell>
          <cell r="P12" t="str">
            <v>113.2500022</v>
          </cell>
          <cell r="Q12" t="str">
            <v>23.12747477</v>
          </cell>
        </row>
        <row r="13">
          <cell r="B13" t="str">
            <v>IPCYW</v>
          </cell>
          <cell r="C13" t="str">
            <v>尊享专线（原IP城域网）</v>
          </cell>
        </row>
        <row r="13">
          <cell r="G13" t="str">
            <v>IPCYW2151128251</v>
          </cell>
        </row>
        <row r="13">
          <cell r="O13" t="str">
            <v>广州市天河区珠江新城金穗路22-30号丽晶华庭金莱阁5层501房</v>
          </cell>
          <cell r="P13" t="str">
            <v>113.312673</v>
          </cell>
          <cell r="Q13" t="str">
            <v>23.126112</v>
          </cell>
        </row>
        <row r="14">
          <cell r="B14" t="str">
            <v>IPCYW</v>
          </cell>
          <cell r="C14" t="str">
            <v>尊享专线（原IP城域网）</v>
          </cell>
        </row>
        <row r="14">
          <cell r="G14" t="str">
            <v>IPCYW2143231339</v>
          </cell>
        </row>
        <row r="14">
          <cell r="O14" t="str">
            <v>广州市黄埔区东众路30号3号楼3层用户机房</v>
          </cell>
          <cell r="P14" t="str">
            <v>113.4993819</v>
          </cell>
          <cell r="Q14" t="str">
            <v>23.1383314271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9.14285714285714" defaultRowHeight="15" outlineLevelCol="7"/>
  <cols>
    <col min="2" max="2" width="14.1428571428571" customWidth="1"/>
    <col min="3" max="3" width="26.5714285714286" customWidth="1"/>
    <col min="4" max="4" width="20" customWidth="1"/>
    <col min="5" max="5" width="33.7142857142857" style="1" customWidth="1"/>
    <col min="6" max="7" width="21.7142857142857" customWidth="1"/>
    <col min="8" max="8" width="33.7142857142857" style="1" customWidth="1"/>
    <col min="9" max="10" width="21.7142857142857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/>
    </row>
    <row r="2" spans="1:7">
      <c r="A2" t="str">
        <f>MID(E2,4,2)</f>
        <v>白云</v>
      </c>
      <c r="B2" t="str">
        <f>[1]城域网专线!B3</f>
        <v>IPCYW</v>
      </c>
      <c r="C2" t="str">
        <f>[1]城域网专线!C3</f>
        <v>尊享专线（原IP城域网）</v>
      </c>
      <c r="D2" t="str">
        <f>[1]城域网专线!G3</f>
        <v>IPCYW2143918342</v>
      </c>
      <c r="E2" s="1" t="str">
        <f>[1]城域网专线!O3</f>
        <v>广州市白云区同德街道办横滘村新南一路5号2层南侧</v>
      </c>
      <c r="F2" t="str">
        <f>[1]城域网专线!P3</f>
        <v>113.233325247</v>
      </c>
      <c r="G2" t="str">
        <f>[1]城域网专线!Q3</f>
        <v>23.1733127744</v>
      </c>
    </row>
    <row r="3" spans="1:7">
      <c r="A3" t="str">
        <f>MID(E3,4,2)</f>
        <v>海珠</v>
      </c>
      <c r="B3" t="str">
        <f>[1]城域网专线!B4</f>
        <v>IPCYW</v>
      </c>
      <c r="C3" t="str">
        <f>[1]城域网专线!C4</f>
        <v>尊享专线（原IP城域网）</v>
      </c>
      <c r="D3" t="str">
        <f>[1]城域网专线!G4</f>
        <v>IPCYW2151863728</v>
      </c>
      <c r="E3" s="1" t="str">
        <f>[1]城域网专线!O4</f>
        <v>广州市海珠区阅江中路688号保利国际广场北塔(A栋)7层。</v>
      </c>
      <c r="F3" t="str">
        <f>[1]城域网专线!P4</f>
        <v>113.367291</v>
      </c>
      <c r="G3" t="str">
        <f>[1]城域网专线!Q4</f>
        <v>23.105942</v>
      </c>
    </row>
    <row r="4" spans="1:7">
      <c r="A4" t="str">
        <f t="shared" ref="A4:A63" si="0">MID(E4,4,2)</f>
        <v>天河</v>
      </c>
      <c r="B4" t="str">
        <f>[1]城域网专线!B6</f>
        <v>IPCYW</v>
      </c>
      <c r="C4" t="str">
        <f>[1]城域网专线!C6</f>
        <v>尊享专线（原IP城域网）</v>
      </c>
      <c r="D4" t="str">
        <f>[1]城域网专线!G6</f>
        <v>IPCYW2147175317</v>
      </c>
      <c r="E4" s="1" t="str">
        <f>[1]城域网专线!O6</f>
        <v>广州市天河区中山大道中288号东圃商业大厦C栋5层501房</v>
      </c>
      <c r="F4" t="str">
        <f>[1]城域网专线!P6</f>
        <v>113.3892241</v>
      </c>
      <c r="G4" t="str">
        <f>[1]城域网专线!Q6</f>
        <v>23.12644178</v>
      </c>
    </row>
    <row r="5" spans="1:7">
      <c r="A5" t="str">
        <f t="shared" si="0"/>
        <v>从化</v>
      </c>
      <c r="B5" t="str">
        <f>[1]城域网专线!B7</f>
        <v>IPCYW</v>
      </c>
      <c r="C5" t="str">
        <f>[1]城域网专线!C7</f>
        <v>尊享专线（原IP城域网）</v>
      </c>
      <c r="D5" t="str">
        <f>[1]城域网专线!G7</f>
        <v>IPCYW2147163272</v>
      </c>
      <c r="E5" s="1" t="str">
        <f>[1]城域网专线!O7</f>
        <v>广州市从化区江埔街道办从化大道南海塱横街53号欣荣宏大厦8层801-807房</v>
      </c>
      <c r="F5" t="str">
        <f>[1]城域网专线!P7</f>
        <v>113.585467</v>
      </c>
      <c r="G5" t="str">
        <f>[1]城域网专线!Q7</f>
        <v>23.533304</v>
      </c>
    </row>
    <row r="6" spans="1:7">
      <c r="A6" t="str">
        <f t="shared" si="0"/>
        <v>海珠</v>
      </c>
      <c r="B6" t="str">
        <f>[1]城域网专线!B8</f>
        <v>IPCYW</v>
      </c>
      <c r="C6" t="str">
        <f>[1]城域网专线!C8</f>
        <v>尊享专线（原IP城域网）</v>
      </c>
      <c r="D6" t="str">
        <f>[1]城域网专线!G8</f>
        <v>IPCYW2150528920</v>
      </c>
      <c r="E6" s="1" t="str">
        <f>[1]城域网专线!O8</f>
        <v>广州市海珠区新港东路1166号环汇商业广场南塔12层。</v>
      </c>
      <c r="F6" t="str">
        <f>[1]城域网专线!P8</f>
        <v>113.374868516</v>
      </c>
      <c r="G6" t="str">
        <f>[1]城域网专线!Q8</f>
        <v>23.0986776943</v>
      </c>
    </row>
    <row r="7" spans="1:7">
      <c r="A7" t="str">
        <f t="shared" si="0"/>
        <v>天河</v>
      </c>
      <c r="B7" t="str">
        <f>[1]城域网专线!B9</f>
        <v>IPCYW</v>
      </c>
      <c r="C7" t="str">
        <f>[1]城域网专线!C9</f>
        <v>尊享专线（原IP城域网）</v>
      </c>
      <c r="D7" t="str">
        <f>[1]城域网专线!G9</f>
        <v>IPCYW2526955104</v>
      </c>
      <c r="E7" s="1" t="str">
        <f>[1]城域网专线!O9</f>
        <v>广州市天河区科韵中路9-11号海景伊士丹顿酒店负1层负101房</v>
      </c>
      <c r="F7" t="str">
        <f>[1]城域网专线!P9</f>
        <v>113.368463</v>
      </c>
      <c r="G7" t="str">
        <f>[1]城域网专线!Q9</f>
        <v>23.118145</v>
      </c>
    </row>
    <row r="8" spans="1:7">
      <c r="A8" t="str">
        <f t="shared" si="0"/>
        <v>白云</v>
      </c>
      <c r="B8" t="str">
        <f>[1]城域网专线!B10</f>
        <v>163S</v>
      </c>
      <c r="C8" t="str">
        <f>[1]城域网专线!C10</f>
        <v>163专线</v>
      </c>
      <c r="D8" t="str">
        <f>[1]城域网专线!G10</f>
        <v>00101874</v>
      </c>
      <c r="E8" s="1" t="str">
        <f>[1]城域网专线!O10</f>
        <v>广州市白云区同和街道办蟹岗北路7号</v>
      </c>
      <c r="F8" t="str">
        <f>[1]城域网专线!P10</f>
        <v>113.321125709</v>
      </c>
      <c r="G8" t="str">
        <f>[1]城域网专线!Q10</f>
        <v>23.1954336854</v>
      </c>
    </row>
    <row r="9" spans="1:7">
      <c r="A9" t="str">
        <f t="shared" si="0"/>
        <v>黄埔</v>
      </c>
      <c r="B9" t="str">
        <f>[1]城域网专线!B11</f>
        <v>IPCYW</v>
      </c>
      <c r="C9" t="str">
        <f>[1]城域网专线!C11</f>
        <v>尊享专线（原IP城域网）</v>
      </c>
      <c r="D9" t="str">
        <f>[1]城域网专线!G11</f>
        <v>IPCYW2131036918</v>
      </c>
      <c r="E9" s="1" t="str">
        <f>[1]城域网专线!O11</f>
        <v>广州市黄埔区埔南路30号</v>
      </c>
      <c r="F9" t="str">
        <f>[1]城域网专线!P11</f>
        <v>113.5402574</v>
      </c>
      <c r="G9" t="str">
        <f>[1]城域网专线!Q11</f>
        <v>23.13116434</v>
      </c>
    </row>
    <row r="10" spans="1:7">
      <c r="A10" t="str">
        <f t="shared" si="0"/>
        <v>越秀</v>
      </c>
      <c r="B10" t="str">
        <f>[1]城域网专线!B12</f>
        <v>IPCYW</v>
      </c>
      <c r="C10" t="str">
        <f>[1]城域网专线!C12</f>
        <v>尊享专线（原IP城域网）</v>
      </c>
      <c r="D10" t="str">
        <f>[1]城域网专线!G12</f>
        <v>IPCYW2146778286</v>
      </c>
      <c r="E10" s="1" t="str">
        <f>[1]城域网专线!O12</f>
        <v>广州市越秀区中山六路281号1层合富置业</v>
      </c>
      <c r="F10" t="str">
        <f>[1]城域网专线!P12</f>
        <v>113.2500022</v>
      </c>
      <c r="G10" t="str">
        <f>[1]城域网专线!Q12</f>
        <v>23.12747477</v>
      </c>
    </row>
    <row r="11" spans="1:7">
      <c r="A11" t="str">
        <f t="shared" si="0"/>
        <v>天河</v>
      </c>
      <c r="B11" t="str">
        <f>[1]城域网专线!B13</f>
        <v>IPCYW</v>
      </c>
      <c r="C11" t="str">
        <f>[1]城域网专线!C13</f>
        <v>尊享专线（原IP城域网）</v>
      </c>
      <c r="D11" t="str">
        <f>[1]城域网专线!G13</f>
        <v>IPCYW2151128251</v>
      </c>
      <c r="E11" s="1" t="str">
        <f>[1]城域网专线!O13</f>
        <v>广州市天河区珠江新城金穗路22-30号丽晶华庭金莱阁5层501房</v>
      </c>
      <c r="F11" t="str">
        <f>[1]城域网专线!P13</f>
        <v>113.312673</v>
      </c>
      <c r="G11" t="str">
        <f>[1]城域网专线!Q13</f>
        <v>23.126112</v>
      </c>
    </row>
    <row r="12" spans="1:7">
      <c r="A12" t="str">
        <f t="shared" si="0"/>
        <v>黄埔</v>
      </c>
      <c r="B12" t="str">
        <f>[1]城域网专线!B14</f>
        <v>IPCYW</v>
      </c>
      <c r="C12" t="str">
        <f>[1]城域网专线!C14</f>
        <v>尊享专线（原IP城域网）</v>
      </c>
      <c r="D12" t="str">
        <f>[1]城域网专线!G14</f>
        <v>IPCYW2143231339</v>
      </c>
      <c r="E12" s="1" t="str">
        <f>[1]城域网专线!O14</f>
        <v>广州市黄埔区东众路30号3号楼3层用户机房</v>
      </c>
      <c r="F12" t="str">
        <f>[1]城域网专线!P14</f>
        <v>113.4993819</v>
      </c>
      <c r="G12" t="str">
        <f>[1]城域网专线!Q14</f>
        <v>23.1383314271</v>
      </c>
    </row>
  </sheetData>
  <autoFilter ref="A1:G12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合并</vt:lpstr>
      <vt:lpstr>空(勿删)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2019-07-23T03:02:00Z</dcterms:created>
  <dcterms:modified xsi:type="dcterms:W3CDTF">2019-07-31T07:17:38Z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