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OneDrive\studio\web\2gm\"/>
    </mc:Choice>
  </mc:AlternateContent>
  <xr:revisionPtr revIDLastSave="6" documentId="13_ncr:1_{1A5E0355-6D04-4631-B534-E59BB059CB4E}" xr6:coauthVersionLast="41" xr6:coauthVersionMax="41" xr10:uidLastSave="{823F7C1B-F41A-4912-A8BF-A370A703FA92}"/>
  <bookViews>
    <workbookView xWindow="28680" yWindow="330" windowWidth="24240" windowHeight="13290" activeTab="1" xr2:uid="{00000000-000D-0000-FFFF-FFFF00000000}"/>
  </bookViews>
  <sheets>
    <sheet name="政企波分路由段" sheetId="1" r:id="rId1"/>
    <sheet name="所涉及机楼" sheetId="2" r:id="rId2"/>
  </sheets>
  <externalReferences>
    <externalReference r:id="rId3"/>
  </externalReferences>
  <definedNames>
    <definedName name="_xlnm._FilterDatabase" localSheetId="1" hidden="1">所涉及机楼!$B$1:$E$84</definedName>
    <definedName name="_xlnm._FilterDatabase" localSheetId="0" hidden="1">政企波分路由段!$A$1:$G$101</definedName>
  </definedNames>
  <calcPr calcId="181029"/>
</workbook>
</file>

<file path=xl/calcChain.xml><?xml version="1.0" encoding="utf-8"?>
<calcChain xmlns="http://schemas.openxmlformats.org/spreadsheetml/2006/main">
  <c r="E59" i="2" l="1"/>
  <c r="D59" i="2"/>
  <c r="C59" i="2"/>
  <c r="B59" i="2"/>
  <c r="E58" i="2"/>
  <c r="D58" i="2"/>
  <c r="C58" i="2"/>
  <c r="B58" i="2"/>
  <c r="E53" i="2"/>
  <c r="D53" i="2"/>
  <c r="C53" i="2"/>
  <c r="B53" i="2"/>
  <c r="E52" i="2"/>
  <c r="D52" i="2"/>
  <c r="C52" i="2"/>
  <c r="B52" i="2"/>
  <c r="E45" i="2"/>
  <c r="D45" i="2"/>
  <c r="C45" i="2"/>
  <c r="B45" i="2"/>
  <c r="E41" i="2"/>
  <c r="D41" i="2"/>
  <c r="C41" i="2"/>
  <c r="B41" i="2"/>
  <c r="E29" i="2"/>
  <c r="D29" i="2"/>
  <c r="C29" i="2"/>
  <c r="B29" i="2"/>
  <c r="E17" i="2"/>
  <c r="D17" i="2"/>
  <c r="C17" i="2"/>
  <c r="B17" i="2"/>
  <c r="B5" i="2"/>
  <c r="E5" i="2"/>
  <c r="D5" i="2"/>
  <c r="C5" i="2"/>
  <c r="C3" i="2"/>
  <c r="D3" i="2"/>
  <c r="E3" i="2"/>
  <c r="C4" i="2"/>
  <c r="D4" i="2"/>
  <c r="E4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2" i="2"/>
  <c r="D42" i="2"/>
  <c r="E42" i="2"/>
  <c r="C43" i="2"/>
  <c r="D43" i="2"/>
  <c r="E43" i="2"/>
  <c r="C44" i="2"/>
  <c r="D44" i="2"/>
  <c r="E44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4" i="2"/>
  <c r="D54" i="2"/>
  <c r="E54" i="2"/>
  <c r="C55" i="2"/>
  <c r="D55" i="2"/>
  <c r="E55" i="2"/>
  <c r="C56" i="2"/>
  <c r="D56" i="2"/>
  <c r="E56" i="2"/>
  <c r="C57" i="2"/>
  <c r="D57" i="2"/>
  <c r="E57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E2" i="2"/>
  <c r="D2" i="2"/>
  <c r="C2" i="2"/>
</calcChain>
</file>

<file path=xl/sharedStrings.xml><?xml version="1.0" encoding="utf-8"?>
<sst xmlns="http://schemas.openxmlformats.org/spreadsheetml/2006/main" count="795" uniqueCount="219">
  <si>
    <t>APYSQN00</t>
  </si>
  <si>
    <t>市桥南城机楼</t>
  </si>
  <si>
    <t>ADSTHE00</t>
  </si>
  <si>
    <t>天河机楼</t>
  </si>
  <si>
    <t>AZCXTE00</t>
  </si>
  <si>
    <t>新塘2机楼</t>
  </si>
  <si>
    <t>AHDHDO00</t>
  </si>
  <si>
    <t>花东机楼</t>
  </si>
  <si>
    <t>AHDLLO00</t>
  </si>
  <si>
    <t>花山机楼</t>
  </si>
  <si>
    <t>ABYGYU00</t>
  </si>
  <si>
    <t>广园机楼</t>
  </si>
  <si>
    <t>AKFDSD00</t>
  </si>
  <si>
    <t>大沙东机楼</t>
  </si>
  <si>
    <t>ADSGYY00</t>
  </si>
  <si>
    <t>工业园机楼</t>
  </si>
  <si>
    <t>ABYJCU00</t>
  </si>
  <si>
    <t>江村机楼</t>
  </si>
  <si>
    <t>ABYRHE00</t>
  </si>
  <si>
    <t>人和机楼</t>
  </si>
  <si>
    <t>ASHYGA00</t>
  </si>
  <si>
    <t>元岗机楼</t>
  </si>
  <si>
    <t>同和机楼</t>
  </si>
  <si>
    <t>沙河机楼</t>
  </si>
  <si>
    <t>金洲机楼</t>
  </si>
  <si>
    <t>同德机楼</t>
  </si>
  <si>
    <t>观绿机楼</t>
  </si>
  <si>
    <t>庄头机楼</t>
  </si>
  <si>
    <t>荔城2机楼</t>
  </si>
  <si>
    <t>派潭机楼</t>
  </si>
  <si>
    <t>东晓机楼</t>
  </si>
  <si>
    <t>槎龙机楼</t>
  </si>
  <si>
    <t>北京路机楼</t>
  </si>
  <si>
    <t>西华机楼</t>
  </si>
  <si>
    <t>市桥东城机楼</t>
  </si>
  <si>
    <t>荔枝湾机楼</t>
  </si>
  <si>
    <t>淘金机楼</t>
  </si>
  <si>
    <t>五羊机楼</t>
  </si>
  <si>
    <t>新太平机楼</t>
  </si>
  <si>
    <t>鳌头机楼</t>
  </si>
  <si>
    <t>南岗机楼</t>
  </si>
  <si>
    <t>江南机楼</t>
  </si>
  <si>
    <t>石井机楼</t>
  </si>
  <si>
    <t>新市机楼</t>
  </si>
  <si>
    <t>新都机楼</t>
  </si>
  <si>
    <t>东成机楼</t>
  </si>
  <si>
    <t>新华机楼</t>
  </si>
  <si>
    <t>大石机楼</t>
  </si>
  <si>
    <t>万顷沙机楼</t>
  </si>
  <si>
    <t>天香街机楼</t>
  </si>
  <si>
    <t>石基新机楼</t>
  </si>
  <si>
    <t>流花机楼</t>
  </si>
  <si>
    <t>中新电信</t>
  </si>
  <si>
    <t>农林机楼</t>
  </si>
  <si>
    <t>石滩机楼</t>
  </si>
  <si>
    <t>仙村机楼</t>
  </si>
  <si>
    <t>客村机楼</t>
  </si>
  <si>
    <t>石溪机楼</t>
  </si>
  <si>
    <t>石楼机楼</t>
  </si>
  <si>
    <t>沙湾机楼</t>
  </si>
  <si>
    <t>萝岗机楼</t>
  </si>
  <si>
    <t>镇龙机楼</t>
  </si>
  <si>
    <t>新港机楼</t>
  </si>
  <si>
    <t>赤坭机楼</t>
  </si>
  <si>
    <t>钟落潭机楼</t>
  </si>
  <si>
    <t>钟村机楼</t>
  </si>
  <si>
    <t>洛溪机楼</t>
  </si>
  <si>
    <t>东圃机楼</t>
  </si>
  <si>
    <t>太和机楼</t>
  </si>
  <si>
    <t>新街机楼</t>
  </si>
  <si>
    <t>永和机楼</t>
  </si>
  <si>
    <t>青云机楼</t>
  </si>
  <si>
    <t>东涌机楼</t>
  </si>
  <si>
    <t>江埔机楼</t>
  </si>
  <si>
    <t>A_SITENAME</t>
    <phoneticPr fontId="18" type="noConversion"/>
  </si>
  <si>
    <t>Z_SITENAME</t>
    <phoneticPr fontId="18" type="noConversion"/>
  </si>
  <si>
    <t>SITENAME</t>
    <phoneticPr fontId="18" type="noConversion"/>
  </si>
  <si>
    <t>SITECODE</t>
    <phoneticPr fontId="18" type="noConversion"/>
  </si>
  <si>
    <t>LON</t>
    <phoneticPr fontId="19" type="noConversion"/>
  </si>
  <si>
    <t>LAT</t>
    <phoneticPr fontId="19" type="noConversion"/>
  </si>
  <si>
    <t>三江机楼</t>
  </si>
  <si>
    <t>炭步机楼</t>
  </si>
  <si>
    <t>汇侨机楼</t>
  </si>
  <si>
    <t>竹料机楼</t>
  </si>
  <si>
    <t>ASHTH200</t>
  </si>
  <si>
    <t>东莞庄机楼</t>
  </si>
  <si>
    <t>ASHDGZAN</t>
  </si>
  <si>
    <t>ASHSHE00</t>
  </si>
  <si>
    <t>APYJZH00</t>
  </si>
  <si>
    <t>ABYTDE00</t>
  </si>
  <si>
    <t>ALWGLV00</t>
  </si>
  <si>
    <t>AHZZTO00</t>
  </si>
  <si>
    <t>AZCLCE00</t>
  </si>
  <si>
    <t>AZCPTA00</t>
  </si>
  <si>
    <t>AHZDXI00</t>
  </si>
  <si>
    <t>ALWCLO00</t>
  </si>
  <si>
    <t>AYXBJI00</t>
  </si>
  <si>
    <t>ALWXHU00</t>
  </si>
  <si>
    <t>APYSQD00</t>
  </si>
  <si>
    <t>ALWLZW00</t>
  </si>
  <si>
    <t>AYXTJI00</t>
  </si>
  <si>
    <t>ADSWYA00</t>
  </si>
  <si>
    <t>ACHXTP00</t>
  </si>
  <si>
    <t>ACHATO00</t>
  </si>
  <si>
    <t>AZCSJI00</t>
  </si>
  <si>
    <t>AKFNGA00</t>
  </si>
  <si>
    <t>AHZJNA00</t>
  </si>
  <si>
    <t>ABYSJI00</t>
  </si>
  <si>
    <t>ABYXSH00</t>
  </si>
  <si>
    <t>AHDXDU00</t>
  </si>
  <si>
    <t>ACHDCH00</t>
  </si>
  <si>
    <t>AHDXHU00</t>
  </si>
  <si>
    <t>APYDSH00</t>
  </si>
  <si>
    <t>APYWQS00</t>
  </si>
  <si>
    <t>AYXTXI00</t>
  </si>
  <si>
    <t>APYSJX00</t>
  </si>
  <si>
    <t>ABYLHU00</t>
  </si>
  <si>
    <t>AZCZXDXI</t>
  </si>
  <si>
    <t>ADSNLI00</t>
  </si>
  <si>
    <t>AZCSTA00</t>
  </si>
  <si>
    <t>AZCXCU00</t>
  </si>
  <si>
    <t>AHZKCU00</t>
  </si>
  <si>
    <t>AHZSHIXI</t>
  </si>
  <si>
    <t>APYSLO00</t>
  </si>
  <si>
    <t>APYSWA00</t>
  </si>
  <si>
    <t>AKFLGA00</t>
  </si>
  <si>
    <t>AZCZLO00</t>
  </si>
  <si>
    <t>AKFXGA00</t>
  </si>
  <si>
    <t>AHDCNI00</t>
  </si>
  <si>
    <t>ASHZLT00</t>
  </si>
  <si>
    <t>ASHZLI00</t>
  </si>
  <si>
    <t>APYZCU00</t>
  </si>
  <si>
    <t>APYLXI00</t>
  </si>
  <si>
    <t>AKFDPU00</t>
  </si>
  <si>
    <t>ASHTH100</t>
  </si>
  <si>
    <t>AHDXJI00</t>
  </si>
  <si>
    <t>AZCYHE00</t>
  </si>
  <si>
    <t>AHDTBU00</t>
  </si>
  <si>
    <t>ACHQYU00</t>
  </si>
  <si>
    <t>APYDCH00</t>
  </si>
  <si>
    <t>ABYHQI00</t>
  </si>
  <si>
    <t>ACHJPU00</t>
  </si>
  <si>
    <t>知识城</t>
    <phoneticPr fontId="18" type="noConversion"/>
  </si>
  <si>
    <t>荔湾</t>
  </si>
  <si>
    <t>星云</t>
    <phoneticPr fontId="18" type="noConversion"/>
  </si>
  <si>
    <t>天河</t>
  </si>
  <si>
    <t>平谦IDC</t>
    <phoneticPr fontId="18" type="noConversion"/>
  </si>
  <si>
    <t>黄埔</t>
  </si>
  <si>
    <t>白云</t>
  </si>
  <si>
    <t>番禺</t>
  </si>
  <si>
    <t>海珠</t>
  </si>
  <si>
    <t>AHZQXGAN</t>
  </si>
  <si>
    <t>AHZSXI00</t>
  </si>
  <si>
    <t>花都</t>
  </si>
  <si>
    <t>AKFJSQID</t>
  </si>
  <si>
    <t>ALWRMZ00</t>
  </si>
  <si>
    <t>南沙</t>
  </si>
  <si>
    <t>ATHRJY00</t>
  </si>
  <si>
    <t>越秀</t>
  </si>
  <si>
    <t>增城</t>
  </si>
  <si>
    <t>从化</t>
  </si>
  <si>
    <t>长线监控中心接入网机房</t>
  </si>
  <si>
    <t>ADSCXJKZA01</t>
  </si>
  <si>
    <t>保利世贸中心(2)接入网机房</t>
  </si>
  <si>
    <t>起云数据中心</t>
  </si>
  <si>
    <t>东涌云谷</t>
  </si>
  <si>
    <t>化龙新局IDC机楼</t>
  </si>
  <si>
    <t>蔚海IDC</t>
  </si>
  <si>
    <t>永和科云IDC</t>
  </si>
  <si>
    <t>天河软件园IDC机楼(亚太信息引擎)</t>
  </si>
  <si>
    <t>沙溪IDC机楼</t>
  </si>
  <si>
    <t>加速器IDC机楼</t>
  </si>
  <si>
    <t>七星岗机楼</t>
  </si>
  <si>
    <t>人民中机楼</t>
  </si>
  <si>
    <t>A_SITECODE</t>
    <phoneticPr fontId="18" type="noConversion"/>
  </si>
  <si>
    <t>Z_SITECODE</t>
    <phoneticPr fontId="18" type="noConversion"/>
  </si>
  <si>
    <t>原名</t>
    <phoneticPr fontId="18" type="noConversion"/>
  </si>
  <si>
    <t>汇聚环</t>
  </si>
  <si>
    <t>农林-工业园-环1</t>
  </si>
  <si>
    <t>农林-工业园-环2</t>
  </si>
  <si>
    <t>郊市二次汇聚</t>
  </si>
  <si>
    <t>东成-新太平-环1</t>
  </si>
  <si>
    <t>星云</t>
  </si>
  <si>
    <t>UNDEFINED017</t>
  </si>
  <si>
    <t>工业园-软件园-环1</t>
  </si>
  <si>
    <t>工业园-软件园-环2</t>
  </si>
  <si>
    <t>跨区</t>
  </si>
  <si>
    <t>软件园-萝岗-环1</t>
  </si>
  <si>
    <t>UNDEFINED029</t>
  </si>
  <si>
    <t>软件园-萝岗-环2</t>
  </si>
  <si>
    <t>软件园-萝岗-环3</t>
  </si>
  <si>
    <t>荔城2-新塘2-环1</t>
  </si>
  <si>
    <t>荔城2-新塘2-环2</t>
  </si>
  <si>
    <t>UNDEFINED041</t>
  </si>
  <si>
    <t>客村-沙溪IDC-环1</t>
  </si>
  <si>
    <t>UNDEFINED045</t>
  </si>
  <si>
    <t>客村-沙溪IDC-环2</t>
  </si>
  <si>
    <t>客村-沙溪IDC-环3</t>
  </si>
  <si>
    <t>客村-沙溪IDC-环4</t>
  </si>
  <si>
    <t>UNDEFINED052</t>
  </si>
  <si>
    <t>金洲-东涌-环1</t>
  </si>
  <si>
    <t>平谦IDC</t>
  </si>
  <si>
    <t>UNDEFINED053</t>
  </si>
  <si>
    <t>南城-石基新-环1</t>
  </si>
  <si>
    <t>UNDEFINED058</t>
  </si>
  <si>
    <t>南城-石基新-环2</t>
  </si>
  <si>
    <t>UNDEFINED059</t>
  </si>
  <si>
    <t>南城-石基新-环3</t>
  </si>
  <si>
    <t>荔枝湾-沙溪IDC-环1</t>
  </si>
  <si>
    <t>荔枝湾-新市-环1</t>
  </si>
  <si>
    <t>荔枝湾-新市-环2</t>
  </si>
  <si>
    <t>花山-新街-环1</t>
  </si>
  <si>
    <t>花山-新街-环2</t>
  </si>
  <si>
    <t>新市-农林-环1</t>
  </si>
  <si>
    <t>新市-农林-环2</t>
  </si>
  <si>
    <t>新市-农林-环3</t>
  </si>
  <si>
    <t>LEVEL</t>
    <phoneticPr fontId="18" type="noConversion"/>
  </si>
  <si>
    <t>DP</t>
    <phoneticPr fontId="18" type="noConversion"/>
  </si>
  <si>
    <t>RINGNAME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</si>
</sst>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16" fillId="0" borderId="10" xfId="0" applyFont="1" applyBorder="1">
      <alignment vertical="center"/>
    </xf>
    <xf numFmtId="0" fontId="0" fillId="33" borderId="10" xfId="0" applyFill="1" applyBorder="1">
      <alignment vertical="center"/>
    </xf>
    <xf numFmtId="0" fontId="21" fillId="0" borderId="10" xfId="0" applyFont="1" applyBorder="1">
      <alignment vertical="center"/>
    </xf>
    <xf numFmtId="0" fontId="21" fillId="33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yWork/&#32593;&#32476;&#21457;&#23637;&#37096;/&#25509;&#20837;&#19982;&#25215;&#36733;&#32593;&#23460;&#65288;20180911&#65289;/&#21508;&#31181;&#19987;&#39033;/~&#33853;&#22270;~/&#24191;&#24030;&#22522;&#30784;&#32593;&#32476;&#36164;&#28304;&#29616;&#29366;&#65288;&#26426;&#27004;&#32463;&#32428;&#24230;&#65289;-&#29579;&#22763;&#20891;&#25552;&#203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重要机房清单"/>
    </sheetNames>
    <sheetDataSet>
      <sheetData sheetId="0">
        <row r="3">
          <cell r="C3" t="str">
            <v>广园机楼</v>
          </cell>
          <cell r="D3" t="str">
            <v>ABYGYU00</v>
          </cell>
          <cell r="E3" t="str">
            <v>广州市白云区机场路紫荆花园紫园街20号紫遐苑</v>
          </cell>
          <cell r="F3">
            <v>113.2588905707</v>
          </cell>
          <cell r="G3">
            <v>23.1631942137906</v>
          </cell>
        </row>
        <row r="4">
          <cell r="C4" t="str">
            <v>同德机楼</v>
          </cell>
          <cell r="D4" t="str">
            <v>ABYTDE00</v>
          </cell>
          <cell r="E4" t="str">
            <v>广州市白云区同德街道办西槎路125号同德机楼</v>
          </cell>
          <cell r="F4">
            <v>113.22934459881201</v>
          </cell>
          <cell r="G4">
            <v>23.159812821989401</v>
          </cell>
        </row>
        <row r="5">
          <cell r="C5" t="str">
            <v>石井机楼</v>
          </cell>
          <cell r="D5" t="str">
            <v>ABYSJI00</v>
          </cell>
          <cell r="E5" t="str">
            <v>广州市白云区石井街道办石潭西路9号</v>
          </cell>
          <cell r="F5">
            <v>113.228914359268</v>
          </cell>
          <cell r="G5">
            <v>23.207067277662699</v>
          </cell>
        </row>
        <row r="6">
          <cell r="C6" t="str">
            <v>新市机楼</v>
          </cell>
          <cell r="D6" t="str">
            <v>ABYXSH00</v>
          </cell>
          <cell r="E6" t="str">
            <v>广州市白云区三元里大道293号</v>
          </cell>
          <cell r="F6">
            <v>113.253088508792</v>
          </cell>
          <cell r="G6">
            <v>23.188438454277701</v>
          </cell>
        </row>
        <row r="7">
          <cell r="C7" t="str">
            <v>汇侨机楼</v>
          </cell>
          <cell r="D7" t="str">
            <v>ABYHQI00</v>
          </cell>
          <cell r="E7" t="str">
            <v>广州市白云区新市街道办汇侨新城汇侨路汇侨营销服务中心</v>
          </cell>
          <cell r="F7">
            <v>113.25354962050901</v>
          </cell>
          <cell r="G7">
            <v>23.2002157632738</v>
          </cell>
        </row>
        <row r="8">
          <cell r="C8" t="str">
            <v>人和机楼</v>
          </cell>
          <cell r="D8" t="str">
            <v>ABYRHE00</v>
          </cell>
          <cell r="E8" t="str">
            <v>广州市白云区人和镇人和大马路人和新街21号</v>
          </cell>
          <cell r="F8">
            <v>113.29378346426699</v>
          </cell>
          <cell r="G8">
            <v>23.332282780760998</v>
          </cell>
        </row>
        <row r="9">
          <cell r="C9" t="str">
            <v>江村机楼</v>
          </cell>
          <cell r="D9" t="str">
            <v>ABYJCU00</v>
          </cell>
          <cell r="E9" t="str">
            <v>广州市白云区江高镇夏花三路111号江村机楼</v>
          </cell>
          <cell r="F9">
            <v>113.2266314506</v>
          </cell>
          <cell r="G9">
            <v>23.277731692843599</v>
          </cell>
        </row>
        <row r="10">
          <cell r="C10" t="str">
            <v>太和机楼</v>
          </cell>
          <cell r="D10" t="str">
            <v>ASHTH100</v>
          </cell>
          <cell r="E10" t="str">
            <v>广州市白云区太和镇朝亮南路39号太和营销服务中心</v>
          </cell>
          <cell r="F10">
            <v>113.35091574390501</v>
          </cell>
          <cell r="G10">
            <v>23.2943239338532</v>
          </cell>
        </row>
        <row r="11">
          <cell r="C11" t="str">
            <v>竹料机楼</v>
          </cell>
          <cell r="D11" t="str">
            <v>ASHZLI00</v>
          </cell>
          <cell r="E11" t="str">
            <v>广州市白云区钟落潭镇广从五路1028号</v>
          </cell>
          <cell r="F11">
            <v>113.367054355486</v>
          </cell>
          <cell r="G11">
            <v>23.358315410467799</v>
          </cell>
        </row>
        <row r="12">
          <cell r="C12" t="str">
            <v>钟落潭机楼</v>
          </cell>
          <cell r="D12" t="str">
            <v>ASHZLT00</v>
          </cell>
          <cell r="E12" t="str">
            <v>广州市白云区钟落潭镇广从八路7号钟落潭机楼</v>
          </cell>
          <cell r="F12">
            <v>113.40791429297499</v>
          </cell>
          <cell r="G12">
            <v>23.383482532325001</v>
          </cell>
        </row>
        <row r="13">
          <cell r="C13" t="str">
            <v>同和机楼</v>
          </cell>
          <cell r="D13" t="str">
            <v>ASHTH200</v>
          </cell>
          <cell r="E13" t="str">
            <v>广州市白云区同和街道办同和中路1023-1033号</v>
          </cell>
          <cell r="F13">
            <v>113.32095438928999</v>
          </cell>
          <cell r="G13">
            <v>23.1981089150085</v>
          </cell>
        </row>
        <row r="14">
          <cell r="C14" t="str">
            <v>新机场机楼</v>
          </cell>
          <cell r="D14" t="str">
            <v>ABYXJC00</v>
          </cell>
          <cell r="E14" t="str">
            <v>广州市白云区新机场南工作区经七路与纬六路交界</v>
          </cell>
          <cell r="F14">
            <v>113.29698887100299</v>
          </cell>
          <cell r="G14">
            <v>23.376029875395499</v>
          </cell>
        </row>
        <row r="15">
          <cell r="C15" t="str">
            <v>青云机楼</v>
          </cell>
          <cell r="D15" t="str">
            <v>ACHQYU00</v>
          </cell>
          <cell r="E15" t="str">
            <v>广州市从化区街口街道办青云路282号从化市电信局</v>
          </cell>
          <cell r="F15">
            <v>113.579681238758</v>
          </cell>
          <cell r="G15">
            <v>23.5409091642032</v>
          </cell>
        </row>
        <row r="16">
          <cell r="C16" t="str">
            <v>江埔机楼</v>
          </cell>
          <cell r="D16" t="str">
            <v>ACHJPU00</v>
          </cell>
          <cell r="E16" t="str">
            <v>广州市从化区江埔街道办河东南路商贸城南区7-9栋</v>
          </cell>
          <cell r="F16">
            <v>113.601800610504</v>
          </cell>
          <cell r="G16">
            <v>23.5334753206999</v>
          </cell>
        </row>
        <row r="17">
          <cell r="C17" t="str">
            <v>神岗机楼</v>
          </cell>
          <cell r="D17" t="str">
            <v>ACHSGANG</v>
          </cell>
          <cell r="E17" t="str">
            <v>广州市从化区太平镇广从北路170号</v>
          </cell>
          <cell r="F17">
            <v>113.528156168142</v>
          </cell>
          <cell r="G17">
            <v>23.492548307467299</v>
          </cell>
        </row>
        <row r="18">
          <cell r="C18" t="str">
            <v>温泉机楼</v>
          </cell>
          <cell r="D18" t="str">
            <v>ACHWQU00</v>
          </cell>
          <cell r="E18" t="str">
            <v>广州市从化区温泉镇温泉东路37号温泉电信支局</v>
          </cell>
          <cell r="F18">
            <v>113.652419923163</v>
          </cell>
          <cell r="G18">
            <v>23.644480580145501</v>
          </cell>
        </row>
        <row r="19">
          <cell r="C19" t="str">
            <v>灌村机楼</v>
          </cell>
          <cell r="D19" t="str">
            <v>ACHGCUN1</v>
          </cell>
          <cell r="E19" t="str">
            <v>广州市从化区温泉镇灌村政通路邮电大楼</v>
          </cell>
          <cell r="F19">
            <v>113.706524389246</v>
          </cell>
          <cell r="G19">
            <v>23.5838858088288</v>
          </cell>
        </row>
        <row r="20">
          <cell r="C20" t="str">
            <v>东明机楼</v>
          </cell>
          <cell r="D20" t="str">
            <v>ACHDMING</v>
          </cell>
          <cell r="E20" t="str">
            <v>广州市从化区吕田镇和坪路中国电信东明机房</v>
          </cell>
          <cell r="F20">
            <v>113.869628278424</v>
          </cell>
          <cell r="G20">
            <v>23.8948380945255</v>
          </cell>
        </row>
        <row r="21">
          <cell r="C21" t="str">
            <v>良口机楼</v>
          </cell>
          <cell r="D21" t="str">
            <v>ACHLKOU1</v>
          </cell>
          <cell r="E21" t="str">
            <v>广州市从化区良口镇新城北路37号良口电信营销服务中心机房大楼</v>
          </cell>
          <cell r="F21">
            <v>113.730354231153</v>
          </cell>
          <cell r="G21">
            <v>23.719695017044099</v>
          </cell>
        </row>
        <row r="22">
          <cell r="C22" t="str">
            <v>吕田机楼</v>
          </cell>
          <cell r="D22" t="str">
            <v>ACHLTIAN</v>
          </cell>
          <cell r="E22" t="str">
            <v>广州市从化区吕田镇广新路8号吕田电信大楼</v>
          </cell>
          <cell r="F22">
            <v>113.94586904186301</v>
          </cell>
          <cell r="G22">
            <v>23.811962058212099</v>
          </cell>
        </row>
        <row r="23">
          <cell r="C23" t="str">
            <v>鳌头机楼</v>
          </cell>
          <cell r="D23" t="str">
            <v>ACHATO00</v>
          </cell>
          <cell r="E23" t="str">
            <v>广州市从化区鳌头镇鳌头新政路23号</v>
          </cell>
          <cell r="F23">
            <v>113.42159626991</v>
          </cell>
          <cell r="G23">
            <v>23.619895192646499</v>
          </cell>
        </row>
        <row r="24">
          <cell r="C24" t="str">
            <v>民乐机楼</v>
          </cell>
          <cell r="D24" t="str">
            <v>ACHMLE11</v>
          </cell>
          <cell r="E24" t="str">
            <v>广州市从化区鳌头镇民乐河滨路市场</v>
          </cell>
          <cell r="F24">
            <v>113.464971786083</v>
          </cell>
          <cell r="G24">
            <v>23.6592401570649</v>
          </cell>
        </row>
        <row r="25">
          <cell r="C25" t="str">
            <v>棋杆机楼</v>
          </cell>
          <cell r="D25" t="str">
            <v>ACHQGAN1</v>
          </cell>
          <cell r="E25" t="str">
            <v>广州市从化区温泉镇桃园桃园西路旧邮电所</v>
          </cell>
          <cell r="F25">
            <v>113.50373841632</v>
          </cell>
          <cell r="G25">
            <v>23.579575738910901</v>
          </cell>
        </row>
        <row r="26">
          <cell r="C26" t="str">
            <v>龙潭机楼</v>
          </cell>
          <cell r="D26" t="str">
            <v>ACHLTAN1</v>
          </cell>
          <cell r="E26" t="str">
            <v>广州市从化区鳌头镇龙潭广韶路80号</v>
          </cell>
          <cell r="F26">
            <v>113.409390919982</v>
          </cell>
          <cell r="G26">
            <v>23.669042345815299</v>
          </cell>
        </row>
        <row r="27">
          <cell r="C27" t="str">
            <v>东成机楼</v>
          </cell>
          <cell r="D27" t="str">
            <v>ACHDCH00</v>
          </cell>
          <cell r="E27" t="str">
            <v>广州市从化区街口街道办东成路36号</v>
          </cell>
          <cell r="F27">
            <v>113.585604439638</v>
          </cell>
          <cell r="G27">
            <v>23.550276787933299</v>
          </cell>
        </row>
        <row r="28">
          <cell r="C28" t="str">
            <v>新太平机楼</v>
          </cell>
          <cell r="D28" t="str">
            <v>ACHXTP00</v>
          </cell>
          <cell r="E28" t="str">
            <v>广州市从化区太平镇广从大道4号太平电信营销服务中心</v>
          </cell>
          <cell r="F28">
            <v>113.48450751987301</v>
          </cell>
          <cell r="G28">
            <v>23.445349997358999</v>
          </cell>
        </row>
        <row r="29">
          <cell r="C29" t="str">
            <v>云星远端机房</v>
          </cell>
          <cell r="D29" t="str">
            <v>ACHYXINGR01</v>
          </cell>
          <cell r="E29" t="str">
            <v>广州市从化区温泉镇温泉大道388号温泉镇政府办公大楼1层侧</v>
          </cell>
          <cell r="F29">
            <v>113.62709612155</v>
          </cell>
          <cell r="G29">
            <v>23.618274165825099</v>
          </cell>
        </row>
        <row r="30">
          <cell r="C30" t="str">
            <v>农林机楼</v>
          </cell>
          <cell r="D30" t="str">
            <v>ADSNLI00</v>
          </cell>
          <cell r="E30" t="str">
            <v>广州市越秀区农林下路10号之一</v>
          </cell>
          <cell r="F30">
            <v>113.291024026833</v>
          </cell>
          <cell r="G30">
            <v>23.1292273059697</v>
          </cell>
        </row>
        <row r="31">
          <cell r="C31" t="str">
            <v>五羊机楼</v>
          </cell>
          <cell r="D31" t="str">
            <v>ADSWYA00</v>
          </cell>
          <cell r="E31" t="str">
            <v>广州市越秀区广州大道中139号</v>
          </cell>
          <cell r="F31">
            <v>113.309214579526</v>
          </cell>
          <cell r="G31">
            <v>23.121570973233499</v>
          </cell>
        </row>
        <row r="32">
          <cell r="C32" t="str">
            <v>大石机楼</v>
          </cell>
          <cell r="D32" t="str">
            <v>APYDSH00</v>
          </cell>
          <cell r="E32" t="str">
            <v>广州市番禺区大石街道办朝阳东路295号电信局</v>
          </cell>
          <cell r="F32">
            <v>113.313676378496</v>
          </cell>
          <cell r="G32">
            <v>23.029847350955599</v>
          </cell>
        </row>
        <row r="33">
          <cell r="C33" t="str">
            <v>洛溪机楼</v>
          </cell>
          <cell r="D33" t="str">
            <v>APYLXI00</v>
          </cell>
          <cell r="E33" t="str">
            <v>广州市番禺区洛浦街道办洛溪新城吉祥北道137号洛溪电信局</v>
          </cell>
          <cell r="F33">
            <v>113.294934554777</v>
          </cell>
          <cell r="G33">
            <v>23.044841838004199</v>
          </cell>
        </row>
        <row r="34">
          <cell r="C34" t="str">
            <v>南村机楼</v>
          </cell>
          <cell r="D34" t="str">
            <v>APYNCU00</v>
          </cell>
          <cell r="E34" t="str">
            <v>广州市番禺区南村镇兴业大道1254号电信局</v>
          </cell>
          <cell r="F34">
            <v>113.38765169450799</v>
          </cell>
          <cell r="G34">
            <v>23.005912409588898</v>
          </cell>
        </row>
        <row r="35">
          <cell r="C35" t="str">
            <v>沙湾机楼</v>
          </cell>
          <cell r="D35" t="str">
            <v>APYSWA00</v>
          </cell>
          <cell r="E35" t="str">
            <v>广州市番禺区沙湾镇中华大道347号电信局</v>
          </cell>
          <cell r="F35">
            <v>113.340020995373</v>
          </cell>
          <cell r="G35">
            <v>22.908771837651202</v>
          </cell>
        </row>
        <row r="36">
          <cell r="C36" t="str">
            <v>石基机楼</v>
          </cell>
          <cell r="D36" t="str">
            <v>APYSJI00</v>
          </cell>
          <cell r="E36" t="str">
            <v>广州市番禺区石基镇荔新大道15号石基邮政局</v>
          </cell>
          <cell r="F36">
            <v>113.43089386113</v>
          </cell>
          <cell r="G36">
            <v>22.955590462190099</v>
          </cell>
        </row>
        <row r="37">
          <cell r="C37" t="str">
            <v>石楼机楼</v>
          </cell>
          <cell r="D37" t="str">
            <v>APYSLO00</v>
          </cell>
          <cell r="E37" t="str">
            <v>广州市番禺区石楼镇石清路58号电信大楼</v>
          </cell>
          <cell r="F37">
            <v>113.480928273369</v>
          </cell>
          <cell r="G37">
            <v>22.962211637787799</v>
          </cell>
        </row>
        <row r="38">
          <cell r="C38" t="str">
            <v>市桥北城机楼</v>
          </cell>
          <cell r="D38" t="str">
            <v>APYSQB00</v>
          </cell>
          <cell r="E38" t="str">
            <v>广州市番禺区市桥街道办捷进二路22号北城机楼</v>
          </cell>
          <cell r="F38">
            <v>113.353336759648</v>
          </cell>
          <cell r="G38">
            <v>22.952582705504799</v>
          </cell>
        </row>
        <row r="39">
          <cell r="C39" t="str">
            <v>市桥东城机楼</v>
          </cell>
          <cell r="D39" t="str">
            <v>APYSQD00</v>
          </cell>
          <cell r="E39" t="str">
            <v>广州市番禺区市桥街道办清河东路188号电信大厦</v>
          </cell>
          <cell r="F39">
            <v>113.372665332314</v>
          </cell>
          <cell r="G39">
            <v>22.937285728617901</v>
          </cell>
        </row>
        <row r="40">
          <cell r="C40" t="str">
            <v>市桥南城机楼</v>
          </cell>
          <cell r="D40" t="str">
            <v>APYSQN00</v>
          </cell>
          <cell r="E40" t="str">
            <v>广州市番禺区市桥街道办大南路59号市桥营销服务中心</v>
          </cell>
          <cell r="F40">
            <v>113.35963757715901</v>
          </cell>
          <cell r="G40">
            <v>22.936964378550599</v>
          </cell>
        </row>
        <row r="41">
          <cell r="C41" t="str">
            <v>钟村机楼</v>
          </cell>
          <cell r="D41" t="str">
            <v>APYZCU00</v>
          </cell>
          <cell r="E41" t="str">
            <v>广州市番禺区钟村街道办钟二村钟汉路钟二开发区1号</v>
          </cell>
          <cell r="F41">
            <v>113.31459669402</v>
          </cell>
          <cell r="G41">
            <v>22.981295376636801</v>
          </cell>
        </row>
        <row r="42">
          <cell r="C42" t="str">
            <v>石基新机楼</v>
          </cell>
          <cell r="D42" t="str">
            <v>APYSJX00</v>
          </cell>
          <cell r="E42" t="str">
            <v>广州市番禺区石基镇市莲路石基村段50号石基新机楼</v>
          </cell>
          <cell r="F42">
            <v>113.43122587271201</v>
          </cell>
          <cell r="G42">
            <v>22.952869518969599</v>
          </cell>
        </row>
        <row r="43">
          <cell r="C43" t="str">
            <v>大学城中大生活区远端机房1</v>
          </cell>
          <cell r="D43" t="str">
            <v>APYDXCZSR01</v>
          </cell>
          <cell r="E43" t="str">
            <v>广州市番禺区小谷围街道办外环东路132号中山大学生活区保健楼1层</v>
          </cell>
          <cell r="F43">
            <v>113.38382945915603</v>
          </cell>
          <cell r="G43">
            <v>23.064688092018741</v>
          </cell>
        </row>
        <row r="44">
          <cell r="C44" t="str">
            <v>中国电信广州莲花山数据中心</v>
          </cell>
          <cell r="E44" t="str">
            <v>番禺区石楼镇砺江路144号莲花山数据中心</v>
          </cell>
          <cell r="F44">
            <v>113.48326299999999</v>
          </cell>
          <cell r="G44">
            <v>22.985223000000001</v>
          </cell>
        </row>
        <row r="45">
          <cell r="C45" t="str">
            <v>广州番禺化龙（中鼎）数据中心</v>
          </cell>
          <cell r="E45" t="str">
            <v>广州市番禺区龙荣路21号3#楼</v>
          </cell>
          <cell r="F45">
            <v>113.467007</v>
          </cell>
          <cell r="G45">
            <v>23.02233</v>
          </cell>
        </row>
        <row r="46">
          <cell r="C46" t="str">
            <v>晓港机楼</v>
          </cell>
          <cell r="D46" t="str">
            <v>AHZXGA00</v>
          </cell>
          <cell r="E46" t="str">
            <v>广州市海珠区晓港中马路78号</v>
          </cell>
          <cell r="F46">
            <v>113.27896373118099</v>
          </cell>
          <cell r="G46">
            <v>23.0925053525051</v>
          </cell>
        </row>
        <row r="47">
          <cell r="C47" t="str">
            <v>宝岗机楼</v>
          </cell>
          <cell r="D47" t="str">
            <v>AHZBGA00</v>
          </cell>
          <cell r="E47" t="str">
            <v>广州市海珠区江南西路杏林大街7号</v>
          </cell>
          <cell r="F47">
            <v>113.259682931142</v>
          </cell>
          <cell r="G47">
            <v>23.101157144213101</v>
          </cell>
        </row>
        <row r="48">
          <cell r="C48" t="str">
            <v>东晓机楼</v>
          </cell>
          <cell r="D48" t="str">
            <v>AHZDXI00</v>
          </cell>
          <cell r="E48" t="str">
            <v>广州市海珠区海联路173号东晓机楼</v>
          </cell>
          <cell r="F48">
            <v>113.282853662173</v>
          </cell>
          <cell r="G48">
            <v>23.104045588339002</v>
          </cell>
        </row>
        <row r="49">
          <cell r="C49" t="str">
            <v>客村机楼</v>
          </cell>
          <cell r="D49" t="str">
            <v>AHZKCU00</v>
          </cell>
          <cell r="E49" t="str">
            <v>广州市海珠区广州大道南356号</v>
          </cell>
          <cell r="F49">
            <v>113.309209341768</v>
          </cell>
          <cell r="G49">
            <v>23.1020835713711</v>
          </cell>
        </row>
        <row r="50">
          <cell r="C50" t="str">
            <v>江南机楼</v>
          </cell>
          <cell r="D50" t="str">
            <v>AHZJNA00</v>
          </cell>
          <cell r="E50" t="str">
            <v>广州市海珠区江南大道中140号海珠电信分局</v>
          </cell>
          <cell r="F50">
            <v>113.267438105311</v>
          </cell>
          <cell r="G50">
            <v>23.101709191621499</v>
          </cell>
        </row>
        <row r="51">
          <cell r="C51" t="str">
            <v>鹭江机楼</v>
          </cell>
          <cell r="D51" t="str">
            <v>AHZLJI00</v>
          </cell>
          <cell r="E51" t="str">
            <v>广州市海珠区新港西路172号</v>
          </cell>
          <cell r="F51">
            <v>113.300799211289</v>
          </cell>
          <cell r="G51">
            <v>23.0974545083542</v>
          </cell>
        </row>
        <row r="52">
          <cell r="C52" t="str">
            <v>庄头机楼</v>
          </cell>
          <cell r="D52" t="str">
            <v>AHZZTO00</v>
          </cell>
          <cell r="E52" t="str">
            <v>广州市海珠区南泰路86号</v>
          </cell>
          <cell r="F52">
            <v>113.261296618469</v>
          </cell>
          <cell r="G52">
            <v>23.082095059801699</v>
          </cell>
        </row>
        <row r="53">
          <cell r="C53" t="str">
            <v>石溪机楼</v>
          </cell>
          <cell r="D53" t="str">
            <v>AHZSHIXI</v>
          </cell>
          <cell r="E53" t="str">
            <v>广州市海珠区工业大道南808号中国电信石溪机楼</v>
          </cell>
          <cell r="F53">
            <v>113.283449587463</v>
          </cell>
          <cell r="G53">
            <v>23.0690991372716</v>
          </cell>
        </row>
        <row r="54">
          <cell r="C54" t="str">
            <v>七星岗机楼</v>
          </cell>
          <cell r="D54" t="str">
            <v>AHZQXGAN</v>
          </cell>
          <cell r="E54" t="str">
            <v>广州市海珠区石榴岗路602号</v>
          </cell>
          <cell r="F54">
            <v>113.34149290344401</v>
          </cell>
          <cell r="G54">
            <v>23.084574308828302</v>
          </cell>
        </row>
        <row r="55">
          <cell r="C55" t="str">
            <v>沙溪IDC机楼</v>
          </cell>
          <cell r="D55" t="str">
            <v>AHZSXI00</v>
          </cell>
          <cell r="E55" t="str">
            <v>广州市海珠区江南大道南1008号中国电信广州数据中心</v>
          </cell>
          <cell r="F55" t="str">
            <v>113.280273827176</v>
          </cell>
          <cell r="G55" t="str">
            <v>23.0758740788265</v>
          </cell>
        </row>
        <row r="56">
          <cell r="C56" t="str">
            <v>新华机楼</v>
          </cell>
          <cell r="D56" t="str">
            <v>AHDXHU00</v>
          </cell>
          <cell r="E56" t="str">
            <v>广州市花都区新华街道办公园前路14号</v>
          </cell>
          <cell r="F56">
            <v>113.207801824893</v>
          </cell>
          <cell r="G56">
            <v>23.380180677383699</v>
          </cell>
        </row>
        <row r="57">
          <cell r="C57" t="str">
            <v>新街机楼</v>
          </cell>
          <cell r="D57" t="str">
            <v>AHDXJI00</v>
          </cell>
          <cell r="E57" t="str">
            <v>广州市花都区新华街道办新街大道新街机楼</v>
          </cell>
          <cell r="F57">
            <v>113.19154424420501</v>
          </cell>
          <cell r="G57">
            <v>23.377250747790502</v>
          </cell>
        </row>
        <row r="58">
          <cell r="C58" t="str">
            <v>新都机楼</v>
          </cell>
          <cell r="D58" t="str">
            <v>AHDXDU00</v>
          </cell>
          <cell r="E58" t="str">
            <v>广州市花都区新华街道办大华一路花都电信分公司综合办公楼1层</v>
          </cell>
          <cell r="F58">
            <v>113.19657576901299</v>
          </cell>
          <cell r="G58">
            <v>23.403148994513401</v>
          </cell>
        </row>
        <row r="59">
          <cell r="C59" t="str">
            <v>狮岭机楼</v>
          </cell>
          <cell r="D59" t="str">
            <v>AHDSLI00</v>
          </cell>
          <cell r="E59" t="str">
            <v>广州市花都区狮岭镇狮峰上街4号狮岭电信局</v>
          </cell>
          <cell r="F59">
            <v>113.148738899118</v>
          </cell>
          <cell r="G59">
            <v>23.463644929228401</v>
          </cell>
        </row>
        <row r="60">
          <cell r="C60" t="str">
            <v>花东机楼</v>
          </cell>
          <cell r="D60" t="str">
            <v>AHDHDO00</v>
          </cell>
          <cell r="E60" t="str">
            <v>广州市花都区花东镇花都大道东南13号</v>
          </cell>
          <cell r="F60">
            <v>113.319910161989</v>
          </cell>
          <cell r="G60">
            <v>23.439032781381002</v>
          </cell>
        </row>
        <row r="61">
          <cell r="C61" t="str">
            <v>炭步机楼</v>
          </cell>
          <cell r="D61" t="str">
            <v>AHDTBU00</v>
          </cell>
          <cell r="E61" t="str">
            <v>广州市花都区狮岭镇东升路47号</v>
          </cell>
          <cell r="F61">
            <v>113.100435432984</v>
          </cell>
          <cell r="G61">
            <v>23.3370833760147</v>
          </cell>
        </row>
        <row r="62">
          <cell r="C62" t="str">
            <v>赤坭机楼</v>
          </cell>
          <cell r="D62" t="str">
            <v>AHDCNI00</v>
          </cell>
          <cell r="E62" t="str">
            <v>广州市花都区赤坭镇华贵路34号邮政局</v>
          </cell>
          <cell r="F62">
            <v>113.077061455655</v>
          </cell>
          <cell r="G62">
            <v>23.386938013165999</v>
          </cell>
        </row>
        <row r="63">
          <cell r="C63" t="str">
            <v>花山机楼</v>
          </cell>
          <cell r="D63" t="str">
            <v>AHDLLO00</v>
          </cell>
          <cell r="E63" t="str">
            <v>广州市花都区炭步镇南街路23号</v>
          </cell>
          <cell r="F63">
            <v>113.26980930718599</v>
          </cell>
          <cell r="G63">
            <v>23.453565634938201</v>
          </cell>
        </row>
        <row r="64">
          <cell r="C64" t="str">
            <v>镇龙机楼</v>
          </cell>
          <cell r="D64" t="str">
            <v>AZCZLO00</v>
          </cell>
          <cell r="E64" t="str">
            <v>广州市黄埔区镇龙镇镇龙大道镇龙电信局</v>
          </cell>
          <cell r="F64">
            <v>113.562855014536</v>
          </cell>
          <cell r="G64">
            <v>23.281844609160999</v>
          </cell>
        </row>
        <row r="65">
          <cell r="C65" t="str">
            <v>东圃机楼</v>
          </cell>
          <cell r="D65" t="str">
            <v>AKFDPU00</v>
          </cell>
          <cell r="E65" t="str">
            <v>广州市天河区中山大道中381号</v>
          </cell>
          <cell r="F65">
            <v>113.397066790398</v>
          </cell>
          <cell r="G65">
            <v>23.126244806475501</v>
          </cell>
        </row>
        <row r="66">
          <cell r="C66" t="str">
            <v>大沙东机楼</v>
          </cell>
          <cell r="D66" t="str">
            <v>AKFDSD00</v>
          </cell>
          <cell r="E66" t="str">
            <v>广州市黄埔区广新路18号大院</v>
          </cell>
          <cell r="F66">
            <v>113.451864294394</v>
          </cell>
          <cell r="G66">
            <v>23.108291882949</v>
          </cell>
        </row>
        <row r="67">
          <cell r="C67" t="str">
            <v>黄埔机楼</v>
          </cell>
          <cell r="D67" t="str">
            <v>AKFHPU00</v>
          </cell>
          <cell r="E67" t="str">
            <v>广州市黄埔区海员路128号大院</v>
          </cell>
          <cell r="F67">
            <v>113.442009058873</v>
          </cell>
          <cell r="G67">
            <v>23.098347038328701</v>
          </cell>
        </row>
        <row r="68">
          <cell r="C68" t="str">
            <v>南岗机楼</v>
          </cell>
          <cell r="D68" t="str">
            <v>AKFNGA00</v>
          </cell>
          <cell r="E68" t="str">
            <v>广州市黄埔区南岗街道办四海路南岗机楼</v>
          </cell>
          <cell r="F68">
            <v>113.532997064687</v>
          </cell>
          <cell r="G68">
            <v>23.095602196310999</v>
          </cell>
        </row>
        <row r="69">
          <cell r="C69" t="str">
            <v>新港机楼</v>
          </cell>
          <cell r="D69" t="str">
            <v>AKFXGA00</v>
          </cell>
          <cell r="E69" t="str">
            <v>广州市黄埔区志诚大道301号</v>
          </cell>
          <cell r="F69">
            <v>113.520933824758</v>
          </cell>
          <cell r="G69">
            <v>23.0650753873621</v>
          </cell>
        </row>
        <row r="70">
          <cell r="C70" t="str">
            <v>萝岗机楼</v>
          </cell>
          <cell r="D70" t="str">
            <v>AKFLGA00</v>
          </cell>
          <cell r="E70" t="str">
            <v>广州市黄埔区萝岗街道萝塱路65号中国电信萝岗机楼</v>
          </cell>
          <cell r="F70">
            <v>113.492005160951</v>
          </cell>
          <cell r="G70">
            <v>23.178703120560002</v>
          </cell>
        </row>
        <row r="71">
          <cell r="C71" t="str">
            <v>加速器IDC机楼</v>
          </cell>
          <cell r="D71" t="str">
            <v>AKFJSQID</v>
          </cell>
          <cell r="E71" t="str">
            <v>广州市黄埔区开源大道11号企业加速器C7栋</v>
          </cell>
          <cell r="F71" t="str">
            <v>113.489723042186</v>
          </cell>
          <cell r="G71" t="str">
            <v>23.1561942061985</v>
          </cell>
        </row>
        <row r="72">
          <cell r="C72" t="str">
            <v>中国电信广州起云数据中心</v>
          </cell>
          <cell r="E72" t="str">
            <v>萝岗区起云路3号中能科技园</v>
          </cell>
          <cell r="F72" t="str">
            <v>113.42760</v>
          </cell>
          <cell r="G72">
            <v>23.167639999999999</v>
          </cell>
        </row>
        <row r="73">
          <cell r="C73" t="str">
            <v>槎龙机楼</v>
          </cell>
          <cell r="D73" t="str">
            <v>ALWCLO00</v>
          </cell>
          <cell r="E73" t="str">
            <v>广州市白云区松洲街道办增槎路896号</v>
          </cell>
          <cell r="F73">
            <v>113.220571369841</v>
          </cell>
          <cell r="G73">
            <v>23.175489547723899</v>
          </cell>
        </row>
        <row r="74">
          <cell r="C74" t="str">
            <v>西华机楼</v>
          </cell>
          <cell r="D74" t="str">
            <v>ALWXHU00</v>
          </cell>
          <cell r="E74" t="str">
            <v>广州市荔湾区西华路301号西华机楼</v>
          </cell>
          <cell r="F74">
            <v>113.24409524485201</v>
          </cell>
          <cell r="G74">
            <v>23.133910388407902</v>
          </cell>
        </row>
        <row r="75">
          <cell r="C75" t="str">
            <v>观绿机楼</v>
          </cell>
          <cell r="D75" t="str">
            <v>ALWGLV00</v>
          </cell>
          <cell r="E75" t="str">
            <v>广州市荔湾区观绿路47号观绿机楼</v>
          </cell>
          <cell r="F75">
            <v>113.24818118013999</v>
          </cell>
          <cell r="G75">
            <v>23.121430109151699</v>
          </cell>
        </row>
        <row r="76">
          <cell r="C76" t="str">
            <v>荔枝湾机楼</v>
          </cell>
          <cell r="D76" t="str">
            <v>ALWLZW00</v>
          </cell>
          <cell r="E76" t="str">
            <v>广州市荔湾区中山八路87号荔枝湾机楼</v>
          </cell>
          <cell r="F76">
            <v>113.22894876647101</v>
          </cell>
          <cell r="G76">
            <v>23.127735041180699</v>
          </cell>
        </row>
        <row r="77">
          <cell r="C77" t="str">
            <v>花地机楼</v>
          </cell>
          <cell r="D77" t="str">
            <v>AFCHDI00</v>
          </cell>
          <cell r="E77" t="str">
            <v>广州市荔湾区花地大道中231号荔湾电信分公司</v>
          </cell>
          <cell r="F77">
            <v>113.229650379432</v>
          </cell>
          <cell r="G77">
            <v>23.083984433808801</v>
          </cell>
        </row>
        <row r="78">
          <cell r="C78" t="str">
            <v>芳村机楼</v>
          </cell>
          <cell r="D78" t="str">
            <v>AFCFCU00</v>
          </cell>
          <cell r="E78" t="str">
            <v>广州市荔湾区芳村大道中232号芳村机楼</v>
          </cell>
          <cell r="F78">
            <v>113.23265426930899</v>
          </cell>
          <cell r="G78">
            <v>23.10085492864</v>
          </cell>
        </row>
        <row r="79">
          <cell r="C79" t="str">
            <v>克山机楼</v>
          </cell>
          <cell r="D79" t="str">
            <v>ABYKSH00</v>
          </cell>
          <cell r="E79" t="str">
            <v>广州市荔湾区站西路37号鸿运大厦</v>
          </cell>
          <cell r="F79">
            <v>113.241687222271</v>
          </cell>
          <cell r="G79">
            <v>23.150719367563099</v>
          </cell>
        </row>
        <row r="80">
          <cell r="C80" t="str">
            <v>人民中机楼</v>
          </cell>
          <cell r="D80" t="str">
            <v>ALWRMZ00</v>
          </cell>
          <cell r="E80" t="str">
            <v>广州市荔湾区人民中路260号广州眼镜城</v>
          </cell>
          <cell r="F80">
            <v>113.248062938462</v>
          </cell>
          <cell r="G80">
            <v>23.1196531174581</v>
          </cell>
        </row>
        <row r="81">
          <cell r="C81" t="str">
            <v>大岗机楼</v>
          </cell>
          <cell r="D81" t="str">
            <v>ANSDGA00</v>
          </cell>
          <cell r="E81" t="str">
            <v>广州市南沙区大岗镇环镇西路28号</v>
          </cell>
          <cell r="F81">
            <v>113.40083225568</v>
          </cell>
          <cell r="G81">
            <v>22.802521855817801</v>
          </cell>
        </row>
        <row r="82">
          <cell r="C82" t="str">
            <v>东涌机楼</v>
          </cell>
          <cell r="D82" t="str">
            <v>APYDCH00</v>
          </cell>
          <cell r="E82" t="str">
            <v>广州市南沙区东涌镇吉祥路1号</v>
          </cell>
          <cell r="F82">
            <v>113.44910115706899</v>
          </cell>
          <cell r="G82">
            <v>22.888434365312499</v>
          </cell>
        </row>
        <row r="83">
          <cell r="C83" t="str">
            <v>金洲机楼</v>
          </cell>
          <cell r="D83" t="str">
            <v>APYJZH00</v>
          </cell>
          <cell r="E83" t="str">
            <v>广州市南沙区南沙街道办进港大道金洲路116号金洲电信大楼</v>
          </cell>
          <cell r="F83">
            <v>113.534880146617</v>
          </cell>
          <cell r="G83">
            <v>22.799662636602999</v>
          </cell>
        </row>
        <row r="84">
          <cell r="C84" t="str">
            <v>万顷沙机楼</v>
          </cell>
          <cell r="D84" t="str">
            <v>APYWQS00</v>
          </cell>
          <cell r="E84" t="str">
            <v>广州市南沙区珠江街道办新兴路96号</v>
          </cell>
          <cell r="F84">
            <v>113.54495551123399</v>
          </cell>
          <cell r="G84">
            <v>22.710846130977899</v>
          </cell>
        </row>
        <row r="85">
          <cell r="C85" t="str">
            <v>大岗新机楼</v>
          </cell>
          <cell r="D85" t="str">
            <v>APYDGX00</v>
          </cell>
          <cell r="E85" t="str">
            <v>广州市南沙区大岗镇豪岗大道12号</v>
          </cell>
          <cell r="F85">
            <v>113.39668919617201</v>
          </cell>
          <cell r="G85">
            <v>22.806881318515401</v>
          </cell>
        </row>
        <row r="86">
          <cell r="C86" t="str">
            <v>黄阁新局远端机房1</v>
          </cell>
          <cell r="D86" t="str">
            <v>APYHGXJUR01</v>
          </cell>
          <cell r="E86" t="str">
            <v>广州市南沙区黄阁镇黄阁大道南1号黄阁电信局综合机楼2层</v>
          </cell>
          <cell r="F86">
            <v>113.50762651295419</v>
          </cell>
          <cell r="G86">
            <v>22.825503730404165</v>
          </cell>
        </row>
        <row r="87">
          <cell r="C87" t="str">
            <v>榄核远端机房1</v>
          </cell>
          <cell r="D87" t="str">
            <v>APYLHE11R01</v>
          </cell>
          <cell r="E87" t="str">
            <v>广州市南沙区榄核镇民生路65号2层</v>
          </cell>
          <cell r="F87">
            <v>113.33325999540575</v>
          </cell>
          <cell r="G87">
            <v>22.8396974547342</v>
          </cell>
        </row>
        <row r="88">
          <cell r="C88" t="str">
            <v>横沥2远端机房</v>
          </cell>
          <cell r="D88" t="str">
            <v>ANSHLER2R01</v>
          </cell>
          <cell r="E88" t="str">
            <v>广州市南沙区横沥镇兆丰路17号邮政局2层</v>
          </cell>
          <cell r="F88">
            <v>113.49227444792599</v>
          </cell>
          <cell r="G88">
            <v>22.750868814188301</v>
          </cell>
        </row>
        <row r="89">
          <cell r="C89" t="str">
            <v>广州番禺东涌（德昇）数据中心</v>
          </cell>
          <cell r="E89" t="str">
            <v>广州市番禺东涌市南路28号</v>
          </cell>
          <cell r="F89">
            <v>113.42394</v>
          </cell>
          <cell r="G89">
            <v>22.896573</v>
          </cell>
        </row>
        <row r="90">
          <cell r="C90" t="str">
            <v>广州南沙云谷（百度定制）数据中心（一期）</v>
          </cell>
          <cell r="E90" t="str">
            <v>广州市南沙区万顷沙镇南江三路8号平谦国际工业园CD栋</v>
          </cell>
          <cell r="F90">
            <v>113.52651400000001</v>
          </cell>
          <cell r="G90">
            <v>22.725144</v>
          </cell>
        </row>
        <row r="91">
          <cell r="C91" t="str">
            <v>跑马场机楼</v>
          </cell>
          <cell r="D91" t="str">
            <v>ADSPMC00</v>
          </cell>
          <cell r="E91" t="str">
            <v>广州市天河区珠江新城马场路539号</v>
          </cell>
          <cell r="F91">
            <v>113.337570782265</v>
          </cell>
          <cell r="G91">
            <v>23.126289752341499</v>
          </cell>
        </row>
        <row r="92">
          <cell r="C92" t="str">
            <v>电信大厦机楼</v>
          </cell>
          <cell r="D92" t="str">
            <v>ADSDXD00</v>
          </cell>
          <cell r="E92" t="str">
            <v>广州市天河区体育东路128号电信大厦</v>
          </cell>
          <cell r="F92">
            <v>113.32379710937801</v>
          </cell>
          <cell r="G92">
            <v>23.1402883279967</v>
          </cell>
        </row>
        <row r="93">
          <cell r="C93" t="str">
            <v>天河机楼</v>
          </cell>
          <cell r="D93" t="str">
            <v>ADSTHE00</v>
          </cell>
          <cell r="E93" t="str">
            <v>广州市天河区天河路525号天河机楼</v>
          </cell>
          <cell r="F93">
            <v>113.329624116323</v>
          </cell>
          <cell r="G93">
            <v>23.136574061201699</v>
          </cell>
        </row>
        <row r="94">
          <cell r="C94" t="str">
            <v>工业园机楼</v>
          </cell>
          <cell r="D94" t="str">
            <v>ADSGYY00</v>
          </cell>
          <cell r="E94" t="str">
            <v>广州市天河区天河软件园建中路38号工业园</v>
          </cell>
          <cell r="F94">
            <v>113.366016977858</v>
          </cell>
          <cell r="G94">
            <v>23.127422083862498</v>
          </cell>
        </row>
        <row r="95">
          <cell r="C95" t="str">
            <v>沙河机楼</v>
          </cell>
          <cell r="D95" t="str">
            <v>ASHSHE00</v>
          </cell>
          <cell r="E95" t="str">
            <v>广州市天河区沙太南路75号</v>
          </cell>
          <cell r="F95">
            <v>113.318247631221</v>
          </cell>
          <cell r="G95">
            <v>23.166889103735102</v>
          </cell>
        </row>
        <row r="96">
          <cell r="C96" t="str">
            <v>元岗机楼</v>
          </cell>
          <cell r="D96" t="str">
            <v>ASHYGA00</v>
          </cell>
          <cell r="E96" t="str">
            <v>广州市天河区长湴北路38号元岗机楼</v>
          </cell>
          <cell r="F96">
            <v>113.342526225367</v>
          </cell>
          <cell r="G96">
            <v>23.177131813245499</v>
          </cell>
        </row>
        <row r="97">
          <cell r="C97" t="str">
            <v>天河软件园IDC机楼(亚太信息引擎)</v>
          </cell>
          <cell r="D97" t="str">
            <v>ATHRJY00</v>
          </cell>
          <cell r="E97" t="str">
            <v>广州市天河区高普路1号中国电信亚太信息中心</v>
          </cell>
          <cell r="F97">
            <v>113.408859995119</v>
          </cell>
          <cell r="G97">
            <v>23.176459144651499</v>
          </cell>
        </row>
        <row r="98">
          <cell r="C98" t="str">
            <v>东莞庄机楼</v>
          </cell>
          <cell r="D98" t="str">
            <v>ASHDGZAN</v>
          </cell>
          <cell r="E98" t="str">
            <v>广州市天河区五山街道办东莞庄路51号</v>
          </cell>
          <cell r="F98">
            <v>113.330756045005</v>
          </cell>
          <cell r="G98">
            <v>23.158281357132001</v>
          </cell>
        </row>
        <row r="99">
          <cell r="C99" t="str">
            <v>龙洞机楼</v>
          </cell>
          <cell r="D99" t="str">
            <v>ATHLDO00</v>
          </cell>
          <cell r="E99" t="str">
            <v>广州市天河区广汕一路21号</v>
          </cell>
          <cell r="F99" t="str">
            <v>113.366303037956</v>
          </cell>
          <cell r="G99" t="str">
            <v>23.1958271992667</v>
          </cell>
        </row>
        <row r="100">
          <cell r="C100" t="str">
            <v>长线监控中心接入网机房</v>
          </cell>
          <cell r="D100" t="str">
            <v>ADSCXJKZA01</v>
          </cell>
          <cell r="E100" t="str">
            <v>广州市天河区珠江新城花城大道777号长线大厦</v>
          </cell>
          <cell r="F100">
            <v>113.34621065961127</v>
          </cell>
          <cell r="G100">
            <v>23.120049532096544</v>
          </cell>
        </row>
        <row r="101">
          <cell r="C101" t="str">
            <v>较场西机楼</v>
          </cell>
          <cell r="D101" t="str">
            <v>AYXJCX00</v>
          </cell>
          <cell r="E101" t="str">
            <v>广州市越秀区较场西路17号大院</v>
          </cell>
          <cell r="F101">
            <v>113.276533433667</v>
          </cell>
          <cell r="G101">
            <v>23.126487402825902</v>
          </cell>
        </row>
        <row r="102">
          <cell r="C102" t="str">
            <v>天香街机楼</v>
          </cell>
          <cell r="D102" t="str">
            <v>AYXTXI00</v>
          </cell>
          <cell r="E102" t="str">
            <v>广州市越秀区小北路天香街2号天香机楼</v>
          </cell>
          <cell r="F102">
            <v>113.265894902843</v>
          </cell>
          <cell r="G102">
            <v>23.1361724722417</v>
          </cell>
        </row>
        <row r="103">
          <cell r="C103" t="str">
            <v>北京路机楼</v>
          </cell>
          <cell r="D103" t="str">
            <v>AYXBJI00</v>
          </cell>
          <cell r="E103" t="str">
            <v>广州市越秀区北京路越秀书院街10号越秀电信分局</v>
          </cell>
          <cell r="F103">
            <v>113.26293700695</v>
          </cell>
          <cell r="G103">
            <v>23.1275574748982</v>
          </cell>
        </row>
        <row r="104">
          <cell r="C104" t="str">
            <v>流花机楼</v>
          </cell>
          <cell r="D104" t="str">
            <v>ABYLHU00</v>
          </cell>
          <cell r="E104" t="str">
            <v>广州市荔湾区环市西路196号广州电信</v>
          </cell>
          <cell r="F104">
            <v>113.252622378512</v>
          </cell>
          <cell r="G104">
            <v>23.1488884424523</v>
          </cell>
        </row>
        <row r="105">
          <cell r="C105" t="str">
            <v>淘金机楼</v>
          </cell>
          <cell r="D105" t="str">
            <v>AYXTJI00</v>
          </cell>
          <cell r="E105" t="str">
            <v>广州市越秀区恒福路13号</v>
          </cell>
          <cell r="F105">
            <v>113.279778246568</v>
          </cell>
          <cell r="G105">
            <v>23.146997190257501</v>
          </cell>
        </row>
        <row r="106">
          <cell r="C106" t="str">
            <v>中山四长话机楼</v>
          </cell>
          <cell r="D106" t="str">
            <v>AYXCHU00</v>
          </cell>
          <cell r="E106" t="str">
            <v>广州市越秀区中山四路忠佑大街39号</v>
          </cell>
          <cell r="F106">
            <v>113.265415387307</v>
          </cell>
          <cell r="G106">
            <v>23.129547664648001</v>
          </cell>
        </row>
        <row r="107">
          <cell r="C107" t="str">
            <v>数据大楼</v>
          </cell>
          <cell r="D107" t="str">
            <v>AYXSJDLO</v>
          </cell>
          <cell r="E107" t="str">
            <v>广州市越秀区较场西路17号大院</v>
          </cell>
          <cell r="F107">
            <v>113.277121691283</v>
          </cell>
          <cell r="G107">
            <v>23.126909149146499</v>
          </cell>
        </row>
        <row r="108">
          <cell r="C108" t="str">
            <v>较场西IDC机楼(广州数据中心)</v>
          </cell>
          <cell r="D108" t="str">
            <v>AYXJCXID</v>
          </cell>
          <cell r="E108" t="str">
            <v>广州市越秀区较场西路21号大院广州数据中心</v>
          </cell>
          <cell r="F108" t="str">
            <v>113.277113011457</v>
          </cell>
          <cell r="G108" t="str">
            <v>23.1271493003009</v>
          </cell>
        </row>
        <row r="109">
          <cell r="C109" t="str">
            <v>荔城1机楼</v>
          </cell>
          <cell r="D109" t="str">
            <v>AZCLCY00</v>
          </cell>
          <cell r="E109" t="str">
            <v>广州市增城区石滩镇中山路59号</v>
          </cell>
          <cell r="F109">
            <v>113.830949516789</v>
          </cell>
          <cell r="G109">
            <v>23.290695287456899</v>
          </cell>
        </row>
        <row r="110">
          <cell r="C110" t="str">
            <v>荔城2机楼</v>
          </cell>
          <cell r="D110" t="str">
            <v>AZCLCE00</v>
          </cell>
          <cell r="E110" t="str">
            <v>广州市增城区荔城镇岗前西路8号</v>
          </cell>
          <cell r="F110">
            <v>113.822395828206</v>
          </cell>
          <cell r="G110">
            <v>23.287768176586798</v>
          </cell>
        </row>
        <row r="111">
          <cell r="C111" t="str">
            <v>福和机楼</v>
          </cell>
          <cell r="D111" t="str">
            <v>AZCFHE00</v>
          </cell>
          <cell r="E111" t="str">
            <v>广州市增城区福和镇平中路9号福和电信</v>
          </cell>
          <cell r="F111">
            <v>113.630801660945</v>
          </cell>
          <cell r="G111">
            <v>23.3566438046483</v>
          </cell>
        </row>
        <row r="112">
          <cell r="C112" t="str">
            <v>宁西机楼</v>
          </cell>
          <cell r="D112" t="str">
            <v>AZCNXI00</v>
          </cell>
          <cell r="E112" t="str">
            <v>广州市增城区宁西镇太新路90号</v>
          </cell>
          <cell r="F112">
            <v>113.654273909803</v>
          </cell>
          <cell r="G112">
            <v>23.222290557225399</v>
          </cell>
        </row>
        <row r="113">
          <cell r="C113" t="str">
            <v>派潭机楼</v>
          </cell>
          <cell r="D113" t="str">
            <v>AZCPTA00</v>
          </cell>
          <cell r="E113" t="str">
            <v>广州市增城区派潭镇群津街49号</v>
          </cell>
          <cell r="F113">
            <v>113.77657981496201</v>
          </cell>
          <cell r="G113">
            <v>23.490734580174198</v>
          </cell>
        </row>
        <row r="114">
          <cell r="C114" t="str">
            <v>三江机楼</v>
          </cell>
          <cell r="D114" t="str">
            <v>AZCSJI00</v>
          </cell>
          <cell r="E114" t="str">
            <v>广州市增城区三江镇荔三路1号</v>
          </cell>
          <cell r="F114">
            <v>113.857250075124</v>
          </cell>
          <cell r="G114">
            <v>23.188311965101899</v>
          </cell>
        </row>
        <row r="115">
          <cell r="C115" t="str">
            <v>沙埔机楼</v>
          </cell>
          <cell r="D115" t="str">
            <v>AZCSPU00</v>
          </cell>
          <cell r="E115" t="str">
            <v>广州市增城区沙埔镇桥南路沙埔邮政局</v>
          </cell>
          <cell r="F115">
            <v>113.656447321824</v>
          </cell>
          <cell r="G115">
            <v>23.161313601156198</v>
          </cell>
        </row>
        <row r="116">
          <cell r="C116" t="str">
            <v>石滩机楼</v>
          </cell>
          <cell r="D116" t="str">
            <v>AZCSTA00</v>
          </cell>
          <cell r="E116" t="str">
            <v>广州市黄埔区红荔路28号火电生活区</v>
          </cell>
          <cell r="F116">
            <v>113.790509634816</v>
          </cell>
          <cell r="G116">
            <v>23.175313937798901</v>
          </cell>
        </row>
        <row r="117">
          <cell r="C117" t="str">
            <v>三江沙庄机楼</v>
          </cell>
          <cell r="D117" t="str">
            <v>AZCSZH00</v>
          </cell>
          <cell r="E117" t="str">
            <v>广州市增城区沙庄街道办光明中路横沙造纸厂</v>
          </cell>
          <cell r="F117">
            <v>113.816945026087</v>
          </cell>
          <cell r="G117">
            <v>23.136540137552199</v>
          </cell>
        </row>
        <row r="118">
          <cell r="C118" t="str">
            <v>仙村机楼</v>
          </cell>
          <cell r="D118" t="str">
            <v>AZCXCU00</v>
          </cell>
          <cell r="E118" t="str">
            <v>广州市增城区仙村镇仙村大道仙村机楼</v>
          </cell>
          <cell r="F118">
            <v>113.71230351745101</v>
          </cell>
          <cell r="G118">
            <v>23.179484066228699</v>
          </cell>
        </row>
        <row r="119">
          <cell r="C119" t="str">
            <v>小楼机楼</v>
          </cell>
          <cell r="D119" t="str">
            <v>AZCXLO00</v>
          </cell>
          <cell r="E119" t="str">
            <v>广州市增城区小楼镇小楼大道商贸街C栋</v>
          </cell>
          <cell r="F119">
            <v>113.828316508394</v>
          </cell>
          <cell r="G119">
            <v>23.380872752009701</v>
          </cell>
        </row>
        <row r="120">
          <cell r="C120" t="str">
            <v>新塘2机楼</v>
          </cell>
          <cell r="D120" t="str">
            <v>AZCXTE00</v>
          </cell>
          <cell r="E120" t="str">
            <v>广州市增城区新塘镇群贤路255号新塘电信大厦</v>
          </cell>
          <cell r="F120">
            <v>113.61828433074901</v>
          </cell>
          <cell r="G120">
            <v>23.126375725921001</v>
          </cell>
        </row>
        <row r="121">
          <cell r="C121" t="str">
            <v>新塘1机楼</v>
          </cell>
          <cell r="D121" t="str">
            <v>AZCXTY00</v>
          </cell>
          <cell r="E121" t="str">
            <v>广州市增城区新塘镇宏达路宏达邮政分局</v>
          </cell>
          <cell r="F121">
            <v>113.608090644158</v>
          </cell>
          <cell r="G121">
            <v>23.110592795937698</v>
          </cell>
        </row>
        <row r="122">
          <cell r="C122" t="str">
            <v>永和机楼</v>
          </cell>
          <cell r="D122" t="str">
            <v>AZCYHE00</v>
          </cell>
          <cell r="E122" t="str">
            <v>广州市增城区永宁街永平街34号永和电信永和营服中心2层</v>
          </cell>
          <cell r="F122">
            <v>113.586881718916</v>
          </cell>
          <cell r="G122">
            <v>23.179885187028699</v>
          </cell>
        </row>
        <row r="123">
          <cell r="C123" t="str">
            <v>正果机楼</v>
          </cell>
          <cell r="D123" t="str">
            <v>AZCZGU00</v>
          </cell>
          <cell r="E123" t="str">
            <v>广州市增城区正果镇正果大道38号正果电信</v>
          </cell>
          <cell r="F123">
            <v>113.890056298663</v>
          </cell>
          <cell r="G123">
            <v>23.418639777658001</v>
          </cell>
        </row>
        <row r="124">
          <cell r="C124" t="str">
            <v>朱村机楼</v>
          </cell>
          <cell r="D124" t="str">
            <v>AZCZCU00</v>
          </cell>
          <cell r="E124" t="str">
            <v>广州市增城区朱村街道办平安路3号</v>
          </cell>
          <cell r="F124">
            <v>113.695088856262</v>
          </cell>
          <cell r="G124">
            <v>23.2756925035706</v>
          </cell>
        </row>
        <row r="125">
          <cell r="C125" t="str">
            <v>三江2机楼</v>
          </cell>
          <cell r="D125" t="str">
            <v>AZCSJE00</v>
          </cell>
          <cell r="E125" t="str">
            <v>广州市增城区三江镇建设路19号三江电信</v>
          </cell>
          <cell r="F125">
            <v>113.84800718496101</v>
          </cell>
          <cell r="G125">
            <v>23.1877469709293</v>
          </cell>
        </row>
        <row r="126">
          <cell r="C126" t="str">
            <v>石滩2机楼</v>
          </cell>
          <cell r="D126" t="str">
            <v>AZCSTE00</v>
          </cell>
          <cell r="E126" t="str">
            <v>广州市增城区石滩镇沙园路信邮大街3号中国电信石滩营服中心</v>
          </cell>
          <cell r="F126">
            <v>113.781923259115</v>
          </cell>
          <cell r="G126">
            <v>23.182748640941298</v>
          </cell>
        </row>
        <row r="127">
          <cell r="C127" t="str">
            <v>中新电信</v>
          </cell>
          <cell r="D127" t="str">
            <v>AZCZXDXI</v>
          </cell>
          <cell r="E127" t="str">
            <v>广州市增城区中新镇中福路3号</v>
          </cell>
          <cell r="F127">
            <v>113.61424868420001</v>
          </cell>
          <cell r="G127">
            <v>23.289205540382699</v>
          </cell>
        </row>
        <row r="128">
          <cell r="C128" t="str">
            <v>广州永顺（腾讯定制）数据中心</v>
          </cell>
          <cell r="E128" t="str">
            <v>环岭路16号</v>
          </cell>
          <cell r="F128">
            <v>113.532977</v>
          </cell>
          <cell r="G128">
            <v>23.214334999999998</v>
          </cell>
        </row>
        <row r="129">
          <cell r="C129" t="str">
            <v>电信广场（电信广场13楼接入网机房？）</v>
          </cell>
          <cell r="F129">
            <v>113.172015183955</v>
          </cell>
          <cell r="G129">
            <v>23.073781945481201</v>
          </cell>
        </row>
        <row r="130">
          <cell r="C130" t="str">
            <v>越秀南机楼</v>
          </cell>
          <cell r="E130" t="str">
            <v>广州市东园横路1号广东数据通信大厦二楼</v>
          </cell>
          <cell r="F130">
            <v>113.27147600000001</v>
          </cell>
          <cell r="G130">
            <v>23.120611</v>
          </cell>
        </row>
        <row r="131">
          <cell r="C131" t="str">
            <v>云景机楼</v>
          </cell>
          <cell r="F131">
            <v>113.248637155182</v>
          </cell>
          <cell r="G131">
            <v>23.174493306321899</v>
          </cell>
        </row>
        <row r="132">
          <cell r="C132" t="str">
            <v>东圃呼叫中心</v>
          </cell>
          <cell r="F132">
            <v>113.397665</v>
          </cell>
          <cell r="G132">
            <v>23.125966999999999</v>
          </cell>
        </row>
        <row r="133">
          <cell r="C133" t="str">
            <v>新三栋呼叫中心</v>
          </cell>
          <cell r="F133">
            <v>113.27837599999999</v>
          </cell>
          <cell r="G133">
            <v>23.095780999999999</v>
          </cell>
        </row>
        <row r="134">
          <cell r="C134" t="str">
            <v>东晓呼叫中心</v>
          </cell>
          <cell r="F134">
            <v>113.282853662173</v>
          </cell>
          <cell r="G134">
            <v>23.104045588339002</v>
          </cell>
        </row>
        <row r="135">
          <cell r="C135" t="str">
            <v>号百中心综合楼</v>
          </cell>
          <cell r="F135">
            <v>113.277804</v>
          </cell>
          <cell r="G135">
            <v>23.096793999999999</v>
          </cell>
        </row>
        <row r="136">
          <cell r="C136" t="str">
            <v>花地人家呼叫中心</v>
          </cell>
          <cell r="E136" t="str">
            <v>百花路口黄大仙旁花地人家商业中心</v>
          </cell>
          <cell r="F136">
            <v>113.223151</v>
          </cell>
          <cell r="G136">
            <v>23.097684000000001</v>
          </cell>
        </row>
        <row r="137">
          <cell r="C137" t="str">
            <v>下塘西1楼MDF机房</v>
          </cell>
          <cell r="F137">
            <v>113.268223690572</v>
          </cell>
          <cell r="G137">
            <v>23.152472985140999</v>
          </cell>
        </row>
        <row r="138">
          <cell r="C138" t="str">
            <v>农林机楼</v>
          </cell>
          <cell r="D138" t="str">
            <v>UNDEFINED001</v>
          </cell>
          <cell r="F138">
            <v>113.29107035921101</v>
          </cell>
          <cell r="G138">
            <v>23.129147836704199</v>
          </cell>
        </row>
        <row r="139">
          <cell r="C139" t="str">
            <v>工业园机楼</v>
          </cell>
          <cell r="D139" t="str">
            <v>UNDEFINED002</v>
          </cell>
          <cell r="F139">
            <v>113.36587798508199</v>
          </cell>
          <cell r="G139">
            <v>23.127394848494301</v>
          </cell>
        </row>
        <row r="140">
          <cell r="C140" t="str">
            <v>天河软件园IDC机楼(亚太信息引擎)</v>
          </cell>
          <cell r="D140" t="str">
            <v>UNDEFINED003</v>
          </cell>
          <cell r="F140">
            <v>113.408859995119</v>
          </cell>
          <cell r="G140">
            <v>23.176459144651499</v>
          </cell>
        </row>
        <row r="141">
          <cell r="C141" t="str">
            <v>知识城</v>
          </cell>
          <cell r="D141" t="str">
            <v>UNDEFINED004</v>
          </cell>
          <cell r="F141">
            <v>113.52790348000001</v>
          </cell>
          <cell r="G141">
            <v>23.32512826</v>
          </cell>
        </row>
        <row r="142">
          <cell r="C142" t="str">
            <v>萝岗机楼</v>
          </cell>
          <cell r="D142" t="str">
            <v>UNDEFINED005</v>
          </cell>
          <cell r="F142">
            <v>113.491966669028</v>
          </cell>
          <cell r="G142">
            <v>23.178590086064499</v>
          </cell>
        </row>
        <row r="143">
          <cell r="C143" t="str">
            <v>客村机楼</v>
          </cell>
          <cell r="D143" t="str">
            <v>UNDEFINED006</v>
          </cell>
          <cell r="F143">
            <v>113.309321780877</v>
          </cell>
          <cell r="G143">
            <v>23.102122653438599</v>
          </cell>
        </row>
        <row r="144">
          <cell r="C144" t="str">
            <v>沙溪IDC机楼</v>
          </cell>
          <cell r="D144" t="str">
            <v>UNDEFINED007</v>
          </cell>
          <cell r="F144">
            <v>113.280273827176</v>
          </cell>
          <cell r="G144">
            <v>23.075874078826502</v>
          </cell>
        </row>
        <row r="145">
          <cell r="C145" t="str">
            <v>荔枝湾机楼</v>
          </cell>
          <cell r="D145" t="str">
            <v>UNDEFINED008</v>
          </cell>
          <cell r="F145">
            <v>113.22894876647101</v>
          </cell>
          <cell r="G145">
            <v>23.127735041180699</v>
          </cell>
        </row>
        <row r="146">
          <cell r="C146" t="str">
            <v>新市机楼</v>
          </cell>
          <cell r="D146" t="str">
            <v>UNDEFINED009</v>
          </cell>
          <cell r="F146">
            <v>113.252941505647</v>
          </cell>
          <cell r="G146">
            <v>23.188432564212299</v>
          </cell>
        </row>
        <row r="147">
          <cell r="C147" t="str">
            <v>北京路机楼</v>
          </cell>
          <cell r="D147" t="str">
            <v>UNDEFINED010</v>
          </cell>
          <cell r="F147">
            <v>113.26295191779801</v>
          </cell>
          <cell r="G147">
            <v>23.127439443176598</v>
          </cell>
        </row>
        <row r="148">
          <cell r="C148" t="str">
            <v>天香街机楼</v>
          </cell>
          <cell r="D148" t="str">
            <v>UNDEFINED011</v>
          </cell>
          <cell r="F148">
            <v>113.26594036315799</v>
          </cell>
          <cell r="G148">
            <v>23.136126216052901</v>
          </cell>
        </row>
        <row r="149">
          <cell r="C149" t="str">
            <v>淘金机楼</v>
          </cell>
          <cell r="D149" t="str">
            <v>UNDEFINED012</v>
          </cell>
          <cell r="F149">
            <v>113.279757950963</v>
          </cell>
          <cell r="G149">
            <v>23.146923885628599</v>
          </cell>
        </row>
        <row r="150">
          <cell r="C150" t="str">
            <v>五羊机楼</v>
          </cell>
          <cell r="D150" t="str">
            <v>UNDEFINED013</v>
          </cell>
          <cell r="F150">
            <v>113.30911657627</v>
          </cell>
          <cell r="G150">
            <v>23.121495665493502</v>
          </cell>
        </row>
        <row r="151">
          <cell r="C151" t="str">
            <v>东成机楼</v>
          </cell>
          <cell r="D151" t="str">
            <v>UNDEFINED014</v>
          </cell>
          <cell r="F151">
            <v>113.58555705671399</v>
          </cell>
          <cell r="G151">
            <v>23.550232502428901</v>
          </cell>
        </row>
        <row r="152">
          <cell r="C152" t="str">
            <v>新太平机楼</v>
          </cell>
          <cell r="D152" t="str">
            <v>UNDEFINED015</v>
          </cell>
          <cell r="F152">
            <v>113.48450751987301</v>
          </cell>
          <cell r="G152">
            <v>23.445349997358999</v>
          </cell>
        </row>
        <row r="153">
          <cell r="C153" t="str">
            <v>青云机楼</v>
          </cell>
          <cell r="D153" t="str">
            <v>UNDEFINED016</v>
          </cell>
          <cell r="F153">
            <v>113.57958715031801</v>
          </cell>
          <cell r="G153">
            <v>23.540860113616901</v>
          </cell>
        </row>
        <row r="154">
          <cell r="C154" t="str">
            <v>星云</v>
          </cell>
          <cell r="D154" t="str">
            <v>UNDEFINED017</v>
          </cell>
          <cell r="F154">
            <v>113.25055709999999</v>
          </cell>
          <cell r="G154">
            <v>23.147965760000002</v>
          </cell>
        </row>
        <row r="155">
          <cell r="C155" t="str">
            <v>鳌头机楼</v>
          </cell>
          <cell r="D155" t="str">
            <v>UNDEFINED018</v>
          </cell>
          <cell r="F155">
            <v>113.421542507881</v>
          </cell>
          <cell r="G155">
            <v>23.6198481361834</v>
          </cell>
        </row>
        <row r="156">
          <cell r="C156" t="str">
            <v>江埔机楼</v>
          </cell>
          <cell r="D156" t="str">
            <v>UNDEFINED019</v>
          </cell>
          <cell r="F156">
            <v>113.601757900008</v>
          </cell>
          <cell r="G156">
            <v>23.5334338446971</v>
          </cell>
        </row>
        <row r="157">
          <cell r="C157" t="str">
            <v>长线监控中心接入网机房</v>
          </cell>
          <cell r="D157" t="str">
            <v>UNDEFINED020</v>
          </cell>
          <cell r="F157">
            <v>113.346170176114</v>
          </cell>
          <cell r="G157">
            <v>23.120018565904999</v>
          </cell>
        </row>
        <row r="158">
          <cell r="C158" t="str">
            <v>天河机楼</v>
          </cell>
          <cell r="D158" t="str">
            <v>UNDEFINED021</v>
          </cell>
          <cell r="F158">
            <v>113.32950599220899</v>
          </cell>
          <cell r="G158">
            <v>23.1365922474351</v>
          </cell>
        </row>
        <row r="159">
          <cell r="C159" t="str">
            <v>沙河机楼</v>
          </cell>
          <cell r="D159" t="str">
            <v>UNDEFINED022</v>
          </cell>
          <cell r="F159">
            <v>113.318017972353</v>
          </cell>
          <cell r="G159">
            <v>23.166824810617399</v>
          </cell>
        </row>
        <row r="160">
          <cell r="C160" t="str">
            <v>东莞庄机楼</v>
          </cell>
          <cell r="D160" t="str">
            <v>UNDEFINED023</v>
          </cell>
          <cell r="F160">
            <v>113.330629229257</v>
          </cell>
          <cell r="G160">
            <v>23.1582012906579</v>
          </cell>
        </row>
        <row r="161">
          <cell r="C161" t="str">
            <v>元岗机楼</v>
          </cell>
          <cell r="D161" t="str">
            <v>UNDEFINED024</v>
          </cell>
          <cell r="F161">
            <v>113.342401188465</v>
          </cell>
          <cell r="G161">
            <v>23.1771053143597</v>
          </cell>
        </row>
        <row r="162">
          <cell r="C162" t="str">
            <v>同和机楼</v>
          </cell>
          <cell r="D162" t="str">
            <v>UNDEFINED025</v>
          </cell>
          <cell r="F162">
            <v>113.32081758976101</v>
          </cell>
          <cell r="G162">
            <v>23.198109027510501</v>
          </cell>
        </row>
        <row r="163">
          <cell r="C163" t="str">
            <v>东圃机楼</v>
          </cell>
          <cell r="D163" t="str">
            <v>UNDEFINED026</v>
          </cell>
          <cell r="F163">
            <v>113.397102379073</v>
          </cell>
          <cell r="G163">
            <v>23.126228725476199</v>
          </cell>
        </row>
        <row r="164">
          <cell r="C164" t="str">
            <v>大沙东机楼</v>
          </cell>
          <cell r="D164" t="str">
            <v>UNDEFINED027</v>
          </cell>
          <cell r="F164">
            <v>113.451832297623</v>
          </cell>
          <cell r="G164">
            <v>23.108124221556501</v>
          </cell>
        </row>
        <row r="165">
          <cell r="C165" t="str">
            <v>镇龙机楼</v>
          </cell>
          <cell r="D165" t="str">
            <v>UNDEFINED028</v>
          </cell>
          <cell r="F165">
            <v>113.562711192629</v>
          </cell>
          <cell r="G165">
            <v>23.2819514839798</v>
          </cell>
        </row>
        <row r="166">
          <cell r="C166" t="str">
            <v>起云数据中心</v>
          </cell>
          <cell r="D166" t="str">
            <v>UNDEFINED029</v>
          </cell>
          <cell r="F166">
            <v>113.42147497331401</v>
          </cell>
          <cell r="G166">
            <v>23.169987655964398</v>
          </cell>
        </row>
        <row r="167">
          <cell r="C167" t="str">
            <v>南岗机楼</v>
          </cell>
          <cell r="D167" t="str">
            <v>UNDEFINED030</v>
          </cell>
          <cell r="F167">
            <v>113.53280033077201</v>
          </cell>
          <cell r="G167">
            <v>23.095609635477199</v>
          </cell>
        </row>
        <row r="168">
          <cell r="C168" t="str">
            <v>新港机楼</v>
          </cell>
          <cell r="D168" t="str">
            <v>UNDEFINED031</v>
          </cell>
          <cell r="F168">
            <v>113.52084226038301</v>
          </cell>
          <cell r="G168">
            <v>23.0649900339506</v>
          </cell>
        </row>
        <row r="169">
          <cell r="C169" t="str">
            <v>加速器IDC机楼</v>
          </cell>
          <cell r="D169" t="str">
            <v>UNDEFINED032</v>
          </cell>
          <cell r="F169">
            <v>113.489723042186</v>
          </cell>
          <cell r="G169">
            <v>23.156194206198499</v>
          </cell>
        </row>
        <row r="170">
          <cell r="C170" t="str">
            <v>荔城2机楼</v>
          </cell>
          <cell r="D170" t="str">
            <v>UNDEFINED033</v>
          </cell>
          <cell r="F170">
            <v>113.82232349543401</v>
          </cell>
          <cell r="G170">
            <v>23.287631382283301</v>
          </cell>
        </row>
        <row r="171">
          <cell r="C171" t="str">
            <v>新塘2机楼</v>
          </cell>
          <cell r="D171" t="str">
            <v>UNDEFINED034</v>
          </cell>
          <cell r="F171">
            <v>113.60329629419699</v>
          </cell>
          <cell r="G171">
            <v>23.122293307560199</v>
          </cell>
        </row>
        <row r="172">
          <cell r="C172" t="str">
            <v>石滩机楼</v>
          </cell>
          <cell r="D172" t="str">
            <v>UNDEFINED035</v>
          </cell>
          <cell r="F172">
            <v>113.79051455290499</v>
          </cell>
          <cell r="G172">
            <v>23.175267948158101</v>
          </cell>
        </row>
        <row r="173">
          <cell r="C173" t="str">
            <v>仙村机楼</v>
          </cell>
          <cell r="D173" t="str">
            <v>UNDEFINED036</v>
          </cell>
          <cell r="F173">
            <v>113.712282203462</v>
          </cell>
          <cell r="G173">
            <v>23.1794391279143</v>
          </cell>
        </row>
        <row r="174">
          <cell r="C174" t="str">
            <v>派潭机楼</v>
          </cell>
          <cell r="D174" t="str">
            <v>UNDEFINED037</v>
          </cell>
          <cell r="F174">
            <v>113.77654814717999</v>
          </cell>
          <cell r="G174">
            <v>23.490699848020402</v>
          </cell>
        </row>
        <row r="175">
          <cell r="C175" t="str">
            <v>中新电信</v>
          </cell>
          <cell r="D175" t="str">
            <v>UNDEFINED038</v>
          </cell>
          <cell r="F175">
            <v>113.61424868420001</v>
          </cell>
          <cell r="G175">
            <v>23.289205540382699</v>
          </cell>
        </row>
        <row r="176">
          <cell r="C176" t="str">
            <v>三江机楼</v>
          </cell>
          <cell r="D176" t="str">
            <v>UNDEFINED039</v>
          </cell>
          <cell r="F176">
            <v>113.857250075124</v>
          </cell>
          <cell r="G176">
            <v>23.188311965101899</v>
          </cell>
        </row>
        <row r="177">
          <cell r="C177" t="str">
            <v>永和机楼</v>
          </cell>
          <cell r="D177" t="str">
            <v>UNDEFINED040</v>
          </cell>
          <cell r="F177">
            <v>113.586854855768</v>
          </cell>
          <cell r="G177">
            <v>23.179837896302701</v>
          </cell>
        </row>
        <row r="178">
          <cell r="C178" t="str">
            <v>永和科云IDC</v>
          </cell>
          <cell r="D178" t="str">
            <v>UNDEFINED041</v>
          </cell>
          <cell r="F178">
            <v>113.532982278394</v>
          </cell>
          <cell r="G178">
            <v>23.2145800302049</v>
          </cell>
        </row>
        <row r="179">
          <cell r="C179" t="str">
            <v>庄头机楼</v>
          </cell>
          <cell r="D179" t="str">
            <v>UNDEFINED042</v>
          </cell>
          <cell r="F179">
            <v>113.261257734458</v>
          </cell>
          <cell r="G179">
            <v>23.081967952459902</v>
          </cell>
        </row>
        <row r="180">
          <cell r="C180" t="str">
            <v>江南机楼</v>
          </cell>
          <cell r="D180" t="str">
            <v>UNDEFINED043</v>
          </cell>
          <cell r="F180">
            <v>113.26727570441101</v>
          </cell>
          <cell r="G180">
            <v>23.1016894859819</v>
          </cell>
        </row>
        <row r="181">
          <cell r="C181" t="str">
            <v>东晓机楼</v>
          </cell>
          <cell r="D181" t="str">
            <v>UNDEFINED044</v>
          </cell>
          <cell r="F181">
            <v>113.28283582121701</v>
          </cell>
          <cell r="G181">
            <v>23.1040821880434</v>
          </cell>
        </row>
        <row r="182">
          <cell r="C182" t="str">
            <v>保利世贸中心(2)接入网机房</v>
          </cell>
          <cell r="D182" t="str">
            <v>UNDEFINED045</v>
          </cell>
          <cell r="F182">
            <v>113.359858491677</v>
          </cell>
          <cell r="G182">
            <v>23.098468199848401</v>
          </cell>
        </row>
        <row r="183">
          <cell r="C183" t="str">
            <v>七星岗机楼</v>
          </cell>
          <cell r="D183" t="str">
            <v>UNDEFINED046</v>
          </cell>
          <cell r="F183">
            <v>113.34149290344401</v>
          </cell>
          <cell r="G183">
            <v>23.084574308828302</v>
          </cell>
        </row>
        <row r="184">
          <cell r="C184" t="str">
            <v>石溪机楼</v>
          </cell>
          <cell r="D184" t="str">
            <v>UNDEFINED047</v>
          </cell>
          <cell r="F184">
            <v>113.28334927924701</v>
          </cell>
          <cell r="G184">
            <v>23.068985727010599</v>
          </cell>
        </row>
        <row r="185">
          <cell r="C185" t="str">
            <v>金洲机楼</v>
          </cell>
          <cell r="D185" t="str">
            <v>UNDEFINED048</v>
          </cell>
          <cell r="F185">
            <v>113.534880146617</v>
          </cell>
          <cell r="G185">
            <v>22.799662636602999</v>
          </cell>
        </row>
        <row r="186">
          <cell r="C186" t="str">
            <v>东涌机楼</v>
          </cell>
          <cell r="D186" t="str">
            <v>UNDEFINED049</v>
          </cell>
          <cell r="F186">
            <v>113.449049740354</v>
          </cell>
          <cell r="G186">
            <v>22.888402436623998</v>
          </cell>
        </row>
        <row r="187">
          <cell r="C187" t="str">
            <v>石基新机楼</v>
          </cell>
          <cell r="D187" t="str">
            <v>UNDEFINED050</v>
          </cell>
          <cell r="F187">
            <v>113.43122587271201</v>
          </cell>
          <cell r="G187">
            <v>22.952869518969599</v>
          </cell>
        </row>
        <row r="188">
          <cell r="C188" t="str">
            <v>市桥南城机楼</v>
          </cell>
          <cell r="D188" t="str">
            <v>UNDEFINED051</v>
          </cell>
          <cell r="F188">
            <v>113.35963757715901</v>
          </cell>
          <cell r="G188">
            <v>22.936964378550599</v>
          </cell>
        </row>
        <row r="189">
          <cell r="C189" t="str">
            <v>东涌云谷</v>
          </cell>
          <cell r="D189" t="str">
            <v>UNDEFINED052</v>
          </cell>
          <cell r="F189">
            <v>113.423846746024</v>
          </cell>
          <cell r="G189">
            <v>22.896629283312699</v>
          </cell>
        </row>
        <row r="190">
          <cell r="C190" t="str">
            <v>平谦IDC</v>
          </cell>
          <cell r="D190" t="str">
            <v>UNDEFINED053</v>
          </cell>
          <cell r="F190">
            <v>113.526708</v>
          </cell>
          <cell r="G190">
            <v>22.72476</v>
          </cell>
        </row>
        <row r="191">
          <cell r="C191" t="str">
            <v>万顷沙机楼</v>
          </cell>
          <cell r="D191" t="str">
            <v>UNDEFINED054</v>
          </cell>
          <cell r="F191">
            <v>113.54495</v>
          </cell>
          <cell r="G191">
            <v>22.710850000000001</v>
          </cell>
        </row>
        <row r="192">
          <cell r="C192" t="str">
            <v>沙湾机楼</v>
          </cell>
          <cell r="D192" t="str">
            <v>UNDEFINED055</v>
          </cell>
          <cell r="F192">
            <v>113.33997510716701</v>
          </cell>
          <cell r="G192">
            <v>22.908757912148801</v>
          </cell>
        </row>
        <row r="193">
          <cell r="C193" t="str">
            <v>钟村机楼</v>
          </cell>
          <cell r="D193" t="str">
            <v>UNDEFINED056</v>
          </cell>
          <cell r="F193">
            <v>113.314552957354</v>
          </cell>
          <cell r="G193">
            <v>22.981272777617399</v>
          </cell>
        </row>
        <row r="194">
          <cell r="C194" t="str">
            <v>大石机楼</v>
          </cell>
          <cell r="D194" t="str">
            <v>UNDEFINED057</v>
          </cell>
          <cell r="F194">
            <v>113.313631724226</v>
          </cell>
          <cell r="G194">
            <v>23.029830690335</v>
          </cell>
        </row>
        <row r="195">
          <cell r="C195" t="str">
            <v>化龙新局IDC机楼</v>
          </cell>
          <cell r="D195" t="str">
            <v>UNDEFINED058</v>
          </cell>
          <cell r="F195">
            <v>113.46701349190801</v>
          </cell>
          <cell r="G195">
            <v>23.022199905042399</v>
          </cell>
        </row>
        <row r="196">
          <cell r="C196" t="str">
            <v>蔚海IDC</v>
          </cell>
          <cell r="D196" t="str">
            <v>UNDEFINED059</v>
          </cell>
          <cell r="F196">
            <v>113.483611424928</v>
          </cell>
          <cell r="G196">
            <v>22.985930903389399</v>
          </cell>
        </row>
        <row r="197">
          <cell r="C197" t="str">
            <v>洛溪机楼</v>
          </cell>
          <cell r="D197" t="str">
            <v>UNDEFINED060</v>
          </cell>
          <cell r="F197">
            <v>113.294890666672</v>
          </cell>
          <cell r="G197">
            <v>23.044813254428998</v>
          </cell>
        </row>
        <row r="198">
          <cell r="C198" t="str">
            <v>石楼机楼</v>
          </cell>
          <cell r="D198" t="str">
            <v>UNDEFINED061</v>
          </cell>
          <cell r="F198">
            <v>113.480973201653</v>
          </cell>
          <cell r="G198">
            <v>22.962113103637702</v>
          </cell>
        </row>
        <row r="199">
          <cell r="C199" t="str">
            <v>市桥东城机楼</v>
          </cell>
          <cell r="D199" t="str">
            <v>UNDEFINED062</v>
          </cell>
          <cell r="F199">
            <v>113.372665332314</v>
          </cell>
          <cell r="G199">
            <v>22.937285728617901</v>
          </cell>
        </row>
        <row r="200">
          <cell r="C200" t="str">
            <v>观绿机楼</v>
          </cell>
          <cell r="D200" t="str">
            <v>UNDEFINED063</v>
          </cell>
          <cell r="F200">
            <v>113.24265872972499</v>
          </cell>
          <cell r="G200">
            <v>23.112774058711398</v>
          </cell>
        </row>
        <row r="201">
          <cell r="C201" t="str">
            <v>西华机楼</v>
          </cell>
          <cell r="D201" t="str">
            <v>UNDEFINED064</v>
          </cell>
          <cell r="F201">
            <v>113.244544147887</v>
          </cell>
          <cell r="G201">
            <v>23.1336751427622</v>
          </cell>
        </row>
        <row r="202">
          <cell r="C202" t="str">
            <v>人民中机楼</v>
          </cell>
          <cell r="D202" t="str">
            <v>UNDEFINED065</v>
          </cell>
          <cell r="F202">
            <v>113.248062938462</v>
          </cell>
          <cell r="G202">
            <v>23.1196531174581</v>
          </cell>
        </row>
        <row r="203">
          <cell r="C203" t="str">
            <v>槎龙机楼</v>
          </cell>
          <cell r="D203" t="str">
            <v>UNDEFINED066</v>
          </cell>
          <cell r="F203">
            <v>113.22058616975301</v>
          </cell>
          <cell r="G203">
            <v>23.175377574446902</v>
          </cell>
        </row>
        <row r="204">
          <cell r="C204" t="str">
            <v>花山机楼</v>
          </cell>
          <cell r="D204" t="str">
            <v>UNDEFINED067</v>
          </cell>
          <cell r="F204">
            <v>113.269778143548</v>
          </cell>
          <cell r="G204">
            <v>23.453496109958401</v>
          </cell>
        </row>
        <row r="205">
          <cell r="C205" t="str">
            <v>新街机楼</v>
          </cell>
          <cell r="D205" t="str">
            <v>UNDEFINED068</v>
          </cell>
          <cell r="F205">
            <v>113.191507738392</v>
          </cell>
          <cell r="G205">
            <v>23.377211567960401</v>
          </cell>
        </row>
        <row r="206">
          <cell r="C206" t="str">
            <v>新都机楼</v>
          </cell>
          <cell r="D206" t="str">
            <v>UNDEFINED069</v>
          </cell>
          <cell r="F206">
            <v>113.19653634257899</v>
          </cell>
          <cell r="G206">
            <v>23.4031074815259</v>
          </cell>
        </row>
        <row r="207">
          <cell r="C207" t="str">
            <v>新华机楼</v>
          </cell>
          <cell r="D207" t="str">
            <v>UNDEFINED070</v>
          </cell>
          <cell r="F207">
            <v>113.20776282609501</v>
          </cell>
          <cell r="G207">
            <v>23.380140600509201</v>
          </cell>
        </row>
        <row r="208">
          <cell r="C208" t="str">
            <v>赤坭机楼</v>
          </cell>
          <cell r="D208" t="str">
            <v>UNDEFINED071</v>
          </cell>
          <cell r="F208">
            <v>113.077024695734</v>
          </cell>
          <cell r="G208">
            <v>23.386901387989599</v>
          </cell>
        </row>
        <row r="209">
          <cell r="C209" t="str">
            <v>炭步机楼</v>
          </cell>
          <cell r="D209" t="str">
            <v>UNDEFINED072</v>
          </cell>
          <cell r="F209">
            <v>113.100435432984</v>
          </cell>
          <cell r="G209">
            <v>23.3370833760147</v>
          </cell>
        </row>
        <row r="210">
          <cell r="C210" t="str">
            <v>花东机楼</v>
          </cell>
          <cell r="D210" t="str">
            <v>UNDEFINED073</v>
          </cell>
          <cell r="F210">
            <v>113.319572185374</v>
          </cell>
          <cell r="G210">
            <v>23.438790521623002</v>
          </cell>
        </row>
        <row r="211">
          <cell r="C211" t="str">
            <v>广园机楼</v>
          </cell>
          <cell r="D211" t="str">
            <v>UNDEFINED074</v>
          </cell>
          <cell r="F211">
            <v>113.2588905707</v>
          </cell>
          <cell r="G211">
            <v>23.1631942137906</v>
          </cell>
        </row>
        <row r="212">
          <cell r="C212" t="str">
            <v>汇侨机楼</v>
          </cell>
          <cell r="D212" t="str">
            <v>UNDEFINED075</v>
          </cell>
          <cell r="F212">
            <v>113.25354962050901</v>
          </cell>
          <cell r="G212">
            <v>23.2002157632738</v>
          </cell>
        </row>
        <row r="213">
          <cell r="C213" t="str">
            <v>竹料机楼</v>
          </cell>
          <cell r="D213" t="str">
            <v>UNDEFINED076</v>
          </cell>
          <cell r="F213">
            <v>113.367054355486</v>
          </cell>
          <cell r="G213">
            <v>23.358315410467799</v>
          </cell>
        </row>
        <row r="214">
          <cell r="C214" t="str">
            <v>石井机楼</v>
          </cell>
          <cell r="D214" t="str">
            <v>UNDEFINED077</v>
          </cell>
          <cell r="F214">
            <v>113.228858051559</v>
          </cell>
          <cell r="G214">
            <v>23.2070598530307</v>
          </cell>
        </row>
        <row r="215">
          <cell r="C215" t="str">
            <v>钟落潭机楼</v>
          </cell>
          <cell r="D215" t="str">
            <v>UNDEFINED078</v>
          </cell>
          <cell r="F215">
            <v>113.407818569273</v>
          </cell>
          <cell r="G215">
            <v>23.383374145301399</v>
          </cell>
        </row>
        <row r="216">
          <cell r="C216" t="str">
            <v>流花机楼</v>
          </cell>
          <cell r="D216" t="str">
            <v>UNDEFINED079</v>
          </cell>
          <cell r="F216">
            <v>113.252675472696</v>
          </cell>
          <cell r="G216">
            <v>23.148595204705799</v>
          </cell>
        </row>
        <row r="217">
          <cell r="C217" t="str">
            <v>江村机楼</v>
          </cell>
          <cell r="D217" t="str">
            <v>UNDEFINED080</v>
          </cell>
          <cell r="F217">
            <v>113.22657526553699</v>
          </cell>
          <cell r="G217">
            <v>23.277592047935499</v>
          </cell>
        </row>
        <row r="218">
          <cell r="C218" t="str">
            <v>人和机楼</v>
          </cell>
          <cell r="D218" t="str">
            <v>UNDEFINED081</v>
          </cell>
          <cell r="F218">
            <v>113.29374220184199</v>
          </cell>
          <cell r="G218">
            <v>23.332331684560501</v>
          </cell>
        </row>
        <row r="219">
          <cell r="C219" t="str">
            <v>同德机楼</v>
          </cell>
          <cell r="D219" t="str">
            <v>UNDEFINED082</v>
          </cell>
          <cell r="F219">
            <v>113.229333453877</v>
          </cell>
          <cell r="G219">
            <v>23.159840149504198</v>
          </cell>
        </row>
        <row r="220">
          <cell r="C220" t="str">
            <v>太和机楼</v>
          </cell>
          <cell r="D220" t="str">
            <v>UNDEFINED083</v>
          </cell>
          <cell r="F220">
            <v>113.35425821724399</v>
          </cell>
          <cell r="G220">
            <v>23.2981087242391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G1" sqref="G1"/>
    </sheetView>
  </sheetViews>
  <sheetFormatPr defaultRowHeight="14.25" x14ac:dyDescent="0.2"/>
  <cols>
    <col min="1" max="1" width="13" bestFit="1" customWidth="1"/>
    <col min="2" max="2" width="10.875" customWidth="1"/>
    <col min="3" max="3" width="30.25" customWidth="1"/>
    <col min="4" max="4" width="22.625" customWidth="1"/>
    <col min="5" max="5" width="31.875" bestFit="1" customWidth="1"/>
    <col min="6" max="6" width="31.625" customWidth="1"/>
    <col min="7" max="7" width="24.875" customWidth="1"/>
  </cols>
  <sheetData>
    <row r="1" spans="1:7" x14ac:dyDescent="0.2">
      <c r="A1" s="5" t="s">
        <v>216</v>
      </c>
      <c r="B1" s="5" t="s">
        <v>217</v>
      </c>
      <c r="C1" s="6" t="s">
        <v>74</v>
      </c>
      <c r="D1" s="6" t="s">
        <v>174</v>
      </c>
      <c r="E1" s="6" t="s">
        <v>75</v>
      </c>
      <c r="F1" s="6" t="s">
        <v>175</v>
      </c>
      <c r="G1" s="5" t="s">
        <v>218</v>
      </c>
    </row>
    <row r="2" spans="1:7" x14ac:dyDescent="0.2">
      <c r="A2" s="1" t="s">
        <v>180</v>
      </c>
      <c r="B2" s="1" t="s">
        <v>160</v>
      </c>
      <c r="C2" s="1" t="s">
        <v>45</v>
      </c>
      <c r="D2" s="1" t="s">
        <v>110</v>
      </c>
      <c r="E2" s="1" t="s">
        <v>71</v>
      </c>
      <c r="F2" s="1" t="s">
        <v>138</v>
      </c>
      <c r="G2" s="1" t="s">
        <v>181</v>
      </c>
    </row>
    <row r="3" spans="1:7" x14ac:dyDescent="0.2">
      <c r="A3" s="1" t="s">
        <v>180</v>
      </c>
      <c r="B3" s="1" t="s">
        <v>160</v>
      </c>
      <c r="C3" s="1" t="s">
        <v>71</v>
      </c>
      <c r="D3" s="1" t="s">
        <v>138</v>
      </c>
      <c r="E3" s="1" t="s">
        <v>182</v>
      </c>
      <c r="F3" s="1" t="s">
        <v>183</v>
      </c>
      <c r="G3" s="1" t="s">
        <v>181</v>
      </c>
    </row>
    <row r="4" spans="1:7" x14ac:dyDescent="0.2">
      <c r="A4" s="1" t="s">
        <v>180</v>
      </c>
      <c r="B4" s="1" t="s">
        <v>160</v>
      </c>
      <c r="C4" s="1" t="s">
        <v>182</v>
      </c>
      <c r="D4" s="1" t="s">
        <v>183</v>
      </c>
      <c r="E4" s="1" t="s">
        <v>39</v>
      </c>
      <c r="F4" s="1" t="s">
        <v>103</v>
      </c>
      <c r="G4" s="1" t="s">
        <v>181</v>
      </c>
    </row>
    <row r="5" spans="1:7" x14ac:dyDescent="0.2">
      <c r="A5" s="1" t="s">
        <v>180</v>
      </c>
      <c r="B5" s="1" t="s">
        <v>160</v>
      </c>
      <c r="C5" s="1" t="s">
        <v>39</v>
      </c>
      <c r="D5" s="1" t="s">
        <v>103</v>
      </c>
      <c r="E5" s="1" t="s">
        <v>73</v>
      </c>
      <c r="F5" s="1" t="s">
        <v>141</v>
      </c>
      <c r="G5" s="1" t="s">
        <v>181</v>
      </c>
    </row>
    <row r="6" spans="1:7" x14ac:dyDescent="0.2">
      <c r="A6" s="1" t="s">
        <v>180</v>
      </c>
      <c r="B6" s="1" t="s">
        <v>160</v>
      </c>
      <c r="C6" s="1" t="s">
        <v>73</v>
      </c>
      <c r="D6" s="1" t="s">
        <v>141</v>
      </c>
      <c r="E6" s="1" t="s">
        <v>38</v>
      </c>
      <c r="F6" s="1" t="s">
        <v>102</v>
      </c>
      <c r="G6" s="1" t="s">
        <v>181</v>
      </c>
    </row>
    <row r="7" spans="1:7" x14ac:dyDescent="0.2">
      <c r="A7" s="1" t="s">
        <v>177</v>
      </c>
      <c r="B7" s="1" t="s">
        <v>145</v>
      </c>
      <c r="C7" s="1" t="s">
        <v>15</v>
      </c>
      <c r="D7" s="1" t="s">
        <v>14</v>
      </c>
      <c r="E7" s="1" t="s">
        <v>161</v>
      </c>
      <c r="F7" s="1" t="s">
        <v>162</v>
      </c>
      <c r="G7" s="1" t="s">
        <v>184</v>
      </c>
    </row>
    <row r="8" spans="1:7" x14ac:dyDescent="0.2">
      <c r="A8" s="1" t="s">
        <v>177</v>
      </c>
      <c r="B8" s="1" t="s">
        <v>145</v>
      </c>
      <c r="C8" s="1" t="s">
        <v>161</v>
      </c>
      <c r="D8" s="1" t="s">
        <v>162</v>
      </c>
      <c r="E8" s="1" t="s">
        <v>3</v>
      </c>
      <c r="F8" s="1" t="s">
        <v>2</v>
      </c>
      <c r="G8" s="1" t="s">
        <v>184</v>
      </c>
    </row>
    <row r="9" spans="1:7" x14ac:dyDescent="0.2">
      <c r="A9" s="1" t="s">
        <v>177</v>
      </c>
      <c r="B9" s="1" t="s">
        <v>145</v>
      </c>
      <c r="C9" s="1" t="s">
        <v>3</v>
      </c>
      <c r="D9" s="1" t="s">
        <v>2</v>
      </c>
      <c r="E9" s="1" t="s">
        <v>23</v>
      </c>
      <c r="F9" s="1" t="s">
        <v>87</v>
      </c>
      <c r="G9" s="1" t="s">
        <v>184</v>
      </c>
    </row>
    <row r="10" spans="1:7" x14ac:dyDescent="0.2">
      <c r="A10" s="1" t="s">
        <v>177</v>
      </c>
      <c r="B10" s="1" t="s">
        <v>145</v>
      </c>
      <c r="C10" s="1" t="s">
        <v>23</v>
      </c>
      <c r="D10" s="1" t="s">
        <v>87</v>
      </c>
      <c r="E10" s="1" t="s">
        <v>169</v>
      </c>
      <c r="F10" s="1" t="s">
        <v>157</v>
      </c>
      <c r="G10" s="1" t="s">
        <v>184</v>
      </c>
    </row>
    <row r="11" spans="1:7" x14ac:dyDescent="0.2">
      <c r="A11" s="1" t="s">
        <v>177</v>
      </c>
      <c r="B11" s="1" t="s">
        <v>145</v>
      </c>
      <c r="C11" s="1" t="s">
        <v>15</v>
      </c>
      <c r="D11" s="1" t="s">
        <v>14</v>
      </c>
      <c r="E11" s="1" t="s">
        <v>85</v>
      </c>
      <c r="F11" s="1" t="s">
        <v>86</v>
      </c>
      <c r="G11" s="1" t="s">
        <v>185</v>
      </c>
    </row>
    <row r="12" spans="1:7" x14ac:dyDescent="0.2">
      <c r="A12" s="1" t="s">
        <v>177</v>
      </c>
      <c r="B12" s="1" t="s">
        <v>145</v>
      </c>
      <c r="C12" s="1" t="s">
        <v>85</v>
      </c>
      <c r="D12" s="1" t="s">
        <v>86</v>
      </c>
      <c r="E12" s="1" t="s">
        <v>21</v>
      </c>
      <c r="F12" s="1" t="s">
        <v>20</v>
      </c>
      <c r="G12" s="1" t="s">
        <v>185</v>
      </c>
    </row>
    <row r="13" spans="1:7" x14ac:dyDescent="0.2">
      <c r="A13" s="1" t="s">
        <v>177</v>
      </c>
      <c r="B13" s="1" t="s">
        <v>186</v>
      </c>
      <c r="C13" s="1" t="s">
        <v>21</v>
      </c>
      <c r="D13" s="1" t="s">
        <v>20</v>
      </c>
      <c r="E13" s="1" t="s">
        <v>22</v>
      </c>
      <c r="F13" s="1" t="s">
        <v>84</v>
      </c>
      <c r="G13" s="1" t="s">
        <v>185</v>
      </c>
    </row>
    <row r="14" spans="1:7" x14ac:dyDescent="0.2">
      <c r="A14" s="1" t="s">
        <v>177</v>
      </c>
      <c r="B14" s="1" t="s">
        <v>186</v>
      </c>
      <c r="C14" s="1" t="s">
        <v>22</v>
      </c>
      <c r="D14" s="1" t="s">
        <v>84</v>
      </c>
      <c r="E14" s="1" t="s">
        <v>169</v>
      </c>
      <c r="F14" s="1" t="s">
        <v>157</v>
      </c>
      <c r="G14" s="1" t="s">
        <v>185</v>
      </c>
    </row>
    <row r="15" spans="1:7" x14ac:dyDescent="0.2">
      <c r="A15" s="1" t="s">
        <v>180</v>
      </c>
      <c r="B15" s="1" t="s">
        <v>153</v>
      </c>
      <c r="C15" s="1" t="s">
        <v>9</v>
      </c>
      <c r="D15" s="1" t="s">
        <v>8</v>
      </c>
      <c r="E15" s="1" t="s">
        <v>44</v>
      </c>
      <c r="F15" s="1" t="s">
        <v>109</v>
      </c>
      <c r="G15" s="1" t="s">
        <v>211</v>
      </c>
    </row>
    <row r="16" spans="1:7" x14ac:dyDescent="0.2">
      <c r="A16" s="1" t="s">
        <v>180</v>
      </c>
      <c r="B16" s="1" t="s">
        <v>153</v>
      </c>
      <c r="C16" s="1" t="s">
        <v>44</v>
      </c>
      <c r="D16" s="1" t="s">
        <v>109</v>
      </c>
      <c r="E16" s="1" t="s">
        <v>46</v>
      </c>
      <c r="F16" s="1" t="s">
        <v>111</v>
      </c>
      <c r="G16" s="1" t="s">
        <v>211</v>
      </c>
    </row>
    <row r="17" spans="1:7" x14ac:dyDescent="0.2">
      <c r="A17" s="1" t="s">
        <v>180</v>
      </c>
      <c r="B17" s="1" t="s">
        <v>153</v>
      </c>
      <c r="C17" s="1" t="s">
        <v>46</v>
      </c>
      <c r="D17" s="1" t="s">
        <v>111</v>
      </c>
      <c r="E17" s="1" t="s">
        <v>69</v>
      </c>
      <c r="F17" s="1" t="s">
        <v>135</v>
      </c>
      <c r="G17" s="1" t="s">
        <v>211</v>
      </c>
    </row>
    <row r="18" spans="1:7" x14ac:dyDescent="0.2">
      <c r="A18" s="1" t="s">
        <v>180</v>
      </c>
      <c r="B18" s="1" t="s">
        <v>153</v>
      </c>
      <c r="C18" s="1" t="s">
        <v>9</v>
      </c>
      <c r="D18" s="1" t="s">
        <v>8</v>
      </c>
      <c r="E18" s="1" t="s">
        <v>63</v>
      </c>
      <c r="F18" s="1" t="s">
        <v>128</v>
      </c>
      <c r="G18" s="1" t="s">
        <v>212</v>
      </c>
    </row>
    <row r="19" spans="1:7" x14ac:dyDescent="0.2">
      <c r="A19" s="1" t="s">
        <v>180</v>
      </c>
      <c r="B19" s="1" t="s">
        <v>153</v>
      </c>
      <c r="C19" s="1" t="s">
        <v>63</v>
      </c>
      <c r="D19" s="1" t="s">
        <v>128</v>
      </c>
      <c r="E19" s="1" t="s">
        <v>81</v>
      </c>
      <c r="F19" s="1" t="s">
        <v>137</v>
      </c>
      <c r="G19" s="1" t="s">
        <v>212</v>
      </c>
    </row>
    <row r="20" spans="1:7" x14ac:dyDescent="0.2">
      <c r="A20" s="1" t="s">
        <v>180</v>
      </c>
      <c r="B20" s="1" t="s">
        <v>153</v>
      </c>
      <c r="C20" s="1" t="s">
        <v>81</v>
      </c>
      <c r="D20" s="1" t="s">
        <v>137</v>
      </c>
      <c r="E20" s="1" t="s">
        <v>7</v>
      </c>
      <c r="F20" s="1" t="s">
        <v>6</v>
      </c>
      <c r="G20" s="1" t="s">
        <v>212</v>
      </c>
    </row>
    <row r="21" spans="1:7" x14ac:dyDescent="0.2">
      <c r="A21" s="1" t="s">
        <v>180</v>
      </c>
      <c r="B21" s="1" t="s">
        <v>153</v>
      </c>
      <c r="C21" s="1" t="s">
        <v>7</v>
      </c>
      <c r="D21" s="1" t="s">
        <v>6</v>
      </c>
      <c r="E21" s="1" t="s">
        <v>69</v>
      </c>
      <c r="F21" s="1" t="s">
        <v>135</v>
      </c>
      <c r="G21" s="1" t="s">
        <v>212</v>
      </c>
    </row>
    <row r="22" spans="1:7" x14ac:dyDescent="0.2">
      <c r="A22" s="1" t="s">
        <v>180</v>
      </c>
      <c r="B22" s="1" t="s">
        <v>156</v>
      </c>
      <c r="C22" s="1" t="s">
        <v>24</v>
      </c>
      <c r="D22" s="1" t="s">
        <v>88</v>
      </c>
      <c r="E22" s="1" t="s">
        <v>165</v>
      </c>
      <c r="F22" s="1" t="s">
        <v>199</v>
      </c>
      <c r="G22" s="1" t="s">
        <v>200</v>
      </c>
    </row>
    <row r="23" spans="1:7" x14ac:dyDescent="0.2">
      <c r="A23" s="1" t="s">
        <v>180</v>
      </c>
      <c r="B23" s="1" t="s">
        <v>156</v>
      </c>
      <c r="C23" s="1" t="s">
        <v>165</v>
      </c>
      <c r="D23" s="1" t="s">
        <v>199</v>
      </c>
      <c r="E23" s="1" t="s">
        <v>201</v>
      </c>
      <c r="F23" s="1" t="s">
        <v>202</v>
      </c>
      <c r="G23" s="1" t="s">
        <v>200</v>
      </c>
    </row>
    <row r="24" spans="1:7" x14ac:dyDescent="0.2">
      <c r="A24" s="1" t="s">
        <v>180</v>
      </c>
      <c r="B24" s="1" t="s">
        <v>156</v>
      </c>
      <c r="C24" s="1" t="s">
        <v>201</v>
      </c>
      <c r="D24" s="1" t="s">
        <v>202</v>
      </c>
      <c r="E24" s="1" t="s">
        <v>48</v>
      </c>
      <c r="F24" s="1" t="s">
        <v>113</v>
      </c>
      <c r="G24" s="1" t="s">
        <v>200</v>
      </c>
    </row>
    <row r="25" spans="1:7" x14ac:dyDescent="0.2">
      <c r="A25" s="1" t="s">
        <v>180</v>
      </c>
      <c r="B25" s="1" t="s">
        <v>156</v>
      </c>
      <c r="C25" s="1" t="s">
        <v>48</v>
      </c>
      <c r="D25" s="1" t="s">
        <v>113</v>
      </c>
      <c r="E25" s="1" t="s">
        <v>72</v>
      </c>
      <c r="F25" s="1" t="s">
        <v>139</v>
      </c>
      <c r="G25" s="1" t="s">
        <v>200</v>
      </c>
    </row>
    <row r="26" spans="1:7" x14ac:dyDescent="0.2">
      <c r="A26" s="1" t="s">
        <v>177</v>
      </c>
      <c r="B26" s="1" t="s">
        <v>150</v>
      </c>
      <c r="C26" s="1" t="s">
        <v>56</v>
      </c>
      <c r="D26" s="1" t="s">
        <v>121</v>
      </c>
      <c r="E26" s="1" t="s">
        <v>27</v>
      </c>
      <c r="F26" s="1" t="s">
        <v>91</v>
      </c>
      <c r="G26" s="1" t="s">
        <v>194</v>
      </c>
    </row>
    <row r="27" spans="1:7" x14ac:dyDescent="0.2">
      <c r="A27" s="1" t="s">
        <v>177</v>
      </c>
      <c r="B27" s="1" t="s">
        <v>150</v>
      </c>
      <c r="C27" s="1" t="s">
        <v>27</v>
      </c>
      <c r="D27" s="1" t="s">
        <v>91</v>
      </c>
      <c r="E27" s="1" t="s">
        <v>41</v>
      </c>
      <c r="F27" s="1" t="s">
        <v>106</v>
      </c>
      <c r="G27" s="1" t="s">
        <v>194</v>
      </c>
    </row>
    <row r="28" spans="1:7" x14ac:dyDescent="0.2">
      <c r="A28" s="1" t="s">
        <v>177</v>
      </c>
      <c r="B28" s="1" t="s">
        <v>150</v>
      </c>
      <c r="C28" s="1" t="s">
        <v>41</v>
      </c>
      <c r="D28" s="1" t="s">
        <v>106</v>
      </c>
      <c r="E28" s="1" t="s">
        <v>30</v>
      </c>
      <c r="F28" s="1" t="s">
        <v>94</v>
      </c>
      <c r="G28" s="1" t="s">
        <v>194</v>
      </c>
    </row>
    <row r="29" spans="1:7" x14ac:dyDescent="0.2">
      <c r="A29" s="1" t="s">
        <v>177</v>
      </c>
      <c r="B29" s="1" t="s">
        <v>150</v>
      </c>
      <c r="C29" s="1" t="s">
        <v>30</v>
      </c>
      <c r="D29" s="1" t="s">
        <v>94</v>
      </c>
      <c r="E29" s="1" t="s">
        <v>170</v>
      </c>
      <c r="F29" s="1" t="s">
        <v>152</v>
      </c>
      <c r="G29" s="1" t="s">
        <v>194</v>
      </c>
    </row>
    <row r="30" spans="1:7" x14ac:dyDescent="0.2">
      <c r="A30" s="1" t="s">
        <v>177</v>
      </c>
      <c r="B30" s="1" t="s">
        <v>150</v>
      </c>
      <c r="C30" s="1" t="s">
        <v>56</v>
      </c>
      <c r="D30" s="1" t="s">
        <v>121</v>
      </c>
      <c r="E30" s="1" t="s">
        <v>163</v>
      </c>
      <c r="F30" s="1" t="s">
        <v>195</v>
      </c>
      <c r="G30" s="1" t="s">
        <v>196</v>
      </c>
    </row>
    <row r="31" spans="1:7" x14ac:dyDescent="0.2">
      <c r="A31" s="1" t="s">
        <v>177</v>
      </c>
      <c r="B31" s="1" t="s">
        <v>150</v>
      </c>
      <c r="C31" s="1" t="s">
        <v>163</v>
      </c>
      <c r="D31" s="1" t="s">
        <v>195</v>
      </c>
      <c r="E31" s="1" t="s">
        <v>172</v>
      </c>
      <c r="F31" s="1" t="s">
        <v>151</v>
      </c>
      <c r="G31" s="1" t="s">
        <v>196</v>
      </c>
    </row>
    <row r="32" spans="1:7" x14ac:dyDescent="0.2">
      <c r="A32" s="1" t="s">
        <v>177</v>
      </c>
      <c r="B32" s="1" t="s">
        <v>150</v>
      </c>
      <c r="C32" s="1" t="s">
        <v>172</v>
      </c>
      <c r="D32" s="1" t="s">
        <v>151</v>
      </c>
      <c r="E32" s="1" t="s">
        <v>57</v>
      </c>
      <c r="F32" s="1" t="s">
        <v>122</v>
      </c>
      <c r="G32" s="1" t="s">
        <v>196</v>
      </c>
    </row>
    <row r="33" spans="1:7" x14ac:dyDescent="0.2">
      <c r="A33" s="1" t="s">
        <v>177</v>
      </c>
      <c r="B33" s="1" t="s">
        <v>150</v>
      </c>
      <c r="C33" s="1" t="s">
        <v>57</v>
      </c>
      <c r="D33" s="1" t="s">
        <v>122</v>
      </c>
      <c r="E33" s="1" t="s">
        <v>170</v>
      </c>
      <c r="F33" s="1" t="s">
        <v>152</v>
      </c>
      <c r="G33" s="1" t="s">
        <v>196</v>
      </c>
    </row>
    <row r="34" spans="1:7" x14ac:dyDescent="0.2">
      <c r="A34" s="1" t="s">
        <v>177</v>
      </c>
      <c r="B34" s="1" t="s">
        <v>156</v>
      </c>
      <c r="C34" s="1" t="s">
        <v>56</v>
      </c>
      <c r="D34" s="1" t="s">
        <v>121</v>
      </c>
      <c r="E34" s="1" t="s">
        <v>24</v>
      </c>
      <c r="F34" s="1" t="s">
        <v>88</v>
      </c>
      <c r="G34" s="1" t="s">
        <v>197</v>
      </c>
    </row>
    <row r="35" spans="1:7" x14ac:dyDescent="0.2">
      <c r="A35" s="1" t="s">
        <v>177</v>
      </c>
      <c r="B35" s="1" t="s">
        <v>156</v>
      </c>
      <c r="C35" s="1" t="s">
        <v>24</v>
      </c>
      <c r="D35" s="1" t="s">
        <v>88</v>
      </c>
      <c r="E35" s="1" t="s">
        <v>72</v>
      </c>
      <c r="F35" s="1" t="s">
        <v>139</v>
      </c>
      <c r="G35" s="1" t="s">
        <v>197</v>
      </c>
    </row>
    <row r="36" spans="1:7" x14ac:dyDescent="0.2">
      <c r="A36" s="1" t="s">
        <v>177</v>
      </c>
      <c r="B36" s="1" t="s">
        <v>156</v>
      </c>
      <c r="C36" s="1" t="s">
        <v>72</v>
      </c>
      <c r="D36" s="1" t="s">
        <v>139</v>
      </c>
      <c r="E36" s="1" t="s">
        <v>170</v>
      </c>
      <c r="F36" s="1" t="s">
        <v>152</v>
      </c>
      <c r="G36" s="1" t="s">
        <v>197</v>
      </c>
    </row>
    <row r="37" spans="1:7" x14ac:dyDescent="0.2">
      <c r="A37" s="1" t="s">
        <v>177</v>
      </c>
      <c r="B37" s="1" t="s">
        <v>149</v>
      </c>
      <c r="C37" s="1" t="s">
        <v>56</v>
      </c>
      <c r="D37" s="1" t="s">
        <v>121</v>
      </c>
      <c r="E37" s="1" t="s">
        <v>50</v>
      </c>
      <c r="F37" s="1" t="s">
        <v>115</v>
      </c>
      <c r="G37" s="1" t="s">
        <v>198</v>
      </c>
    </row>
    <row r="38" spans="1:7" x14ac:dyDescent="0.2">
      <c r="A38" s="1" t="s">
        <v>177</v>
      </c>
      <c r="B38" s="1" t="s">
        <v>149</v>
      </c>
      <c r="C38" s="1" t="s">
        <v>50</v>
      </c>
      <c r="D38" s="1" t="s">
        <v>115</v>
      </c>
      <c r="E38" s="1" t="s">
        <v>1</v>
      </c>
      <c r="F38" s="1" t="s">
        <v>0</v>
      </c>
      <c r="G38" s="1" t="s">
        <v>198</v>
      </c>
    </row>
    <row r="39" spans="1:7" x14ac:dyDescent="0.2">
      <c r="A39" s="1" t="s">
        <v>177</v>
      </c>
      <c r="B39" s="1" t="s">
        <v>149</v>
      </c>
      <c r="C39" s="1" t="s">
        <v>1</v>
      </c>
      <c r="D39" s="1" t="s">
        <v>0</v>
      </c>
      <c r="E39" s="1" t="s">
        <v>170</v>
      </c>
      <c r="F39" s="1" t="s">
        <v>152</v>
      </c>
      <c r="G39" s="1" t="s">
        <v>198</v>
      </c>
    </row>
    <row r="40" spans="1:7" x14ac:dyDescent="0.2">
      <c r="A40" s="1" t="s">
        <v>180</v>
      </c>
      <c r="B40" s="1" t="s">
        <v>159</v>
      </c>
      <c r="C40" s="1" t="s">
        <v>28</v>
      </c>
      <c r="D40" s="1" t="s">
        <v>92</v>
      </c>
      <c r="E40" s="1" t="s">
        <v>54</v>
      </c>
      <c r="F40" s="1" t="s">
        <v>119</v>
      </c>
      <c r="G40" s="1" t="s">
        <v>191</v>
      </c>
    </row>
    <row r="41" spans="1:7" x14ac:dyDescent="0.2">
      <c r="A41" s="1" t="s">
        <v>180</v>
      </c>
      <c r="B41" s="1" t="s">
        <v>159</v>
      </c>
      <c r="C41" s="1" t="s">
        <v>54</v>
      </c>
      <c r="D41" s="1" t="s">
        <v>119</v>
      </c>
      <c r="E41" s="1" t="s">
        <v>55</v>
      </c>
      <c r="F41" s="1" t="s">
        <v>120</v>
      </c>
      <c r="G41" s="1" t="s">
        <v>191</v>
      </c>
    </row>
    <row r="42" spans="1:7" x14ac:dyDescent="0.2">
      <c r="A42" s="1" t="s">
        <v>180</v>
      </c>
      <c r="B42" s="1" t="s">
        <v>159</v>
      </c>
      <c r="C42" s="1" t="s">
        <v>55</v>
      </c>
      <c r="D42" s="1" t="s">
        <v>120</v>
      </c>
      <c r="E42" s="1" t="s">
        <v>29</v>
      </c>
      <c r="F42" s="1" t="s">
        <v>93</v>
      </c>
      <c r="G42" s="1" t="s">
        <v>191</v>
      </c>
    </row>
    <row r="43" spans="1:7" x14ac:dyDescent="0.2">
      <c r="A43" s="1" t="s">
        <v>180</v>
      </c>
      <c r="B43" s="1" t="s">
        <v>159</v>
      </c>
      <c r="C43" s="1" t="s">
        <v>29</v>
      </c>
      <c r="D43" s="1" t="s">
        <v>93</v>
      </c>
      <c r="E43" s="1" t="s">
        <v>5</v>
      </c>
      <c r="F43" s="1" t="s">
        <v>4</v>
      </c>
      <c r="G43" s="1" t="s">
        <v>191</v>
      </c>
    </row>
    <row r="44" spans="1:7" x14ac:dyDescent="0.2">
      <c r="A44" s="1" t="s">
        <v>180</v>
      </c>
      <c r="B44" s="1" t="s">
        <v>159</v>
      </c>
      <c r="C44" s="1" t="s">
        <v>28</v>
      </c>
      <c r="D44" s="1" t="s">
        <v>92</v>
      </c>
      <c r="E44" s="1" t="s">
        <v>52</v>
      </c>
      <c r="F44" s="1" t="s">
        <v>117</v>
      </c>
      <c r="G44" s="1" t="s">
        <v>192</v>
      </c>
    </row>
    <row r="45" spans="1:7" x14ac:dyDescent="0.2">
      <c r="A45" s="1" t="s">
        <v>180</v>
      </c>
      <c r="B45" s="1" t="s">
        <v>159</v>
      </c>
      <c r="C45" s="1" t="s">
        <v>52</v>
      </c>
      <c r="D45" s="1" t="s">
        <v>117</v>
      </c>
      <c r="E45" s="1" t="s">
        <v>80</v>
      </c>
      <c r="F45" s="1" t="s">
        <v>104</v>
      </c>
      <c r="G45" s="1" t="s">
        <v>192</v>
      </c>
    </row>
    <row r="46" spans="1:7" x14ac:dyDescent="0.2">
      <c r="A46" s="1" t="s">
        <v>180</v>
      </c>
      <c r="B46" s="1" t="s">
        <v>159</v>
      </c>
      <c r="C46" s="1" t="s">
        <v>80</v>
      </c>
      <c r="D46" s="1" t="s">
        <v>104</v>
      </c>
      <c r="E46" s="1" t="s">
        <v>70</v>
      </c>
      <c r="F46" s="1" t="s">
        <v>136</v>
      </c>
      <c r="G46" s="1" t="s">
        <v>192</v>
      </c>
    </row>
    <row r="47" spans="1:7" x14ac:dyDescent="0.2">
      <c r="A47" s="1" t="s">
        <v>180</v>
      </c>
      <c r="B47" s="1" t="s">
        <v>159</v>
      </c>
      <c r="C47" s="1" t="s">
        <v>70</v>
      </c>
      <c r="D47" s="1" t="s">
        <v>136</v>
      </c>
      <c r="E47" s="1" t="s">
        <v>168</v>
      </c>
      <c r="F47" s="1" t="s">
        <v>193</v>
      </c>
      <c r="G47" s="1" t="s">
        <v>192</v>
      </c>
    </row>
    <row r="48" spans="1:7" x14ac:dyDescent="0.2">
      <c r="A48" s="1" t="s">
        <v>180</v>
      </c>
      <c r="B48" s="1" t="s">
        <v>159</v>
      </c>
      <c r="C48" s="1" t="s">
        <v>168</v>
      </c>
      <c r="D48" s="1" t="s">
        <v>193</v>
      </c>
      <c r="E48" s="1" t="s">
        <v>5</v>
      </c>
      <c r="F48" s="1" t="s">
        <v>4</v>
      </c>
      <c r="G48" s="1" t="s">
        <v>192</v>
      </c>
    </row>
    <row r="49" spans="1:7" x14ac:dyDescent="0.2">
      <c r="A49" s="1" t="s">
        <v>177</v>
      </c>
      <c r="B49" s="1" t="s">
        <v>143</v>
      </c>
      <c r="C49" s="1" t="s">
        <v>35</v>
      </c>
      <c r="D49" s="1" t="s">
        <v>99</v>
      </c>
      <c r="E49" s="1" t="s">
        <v>26</v>
      </c>
      <c r="F49" s="1" t="s">
        <v>90</v>
      </c>
      <c r="G49" s="1" t="s">
        <v>208</v>
      </c>
    </row>
    <row r="50" spans="1:7" x14ac:dyDescent="0.2">
      <c r="A50" s="1" t="s">
        <v>177</v>
      </c>
      <c r="B50" s="1" t="s">
        <v>143</v>
      </c>
      <c r="C50" s="1" t="s">
        <v>26</v>
      </c>
      <c r="D50" s="1" t="s">
        <v>90</v>
      </c>
      <c r="E50" s="1" t="s">
        <v>33</v>
      </c>
      <c r="F50" s="1" t="s">
        <v>97</v>
      </c>
      <c r="G50" s="1" t="s">
        <v>208</v>
      </c>
    </row>
    <row r="51" spans="1:7" x14ac:dyDescent="0.2">
      <c r="A51" s="1" t="s">
        <v>177</v>
      </c>
      <c r="B51" s="1" t="s">
        <v>143</v>
      </c>
      <c r="C51" s="1" t="s">
        <v>33</v>
      </c>
      <c r="D51" s="1" t="s">
        <v>97</v>
      </c>
      <c r="E51" s="1" t="s">
        <v>170</v>
      </c>
      <c r="F51" s="1" t="s">
        <v>152</v>
      </c>
      <c r="G51" s="1" t="s">
        <v>208</v>
      </c>
    </row>
    <row r="52" spans="1:7" x14ac:dyDescent="0.2">
      <c r="A52" s="1" t="s">
        <v>177</v>
      </c>
      <c r="B52" s="1" t="s">
        <v>143</v>
      </c>
      <c r="C52" s="1" t="s">
        <v>35</v>
      </c>
      <c r="D52" s="1" t="s">
        <v>99</v>
      </c>
      <c r="E52" s="1" t="s">
        <v>173</v>
      </c>
      <c r="F52" s="1" t="s">
        <v>155</v>
      </c>
      <c r="G52" s="1" t="s">
        <v>209</v>
      </c>
    </row>
    <row r="53" spans="1:7" x14ac:dyDescent="0.2">
      <c r="A53" s="1" t="s">
        <v>177</v>
      </c>
      <c r="B53" s="1" t="s">
        <v>186</v>
      </c>
      <c r="C53" s="1" t="s">
        <v>173</v>
      </c>
      <c r="D53" s="1" t="s">
        <v>155</v>
      </c>
      <c r="E53" s="1" t="s">
        <v>31</v>
      </c>
      <c r="F53" s="1" t="s">
        <v>95</v>
      </c>
      <c r="G53" s="1" t="s">
        <v>209</v>
      </c>
    </row>
    <row r="54" spans="1:7" x14ac:dyDescent="0.2">
      <c r="A54" s="1" t="s">
        <v>177</v>
      </c>
      <c r="B54" s="1" t="s">
        <v>148</v>
      </c>
      <c r="C54" s="1" t="s">
        <v>31</v>
      </c>
      <c r="D54" s="1" t="s">
        <v>95</v>
      </c>
      <c r="E54" s="1" t="s">
        <v>43</v>
      </c>
      <c r="F54" s="1" t="s">
        <v>108</v>
      </c>
      <c r="G54" s="1" t="s">
        <v>209</v>
      </c>
    </row>
    <row r="55" spans="1:7" x14ac:dyDescent="0.2">
      <c r="A55" s="1" t="s">
        <v>177</v>
      </c>
      <c r="B55" s="1" t="s">
        <v>153</v>
      </c>
      <c r="C55" s="1" t="s">
        <v>35</v>
      </c>
      <c r="D55" s="1" t="s">
        <v>99</v>
      </c>
      <c r="E55" s="1" t="s">
        <v>9</v>
      </c>
      <c r="F55" s="1" t="s">
        <v>8</v>
      </c>
      <c r="G55" s="1" t="s">
        <v>210</v>
      </c>
    </row>
    <row r="56" spans="1:7" x14ac:dyDescent="0.2">
      <c r="A56" s="1" t="s">
        <v>177</v>
      </c>
      <c r="B56" s="1" t="s">
        <v>153</v>
      </c>
      <c r="C56" s="1" t="s">
        <v>9</v>
      </c>
      <c r="D56" s="1" t="s">
        <v>8</v>
      </c>
      <c r="E56" s="1" t="s">
        <v>69</v>
      </c>
      <c r="F56" s="1" t="s">
        <v>135</v>
      </c>
      <c r="G56" s="1" t="s">
        <v>210</v>
      </c>
    </row>
    <row r="57" spans="1:7" x14ac:dyDescent="0.2">
      <c r="A57" s="1" t="s">
        <v>177</v>
      </c>
      <c r="B57" s="1" t="s">
        <v>153</v>
      </c>
      <c r="C57" s="1" t="s">
        <v>69</v>
      </c>
      <c r="D57" s="1" t="s">
        <v>135</v>
      </c>
      <c r="E57" s="1" t="s">
        <v>43</v>
      </c>
      <c r="F57" s="1" t="s">
        <v>108</v>
      </c>
      <c r="G57" s="1" t="s">
        <v>210</v>
      </c>
    </row>
    <row r="58" spans="1:7" x14ac:dyDescent="0.2">
      <c r="A58" s="1" t="s">
        <v>180</v>
      </c>
      <c r="B58" s="1" t="s">
        <v>149</v>
      </c>
      <c r="C58" s="1" t="s">
        <v>1</v>
      </c>
      <c r="D58" s="1" t="s">
        <v>0</v>
      </c>
      <c r="E58" s="1" t="s">
        <v>59</v>
      </c>
      <c r="F58" s="1" t="s">
        <v>124</v>
      </c>
      <c r="G58" s="1" t="s">
        <v>203</v>
      </c>
    </row>
    <row r="59" spans="1:7" x14ac:dyDescent="0.2">
      <c r="A59" s="1" t="s">
        <v>180</v>
      </c>
      <c r="B59" s="1" t="s">
        <v>149</v>
      </c>
      <c r="C59" s="1" t="s">
        <v>59</v>
      </c>
      <c r="D59" s="1" t="s">
        <v>124</v>
      </c>
      <c r="E59" s="1" t="s">
        <v>65</v>
      </c>
      <c r="F59" s="1" t="s">
        <v>131</v>
      </c>
      <c r="G59" s="1" t="s">
        <v>203</v>
      </c>
    </row>
    <row r="60" spans="1:7" x14ac:dyDescent="0.2">
      <c r="A60" s="1" t="s">
        <v>180</v>
      </c>
      <c r="B60" s="1" t="s">
        <v>149</v>
      </c>
      <c r="C60" s="1" t="s">
        <v>65</v>
      </c>
      <c r="D60" s="1" t="s">
        <v>131</v>
      </c>
      <c r="E60" s="1" t="s">
        <v>47</v>
      </c>
      <c r="F60" s="1" t="s">
        <v>112</v>
      </c>
      <c r="G60" s="1" t="s">
        <v>203</v>
      </c>
    </row>
    <row r="61" spans="1:7" x14ac:dyDescent="0.2">
      <c r="A61" s="1" t="s">
        <v>180</v>
      </c>
      <c r="B61" s="1" t="s">
        <v>149</v>
      </c>
      <c r="C61" s="1" t="s">
        <v>47</v>
      </c>
      <c r="D61" s="1" t="s">
        <v>112</v>
      </c>
      <c r="E61" s="1" t="s">
        <v>50</v>
      </c>
      <c r="F61" s="1" t="s">
        <v>115</v>
      </c>
      <c r="G61" s="1" t="s">
        <v>203</v>
      </c>
    </row>
    <row r="62" spans="1:7" x14ac:dyDescent="0.2">
      <c r="A62" s="1" t="s">
        <v>180</v>
      </c>
      <c r="B62" s="1" t="s">
        <v>149</v>
      </c>
      <c r="C62" s="1" t="s">
        <v>1</v>
      </c>
      <c r="D62" s="1" t="s">
        <v>0</v>
      </c>
      <c r="E62" s="1" t="s">
        <v>166</v>
      </c>
      <c r="F62" s="1" t="s">
        <v>204</v>
      </c>
      <c r="G62" s="1" t="s">
        <v>205</v>
      </c>
    </row>
    <row r="63" spans="1:7" x14ac:dyDescent="0.2">
      <c r="A63" s="1" t="s">
        <v>180</v>
      </c>
      <c r="B63" s="1" t="s">
        <v>149</v>
      </c>
      <c r="C63" s="1" t="s">
        <v>166</v>
      </c>
      <c r="D63" s="1" t="s">
        <v>204</v>
      </c>
      <c r="E63" s="1" t="s">
        <v>167</v>
      </c>
      <c r="F63" s="1" t="s">
        <v>206</v>
      </c>
      <c r="G63" s="1" t="s">
        <v>205</v>
      </c>
    </row>
    <row r="64" spans="1:7" x14ac:dyDescent="0.2">
      <c r="A64" s="1" t="s">
        <v>180</v>
      </c>
      <c r="B64" s="1" t="s">
        <v>149</v>
      </c>
      <c r="C64" s="1" t="s">
        <v>167</v>
      </c>
      <c r="D64" s="1" t="s">
        <v>206</v>
      </c>
      <c r="E64" s="1" t="s">
        <v>66</v>
      </c>
      <c r="F64" s="1" t="s">
        <v>132</v>
      </c>
      <c r="G64" s="1" t="s">
        <v>205</v>
      </c>
    </row>
    <row r="65" spans="1:7" x14ac:dyDescent="0.2">
      <c r="A65" s="1" t="s">
        <v>180</v>
      </c>
      <c r="B65" s="1" t="s">
        <v>149</v>
      </c>
      <c r="C65" s="1" t="s">
        <v>66</v>
      </c>
      <c r="D65" s="1" t="s">
        <v>132</v>
      </c>
      <c r="E65" s="1" t="s">
        <v>50</v>
      </c>
      <c r="F65" s="1" t="s">
        <v>115</v>
      </c>
      <c r="G65" s="1" t="s">
        <v>205</v>
      </c>
    </row>
    <row r="66" spans="1:7" x14ac:dyDescent="0.2">
      <c r="A66" s="1" t="s">
        <v>180</v>
      </c>
      <c r="B66" s="1" t="s">
        <v>149</v>
      </c>
      <c r="C66" s="1" t="s">
        <v>1</v>
      </c>
      <c r="D66" s="1" t="s">
        <v>0</v>
      </c>
      <c r="E66" s="1" t="s">
        <v>58</v>
      </c>
      <c r="F66" s="1" t="s">
        <v>123</v>
      </c>
      <c r="G66" s="1" t="s">
        <v>207</v>
      </c>
    </row>
    <row r="67" spans="1:7" x14ac:dyDescent="0.2">
      <c r="A67" s="1" t="s">
        <v>180</v>
      </c>
      <c r="B67" s="1" t="s">
        <v>149</v>
      </c>
      <c r="C67" s="1" t="s">
        <v>58</v>
      </c>
      <c r="D67" s="1" t="s">
        <v>123</v>
      </c>
      <c r="E67" s="1" t="s">
        <v>34</v>
      </c>
      <c r="F67" s="1" t="s">
        <v>98</v>
      </c>
      <c r="G67" s="1" t="s">
        <v>207</v>
      </c>
    </row>
    <row r="68" spans="1:7" x14ac:dyDescent="0.2">
      <c r="A68" s="1" t="s">
        <v>180</v>
      </c>
      <c r="B68" s="1" t="s">
        <v>149</v>
      </c>
      <c r="C68" s="1" t="s">
        <v>34</v>
      </c>
      <c r="D68" s="1" t="s">
        <v>98</v>
      </c>
      <c r="E68" s="1" t="s">
        <v>50</v>
      </c>
      <c r="F68" s="1" t="s">
        <v>115</v>
      </c>
      <c r="G68" s="1" t="s">
        <v>207</v>
      </c>
    </row>
    <row r="69" spans="1:7" x14ac:dyDescent="0.2">
      <c r="A69" s="1" t="s">
        <v>177</v>
      </c>
      <c r="B69" s="1" t="s">
        <v>158</v>
      </c>
      <c r="C69" s="1" t="s">
        <v>53</v>
      </c>
      <c r="D69" s="1" t="s">
        <v>118</v>
      </c>
      <c r="E69" s="1" t="s">
        <v>32</v>
      </c>
      <c r="F69" s="1" t="s">
        <v>96</v>
      </c>
      <c r="G69" s="1" t="s">
        <v>178</v>
      </c>
    </row>
    <row r="70" spans="1:7" x14ac:dyDescent="0.2">
      <c r="A70" s="1" t="s">
        <v>177</v>
      </c>
      <c r="B70" s="1" t="s">
        <v>158</v>
      </c>
      <c r="C70" s="1" t="s">
        <v>32</v>
      </c>
      <c r="D70" s="1" t="s">
        <v>96</v>
      </c>
      <c r="E70" s="1" t="s">
        <v>49</v>
      </c>
      <c r="F70" s="1" t="s">
        <v>114</v>
      </c>
      <c r="G70" s="1" t="s">
        <v>178</v>
      </c>
    </row>
    <row r="71" spans="1:7" x14ac:dyDescent="0.2">
      <c r="A71" s="1" t="s">
        <v>177</v>
      </c>
      <c r="B71" s="1" t="s">
        <v>158</v>
      </c>
      <c r="C71" s="1" t="s">
        <v>49</v>
      </c>
      <c r="D71" s="1" t="s">
        <v>114</v>
      </c>
      <c r="E71" s="1" t="s">
        <v>36</v>
      </c>
      <c r="F71" s="1" t="s">
        <v>100</v>
      </c>
      <c r="G71" s="1" t="s">
        <v>178</v>
      </c>
    </row>
    <row r="72" spans="1:7" x14ac:dyDescent="0.2">
      <c r="A72" s="1" t="s">
        <v>177</v>
      </c>
      <c r="B72" s="1" t="s">
        <v>158</v>
      </c>
      <c r="C72" s="1" t="s">
        <v>36</v>
      </c>
      <c r="D72" s="1" t="s">
        <v>100</v>
      </c>
      <c r="E72" s="1" t="s">
        <v>37</v>
      </c>
      <c r="F72" s="1" t="s">
        <v>101</v>
      </c>
      <c r="G72" s="1" t="s">
        <v>178</v>
      </c>
    </row>
    <row r="73" spans="1:7" x14ac:dyDescent="0.2">
      <c r="A73" s="1" t="s">
        <v>177</v>
      </c>
      <c r="B73" s="1" t="s">
        <v>158</v>
      </c>
      <c r="C73" s="1" t="s">
        <v>37</v>
      </c>
      <c r="D73" s="1" t="s">
        <v>101</v>
      </c>
      <c r="E73" s="1" t="s">
        <v>15</v>
      </c>
      <c r="F73" s="1" t="s">
        <v>14</v>
      </c>
      <c r="G73" s="1" t="s">
        <v>178</v>
      </c>
    </row>
    <row r="74" spans="1:7" x14ac:dyDescent="0.2">
      <c r="A74" s="1" t="s">
        <v>177</v>
      </c>
      <c r="B74" s="1" t="s">
        <v>160</v>
      </c>
      <c r="C74" s="1" t="s">
        <v>53</v>
      </c>
      <c r="D74" s="1" t="s">
        <v>118</v>
      </c>
      <c r="E74" s="1" t="s">
        <v>45</v>
      </c>
      <c r="F74" s="1" t="s">
        <v>110</v>
      </c>
      <c r="G74" s="1" t="s">
        <v>179</v>
      </c>
    </row>
    <row r="75" spans="1:7" x14ac:dyDescent="0.2">
      <c r="A75" s="1" t="s">
        <v>177</v>
      </c>
      <c r="B75" s="1" t="s">
        <v>160</v>
      </c>
      <c r="C75" s="1" t="s">
        <v>45</v>
      </c>
      <c r="D75" s="1" t="s">
        <v>110</v>
      </c>
      <c r="E75" s="1" t="s">
        <v>38</v>
      </c>
      <c r="F75" s="1" t="s">
        <v>102</v>
      </c>
      <c r="G75" s="1" t="s">
        <v>179</v>
      </c>
    </row>
    <row r="76" spans="1:7" x14ac:dyDescent="0.2">
      <c r="A76" s="1" t="s">
        <v>177</v>
      </c>
      <c r="B76" s="1" t="s">
        <v>160</v>
      </c>
      <c r="C76" s="1" t="s">
        <v>38</v>
      </c>
      <c r="D76" s="1" t="s">
        <v>102</v>
      </c>
      <c r="E76" s="1" t="s">
        <v>15</v>
      </c>
      <c r="F76" s="1" t="s">
        <v>14</v>
      </c>
      <c r="G76" s="1" t="s">
        <v>179</v>
      </c>
    </row>
    <row r="77" spans="1:7" x14ac:dyDescent="0.2">
      <c r="A77" s="1" t="s">
        <v>177</v>
      </c>
      <c r="B77" s="1" t="s">
        <v>147</v>
      </c>
      <c r="C77" s="1" t="s">
        <v>169</v>
      </c>
      <c r="D77" s="1" t="s">
        <v>157</v>
      </c>
      <c r="E77" s="1" t="s">
        <v>67</v>
      </c>
      <c r="F77" s="1" t="s">
        <v>133</v>
      </c>
      <c r="G77" s="1" t="s">
        <v>187</v>
      </c>
    </row>
    <row r="78" spans="1:7" x14ac:dyDescent="0.2">
      <c r="A78" s="1" t="s">
        <v>177</v>
      </c>
      <c r="B78" s="1" t="s">
        <v>147</v>
      </c>
      <c r="C78" s="1" t="s">
        <v>67</v>
      </c>
      <c r="D78" s="1" t="s">
        <v>133</v>
      </c>
      <c r="E78" s="1" t="s">
        <v>13</v>
      </c>
      <c r="F78" s="1" t="s">
        <v>12</v>
      </c>
      <c r="G78" s="1" t="s">
        <v>187</v>
      </c>
    </row>
    <row r="79" spans="1:7" x14ac:dyDescent="0.2">
      <c r="A79" s="1" t="s">
        <v>177</v>
      </c>
      <c r="B79" s="1" t="s">
        <v>147</v>
      </c>
      <c r="C79" s="1" t="s">
        <v>13</v>
      </c>
      <c r="D79" s="1" t="s">
        <v>12</v>
      </c>
      <c r="E79" s="1" t="s">
        <v>61</v>
      </c>
      <c r="F79" s="1" t="s">
        <v>126</v>
      </c>
      <c r="G79" s="1" t="s">
        <v>187</v>
      </c>
    </row>
    <row r="80" spans="1:7" x14ac:dyDescent="0.2">
      <c r="A80" s="1" t="s">
        <v>177</v>
      </c>
      <c r="B80" s="1" t="s">
        <v>147</v>
      </c>
      <c r="C80" s="1" t="s">
        <v>61</v>
      </c>
      <c r="D80" s="1" t="s">
        <v>126</v>
      </c>
      <c r="E80" s="1" t="s">
        <v>60</v>
      </c>
      <c r="F80" s="1" t="s">
        <v>125</v>
      </c>
      <c r="G80" s="1" t="s">
        <v>187</v>
      </c>
    </row>
    <row r="81" spans="1:7" x14ac:dyDescent="0.2">
      <c r="A81" s="1" t="s">
        <v>177</v>
      </c>
      <c r="B81" s="1" t="s">
        <v>147</v>
      </c>
      <c r="C81" s="1" t="s">
        <v>169</v>
      </c>
      <c r="D81" s="1" t="s">
        <v>157</v>
      </c>
      <c r="E81" s="1" t="s">
        <v>164</v>
      </c>
      <c r="F81" s="1" t="s">
        <v>188</v>
      </c>
      <c r="G81" s="1" t="s">
        <v>189</v>
      </c>
    </row>
    <row r="82" spans="1:7" x14ac:dyDescent="0.2">
      <c r="A82" s="1" t="s">
        <v>177</v>
      </c>
      <c r="B82" s="1" t="s">
        <v>147</v>
      </c>
      <c r="C82" s="1" t="s">
        <v>164</v>
      </c>
      <c r="D82" s="1" t="s">
        <v>188</v>
      </c>
      <c r="E82" s="1" t="s">
        <v>40</v>
      </c>
      <c r="F82" s="1" t="s">
        <v>105</v>
      </c>
      <c r="G82" s="1" t="s">
        <v>189</v>
      </c>
    </row>
    <row r="83" spans="1:7" x14ac:dyDescent="0.2">
      <c r="A83" s="1" t="s">
        <v>177</v>
      </c>
      <c r="B83" s="1" t="s">
        <v>147</v>
      </c>
      <c r="C83" s="1" t="s">
        <v>40</v>
      </c>
      <c r="D83" s="1" t="s">
        <v>105</v>
      </c>
      <c r="E83" s="1" t="s">
        <v>62</v>
      </c>
      <c r="F83" s="1" t="s">
        <v>127</v>
      </c>
      <c r="G83" s="1" t="s">
        <v>189</v>
      </c>
    </row>
    <row r="84" spans="1:7" x14ac:dyDescent="0.2">
      <c r="A84" s="1" t="s">
        <v>177</v>
      </c>
      <c r="B84" s="1" t="s">
        <v>147</v>
      </c>
      <c r="C84" s="1" t="s">
        <v>62</v>
      </c>
      <c r="D84" s="1" t="s">
        <v>127</v>
      </c>
      <c r="E84" s="1" t="s">
        <v>171</v>
      </c>
      <c r="F84" s="1" t="s">
        <v>154</v>
      </c>
      <c r="G84" s="1" t="s">
        <v>189</v>
      </c>
    </row>
    <row r="85" spans="1:7" x14ac:dyDescent="0.2">
      <c r="A85" s="1" t="s">
        <v>177</v>
      </c>
      <c r="B85" s="1" t="s">
        <v>147</v>
      </c>
      <c r="C85" s="1" t="s">
        <v>171</v>
      </c>
      <c r="D85" s="1" t="s">
        <v>154</v>
      </c>
      <c r="E85" s="1" t="s">
        <v>60</v>
      </c>
      <c r="F85" s="1" t="s">
        <v>125</v>
      </c>
      <c r="G85" s="1" t="s">
        <v>189</v>
      </c>
    </row>
    <row r="86" spans="1:7" x14ac:dyDescent="0.2">
      <c r="A86" s="1" t="s">
        <v>177</v>
      </c>
      <c r="B86" s="1" t="s">
        <v>159</v>
      </c>
      <c r="C86" s="1" t="s">
        <v>169</v>
      </c>
      <c r="D86" s="1" t="s">
        <v>157</v>
      </c>
      <c r="E86" s="1" t="s">
        <v>28</v>
      </c>
      <c r="F86" s="1" t="s">
        <v>92</v>
      </c>
      <c r="G86" s="1" t="s">
        <v>190</v>
      </c>
    </row>
    <row r="87" spans="1:7" x14ac:dyDescent="0.2">
      <c r="A87" s="1" t="s">
        <v>177</v>
      </c>
      <c r="B87" s="1" t="s">
        <v>159</v>
      </c>
      <c r="C87" s="1" t="s">
        <v>28</v>
      </c>
      <c r="D87" s="1" t="s">
        <v>92</v>
      </c>
      <c r="E87" s="1" t="s">
        <v>5</v>
      </c>
      <c r="F87" s="1" t="s">
        <v>4</v>
      </c>
      <c r="G87" s="1" t="s">
        <v>190</v>
      </c>
    </row>
    <row r="88" spans="1:7" x14ac:dyDescent="0.2">
      <c r="A88" s="1" t="s">
        <v>177</v>
      </c>
      <c r="B88" s="1" t="s">
        <v>159</v>
      </c>
      <c r="C88" s="1" t="s">
        <v>5</v>
      </c>
      <c r="D88" s="1" t="s">
        <v>4</v>
      </c>
      <c r="E88" s="1" t="s">
        <v>60</v>
      </c>
      <c r="F88" s="1" t="s">
        <v>125</v>
      </c>
      <c r="G88" s="1" t="s">
        <v>190</v>
      </c>
    </row>
    <row r="89" spans="1:7" x14ac:dyDescent="0.2">
      <c r="A89" s="1" t="s">
        <v>177</v>
      </c>
      <c r="B89" s="1" t="s">
        <v>148</v>
      </c>
      <c r="C89" s="1" t="s">
        <v>43</v>
      </c>
      <c r="D89" s="1" t="s">
        <v>108</v>
      </c>
      <c r="E89" s="1" t="s">
        <v>11</v>
      </c>
      <c r="F89" s="1" t="s">
        <v>10</v>
      </c>
      <c r="G89" s="1" t="s">
        <v>213</v>
      </c>
    </row>
    <row r="90" spans="1:7" x14ac:dyDescent="0.2">
      <c r="A90" s="1" t="s">
        <v>177</v>
      </c>
      <c r="B90" s="1" t="s">
        <v>148</v>
      </c>
      <c r="C90" s="1" t="s">
        <v>11</v>
      </c>
      <c r="D90" s="1" t="s">
        <v>10</v>
      </c>
      <c r="E90" s="1" t="s">
        <v>82</v>
      </c>
      <c r="F90" s="1" t="s">
        <v>140</v>
      </c>
      <c r="G90" s="1" t="s">
        <v>213</v>
      </c>
    </row>
    <row r="91" spans="1:7" x14ac:dyDescent="0.2">
      <c r="A91" s="1" t="s">
        <v>177</v>
      </c>
      <c r="B91" s="1" t="s">
        <v>148</v>
      </c>
      <c r="C91" s="1" t="s">
        <v>82</v>
      </c>
      <c r="D91" s="1" t="s">
        <v>140</v>
      </c>
      <c r="E91" s="1" t="s">
        <v>83</v>
      </c>
      <c r="F91" s="1" t="s">
        <v>130</v>
      </c>
      <c r="G91" s="1" t="s">
        <v>213</v>
      </c>
    </row>
    <row r="92" spans="1:7" x14ac:dyDescent="0.2">
      <c r="A92" s="1" t="s">
        <v>177</v>
      </c>
      <c r="B92" s="1" t="s">
        <v>148</v>
      </c>
      <c r="C92" s="1" t="s">
        <v>83</v>
      </c>
      <c r="D92" s="1" t="s">
        <v>130</v>
      </c>
      <c r="E92" s="1" t="s">
        <v>53</v>
      </c>
      <c r="F92" s="1" t="s">
        <v>118</v>
      </c>
      <c r="G92" s="1" t="s">
        <v>213</v>
      </c>
    </row>
    <row r="93" spans="1:7" x14ac:dyDescent="0.2">
      <c r="A93" s="1" t="s">
        <v>177</v>
      </c>
      <c r="B93" s="1" t="s">
        <v>148</v>
      </c>
      <c r="C93" s="1" t="s">
        <v>43</v>
      </c>
      <c r="D93" s="1" t="s">
        <v>108</v>
      </c>
      <c r="E93" s="1" t="s">
        <v>42</v>
      </c>
      <c r="F93" s="1" t="s">
        <v>107</v>
      </c>
      <c r="G93" s="1" t="s">
        <v>214</v>
      </c>
    </row>
    <row r="94" spans="1:7" x14ac:dyDescent="0.2">
      <c r="A94" s="1" t="s">
        <v>177</v>
      </c>
      <c r="B94" s="1" t="s">
        <v>148</v>
      </c>
      <c r="C94" s="1" t="s">
        <v>42</v>
      </c>
      <c r="D94" s="1" t="s">
        <v>107</v>
      </c>
      <c r="E94" s="1" t="s">
        <v>64</v>
      </c>
      <c r="F94" s="1" t="s">
        <v>129</v>
      </c>
      <c r="G94" s="1" t="s">
        <v>214</v>
      </c>
    </row>
    <row r="95" spans="1:7" x14ac:dyDescent="0.2">
      <c r="A95" s="1" t="s">
        <v>177</v>
      </c>
      <c r="B95" s="1" t="s">
        <v>148</v>
      </c>
      <c r="C95" s="1" t="s">
        <v>64</v>
      </c>
      <c r="D95" s="1" t="s">
        <v>129</v>
      </c>
      <c r="E95" s="1" t="s">
        <v>51</v>
      </c>
      <c r="F95" s="1" t="s">
        <v>116</v>
      </c>
      <c r="G95" s="1" t="s">
        <v>214</v>
      </c>
    </row>
    <row r="96" spans="1:7" x14ac:dyDescent="0.2">
      <c r="A96" s="1" t="s">
        <v>177</v>
      </c>
      <c r="B96" s="1" t="s">
        <v>148</v>
      </c>
      <c r="C96" s="1" t="s">
        <v>51</v>
      </c>
      <c r="D96" s="1" t="s">
        <v>116</v>
      </c>
      <c r="E96" s="1" t="s">
        <v>53</v>
      </c>
      <c r="F96" s="1" t="s">
        <v>118</v>
      </c>
      <c r="G96" s="1" t="s">
        <v>214</v>
      </c>
    </row>
    <row r="97" spans="1:7" x14ac:dyDescent="0.2">
      <c r="A97" s="1" t="s">
        <v>177</v>
      </c>
      <c r="B97" s="1" t="s">
        <v>148</v>
      </c>
      <c r="C97" s="1" t="s">
        <v>43</v>
      </c>
      <c r="D97" s="1" t="s">
        <v>108</v>
      </c>
      <c r="E97" s="1" t="s">
        <v>17</v>
      </c>
      <c r="F97" s="1" t="s">
        <v>16</v>
      </c>
      <c r="G97" s="1" t="s">
        <v>215</v>
      </c>
    </row>
    <row r="98" spans="1:7" x14ac:dyDescent="0.2">
      <c r="A98" s="1" t="s">
        <v>177</v>
      </c>
      <c r="B98" s="1" t="s">
        <v>148</v>
      </c>
      <c r="C98" s="1" t="s">
        <v>17</v>
      </c>
      <c r="D98" s="1" t="s">
        <v>16</v>
      </c>
      <c r="E98" s="1" t="s">
        <v>19</v>
      </c>
      <c r="F98" s="1" t="s">
        <v>18</v>
      </c>
      <c r="G98" s="1" t="s">
        <v>215</v>
      </c>
    </row>
    <row r="99" spans="1:7" x14ac:dyDescent="0.2">
      <c r="A99" s="1" t="s">
        <v>177</v>
      </c>
      <c r="B99" s="1" t="s">
        <v>148</v>
      </c>
      <c r="C99" s="1" t="s">
        <v>19</v>
      </c>
      <c r="D99" s="1" t="s">
        <v>18</v>
      </c>
      <c r="E99" s="1" t="s">
        <v>25</v>
      </c>
      <c r="F99" s="1" t="s">
        <v>89</v>
      </c>
      <c r="G99" s="1" t="s">
        <v>215</v>
      </c>
    </row>
    <row r="100" spans="1:7" x14ac:dyDescent="0.2">
      <c r="A100" s="1" t="s">
        <v>177</v>
      </c>
      <c r="B100" s="1" t="s">
        <v>148</v>
      </c>
      <c r="C100" s="1" t="s">
        <v>25</v>
      </c>
      <c r="D100" s="1" t="s">
        <v>89</v>
      </c>
      <c r="E100" s="1" t="s">
        <v>68</v>
      </c>
      <c r="F100" s="1" t="s">
        <v>134</v>
      </c>
      <c r="G100" s="1" t="s">
        <v>215</v>
      </c>
    </row>
    <row r="101" spans="1:7" x14ac:dyDescent="0.2">
      <c r="A101" s="1" t="s">
        <v>177</v>
      </c>
      <c r="B101" s="1" t="s">
        <v>148</v>
      </c>
      <c r="C101" s="1" t="s">
        <v>68</v>
      </c>
      <c r="D101" s="1" t="s">
        <v>134</v>
      </c>
      <c r="E101" s="1" t="s">
        <v>53</v>
      </c>
      <c r="F101" s="1" t="s">
        <v>118</v>
      </c>
      <c r="G101" s="1" t="s">
        <v>215</v>
      </c>
    </row>
  </sheetData>
  <sheetProtection algorithmName="SHA-512" hashValue="ZZJ2P2Nl6dbsI4Czd+ba5Nz3iCR/eDI/RBmWe1/eLyIc/mKQLMaUCm2N9719ydH+vc/r7kAF5IpzRI0F3I0wNA==" saltValue="eRIBV37e4juvZYxV/HO+3Q==" spinCount="100000" sheet="1" deleteColumns="0" deleteRows="0"/>
  <protectedRanges>
    <protectedRange algorithmName="SHA-512" hashValue="80fQRZ1IuL24VJKz1Rl1s73r1LLFlggM9FOjsZt/oiyZIgiM6UI2bm4hbAFkwdKk8y0iE6O6Ch4cxS5HFOEwrw==" saltValue="cw/4uv2om/jaWnq3N/V/Mw==" spinCount="100000" sqref="A1:G1" name="区域1"/>
  </protectedRanges>
  <autoFilter ref="A1:G101" xr:uid="{67AFE7CE-AF6C-4AC0-83F2-0119808686A6}">
    <sortState ref="A2:G101">
      <sortCondition ref="G1"/>
    </sortState>
  </autoFilter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abSelected="1" workbookViewId="0"/>
  </sheetViews>
  <sheetFormatPr defaultRowHeight="14.25" x14ac:dyDescent="0.2"/>
  <cols>
    <col min="1" max="1" width="17.125" customWidth="1"/>
    <col min="2" max="2" width="28" customWidth="1"/>
    <col min="3" max="3" width="17" customWidth="1"/>
    <col min="4" max="4" width="19" customWidth="1"/>
    <col min="5" max="5" width="20.5" customWidth="1"/>
    <col min="6" max="6" width="14.375" customWidth="1"/>
  </cols>
  <sheetData>
    <row r="1" spans="1:5" x14ac:dyDescent="0.2">
      <c r="A1" t="s">
        <v>176</v>
      </c>
      <c r="B1" s="3" t="s">
        <v>76</v>
      </c>
      <c r="C1" s="3" t="s">
        <v>77</v>
      </c>
      <c r="D1" s="2" t="s">
        <v>78</v>
      </c>
      <c r="E1" s="2" t="s">
        <v>79</v>
      </c>
    </row>
    <row r="2" spans="1:5" x14ac:dyDescent="0.2">
      <c r="B2" s="1" t="s">
        <v>53</v>
      </c>
      <c r="C2" s="1" t="str">
        <f>VLOOKUP(B2,[1]重要机房清单!$C$3:$G$137,2,FALSE)</f>
        <v>ADSNLI00</v>
      </c>
      <c r="D2" s="1">
        <f>VLOOKUP(B2,[1]重要机房清单!$C$3:$G$137,4,FALSE)</f>
        <v>113.291024026833</v>
      </c>
      <c r="E2" s="1">
        <f>VLOOKUP(B2,[1]重要机房清单!$C$3:$G$137,5,FALSE)</f>
        <v>23.1292273059697</v>
      </c>
    </row>
    <row r="3" spans="1:5" x14ac:dyDescent="0.2">
      <c r="B3" s="1" t="s">
        <v>15</v>
      </c>
      <c r="C3" s="1" t="str">
        <f>VLOOKUP(B3,[1]重要机房清单!$C$3:$G$137,2,FALSE)</f>
        <v>ADSGYY00</v>
      </c>
      <c r="D3" s="1">
        <f>VLOOKUP(B3,[1]重要机房清单!$C$3:$G$137,4,FALSE)</f>
        <v>113.366016977858</v>
      </c>
      <c r="E3" s="1">
        <f>VLOOKUP(B3,[1]重要机房清单!$C$3:$G$137,5,FALSE)</f>
        <v>23.127422083862498</v>
      </c>
    </row>
    <row r="4" spans="1:5" x14ac:dyDescent="0.2">
      <c r="B4" s="1" t="s">
        <v>169</v>
      </c>
      <c r="C4" s="1" t="str">
        <f>VLOOKUP(B4,[1]重要机房清单!$C$3:$G$137,2,FALSE)</f>
        <v>ATHRJY00</v>
      </c>
      <c r="D4" s="1">
        <f>VLOOKUP(B4,[1]重要机房清单!$C$3:$G$137,4,FALSE)</f>
        <v>113.408859995119</v>
      </c>
      <c r="E4" s="1">
        <f>VLOOKUP(B4,[1]重要机房清单!$C$3:$G$137,5,FALSE)</f>
        <v>23.176459144651499</v>
      </c>
    </row>
    <row r="5" spans="1:5" x14ac:dyDescent="0.2">
      <c r="A5" s="4" t="s">
        <v>142</v>
      </c>
      <c r="B5" s="4" t="str">
        <f>VLOOKUP(A5,[1]重要机房清单!$C$138:$G$220,1,FALSE)</f>
        <v>知识城</v>
      </c>
      <c r="C5" s="1" t="str">
        <f>VLOOKUP(A5,[1]重要机房清单!$C$138:$G$220,2,FALSE)</f>
        <v>UNDEFINED004</v>
      </c>
      <c r="D5" s="1">
        <f>VLOOKUP(A5,[1]重要机房清单!$C$138:$G$220,4,FALSE)</f>
        <v>113.52790348000001</v>
      </c>
      <c r="E5" s="1">
        <f>VLOOKUP(A5,[1]重要机房清单!$C$138:$G$220,5,FALSE)</f>
        <v>23.32512826</v>
      </c>
    </row>
    <row r="6" spans="1:5" x14ac:dyDescent="0.2">
      <c r="B6" s="1" t="s">
        <v>60</v>
      </c>
      <c r="C6" s="1" t="str">
        <f>VLOOKUP(B6,[1]重要机房清单!$C$3:$G$137,2,FALSE)</f>
        <v>AKFLGA00</v>
      </c>
      <c r="D6" s="1">
        <f>VLOOKUP(B6,[1]重要机房清单!$C$3:$G$137,4,FALSE)</f>
        <v>113.492005160951</v>
      </c>
      <c r="E6" s="1">
        <f>VLOOKUP(B6,[1]重要机房清单!$C$3:$G$137,5,FALSE)</f>
        <v>23.178703120560002</v>
      </c>
    </row>
    <row r="7" spans="1:5" x14ac:dyDescent="0.2">
      <c r="B7" s="1" t="s">
        <v>56</v>
      </c>
      <c r="C7" s="1" t="str">
        <f>VLOOKUP(B7,[1]重要机房清单!$C$3:$G$137,2,FALSE)</f>
        <v>AHZKCU00</v>
      </c>
      <c r="D7" s="1">
        <f>VLOOKUP(B7,[1]重要机房清单!$C$3:$G$137,4,FALSE)</f>
        <v>113.309209341768</v>
      </c>
      <c r="E7" s="1">
        <f>VLOOKUP(B7,[1]重要机房清单!$C$3:$G$137,5,FALSE)</f>
        <v>23.1020835713711</v>
      </c>
    </row>
    <row r="8" spans="1:5" x14ac:dyDescent="0.2">
      <c r="B8" s="1" t="s">
        <v>170</v>
      </c>
      <c r="C8" s="1" t="str">
        <f>VLOOKUP(B8,[1]重要机房清单!$C$3:$G$137,2,FALSE)</f>
        <v>AHZSXI00</v>
      </c>
      <c r="D8" s="1" t="str">
        <f>VLOOKUP(B8,[1]重要机房清单!$C$3:$G$137,4,FALSE)</f>
        <v>113.280273827176</v>
      </c>
      <c r="E8" s="1" t="str">
        <f>VLOOKUP(B8,[1]重要机房清单!$C$3:$G$137,5,FALSE)</f>
        <v>23.0758740788265</v>
      </c>
    </row>
    <row r="9" spans="1:5" x14ac:dyDescent="0.2">
      <c r="B9" s="1" t="s">
        <v>35</v>
      </c>
      <c r="C9" s="1" t="str">
        <f>VLOOKUP(B9,[1]重要机房清单!$C$3:$G$137,2,FALSE)</f>
        <v>ALWLZW00</v>
      </c>
      <c r="D9" s="1">
        <f>VLOOKUP(B9,[1]重要机房清单!$C$3:$G$137,4,FALSE)</f>
        <v>113.22894876647101</v>
      </c>
      <c r="E9" s="1">
        <f>VLOOKUP(B9,[1]重要机房清单!$C$3:$G$137,5,FALSE)</f>
        <v>23.127735041180699</v>
      </c>
    </row>
    <row r="10" spans="1:5" x14ac:dyDescent="0.2">
      <c r="B10" s="1" t="s">
        <v>32</v>
      </c>
      <c r="C10" s="1" t="str">
        <f>VLOOKUP(B10,[1]重要机房清单!$C$3:$G$137,2,FALSE)</f>
        <v>AYXBJI00</v>
      </c>
      <c r="D10" s="1">
        <f>VLOOKUP(B10,[1]重要机房清单!$C$3:$G$137,4,FALSE)</f>
        <v>113.26293700695</v>
      </c>
      <c r="E10" s="1">
        <f>VLOOKUP(B10,[1]重要机房清单!$C$3:$G$137,5,FALSE)</f>
        <v>23.1275574748982</v>
      </c>
    </row>
    <row r="11" spans="1:5" x14ac:dyDescent="0.2">
      <c r="B11" s="1" t="s">
        <v>49</v>
      </c>
      <c r="C11" s="1" t="str">
        <f>VLOOKUP(B11,[1]重要机房清单!$C$3:$G$137,2,FALSE)</f>
        <v>AYXTXI00</v>
      </c>
      <c r="D11" s="1">
        <f>VLOOKUP(B11,[1]重要机房清单!$C$3:$G$137,4,FALSE)</f>
        <v>113.265894902843</v>
      </c>
      <c r="E11" s="1">
        <f>VLOOKUP(B11,[1]重要机房清单!$C$3:$G$137,5,FALSE)</f>
        <v>23.1361724722417</v>
      </c>
    </row>
    <row r="12" spans="1:5" x14ac:dyDescent="0.2">
      <c r="B12" s="1" t="s">
        <v>36</v>
      </c>
      <c r="C12" s="1" t="str">
        <f>VLOOKUP(B12,[1]重要机房清单!$C$3:$G$137,2,FALSE)</f>
        <v>AYXTJI00</v>
      </c>
      <c r="D12" s="1">
        <f>VLOOKUP(B12,[1]重要机房清单!$C$3:$G$137,4,FALSE)</f>
        <v>113.279778246568</v>
      </c>
      <c r="E12" s="1">
        <f>VLOOKUP(B12,[1]重要机房清单!$C$3:$G$137,5,FALSE)</f>
        <v>23.146997190257501</v>
      </c>
    </row>
    <row r="13" spans="1:5" x14ac:dyDescent="0.2">
      <c r="B13" s="1" t="s">
        <v>37</v>
      </c>
      <c r="C13" s="1" t="str">
        <f>VLOOKUP(B13,[1]重要机房清单!$C$3:$G$137,2,FALSE)</f>
        <v>ADSWYA00</v>
      </c>
      <c r="D13" s="1">
        <f>VLOOKUP(B13,[1]重要机房清单!$C$3:$G$137,4,FALSE)</f>
        <v>113.309214579526</v>
      </c>
      <c r="E13" s="1">
        <f>VLOOKUP(B13,[1]重要机房清单!$C$3:$G$137,5,FALSE)</f>
        <v>23.121570973233499</v>
      </c>
    </row>
    <row r="14" spans="1:5" x14ac:dyDescent="0.2">
      <c r="B14" s="1" t="s">
        <v>45</v>
      </c>
      <c r="C14" s="1" t="str">
        <f>VLOOKUP(B14,[1]重要机房清单!$C$3:$G$137,2,FALSE)</f>
        <v>ACHDCH00</v>
      </c>
      <c r="D14" s="1">
        <f>VLOOKUP(B14,[1]重要机房清单!$C$3:$G$137,4,FALSE)</f>
        <v>113.585604439638</v>
      </c>
      <c r="E14" s="1">
        <f>VLOOKUP(B14,[1]重要机房清单!$C$3:$G$137,5,FALSE)</f>
        <v>23.550276787933299</v>
      </c>
    </row>
    <row r="15" spans="1:5" x14ac:dyDescent="0.2">
      <c r="B15" s="1" t="s">
        <v>38</v>
      </c>
      <c r="C15" s="1" t="str">
        <f>VLOOKUP(B15,[1]重要机房清单!$C$3:$G$137,2,FALSE)</f>
        <v>ACHXTP00</v>
      </c>
      <c r="D15" s="1">
        <f>VLOOKUP(B15,[1]重要机房清单!$C$3:$G$137,4,FALSE)</f>
        <v>113.48450751987301</v>
      </c>
      <c r="E15" s="1">
        <f>VLOOKUP(B15,[1]重要机房清单!$C$3:$G$137,5,FALSE)</f>
        <v>23.445349997358999</v>
      </c>
    </row>
    <row r="16" spans="1:5" x14ac:dyDescent="0.2">
      <c r="B16" s="1" t="s">
        <v>71</v>
      </c>
      <c r="C16" s="1" t="str">
        <f>VLOOKUP(B16,[1]重要机房清单!$C$3:$G$137,2,FALSE)</f>
        <v>ACHQYU00</v>
      </c>
      <c r="D16" s="1">
        <f>VLOOKUP(B16,[1]重要机房清单!$C$3:$G$137,4,FALSE)</f>
        <v>113.579681238758</v>
      </c>
      <c r="E16" s="1">
        <f>VLOOKUP(B16,[1]重要机房清单!$C$3:$G$137,5,FALSE)</f>
        <v>23.5409091642032</v>
      </c>
    </row>
    <row r="17" spans="1:5" x14ac:dyDescent="0.2">
      <c r="A17" s="4" t="s">
        <v>144</v>
      </c>
      <c r="B17" s="4" t="str">
        <f>VLOOKUP(A17,[1]重要机房清单!$C$138:$G$220,1,FALSE)</f>
        <v>星云</v>
      </c>
      <c r="C17" s="1" t="str">
        <f>VLOOKUP(A17,[1]重要机房清单!$C$138:$G$220,2,FALSE)</f>
        <v>UNDEFINED017</v>
      </c>
      <c r="D17" s="1">
        <f>VLOOKUP(A17,[1]重要机房清单!$C$138:$G$220,4,FALSE)</f>
        <v>113.25055709999999</v>
      </c>
      <c r="E17" s="1">
        <f>VLOOKUP(A17,[1]重要机房清单!$C$138:$G$220,5,FALSE)</f>
        <v>23.147965760000002</v>
      </c>
    </row>
    <row r="18" spans="1:5" x14ac:dyDescent="0.2">
      <c r="B18" s="1" t="s">
        <v>39</v>
      </c>
      <c r="C18" s="1" t="str">
        <f>VLOOKUP(B18,[1]重要机房清单!$C$3:$G$137,2,FALSE)</f>
        <v>ACHATO00</v>
      </c>
      <c r="D18" s="1">
        <f>VLOOKUP(B18,[1]重要机房清单!$C$3:$G$137,4,FALSE)</f>
        <v>113.42159626991</v>
      </c>
      <c r="E18" s="1">
        <f>VLOOKUP(B18,[1]重要机房清单!$C$3:$G$137,5,FALSE)</f>
        <v>23.619895192646499</v>
      </c>
    </row>
    <row r="19" spans="1:5" x14ac:dyDescent="0.2">
      <c r="B19" s="1" t="s">
        <v>73</v>
      </c>
      <c r="C19" s="1" t="str">
        <f>VLOOKUP(B19,[1]重要机房清单!$C$3:$G$137,2,FALSE)</f>
        <v>ACHJPU00</v>
      </c>
      <c r="D19" s="1">
        <f>VLOOKUP(B19,[1]重要机房清单!$C$3:$G$137,4,FALSE)</f>
        <v>113.601800610504</v>
      </c>
      <c r="E19" s="1">
        <f>VLOOKUP(B19,[1]重要机房清单!$C$3:$G$137,5,FALSE)</f>
        <v>23.5334753206999</v>
      </c>
    </row>
    <row r="20" spans="1:5" x14ac:dyDescent="0.2">
      <c r="B20" s="1" t="s">
        <v>161</v>
      </c>
      <c r="C20" s="1" t="str">
        <f>VLOOKUP(B20,[1]重要机房清单!$C$3:$G$137,2,FALSE)</f>
        <v>ADSCXJKZA01</v>
      </c>
      <c r="D20" s="1">
        <f>VLOOKUP(B20,[1]重要机房清单!$C$3:$G$137,4,FALSE)</f>
        <v>113.34621065961127</v>
      </c>
      <c r="E20" s="1">
        <f>VLOOKUP(B20,[1]重要机房清单!$C$3:$G$137,5,FALSE)</f>
        <v>23.120049532096544</v>
      </c>
    </row>
    <row r="21" spans="1:5" x14ac:dyDescent="0.2">
      <c r="B21" s="1" t="s">
        <v>3</v>
      </c>
      <c r="C21" s="1" t="str">
        <f>VLOOKUP(B21,[1]重要机房清单!$C$3:$G$137,2,FALSE)</f>
        <v>ADSTHE00</v>
      </c>
      <c r="D21" s="1">
        <f>VLOOKUP(B21,[1]重要机房清单!$C$3:$G$137,4,FALSE)</f>
        <v>113.329624116323</v>
      </c>
      <c r="E21" s="1">
        <f>VLOOKUP(B21,[1]重要机房清单!$C$3:$G$137,5,FALSE)</f>
        <v>23.136574061201699</v>
      </c>
    </row>
    <row r="22" spans="1:5" x14ac:dyDescent="0.2">
      <c r="B22" s="1" t="s">
        <v>23</v>
      </c>
      <c r="C22" s="1" t="str">
        <f>VLOOKUP(B22,[1]重要机房清单!$C$3:$G$137,2,FALSE)</f>
        <v>ASHSHE00</v>
      </c>
      <c r="D22" s="1">
        <f>VLOOKUP(B22,[1]重要机房清单!$C$3:$G$137,4,FALSE)</f>
        <v>113.318247631221</v>
      </c>
      <c r="E22" s="1">
        <f>VLOOKUP(B22,[1]重要机房清单!$C$3:$G$137,5,FALSE)</f>
        <v>23.166889103735102</v>
      </c>
    </row>
    <row r="23" spans="1:5" x14ac:dyDescent="0.2">
      <c r="B23" s="1" t="s">
        <v>85</v>
      </c>
      <c r="C23" s="1" t="str">
        <f>VLOOKUP(B23,[1]重要机房清单!$C$3:$G$137,2,FALSE)</f>
        <v>ASHDGZAN</v>
      </c>
      <c r="D23" s="1">
        <f>VLOOKUP(B23,[1]重要机房清单!$C$3:$G$137,4,FALSE)</f>
        <v>113.330756045005</v>
      </c>
      <c r="E23" s="1">
        <f>VLOOKUP(B23,[1]重要机房清单!$C$3:$G$137,5,FALSE)</f>
        <v>23.158281357132001</v>
      </c>
    </row>
    <row r="24" spans="1:5" x14ac:dyDescent="0.2">
      <c r="B24" s="1" t="s">
        <v>21</v>
      </c>
      <c r="C24" s="1" t="str">
        <f>VLOOKUP(B24,[1]重要机房清单!$C$3:$G$137,2,FALSE)</f>
        <v>ASHYGA00</v>
      </c>
      <c r="D24" s="1">
        <f>VLOOKUP(B24,[1]重要机房清单!$C$3:$G$137,4,FALSE)</f>
        <v>113.342526225367</v>
      </c>
      <c r="E24" s="1">
        <f>VLOOKUP(B24,[1]重要机房清单!$C$3:$G$137,5,FALSE)</f>
        <v>23.177131813245499</v>
      </c>
    </row>
    <row r="25" spans="1:5" x14ac:dyDescent="0.2">
      <c r="B25" s="1" t="s">
        <v>22</v>
      </c>
      <c r="C25" s="1" t="str">
        <f>VLOOKUP(B25,[1]重要机房清单!$C$3:$G$137,2,FALSE)</f>
        <v>ASHTH200</v>
      </c>
      <c r="D25" s="1">
        <f>VLOOKUP(B25,[1]重要机房清单!$C$3:$G$137,4,FALSE)</f>
        <v>113.32095438928999</v>
      </c>
      <c r="E25" s="1">
        <f>VLOOKUP(B25,[1]重要机房清单!$C$3:$G$137,5,FALSE)</f>
        <v>23.1981089150085</v>
      </c>
    </row>
    <row r="26" spans="1:5" x14ac:dyDescent="0.2">
      <c r="B26" s="1" t="s">
        <v>67</v>
      </c>
      <c r="C26" s="1" t="str">
        <f>VLOOKUP(B26,[1]重要机房清单!$C$3:$G$137,2,FALSE)</f>
        <v>AKFDPU00</v>
      </c>
      <c r="D26" s="1">
        <f>VLOOKUP(B26,[1]重要机房清单!$C$3:$G$137,4,FALSE)</f>
        <v>113.397066790398</v>
      </c>
      <c r="E26" s="1">
        <f>VLOOKUP(B26,[1]重要机房清单!$C$3:$G$137,5,FALSE)</f>
        <v>23.126244806475501</v>
      </c>
    </row>
    <row r="27" spans="1:5" x14ac:dyDescent="0.2">
      <c r="B27" s="1" t="s">
        <v>13</v>
      </c>
      <c r="C27" s="1" t="str">
        <f>VLOOKUP(B27,[1]重要机房清单!$C$3:$G$137,2,FALSE)</f>
        <v>AKFDSD00</v>
      </c>
      <c r="D27" s="1">
        <f>VLOOKUP(B27,[1]重要机房清单!$C$3:$G$137,4,FALSE)</f>
        <v>113.451864294394</v>
      </c>
      <c r="E27" s="1">
        <f>VLOOKUP(B27,[1]重要机房清单!$C$3:$G$137,5,FALSE)</f>
        <v>23.108291882949</v>
      </c>
    </row>
    <row r="28" spans="1:5" x14ac:dyDescent="0.2">
      <c r="B28" s="1" t="s">
        <v>61</v>
      </c>
      <c r="C28" s="1" t="str">
        <f>VLOOKUP(B28,[1]重要机房清单!$C$3:$G$137,2,FALSE)</f>
        <v>AZCZLO00</v>
      </c>
      <c r="D28" s="1">
        <f>VLOOKUP(B28,[1]重要机房清单!$C$3:$G$137,4,FALSE)</f>
        <v>113.562855014536</v>
      </c>
      <c r="E28" s="1">
        <f>VLOOKUP(B28,[1]重要机房清单!$C$3:$G$137,5,FALSE)</f>
        <v>23.281844609160999</v>
      </c>
    </row>
    <row r="29" spans="1:5" x14ac:dyDescent="0.2">
      <c r="A29" s="1" t="s">
        <v>164</v>
      </c>
      <c r="B29" s="4" t="str">
        <f>VLOOKUP(A29,[1]重要机房清单!$C$138:$G$220,1,FALSE)</f>
        <v>起云数据中心</v>
      </c>
      <c r="C29" s="1" t="str">
        <f>VLOOKUP(A29,[1]重要机房清单!$C$138:$G$220,2,FALSE)</f>
        <v>UNDEFINED029</v>
      </c>
      <c r="D29" s="1">
        <f>VLOOKUP(A29,[1]重要机房清单!$C$138:$G$220,4,FALSE)</f>
        <v>113.42147497331401</v>
      </c>
      <c r="E29" s="1">
        <f>VLOOKUP(A29,[1]重要机房清单!$C$138:$G$220,5,FALSE)</f>
        <v>23.169987655964398</v>
      </c>
    </row>
    <row r="30" spans="1:5" x14ac:dyDescent="0.2">
      <c r="B30" s="1" t="s">
        <v>40</v>
      </c>
      <c r="C30" s="1" t="str">
        <f>VLOOKUP(B30,[1]重要机房清单!$C$3:$G$137,2,FALSE)</f>
        <v>AKFNGA00</v>
      </c>
      <c r="D30" s="1">
        <f>VLOOKUP(B30,[1]重要机房清单!$C$3:$G$137,4,FALSE)</f>
        <v>113.532997064687</v>
      </c>
      <c r="E30" s="1">
        <f>VLOOKUP(B30,[1]重要机房清单!$C$3:$G$137,5,FALSE)</f>
        <v>23.095602196310999</v>
      </c>
    </row>
    <row r="31" spans="1:5" x14ac:dyDescent="0.2">
      <c r="B31" s="1" t="s">
        <v>62</v>
      </c>
      <c r="C31" s="1" t="str">
        <f>VLOOKUP(B31,[1]重要机房清单!$C$3:$G$137,2,FALSE)</f>
        <v>AKFXGA00</v>
      </c>
      <c r="D31" s="1">
        <f>VLOOKUP(B31,[1]重要机房清单!$C$3:$G$137,4,FALSE)</f>
        <v>113.520933824758</v>
      </c>
      <c r="E31" s="1">
        <f>VLOOKUP(B31,[1]重要机房清单!$C$3:$G$137,5,FALSE)</f>
        <v>23.0650753873621</v>
      </c>
    </row>
    <row r="32" spans="1:5" x14ac:dyDescent="0.2">
      <c r="B32" s="1" t="s">
        <v>171</v>
      </c>
      <c r="C32" s="1" t="str">
        <f>VLOOKUP(B32,[1]重要机房清单!$C$3:$G$137,2,FALSE)</f>
        <v>AKFJSQID</v>
      </c>
      <c r="D32" s="1" t="str">
        <f>VLOOKUP(B32,[1]重要机房清单!$C$3:$G$137,4,FALSE)</f>
        <v>113.489723042186</v>
      </c>
      <c r="E32" s="1" t="str">
        <f>VLOOKUP(B32,[1]重要机房清单!$C$3:$G$137,5,FALSE)</f>
        <v>23.1561942061985</v>
      </c>
    </row>
    <row r="33" spans="1:5" x14ac:dyDescent="0.2">
      <c r="B33" s="1" t="s">
        <v>28</v>
      </c>
      <c r="C33" s="1" t="str">
        <f>VLOOKUP(B33,[1]重要机房清单!$C$3:$G$137,2,FALSE)</f>
        <v>AZCLCE00</v>
      </c>
      <c r="D33" s="1">
        <f>VLOOKUP(B33,[1]重要机房清单!$C$3:$G$137,4,FALSE)</f>
        <v>113.822395828206</v>
      </c>
      <c r="E33" s="1">
        <f>VLOOKUP(B33,[1]重要机房清单!$C$3:$G$137,5,FALSE)</f>
        <v>23.287768176586798</v>
      </c>
    </row>
    <row r="34" spans="1:5" x14ac:dyDescent="0.2">
      <c r="B34" s="1" t="s">
        <v>5</v>
      </c>
      <c r="C34" s="1" t="str">
        <f>VLOOKUP(B34,[1]重要机房清单!$C$3:$G$137,2,FALSE)</f>
        <v>AZCXTE00</v>
      </c>
      <c r="D34" s="1">
        <f>VLOOKUP(B34,[1]重要机房清单!$C$3:$G$137,4,FALSE)</f>
        <v>113.61828433074901</v>
      </c>
      <c r="E34" s="1">
        <f>VLOOKUP(B34,[1]重要机房清单!$C$3:$G$137,5,FALSE)</f>
        <v>23.126375725921001</v>
      </c>
    </row>
    <row r="35" spans="1:5" x14ac:dyDescent="0.2">
      <c r="B35" s="1" t="s">
        <v>54</v>
      </c>
      <c r="C35" s="1" t="str">
        <f>VLOOKUP(B35,[1]重要机房清单!$C$3:$G$137,2,FALSE)</f>
        <v>AZCSTA00</v>
      </c>
      <c r="D35" s="1">
        <f>VLOOKUP(B35,[1]重要机房清单!$C$3:$G$137,4,FALSE)</f>
        <v>113.790509634816</v>
      </c>
      <c r="E35" s="1">
        <f>VLOOKUP(B35,[1]重要机房清单!$C$3:$G$137,5,FALSE)</f>
        <v>23.175313937798901</v>
      </c>
    </row>
    <row r="36" spans="1:5" x14ac:dyDescent="0.2">
      <c r="B36" s="1" t="s">
        <v>55</v>
      </c>
      <c r="C36" s="1" t="str">
        <f>VLOOKUP(B36,[1]重要机房清单!$C$3:$G$137,2,FALSE)</f>
        <v>AZCXCU00</v>
      </c>
      <c r="D36" s="1">
        <f>VLOOKUP(B36,[1]重要机房清单!$C$3:$G$137,4,FALSE)</f>
        <v>113.71230351745101</v>
      </c>
      <c r="E36" s="1">
        <f>VLOOKUP(B36,[1]重要机房清单!$C$3:$G$137,5,FALSE)</f>
        <v>23.179484066228699</v>
      </c>
    </row>
    <row r="37" spans="1:5" x14ac:dyDescent="0.2">
      <c r="B37" s="1" t="s">
        <v>29</v>
      </c>
      <c r="C37" s="1" t="str">
        <f>VLOOKUP(B37,[1]重要机房清单!$C$3:$G$137,2,FALSE)</f>
        <v>AZCPTA00</v>
      </c>
      <c r="D37" s="1">
        <f>VLOOKUP(B37,[1]重要机房清单!$C$3:$G$137,4,FALSE)</f>
        <v>113.77657981496201</v>
      </c>
      <c r="E37" s="1">
        <f>VLOOKUP(B37,[1]重要机房清单!$C$3:$G$137,5,FALSE)</f>
        <v>23.490734580174198</v>
      </c>
    </row>
    <row r="38" spans="1:5" x14ac:dyDescent="0.2">
      <c r="B38" s="1" t="s">
        <v>52</v>
      </c>
      <c r="C38" s="1" t="str">
        <f>VLOOKUP(B38,[1]重要机房清单!$C$3:$G$137,2,FALSE)</f>
        <v>AZCZXDXI</v>
      </c>
      <c r="D38" s="1">
        <f>VLOOKUP(B38,[1]重要机房清单!$C$3:$G$137,4,FALSE)</f>
        <v>113.61424868420001</v>
      </c>
      <c r="E38" s="1">
        <f>VLOOKUP(B38,[1]重要机房清单!$C$3:$G$137,5,FALSE)</f>
        <v>23.289205540382699</v>
      </c>
    </row>
    <row r="39" spans="1:5" x14ac:dyDescent="0.2">
      <c r="B39" s="1" t="s">
        <v>80</v>
      </c>
      <c r="C39" s="1" t="str">
        <f>VLOOKUP(B39,[1]重要机房清单!$C$3:$G$137,2,FALSE)</f>
        <v>AZCSJI00</v>
      </c>
      <c r="D39" s="1">
        <f>VLOOKUP(B39,[1]重要机房清单!$C$3:$G$137,4,FALSE)</f>
        <v>113.857250075124</v>
      </c>
      <c r="E39" s="1">
        <f>VLOOKUP(B39,[1]重要机房清单!$C$3:$G$137,5,FALSE)</f>
        <v>23.188311965101899</v>
      </c>
    </row>
    <row r="40" spans="1:5" x14ac:dyDescent="0.2">
      <c r="B40" s="1" t="s">
        <v>70</v>
      </c>
      <c r="C40" s="1" t="str">
        <f>VLOOKUP(B40,[1]重要机房清单!$C$3:$G$137,2,FALSE)</f>
        <v>AZCYHE00</v>
      </c>
      <c r="D40" s="1">
        <f>VLOOKUP(B40,[1]重要机房清单!$C$3:$G$137,4,FALSE)</f>
        <v>113.586881718916</v>
      </c>
      <c r="E40" s="1">
        <f>VLOOKUP(B40,[1]重要机房清单!$C$3:$G$137,5,FALSE)</f>
        <v>23.179885187028699</v>
      </c>
    </row>
    <row r="41" spans="1:5" x14ac:dyDescent="0.2">
      <c r="A41" s="1" t="s">
        <v>168</v>
      </c>
      <c r="B41" s="4" t="str">
        <f>VLOOKUP(A41,[1]重要机房清单!$C$138:$G$220,1,FALSE)</f>
        <v>永和科云IDC</v>
      </c>
      <c r="C41" s="1" t="str">
        <f>VLOOKUP(A41,[1]重要机房清单!$C$138:$G$220,2,FALSE)</f>
        <v>UNDEFINED041</v>
      </c>
      <c r="D41" s="1">
        <f>VLOOKUP(A41,[1]重要机房清单!$C$138:$G$220,4,FALSE)</f>
        <v>113.532982278394</v>
      </c>
      <c r="E41" s="1">
        <f>VLOOKUP(A41,[1]重要机房清单!$C$138:$G$220,5,FALSE)</f>
        <v>23.2145800302049</v>
      </c>
    </row>
    <row r="42" spans="1:5" x14ac:dyDescent="0.2">
      <c r="B42" s="1" t="s">
        <v>27</v>
      </c>
      <c r="C42" s="1" t="str">
        <f>VLOOKUP(B42,[1]重要机房清单!$C$3:$G$137,2,FALSE)</f>
        <v>AHZZTO00</v>
      </c>
      <c r="D42" s="1">
        <f>VLOOKUP(B42,[1]重要机房清单!$C$3:$G$137,4,FALSE)</f>
        <v>113.261296618469</v>
      </c>
      <c r="E42" s="1">
        <f>VLOOKUP(B42,[1]重要机房清单!$C$3:$G$137,5,FALSE)</f>
        <v>23.082095059801699</v>
      </c>
    </row>
    <row r="43" spans="1:5" x14ac:dyDescent="0.2">
      <c r="B43" s="1" t="s">
        <v>41</v>
      </c>
      <c r="C43" s="1" t="str">
        <f>VLOOKUP(B43,[1]重要机房清单!$C$3:$G$137,2,FALSE)</f>
        <v>AHZJNA00</v>
      </c>
      <c r="D43" s="1">
        <f>VLOOKUP(B43,[1]重要机房清单!$C$3:$G$137,4,FALSE)</f>
        <v>113.267438105311</v>
      </c>
      <c r="E43" s="1">
        <f>VLOOKUP(B43,[1]重要机房清单!$C$3:$G$137,5,FALSE)</f>
        <v>23.101709191621499</v>
      </c>
    </row>
    <row r="44" spans="1:5" x14ac:dyDescent="0.2">
      <c r="B44" s="1" t="s">
        <v>30</v>
      </c>
      <c r="C44" s="1" t="str">
        <f>VLOOKUP(B44,[1]重要机房清单!$C$3:$G$137,2,FALSE)</f>
        <v>AHZDXI00</v>
      </c>
      <c r="D44" s="1">
        <f>VLOOKUP(B44,[1]重要机房清单!$C$3:$G$137,4,FALSE)</f>
        <v>113.282853662173</v>
      </c>
      <c r="E44" s="1">
        <f>VLOOKUP(B44,[1]重要机房清单!$C$3:$G$137,5,FALSE)</f>
        <v>23.104045588339002</v>
      </c>
    </row>
    <row r="45" spans="1:5" x14ac:dyDescent="0.2">
      <c r="A45" s="1" t="s">
        <v>163</v>
      </c>
      <c r="B45" s="4" t="str">
        <f>VLOOKUP(A45,[1]重要机房清单!$C$138:$G$220,1,FALSE)</f>
        <v>保利世贸中心(2)接入网机房</v>
      </c>
      <c r="C45" s="1" t="str">
        <f>VLOOKUP(A45,[1]重要机房清单!$C$138:$G$220,2,FALSE)</f>
        <v>UNDEFINED045</v>
      </c>
      <c r="D45" s="1">
        <f>VLOOKUP(A45,[1]重要机房清单!$C$138:$G$220,4,FALSE)</f>
        <v>113.359858491677</v>
      </c>
      <c r="E45" s="1">
        <f>VLOOKUP(A45,[1]重要机房清单!$C$138:$G$220,5,FALSE)</f>
        <v>23.098468199848401</v>
      </c>
    </row>
    <row r="46" spans="1:5" x14ac:dyDescent="0.2">
      <c r="B46" s="1" t="s">
        <v>172</v>
      </c>
      <c r="C46" s="1" t="str">
        <f>VLOOKUP(B46,[1]重要机房清单!$C$3:$G$137,2,FALSE)</f>
        <v>AHZQXGAN</v>
      </c>
      <c r="D46" s="1">
        <f>VLOOKUP(B46,[1]重要机房清单!$C$3:$G$137,4,FALSE)</f>
        <v>113.34149290344401</v>
      </c>
      <c r="E46" s="1">
        <f>VLOOKUP(B46,[1]重要机房清单!$C$3:$G$137,5,FALSE)</f>
        <v>23.084574308828302</v>
      </c>
    </row>
    <row r="47" spans="1:5" x14ac:dyDescent="0.2">
      <c r="B47" s="1" t="s">
        <v>57</v>
      </c>
      <c r="C47" s="1" t="str">
        <f>VLOOKUP(B47,[1]重要机房清单!$C$3:$G$137,2,FALSE)</f>
        <v>AHZSHIXI</v>
      </c>
      <c r="D47" s="1">
        <f>VLOOKUP(B47,[1]重要机房清单!$C$3:$G$137,4,FALSE)</f>
        <v>113.283449587463</v>
      </c>
      <c r="E47" s="1">
        <f>VLOOKUP(B47,[1]重要机房清单!$C$3:$G$137,5,FALSE)</f>
        <v>23.0690991372716</v>
      </c>
    </row>
    <row r="48" spans="1:5" x14ac:dyDescent="0.2">
      <c r="B48" s="1" t="s">
        <v>24</v>
      </c>
      <c r="C48" s="1" t="str">
        <f>VLOOKUP(B48,[1]重要机房清单!$C$3:$G$137,2,FALSE)</f>
        <v>APYJZH00</v>
      </c>
      <c r="D48" s="1">
        <f>VLOOKUP(B48,[1]重要机房清单!$C$3:$G$137,4,FALSE)</f>
        <v>113.534880146617</v>
      </c>
      <c r="E48" s="1">
        <f>VLOOKUP(B48,[1]重要机房清单!$C$3:$G$137,5,FALSE)</f>
        <v>22.799662636602999</v>
      </c>
    </row>
    <row r="49" spans="1:5" x14ac:dyDescent="0.2">
      <c r="B49" s="1" t="s">
        <v>72</v>
      </c>
      <c r="C49" s="1" t="str">
        <f>VLOOKUP(B49,[1]重要机房清单!$C$3:$G$137,2,FALSE)</f>
        <v>APYDCH00</v>
      </c>
      <c r="D49" s="1">
        <f>VLOOKUP(B49,[1]重要机房清单!$C$3:$G$137,4,FALSE)</f>
        <v>113.44910115706899</v>
      </c>
      <c r="E49" s="1">
        <f>VLOOKUP(B49,[1]重要机房清单!$C$3:$G$137,5,FALSE)</f>
        <v>22.888434365312499</v>
      </c>
    </row>
    <row r="50" spans="1:5" x14ac:dyDescent="0.2">
      <c r="B50" s="1" t="s">
        <v>50</v>
      </c>
      <c r="C50" s="1" t="str">
        <f>VLOOKUP(B50,[1]重要机房清单!$C$3:$G$137,2,FALSE)</f>
        <v>APYSJX00</v>
      </c>
      <c r="D50" s="1">
        <f>VLOOKUP(B50,[1]重要机房清单!$C$3:$G$137,4,FALSE)</f>
        <v>113.43122587271201</v>
      </c>
      <c r="E50" s="1">
        <f>VLOOKUP(B50,[1]重要机房清单!$C$3:$G$137,5,FALSE)</f>
        <v>22.952869518969599</v>
      </c>
    </row>
    <row r="51" spans="1:5" x14ac:dyDescent="0.2">
      <c r="B51" s="1" t="s">
        <v>1</v>
      </c>
      <c r="C51" s="1" t="str">
        <f>VLOOKUP(B51,[1]重要机房清单!$C$3:$G$137,2,FALSE)</f>
        <v>APYSQN00</v>
      </c>
      <c r="D51" s="1">
        <f>VLOOKUP(B51,[1]重要机房清单!$C$3:$G$137,4,FALSE)</f>
        <v>113.35963757715901</v>
      </c>
      <c r="E51" s="1">
        <f>VLOOKUP(B51,[1]重要机房清单!$C$3:$G$137,5,FALSE)</f>
        <v>22.936964378550599</v>
      </c>
    </row>
    <row r="52" spans="1:5" x14ac:dyDescent="0.2">
      <c r="A52" s="1" t="s">
        <v>165</v>
      </c>
      <c r="B52" s="4" t="str">
        <f>VLOOKUP(A52,[1]重要机房清单!$C$138:$G$220,1,FALSE)</f>
        <v>东涌云谷</v>
      </c>
      <c r="C52" s="1" t="str">
        <f>VLOOKUP(A52,[1]重要机房清单!$C$138:$G$220,2,FALSE)</f>
        <v>UNDEFINED052</v>
      </c>
      <c r="D52" s="1">
        <f>VLOOKUP(A52,[1]重要机房清单!$C$138:$G$220,4,FALSE)</f>
        <v>113.423846746024</v>
      </c>
      <c r="E52" s="1">
        <f>VLOOKUP(A52,[1]重要机房清单!$C$138:$G$220,5,FALSE)</f>
        <v>22.896629283312699</v>
      </c>
    </row>
    <row r="53" spans="1:5" x14ac:dyDescent="0.2">
      <c r="A53" s="4" t="s">
        <v>146</v>
      </c>
      <c r="B53" s="4" t="str">
        <f>VLOOKUP(A53,[1]重要机房清单!$C$138:$G$220,1,FALSE)</f>
        <v>平谦IDC</v>
      </c>
      <c r="C53" s="1" t="str">
        <f>VLOOKUP(A53,[1]重要机房清单!$C$138:$G$220,2,FALSE)</f>
        <v>UNDEFINED053</v>
      </c>
      <c r="D53" s="1">
        <f>VLOOKUP(A53,[1]重要机房清单!$C$138:$G$220,4,FALSE)</f>
        <v>113.526708</v>
      </c>
      <c r="E53" s="1">
        <f>VLOOKUP(A53,[1]重要机房清单!$C$138:$G$220,5,FALSE)</f>
        <v>22.72476</v>
      </c>
    </row>
    <row r="54" spans="1:5" x14ac:dyDescent="0.2">
      <c r="B54" s="1" t="s">
        <v>48</v>
      </c>
      <c r="C54" s="1" t="str">
        <f>VLOOKUP(B54,[1]重要机房清单!$C$3:$G$137,2,FALSE)</f>
        <v>APYWQS00</v>
      </c>
      <c r="D54" s="1">
        <f>VLOOKUP(B54,[1]重要机房清单!$C$3:$G$137,4,FALSE)</f>
        <v>113.54495551123399</v>
      </c>
      <c r="E54" s="1">
        <f>VLOOKUP(B54,[1]重要机房清单!$C$3:$G$137,5,FALSE)</f>
        <v>22.710846130977899</v>
      </c>
    </row>
    <row r="55" spans="1:5" x14ac:dyDescent="0.2">
      <c r="B55" s="1" t="s">
        <v>59</v>
      </c>
      <c r="C55" s="1" t="str">
        <f>VLOOKUP(B55,[1]重要机房清单!$C$3:$G$137,2,FALSE)</f>
        <v>APYSWA00</v>
      </c>
      <c r="D55" s="1">
        <f>VLOOKUP(B55,[1]重要机房清单!$C$3:$G$137,4,FALSE)</f>
        <v>113.340020995373</v>
      </c>
      <c r="E55" s="1">
        <f>VLOOKUP(B55,[1]重要机房清单!$C$3:$G$137,5,FALSE)</f>
        <v>22.908771837651202</v>
      </c>
    </row>
    <row r="56" spans="1:5" x14ac:dyDescent="0.2">
      <c r="B56" s="1" t="s">
        <v>65</v>
      </c>
      <c r="C56" s="1" t="str">
        <f>VLOOKUP(B56,[1]重要机房清单!$C$3:$G$137,2,FALSE)</f>
        <v>APYZCU00</v>
      </c>
      <c r="D56" s="1">
        <f>VLOOKUP(B56,[1]重要机房清单!$C$3:$G$137,4,FALSE)</f>
        <v>113.31459669402</v>
      </c>
      <c r="E56" s="1">
        <f>VLOOKUP(B56,[1]重要机房清单!$C$3:$G$137,5,FALSE)</f>
        <v>22.981295376636801</v>
      </c>
    </row>
    <row r="57" spans="1:5" x14ac:dyDescent="0.2">
      <c r="B57" s="1" t="s">
        <v>47</v>
      </c>
      <c r="C57" s="1" t="str">
        <f>VLOOKUP(B57,[1]重要机房清单!$C$3:$G$137,2,FALSE)</f>
        <v>APYDSH00</v>
      </c>
      <c r="D57" s="1">
        <f>VLOOKUP(B57,[1]重要机房清单!$C$3:$G$137,4,FALSE)</f>
        <v>113.313676378496</v>
      </c>
      <c r="E57" s="1">
        <f>VLOOKUP(B57,[1]重要机房清单!$C$3:$G$137,5,FALSE)</f>
        <v>23.029847350955599</v>
      </c>
    </row>
    <row r="58" spans="1:5" x14ac:dyDescent="0.2">
      <c r="A58" s="1" t="s">
        <v>166</v>
      </c>
      <c r="B58" s="4" t="str">
        <f>VLOOKUP(A58,[1]重要机房清单!$C$138:$G$220,1,FALSE)</f>
        <v>化龙新局IDC机楼</v>
      </c>
      <c r="C58" s="1" t="str">
        <f>VLOOKUP(A58,[1]重要机房清单!$C$138:$G$220,2,FALSE)</f>
        <v>UNDEFINED058</v>
      </c>
      <c r="D58" s="1">
        <f>VLOOKUP(A58,[1]重要机房清单!$C$138:$G$220,4,FALSE)</f>
        <v>113.46701349190801</v>
      </c>
      <c r="E58" s="1">
        <f>VLOOKUP(A58,[1]重要机房清单!$C$138:$G$220,5,FALSE)</f>
        <v>23.022199905042399</v>
      </c>
    </row>
    <row r="59" spans="1:5" x14ac:dyDescent="0.2">
      <c r="A59" s="1" t="s">
        <v>167</v>
      </c>
      <c r="B59" s="4" t="str">
        <f>VLOOKUP(A59,[1]重要机房清单!$C$138:$G$220,1,FALSE)</f>
        <v>蔚海IDC</v>
      </c>
      <c r="C59" s="1" t="str">
        <f>VLOOKUP(A59,[1]重要机房清单!$C$138:$G$220,2,FALSE)</f>
        <v>UNDEFINED059</v>
      </c>
      <c r="D59" s="1">
        <f>VLOOKUP(A59,[1]重要机房清单!$C$138:$G$220,4,FALSE)</f>
        <v>113.483611424928</v>
      </c>
      <c r="E59" s="1">
        <f>VLOOKUP(A59,[1]重要机房清单!$C$138:$G$220,5,FALSE)</f>
        <v>22.985930903389399</v>
      </c>
    </row>
    <row r="60" spans="1:5" x14ac:dyDescent="0.2">
      <c r="B60" s="1" t="s">
        <v>66</v>
      </c>
      <c r="C60" s="1" t="str">
        <f>VLOOKUP(B60,[1]重要机房清单!$C$3:$G$137,2,FALSE)</f>
        <v>APYLXI00</v>
      </c>
      <c r="D60" s="1">
        <f>VLOOKUP(B60,[1]重要机房清单!$C$3:$G$137,4,FALSE)</f>
        <v>113.294934554777</v>
      </c>
      <c r="E60" s="1">
        <f>VLOOKUP(B60,[1]重要机房清单!$C$3:$G$137,5,FALSE)</f>
        <v>23.044841838004199</v>
      </c>
    </row>
    <row r="61" spans="1:5" x14ac:dyDescent="0.2">
      <c r="B61" s="1" t="s">
        <v>58</v>
      </c>
      <c r="C61" s="1" t="str">
        <f>VLOOKUP(B61,[1]重要机房清单!$C$3:$G$137,2,FALSE)</f>
        <v>APYSLO00</v>
      </c>
      <c r="D61" s="1">
        <f>VLOOKUP(B61,[1]重要机房清单!$C$3:$G$137,4,FALSE)</f>
        <v>113.480928273369</v>
      </c>
      <c r="E61" s="1">
        <f>VLOOKUP(B61,[1]重要机房清单!$C$3:$G$137,5,FALSE)</f>
        <v>22.962211637787799</v>
      </c>
    </row>
    <row r="62" spans="1:5" x14ac:dyDescent="0.2">
      <c r="B62" s="1" t="s">
        <v>34</v>
      </c>
      <c r="C62" s="1" t="str">
        <f>VLOOKUP(B62,[1]重要机房清单!$C$3:$G$137,2,FALSE)</f>
        <v>APYSQD00</v>
      </c>
      <c r="D62" s="1">
        <f>VLOOKUP(B62,[1]重要机房清单!$C$3:$G$137,4,FALSE)</f>
        <v>113.372665332314</v>
      </c>
      <c r="E62" s="1">
        <f>VLOOKUP(B62,[1]重要机房清单!$C$3:$G$137,5,FALSE)</f>
        <v>22.937285728617901</v>
      </c>
    </row>
    <row r="63" spans="1:5" x14ac:dyDescent="0.2">
      <c r="B63" s="1" t="s">
        <v>26</v>
      </c>
      <c r="C63" s="1" t="str">
        <f>VLOOKUP(B63,[1]重要机房清单!$C$3:$G$137,2,FALSE)</f>
        <v>ALWGLV00</v>
      </c>
      <c r="D63" s="1">
        <f>VLOOKUP(B63,[1]重要机房清单!$C$3:$G$137,4,FALSE)</f>
        <v>113.24818118013999</v>
      </c>
      <c r="E63" s="1">
        <f>VLOOKUP(B63,[1]重要机房清单!$C$3:$G$137,5,FALSE)</f>
        <v>23.121430109151699</v>
      </c>
    </row>
    <row r="64" spans="1:5" x14ac:dyDescent="0.2">
      <c r="B64" s="1" t="s">
        <v>33</v>
      </c>
      <c r="C64" s="1" t="str">
        <f>VLOOKUP(B64,[1]重要机房清单!$C$3:$G$137,2,FALSE)</f>
        <v>ALWXHU00</v>
      </c>
      <c r="D64" s="1">
        <f>VLOOKUP(B64,[1]重要机房清单!$C$3:$G$137,4,FALSE)</f>
        <v>113.24409524485201</v>
      </c>
      <c r="E64" s="1">
        <f>VLOOKUP(B64,[1]重要机房清单!$C$3:$G$137,5,FALSE)</f>
        <v>23.133910388407902</v>
      </c>
    </row>
    <row r="65" spans="2:5" x14ac:dyDescent="0.2">
      <c r="B65" s="1" t="s">
        <v>173</v>
      </c>
      <c r="C65" s="1" t="str">
        <f>VLOOKUP(B65,[1]重要机房清单!$C$3:$G$137,2,FALSE)</f>
        <v>ALWRMZ00</v>
      </c>
      <c r="D65" s="1">
        <f>VLOOKUP(B65,[1]重要机房清单!$C$3:$G$137,4,FALSE)</f>
        <v>113.248062938462</v>
      </c>
      <c r="E65" s="1">
        <f>VLOOKUP(B65,[1]重要机房清单!$C$3:$G$137,5,FALSE)</f>
        <v>23.1196531174581</v>
      </c>
    </row>
    <row r="66" spans="2:5" x14ac:dyDescent="0.2">
      <c r="B66" s="1" t="s">
        <v>31</v>
      </c>
      <c r="C66" s="1" t="str">
        <f>VLOOKUP(B66,[1]重要机房清单!$C$3:$G$137,2,FALSE)</f>
        <v>ALWCLO00</v>
      </c>
      <c r="D66" s="1">
        <f>VLOOKUP(B66,[1]重要机房清单!$C$3:$G$137,4,FALSE)</f>
        <v>113.220571369841</v>
      </c>
      <c r="E66" s="1">
        <f>VLOOKUP(B66,[1]重要机房清单!$C$3:$G$137,5,FALSE)</f>
        <v>23.175489547723899</v>
      </c>
    </row>
    <row r="67" spans="2:5" x14ac:dyDescent="0.2">
      <c r="B67" s="1" t="s">
        <v>9</v>
      </c>
      <c r="C67" s="1" t="str">
        <f>VLOOKUP(B67,[1]重要机房清单!$C$3:$G$137,2,FALSE)</f>
        <v>AHDLLO00</v>
      </c>
      <c r="D67" s="1">
        <f>VLOOKUP(B67,[1]重要机房清单!$C$3:$G$137,4,FALSE)</f>
        <v>113.26980930718599</v>
      </c>
      <c r="E67" s="1">
        <f>VLOOKUP(B67,[1]重要机房清单!$C$3:$G$137,5,FALSE)</f>
        <v>23.453565634938201</v>
      </c>
    </row>
    <row r="68" spans="2:5" x14ac:dyDescent="0.2">
      <c r="B68" s="1" t="s">
        <v>69</v>
      </c>
      <c r="C68" s="1" t="str">
        <f>VLOOKUP(B68,[1]重要机房清单!$C$3:$G$137,2,FALSE)</f>
        <v>AHDXJI00</v>
      </c>
      <c r="D68" s="1">
        <f>VLOOKUP(B68,[1]重要机房清单!$C$3:$G$137,4,FALSE)</f>
        <v>113.19154424420501</v>
      </c>
      <c r="E68" s="1">
        <f>VLOOKUP(B68,[1]重要机房清单!$C$3:$G$137,5,FALSE)</f>
        <v>23.377250747790502</v>
      </c>
    </row>
    <row r="69" spans="2:5" x14ac:dyDescent="0.2">
      <c r="B69" s="1" t="s">
        <v>44</v>
      </c>
      <c r="C69" s="1" t="str">
        <f>VLOOKUP(B69,[1]重要机房清单!$C$3:$G$137,2,FALSE)</f>
        <v>AHDXDU00</v>
      </c>
      <c r="D69" s="1">
        <f>VLOOKUP(B69,[1]重要机房清单!$C$3:$G$137,4,FALSE)</f>
        <v>113.19657576901299</v>
      </c>
      <c r="E69" s="1">
        <f>VLOOKUP(B69,[1]重要机房清单!$C$3:$G$137,5,FALSE)</f>
        <v>23.403148994513401</v>
      </c>
    </row>
    <row r="70" spans="2:5" x14ac:dyDescent="0.2">
      <c r="B70" s="1" t="s">
        <v>46</v>
      </c>
      <c r="C70" s="1" t="str">
        <f>VLOOKUP(B70,[1]重要机房清单!$C$3:$G$137,2,FALSE)</f>
        <v>AHDXHU00</v>
      </c>
      <c r="D70" s="1">
        <f>VLOOKUP(B70,[1]重要机房清单!$C$3:$G$137,4,FALSE)</f>
        <v>113.207801824893</v>
      </c>
      <c r="E70" s="1">
        <f>VLOOKUP(B70,[1]重要机房清单!$C$3:$G$137,5,FALSE)</f>
        <v>23.380180677383699</v>
      </c>
    </row>
    <row r="71" spans="2:5" x14ac:dyDescent="0.2">
      <c r="B71" s="1" t="s">
        <v>63</v>
      </c>
      <c r="C71" s="1" t="str">
        <f>VLOOKUP(B71,[1]重要机房清单!$C$3:$G$137,2,FALSE)</f>
        <v>AHDCNI00</v>
      </c>
      <c r="D71" s="1">
        <f>VLOOKUP(B71,[1]重要机房清单!$C$3:$G$137,4,FALSE)</f>
        <v>113.077061455655</v>
      </c>
      <c r="E71" s="1">
        <f>VLOOKUP(B71,[1]重要机房清单!$C$3:$G$137,5,FALSE)</f>
        <v>23.386938013165999</v>
      </c>
    </row>
    <row r="72" spans="2:5" x14ac:dyDescent="0.2">
      <c r="B72" s="1" t="s">
        <v>81</v>
      </c>
      <c r="C72" s="1" t="str">
        <f>VLOOKUP(B72,[1]重要机房清单!$C$3:$G$137,2,FALSE)</f>
        <v>AHDTBU00</v>
      </c>
      <c r="D72" s="1">
        <f>VLOOKUP(B72,[1]重要机房清单!$C$3:$G$137,4,FALSE)</f>
        <v>113.100435432984</v>
      </c>
      <c r="E72" s="1">
        <f>VLOOKUP(B72,[1]重要机房清单!$C$3:$G$137,5,FALSE)</f>
        <v>23.3370833760147</v>
      </c>
    </row>
    <row r="73" spans="2:5" x14ac:dyDescent="0.2">
      <c r="B73" s="1" t="s">
        <v>7</v>
      </c>
      <c r="C73" s="1" t="str">
        <f>VLOOKUP(B73,[1]重要机房清单!$C$3:$G$137,2,FALSE)</f>
        <v>AHDHDO00</v>
      </c>
      <c r="D73" s="1">
        <f>VLOOKUP(B73,[1]重要机房清单!$C$3:$G$137,4,FALSE)</f>
        <v>113.319910161989</v>
      </c>
      <c r="E73" s="1">
        <f>VLOOKUP(B73,[1]重要机房清单!$C$3:$G$137,5,FALSE)</f>
        <v>23.439032781381002</v>
      </c>
    </row>
    <row r="74" spans="2:5" x14ac:dyDescent="0.2">
      <c r="B74" s="1" t="s">
        <v>43</v>
      </c>
      <c r="C74" s="1" t="str">
        <f>VLOOKUP(B74,[1]重要机房清单!$C$3:$G$137,2,FALSE)</f>
        <v>ABYXSH00</v>
      </c>
      <c r="D74" s="1">
        <f>VLOOKUP(B74,[1]重要机房清单!$C$3:$G$137,4,FALSE)</f>
        <v>113.253088508792</v>
      </c>
      <c r="E74" s="1">
        <f>VLOOKUP(B74,[1]重要机房清单!$C$3:$G$137,5,FALSE)</f>
        <v>23.188438454277701</v>
      </c>
    </row>
    <row r="75" spans="2:5" x14ac:dyDescent="0.2">
      <c r="B75" s="1" t="s">
        <v>11</v>
      </c>
      <c r="C75" s="1" t="str">
        <f>VLOOKUP(B75,[1]重要机房清单!$C$3:$G$137,2,FALSE)</f>
        <v>ABYGYU00</v>
      </c>
      <c r="D75" s="1">
        <f>VLOOKUP(B75,[1]重要机房清单!$C$3:$G$137,4,FALSE)</f>
        <v>113.2588905707</v>
      </c>
      <c r="E75" s="1">
        <f>VLOOKUP(B75,[1]重要机房清单!$C$3:$G$137,5,FALSE)</f>
        <v>23.1631942137906</v>
      </c>
    </row>
    <row r="76" spans="2:5" x14ac:dyDescent="0.2">
      <c r="B76" s="1" t="s">
        <v>82</v>
      </c>
      <c r="C76" s="1" t="str">
        <f>VLOOKUP(B76,[1]重要机房清单!$C$3:$G$137,2,FALSE)</f>
        <v>ABYHQI00</v>
      </c>
      <c r="D76" s="1">
        <f>VLOOKUP(B76,[1]重要机房清单!$C$3:$G$137,4,FALSE)</f>
        <v>113.25354962050901</v>
      </c>
      <c r="E76" s="1">
        <f>VLOOKUP(B76,[1]重要机房清单!$C$3:$G$137,5,FALSE)</f>
        <v>23.2002157632738</v>
      </c>
    </row>
    <row r="77" spans="2:5" x14ac:dyDescent="0.2">
      <c r="B77" s="1" t="s">
        <v>83</v>
      </c>
      <c r="C77" s="1" t="str">
        <f>VLOOKUP(B77,[1]重要机房清单!$C$3:$G$137,2,FALSE)</f>
        <v>ASHZLI00</v>
      </c>
      <c r="D77" s="1">
        <f>VLOOKUP(B77,[1]重要机房清单!$C$3:$G$137,4,FALSE)</f>
        <v>113.367054355486</v>
      </c>
      <c r="E77" s="1">
        <f>VLOOKUP(B77,[1]重要机房清单!$C$3:$G$137,5,FALSE)</f>
        <v>23.358315410467799</v>
      </c>
    </row>
    <row r="78" spans="2:5" x14ac:dyDescent="0.2">
      <c r="B78" s="1" t="s">
        <v>42</v>
      </c>
      <c r="C78" s="1" t="str">
        <f>VLOOKUP(B78,[1]重要机房清单!$C$3:$G$137,2,FALSE)</f>
        <v>ABYSJI00</v>
      </c>
      <c r="D78" s="1">
        <f>VLOOKUP(B78,[1]重要机房清单!$C$3:$G$137,4,FALSE)</f>
        <v>113.228914359268</v>
      </c>
      <c r="E78" s="1">
        <f>VLOOKUP(B78,[1]重要机房清单!$C$3:$G$137,5,FALSE)</f>
        <v>23.207067277662699</v>
      </c>
    </row>
    <row r="79" spans="2:5" x14ac:dyDescent="0.2">
      <c r="B79" s="1" t="s">
        <v>64</v>
      </c>
      <c r="C79" s="1" t="str">
        <f>VLOOKUP(B79,[1]重要机房清单!$C$3:$G$137,2,FALSE)</f>
        <v>ASHZLT00</v>
      </c>
      <c r="D79" s="1">
        <f>VLOOKUP(B79,[1]重要机房清单!$C$3:$G$137,4,FALSE)</f>
        <v>113.40791429297499</v>
      </c>
      <c r="E79" s="1">
        <f>VLOOKUP(B79,[1]重要机房清单!$C$3:$G$137,5,FALSE)</f>
        <v>23.383482532325001</v>
      </c>
    </row>
    <row r="80" spans="2:5" x14ac:dyDescent="0.2">
      <c r="B80" s="1" t="s">
        <v>51</v>
      </c>
      <c r="C80" s="1" t="str">
        <f>VLOOKUP(B80,[1]重要机房清单!$C$3:$G$137,2,FALSE)</f>
        <v>ABYLHU00</v>
      </c>
      <c r="D80" s="1">
        <f>VLOOKUP(B80,[1]重要机房清单!$C$3:$G$137,4,FALSE)</f>
        <v>113.252622378512</v>
      </c>
      <c r="E80" s="1">
        <f>VLOOKUP(B80,[1]重要机房清单!$C$3:$G$137,5,FALSE)</f>
        <v>23.1488884424523</v>
      </c>
    </row>
    <row r="81" spans="2:5" x14ac:dyDescent="0.2">
      <c r="B81" s="1" t="s">
        <v>17</v>
      </c>
      <c r="C81" s="1" t="str">
        <f>VLOOKUP(B81,[1]重要机房清单!$C$3:$G$137,2,FALSE)</f>
        <v>ABYJCU00</v>
      </c>
      <c r="D81" s="1">
        <f>VLOOKUP(B81,[1]重要机房清单!$C$3:$G$137,4,FALSE)</f>
        <v>113.2266314506</v>
      </c>
      <c r="E81" s="1">
        <f>VLOOKUP(B81,[1]重要机房清单!$C$3:$G$137,5,FALSE)</f>
        <v>23.277731692843599</v>
      </c>
    </row>
    <row r="82" spans="2:5" x14ac:dyDescent="0.2">
      <c r="B82" s="1" t="s">
        <v>19</v>
      </c>
      <c r="C82" s="1" t="str">
        <f>VLOOKUP(B82,[1]重要机房清单!$C$3:$G$137,2,FALSE)</f>
        <v>ABYRHE00</v>
      </c>
      <c r="D82" s="1">
        <f>VLOOKUP(B82,[1]重要机房清单!$C$3:$G$137,4,FALSE)</f>
        <v>113.29378346426699</v>
      </c>
      <c r="E82" s="1">
        <f>VLOOKUP(B82,[1]重要机房清单!$C$3:$G$137,5,FALSE)</f>
        <v>23.332282780760998</v>
      </c>
    </row>
    <row r="83" spans="2:5" x14ac:dyDescent="0.2">
      <c r="B83" s="1" t="s">
        <v>25</v>
      </c>
      <c r="C83" s="1" t="str">
        <f>VLOOKUP(B83,[1]重要机房清单!$C$3:$G$137,2,FALSE)</f>
        <v>ABYTDE00</v>
      </c>
      <c r="D83" s="1">
        <f>VLOOKUP(B83,[1]重要机房清单!$C$3:$G$137,4,FALSE)</f>
        <v>113.22934459881201</v>
      </c>
      <c r="E83" s="1">
        <f>VLOOKUP(B83,[1]重要机房清单!$C$3:$G$137,5,FALSE)</f>
        <v>23.159812821989401</v>
      </c>
    </row>
    <row r="84" spans="2:5" x14ac:dyDescent="0.2">
      <c r="B84" s="1" t="s">
        <v>68</v>
      </c>
      <c r="C84" s="1" t="str">
        <f>VLOOKUP(B84,[1]重要机房清单!$C$3:$G$137,2,FALSE)</f>
        <v>ASHTH100</v>
      </c>
      <c r="D84" s="1">
        <f>VLOOKUP(B84,[1]重要机房清单!$C$3:$G$137,4,FALSE)</f>
        <v>113.35091574390501</v>
      </c>
      <c r="E84" s="1">
        <f>VLOOKUP(B84,[1]重要机房清单!$C$3:$G$137,5,FALSE)</f>
        <v>23.2943239338532</v>
      </c>
    </row>
  </sheetData>
  <sheetProtection sheet="1" deleteColumns="0" deleteRows="0"/>
  <protectedRanges>
    <protectedRange algorithmName="SHA-512" hashValue="JAF9CXbwjQtXuzTxfWDA0hVZtbjAL/TCLrKeGDgLyatkUGkLlgM8RxJJ7Y8If0PiqyOW/mY1PklYZgtMA3ZN3Q==" saltValue="fAR6FGZSoc7DfJq2AC1Brg==" spinCount="100000" sqref="B1:E1" name="区域2"/>
  </protectedRanges>
  <autoFilter ref="B1:E84" xr:uid="{00000000-0009-0000-0000-000003000000}"/>
  <phoneticPr fontId="18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政企波分路由段</vt:lpstr>
      <vt:lpstr>所涉及机楼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 Ryan</dc:creator>
  <cp:lastModifiedBy>Chiu Ryan</cp:lastModifiedBy>
  <dcterms:created xsi:type="dcterms:W3CDTF">2019-03-14T07:09:17Z</dcterms:created>
  <dcterms:modified xsi:type="dcterms:W3CDTF">2019-03-28T03:23:45Z</dcterms:modified>
</cp:coreProperties>
</file>